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I\10_odbor\101_oddělení\8_Šafránková\2021\Ostatni\KN_2021\"/>
    </mc:Choice>
  </mc:AlternateContent>
  <xr:revisionPtr revIDLastSave="0" documentId="13_ncr:1_{71847469-5D4A-47D6-98CD-E9080A5757DE}" xr6:coauthVersionLast="36" xr6:coauthVersionMax="36" xr10:uidLastSave="{00000000-0000-0000-0000-000000000000}"/>
  <bookViews>
    <workbookView xWindow="120" yWindow="5910" windowWidth="25095" windowHeight="6045" activeTab="1" xr2:uid="{00000000-000D-0000-FFFF-FFFF00000000}"/>
  </bookViews>
  <sheets>
    <sheet name="titul" sheetId="8" r:id="rId1"/>
    <sheet name="SPC 2021" sheetId="4" r:id="rId2"/>
    <sheet name="SPC Ústecký" sheetId="7" r:id="rId3"/>
  </sheets>
  <definedNames>
    <definedName name="_xlnm.Print_Titles" localSheetId="1">'SPC 2021'!$1:$5</definedName>
  </definedNames>
  <calcPr calcId="191029"/>
</workbook>
</file>

<file path=xl/calcChain.xml><?xml version="1.0" encoding="utf-8"?>
<calcChain xmlns="http://schemas.openxmlformats.org/spreadsheetml/2006/main">
  <c r="Z15" i="4" l="1"/>
  <c r="Y15" i="4"/>
  <c r="X15" i="4"/>
  <c r="W15" i="4"/>
  <c r="Z13" i="4"/>
  <c r="Y13" i="4"/>
  <c r="X13" i="4"/>
  <c r="W13" i="4"/>
  <c r="Z12" i="4"/>
  <c r="Y12" i="4"/>
  <c r="X12" i="4"/>
  <c r="W12" i="4"/>
  <c r="G12" i="4" l="1"/>
  <c r="F12" i="4"/>
  <c r="AH13" i="4" l="1"/>
  <c r="AH15" i="4"/>
  <c r="G15" i="4" l="1"/>
  <c r="G11" i="4" s="1"/>
  <c r="G13" i="4"/>
  <c r="G10" i="4" s="1"/>
  <c r="F15" i="4"/>
  <c r="F11" i="4" s="1"/>
  <c r="F13" i="4"/>
  <c r="F10" i="4" s="1"/>
  <c r="G8" i="4" l="1"/>
  <c r="G9" i="4" s="1"/>
  <c r="G7" i="4" s="1"/>
  <c r="F8" i="4"/>
  <c r="F9" i="4" s="1"/>
  <c r="F7" i="4" s="1"/>
  <c r="D11" i="4" l="1"/>
  <c r="D13" i="4"/>
  <c r="D10" i="4" s="1"/>
  <c r="D8" i="4" s="1"/>
  <c r="D9" i="4" s="1"/>
  <c r="D7" i="4" s="1"/>
  <c r="M13" i="4" l="1"/>
  <c r="M10" i="4" s="1"/>
  <c r="L13" i="4"/>
  <c r="L10" i="4" s="1"/>
  <c r="K13" i="4"/>
  <c r="K10" i="4" s="1"/>
  <c r="J13" i="4"/>
  <c r="J10" i="4" s="1"/>
  <c r="M15" i="4"/>
  <c r="M11" i="4" s="1"/>
  <c r="L15" i="4"/>
  <c r="L11" i="4" s="1"/>
  <c r="K15" i="4"/>
  <c r="K11" i="4" s="1"/>
  <c r="J15" i="4"/>
  <c r="J11" i="4" s="1"/>
  <c r="J8" i="4" l="1"/>
  <c r="J9" i="4" s="1"/>
  <c r="J7" i="4" s="1"/>
  <c r="M8" i="4"/>
  <c r="M9" i="4" s="1"/>
  <c r="M7" i="4" s="1"/>
  <c r="L8" i="4"/>
  <c r="K8" i="4"/>
  <c r="K9" i="4" s="1"/>
  <c r="K7" i="4" s="1"/>
  <c r="L9" i="4"/>
  <c r="L7" i="4" s="1"/>
  <c r="U15" i="4" l="1"/>
  <c r="U11" i="4" s="1"/>
  <c r="T15" i="4"/>
  <c r="T11" i="4" s="1"/>
  <c r="S15" i="4"/>
  <c r="S11" i="4" s="1"/>
  <c r="R15" i="4"/>
  <c r="R11" i="4" s="1"/>
  <c r="Q15" i="4"/>
  <c r="Q11" i="4" s="1"/>
  <c r="P15" i="4"/>
  <c r="P11" i="4" s="1"/>
  <c r="U13" i="4"/>
  <c r="U10" i="4" s="1"/>
  <c r="T13" i="4"/>
  <c r="T10" i="4" s="1"/>
  <c r="S13" i="4"/>
  <c r="S10" i="4" s="1"/>
  <c r="R13" i="4"/>
  <c r="R10" i="4" s="1"/>
  <c r="Q13" i="4"/>
  <c r="Q10" i="4" s="1"/>
  <c r="P13" i="4"/>
  <c r="P10" i="4" s="1"/>
  <c r="U12" i="4"/>
  <c r="T12" i="4"/>
  <c r="S12" i="4"/>
  <c r="R12" i="4"/>
  <c r="Q12" i="4"/>
  <c r="P12" i="4"/>
  <c r="P8" i="4" l="1"/>
  <c r="R8" i="4"/>
  <c r="R9" i="4" s="1"/>
  <c r="R7" i="4" s="1"/>
  <c r="S8" i="4"/>
  <c r="Q8" i="4"/>
  <c r="Q9" i="4" s="1"/>
  <c r="Q7" i="4" s="1"/>
  <c r="T8" i="4"/>
  <c r="T9" i="4" s="1"/>
  <c r="T7" i="4" s="1"/>
  <c r="U8" i="4"/>
  <c r="U9" i="4" s="1"/>
  <c r="U7" i="4" s="1"/>
  <c r="P9" i="4"/>
  <c r="P7" i="4" s="1"/>
  <c r="S9" i="4"/>
  <c r="S7" i="4" l="1"/>
  <c r="Z11" i="4"/>
  <c r="Z10" i="4"/>
  <c r="Y11" i="4"/>
  <c r="Y10" i="4"/>
  <c r="X11" i="4"/>
  <c r="X10" i="4"/>
  <c r="W11" i="4"/>
  <c r="W10" i="4"/>
  <c r="X8" i="4" l="1"/>
  <c r="W8" i="4"/>
  <c r="Z8" i="4"/>
  <c r="Y8" i="4"/>
  <c r="Z9" i="4" l="1"/>
  <c r="Z7" i="4" s="1"/>
  <c r="Y9" i="4"/>
  <c r="Y7" i="4" s="1"/>
  <c r="X9" i="4"/>
  <c r="X7" i="4" s="1"/>
  <c r="W9" i="4"/>
  <c r="W7" i="4" s="1"/>
  <c r="AL13" i="4" l="1"/>
  <c r="AL10" i="4" s="1"/>
  <c r="AL15" i="4"/>
  <c r="AK15" i="4"/>
  <c r="AK13" i="4"/>
  <c r="AK10" i="4" s="1"/>
  <c r="AJ13" i="4"/>
  <c r="AJ10" i="4" s="1"/>
  <c r="AJ15" i="4"/>
  <c r="AI15" i="4"/>
  <c r="AI13" i="4"/>
  <c r="AI10" i="4" s="1"/>
  <c r="AH10" i="4"/>
  <c r="AH11" i="4"/>
  <c r="AG11" i="4"/>
  <c r="AG10" i="4"/>
  <c r="AH8" i="4" l="1"/>
  <c r="AG8" i="4"/>
  <c r="AJ11" i="4"/>
  <c r="AJ8" i="4" s="1"/>
  <c r="AJ9" i="4" s="1"/>
  <c r="AJ7" i="4" s="1"/>
  <c r="AI11" i="4"/>
  <c r="AI8" i="4" s="1"/>
  <c r="AI9" i="4" s="1"/>
  <c r="AI7" i="4" s="1"/>
  <c r="AH9" i="4"/>
  <c r="AH7" i="4" s="1"/>
  <c r="AG9" i="4"/>
  <c r="AG7" i="4" s="1"/>
  <c r="AF11" i="4"/>
  <c r="AF10" i="4"/>
  <c r="AE11" i="4"/>
  <c r="AE10" i="4"/>
  <c r="AE8" i="4" l="1"/>
  <c r="AF8" i="4"/>
  <c r="AK11" i="4"/>
  <c r="AK8" i="4" s="1"/>
  <c r="AK9" i="4" s="1"/>
  <c r="AK7" i="4" s="1"/>
  <c r="AL11" i="4"/>
  <c r="AL8" i="4" s="1"/>
  <c r="AL9" i="4" s="1"/>
  <c r="AL7" i="4" s="1"/>
  <c r="AF9" i="4"/>
  <c r="AF7" i="4" s="1"/>
  <c r="AE9" i="4"/>
  <c r="AE7" i="4" s="1"/>
  <c r="T2711" i="7" l="1"/>
  <c r="V2711" i="7" s="1"/>
  <c r="Q2711" i="7"/>
  <c r="U2711" i="7" s="1"/>
  <c r="P2711" i="7"/>
  <c r="V2710" i="7"/>
  <c r="U2710" i="7"/>
  <c r="T2710" i="7"/>
  <c r="Q2710" i="7"/>
  <c r="P2710" i="7"/>
  <c r="X2709" i="7"/>
  <c r="V2709" i="7"/>
  <c r="W2709" i="7" s="1"/>
  <c r="U2709" i="7"/>
  <c r="T2709" i="7"/>
  <c r="Q2709" i="7"/>
  <c r="P2709" i="7"/>
  <c r="U2708" i="7"/>
  <c r="Q2708" i="7"/>
  <c r="P2708" i="7"/>
  <c r="T2708" i="7" s="1"/>
  <c r="V2708" i="7" s="1"/>
  <c r="T2707" i="7"/>
  <c r="V2707" i="7" s="1"/>
  <c r="Q2707" i="7"/>
  <c r="U2707" i="7" s="1"/>
  <c r="P2707" i="7"/>
  <c r="T2706" i="7"/>
  <c r="Q2706" i="7"/>
  <c r="U2706" i="7" s="1"/>
  <c r="V2706" i="7" s="1"/>
  <c r="P2706" i="7"/>
  <c r="X2705" i="7"/>
  <c r="V2705" i="7"/>
  <c r="W2705" i="7" s="1"/>
  <c r="U2705" i="7"/>
  <c r="T2705" i="7"/>
  <c r="Q2705" i="7"/>
  <c r="P2705" i="7"/>
  <c r="U2704" i="7"/>
  <c r="Q2704" i="7"/>
  <c r="P2704" i="7"/>
  <c r="T2704" i="7" s="1"/>
  <c r="V2704" i="7" s="1"/>
  <c r="T2703" i="7"/>
  <c r="V2703" i="7" s="1"/>
  <c r="Q2703" i="7"/>
  <c r="U2703" i="7" s="1"/>
  <c r="P2703" i="7"/>
  <c r="T2702" i="7"/>
  <c r="Q2702" i="7"/>
  <c r="U2702" i="7" s="1"/>
  <c r="V2702" i="7" s="1"/>
  <c r="P2702" i="7"/>
  <c r="X2701" i="7"/>
  <c r="V2701" i="7"/>
  <c r="W2701" i="7" s="1"/>
  <c r="U2701" i="7"/>
  <c r="T2701" i="7"/>
  <c r="Q2701" i="7"/>
  <c r="P2701" i="7"/>
  <c r="U2700" i="7"/>
  <c r="Q2700" i="7"/>
  <c r="P2700" i="7"/>
  <c r="T2700" i="7" s="1"/>
  <c r="V2700" i="7" s="1"/>
  <c r="T2699" i="7"/>
  <c r="Q2699" i="7"/>
  <c r="U2699" i="7" s="1"/>
  <c r="P2699" i="7"/>
  <c r="V2698" i="7"/>
  <c r="T2698" i="7"/>
  <c r="Q2698" i="7"/>
  <c r="U2698" i="7" s="1"/>
  <c r="P2698" i="7"/>
  <c r="X2697" i="7"/>
  <c r="V2697" i="7"/>
  <c r="W2697" i="7" s="1"/>
  <c r="U2697" i="7"/>
  <c r="T2697" i="7"/>
  <c r="Q2697" i="7"/>
  <c r="P2697" i="7"/>
  <c r="U2696" i="7"/>
  <c r="Q2696" i="7"/>
  <c r="P2696" i="7"/>
  <c r="T2696" i="7" s="1"/>
  <c r="V2696" i="7" s="1"/>
  <c r="T2695" i="7"/>
  <c r="V2695" i="7" s="1"/>
  <c r="Q2695" i="7"/>
  <c r="U2695" i="7" s="1"/>
  <c r="P2695" i="7"/>
  <c r="T2694" i="7"/>
  <c r="Q2694" i="7"/>
  <c r="U2694" i="7" s="1"/>
  <c r="V2694" i="7" s="1"/>
  <c r="P2694" i="7"/>
  <c r="X2693" i="7"/>
  <c r="V2693" i="7"/>
  <c r="W2693" i="7" s="1"/>
  <c r="U2693" i="7"/>
  <c r="T2693" i="7"/>
  <c r="Q2693" i="7"/>
  <c r="P2693" i="7"/>
  <c r="U2692" i="7"/>
  <c r="Q2692" i="7"/>
  <c r="P2692" i="7"/>
  <c r="T2692" i="7" s="1"/>
  <c r="V2692" i="7" s="1"/>
  <c r="T2691" i="7"/>
  <c r="Q2691" i="7"/>
  <c r="U2691" i="7" s="1"/>
  <c r="P2691" i="7"/>
  <c r="T2690" i="7"/>
  <c r="Q2690" i="7"/>
  <c r="U2690" i="7" s="1"/>
  <c r="V2690" i="7" s="1"/>
  <c r="P2690" i="7"/>
  <c r="X2689" i="7"/>
  <c r="V2689" i="7"/>
  <c r="W2689" i="7" s="1"/>
  <c r="U2689" i="7"/>
  <c r="T2689" i="7"/>
  <c r="Q2689" i="7"/>
  <c r="P2689" i="7"/>
  <c r="U2688" i="7"/>
  <c r="Q2688" i="7"/>
  <c r="P2688" i="7"/>
  <c r="T2688" i="7" s="1"/>
  <c r="V2688" i="7" s="1"/>
  <c r="T2687" i="7"/>
  <c r="V2687" i="7" s="1"/>
  <c r="Q2687" i="7"/>
  <c r="U2687" i="7" s="1"/>
  <c r="P2687" i="7"/>
  <c r="V2686" i="7"/>
  <c r="T2686" i="7"/>
  <c r="Q2686" i="7"/>
  <c r="U2686" i="7" s="1"/>
  <c r="P2686" i="7"/>
  <c r="V2685" i="7"/>
  <c r="U2685" i="7"/>
  <c r="T2685" i="7"/>
  <c r="Q2685" i="7"/>
  <c r="P2685" i="7"/>
  <c r="U2684" i="7"/>
  <c r="Q2684" i="7"/>
  <c r="P2684" i="7"/>
  <c r="T2684" i="7" s="1"/>
  <c r="V2684" i="7" s="1"/>
  <c r="X2684" i="7" s="1"/>
  <c r="T2683" i="7"/>
  <c r="V2683" i="7" s="1"/>
  <c r="Q2683" i="7"/>
  <c r="U2683" i="7" s="1"/>
  <c r="P2683" i="7"/>
  <c r="T2682" i="7"/>
  <c r="V2682" i="7" s="1"/>
  <c r="Q2682" i="7"/>
  <c r="U2682" i="7" s="1"/>
  <c r="P2682" i="7"/>
  <c r="U2681" i="7"/>
  <c r="V2681" i="7" s="1"/>
  <c r="T2681" i="7"/>
  <c r="Q2681" i="7"/>
  <c r="P2681" i="7"/>
  <c r="W2680" i="7"/>
  <c r="U2680" i="7"/>
  <c r="Q2680" i="7"/>
  <c r="P2680" i="7"/>
  <c r="T2680" i="7" s="1"/>
  <c r="V2680" i="7" s="1"/>
  <c r="Q2679" i="7"/>
  <c r="U2679" i="7" s="1"/>
  <c r="P2679" i="7"/>
  <c r="T2679" i="7" s="1"/>
  <c r="V2679" i="7" s="1"/>
  <c r="T2678" i="7"/>
  <c r="V2678" i="7" s="1"/>
  <c r="Q2678" i="7"/>
  <c r="U2678" i="7" s="1"/>
  <c r="P2678" i="7"/>
  <c r="U2677" i="7"/>
  <c r="V2677" i="7" s="1"/>
  <c r="T2677" i="7"/>
  <c r="Q2677" i="7"/>
  <c r="P2677" i="7"/>
  <c r="X2676" i="7"/>
  <c r="W2676" i="7"/>
  <c r="U2676" i="7"/>
  <c r="Q2676" i="7"/>
  <c r="P2676" i="7"/>
  <c r="T2676" i="7" s="1"/>
  <c r="V2676" i="7" s="1"/>
  <c r="Q2675" i="7"/>
  <c r="U2675" i="7" s="1"/>
  <c r="P2675" i="7"/>
  <c r="T2675" i="7" s="1"/>
  <c r="V2674" i="7"/>
  <c r="T2674" i="7"/>
  <c r="Q2674" i="7"/>
  <c r="U2674" i="7" s="1"/>
  <c r="P2674" i="7"/>
  <c r="V2673" i="7"/>
  <c r="U2673" i="7"/>
  <c r="T2673" i="7"/>
  <c r="Q2673" i="7"/>
  <c r="P2673" i="7"/>
  <c r="X2672" i="7"/>
  <c r="W2672" i="7"/>
  <c r="U2672" i="7"/>
  <c r="Q2672" i="7"/>
  <c r="P2672" i="7"/>
  <c r="T2672" i="7" s="1"/>
  <c r="V2672" i="7" s="1"/>
  <c r="Q2671" i="7"/>
  <c r="U2671" i="7" s="1"/>
  <c r="P2671" i="7"/>
  <c r="T2671" i="7" s="1"/>
  <c r="V2671" i="7" s="1"/>
  <c r="T2670" i="7"/>
  <c r="Q2670" i="7"/>
  <c r="U2670" i="7" s="1"/>
  <c r="V2670" i="7" s="1"/>
  <c r="P2670" i="7"/>
  <c r="V2669" i="7"/>
  <c r="U2669" i="7"/>
  <c r="T2669" i="7"/>
  <c r="Q2669" i="7"/>
  <c r="P2669" i="7"/>
  <c r="U2668" i="7"/>
  <c r="Q2668" i="7"/>
  <c r="P2668" i="7"/>
  <c r="T2668" i="7" s="1"/>
  <c r="V2668" i="7" s="1"/>
  <c r="T2667" i="7"/>
  <c r="V2667" i="7" s="1"/>
  <c r="Q2667" i="7"/>
  <c r="U2667" i="7" s="1"/>
  <c r="P2667" i="7"/>
  <c r="T2666" i="7"/>
  <c r="V2666" i="7" s="1"/>
  <c r="Q2666" i="7"/>
  <c r="U2666" i="7" s="1"/>
  <c r="P2666" i="7"/>
  <c r="X2665" i="7"/>
  <c r="V2665" i="7"/>
  <c r="U2665" i="7"/>
  <c r="T2665" i="7"/>
  <c r="Q2665" i="7"/>
  <c r="P2665" i="7"/>
  <c r="W2664" i="7"/>
  <c r="U2664" i="7"/>
  <c r="Q2664" i="7"/>
  <c r="P2664" i="7"/>
  <c r="T2664" i="7" s="1"/>
  <c r="V2664" i="7" s="1"/>
  <c r="Y2663" i="7"/>
  <c r="AA2663" i="7" s="1"/>
  <c r="Q2663" i="7"/>
  <c r="U2663" i="7" s="1"/>
  <c r="P2663" i="7"/>
  <c r="T2663" i="7" s="1"/>
  <c r="V2663" i="7" s="1"/>
  <c r="T2662" i="7"/>
  <c r="V2662" i="7" s="1"/>
  <c r="Q2662" i="7"/>
  <c r="U2662" i="7" s="1"/>
  <c r="P2662" i="7"/>
  <c r="U2661" i="7"/>
  <c r="V2661" i="7" s="1"/>
  <c r="T2661" i="7"/>
  <c r="Q2661" i="7"/>
  <c r="P2661" i="7"/>
  <c r="X2660" i="7"/>
  <c r="W2660" i="7"/>
  <c r="U2660" i="7"/>
  <c r="Q2660" i="7"/>
  <c r="P2660" i="7"/>
  <c r="T2660" i="7" s="1"/>
  <c r="V2660" i="7" s="1"/>
  <c r="Q2659" i="7"/>
  <c r="U2659" i="7" s="1"/>
  <c r="P2659" i="7"/>
  <c r="T2659" i="7" s="1"/>
  <c r="V2659" i="7" s="1"/>
  <c r="V2658" i="7"/>
  <c r="T2658" i="7"/>
  <c r="Q2658" i="7"/>
  <c r="U2658" i="7" s="1"/>
  <c r="P2658" i="7"/>
  <c r="V2657" i="7"/>
  <c r="U2657" i="7"/>
  <c r="T2657" i="7"/>
  <c r="Q2657" i="7"/>
  <c r="P2657" i="7"/>
  <c r="X2656" i="7"/>
  <c r="W2656" i="7"/>
  <c r="U2656" i="7"/>
  <c r="Q2656" i="7"/>
  <c r="P2656" i="7"/>
  <c r="T2656" i="7" s="1"/>
  <c r="V2656" i="7" s="1"/>
  <c r="U2655" i="7"/>
  <c r="Q2655" i="7"/>
  <c r="P2655" i="7"/>
  <c r="T2655" i="7" s="1"/>
  <c r="V2655" i="7" s="1"/>
  <c r="T2654" i="7"/>
  <c r="V2654" i="7" s="1"/>
  <c r="Q2654" i="7"/>
  <c r="U2654" i="7" s="1"/>
  <c r="P2654" i="7"/>
  <c r="U2653" i="7"/>
  <c r="V2653" i="7" s="1"/>
  <c r="T2653" i="7"/>
  <c r="Q2653" i="7"/>
  <c r="P2653" i="7"/>
  <c r="U2652" i="7"/>
  <c r="Q2652" i="7"/>
  <c r="P2652" i="7"/>
  <c r="T2652" i="7" s="1"/>
  <c r="V2652" i="7" s="1"/>
  <c r="U2651" i="7"/>
  <c r="Q2651" i="7"/>
  <c r="P2651" i="7"/>
  <c r="T2651" i="7" s="1"/>
  <c r="V2651" i="7" s="1"/>
  <c r="T2650" i="7"/>
  <c r="Q2650" i="7"/>
  <c r="U2650" i="7" s="1"/>
  <c r="V2650" i="7" s="1"/>
  <c r="P2650" i="7"/>
  <c r="U2649" i="7"/>
  <c r="V2649" i="7" s="1"/>
  <c r="T2649" i="7"/>
  <c r="Q2649" i="7"/>
  <c r="P2649" i="7"/>
  <c r="U2648" i="7"/>
  <c r="Q2648" i="7"/>
  <c r="P2648" i="7"/>
  <c r="T2648" i="7" s="1"/>
  <c r="V2648" i="7" s="1"/>
  <c r="U2647" i="7"/>
  <c r="T2647" i="7"/>
  <c r="V2647" i="7" s="1"/>
  <c r="Q2647" i="7"/>
  <c r="P2647" i="7"/>
  <c r="V2646" i="7"/>
  <c r="T2646" i="7"/>
  <c r="Q2646" i="7"/>
  <c r="U2646" i="7" s="1"/>
  <c r="P2646" i="7"/>
  <c r="T2645" i="7"/>
  <c r="Q2645" i="7"/>
  <c r="U2645" i="7" s="1"/>
  <c r="V2645" i="7" s="1"/>
  <c r="P2645" i="7"/>
  <c r="U2644" i="7"/>
  <c r="Q2644" i="7"/>
  <c r="P2644" i="7"/>
  <c r="T2644" i="7" s="1"/>
  <c r="V2644" i="7" s="1"/>
  <c r="W2643" i="7"/>
  <c r="U2643" i="7"/>
  <c r="Q2643" i="7"/>
  <c r="P2643" i="7"/>
  <c r="T2643" i="7" s="1"/>
  <c r="V2643" i="7" s="1"/>
  <c r="T2642" i="7"/>
  <c r="V2642" i="7" s="1"/>
  <c r="Q2642" i="7"/>
  <c r="U2642" i="7" s="1"/>
  <c r="P2642" i="7"/>
  <c r="U2641" i="7"/>
  <c r="V2641" i="7" s="1"/>
  <c r="T2641" i="7"/>
  <c r="Q2641" i="7"/>
  <c r="P2641" i="7"/>
  <c r="U2640" i="7"/>
  <c r="Q2640" i="7"/>
  <c r="P2640" i="7"/>
  <c r="T2640" i="7" s="1"/>
  <c r="V2640" i="7" s="1"/>
  <c r="U2639" i="7"/>
  <c r="Q2639" i="7"/>
  <c r="P2639" i="7"/>
  <c r="T2639" i="7" s="1"/>
  <c r="V2639" i="7" s="1"/>
  <c r="T2638" i="7"/>
  <c r="Q2638" i="7"/>
  <c r="U2638" i="7" s="1"/>
  <c r="P2638" i="7"/>
  <c r="T2637" i="7"/>
  <c r="V2637" i="7" s="1"/>
  <c r="Q2637" i="7"/>
  <c r="U2637" i="7" s="1"/>
  <c r="P2637" i="7"/>
  <c r="X2636" i="7"/>
  <c r="U2636" i="7"/>
  <c r="Q2636" i="7"/>
  <c r="P2636" i="7"/>
  <c r="T2636" i="7" s="1"/>
  <c r="V2636" i="7" s="1"/>
  <c r="X2635" i="7"/>
  <c r="U2635" i="7"/>
  <c r="Q2635" i="7"/>
  <c r="P2635" i="7"/>
  <c r="T2635" i="7" s="1"/>
  <c r="V2635" i="7" s="1"/>
  <c r="Q2634" i="7"/>
  <c r="U2634" i="7" s="1"/>
  <c r="P2634" i="7"/>
  <c r="T2634" i="7" s="1"/>
  <c r="V2634" i="7" s="1"/>
  <c r="V2633" i="7"/>
  <c r="U2633" i="7"/>
  <c r="T2633" i="7"/>
  <c r="Q2633" i="7"/>
  <c r="P2633" i="7"/>
  <c r="Q2632" i="7"/>
  <c r="U2632" i="7" s="1"/>
  <c r="V2632" i="7" s="1"/>
  <c r="P2632" i="7"/>
  <c r="T2632" i="7" s="1"/>
  <c r="Y2631" i="7"/>
  <c r="AA2631" i="7" s="1"/>
  <c r="W2631" i="7"/>
  <c r="U2631" i="7"/>
  <c r="Q2631" i="7"/>
  <c r="P2631" i="7"/>
  <c r="T2631" i="7" s="1"/>
  <c r="V2631" i="7" s="1"/>
  <c r="W2630" i="7"/>
  <c r="Q2630" i="7"/>
  <c r="U2630" i="7" s="1"/>
  <c r="P2630" i="7"/>
  <c r="T2630" i="7" s="1"/>
  <c r="V2630" i="7" s="1"/>
  <c r="Y2629" i="7"/>
  <c r="AA2629" i="7" s="1"/>
  <c r="V2629" i="7"/>
  <c r="U2629" i="7"/>
  <c r="T2629" i="7"/>
  <c r="Q2629" i="7"/>
  <c r="P2629" i="7"/>
  <c r="W2628" i="7"/>
  <c r="Q2628" i="7"/>
  <c r="U2628" i="7" s="1"/>
  <c r="V2628" i="7" s="1"/>
  <c r="P2628" i="7"/>
  <c r="T2628" i="7" s="1"/>
  <c r="U2627" i="7"/>
  <c r="Q2627" i="7"/>
  <c r="P2627" i="7"/>
  <c r="T2627" i="7" s="1"/>
  <c r="V2627" i="7" s="1"/>
  <c r="Q2626" i="7"/>
  <c r="U2626" i="7" s="1"/>
  <c r="P2626" i="7"/>
  <c r="T2626" i="7" s="1"/>
  <c r="V2626" i="7" s="1"/>
  <c r="Y2625" i="7"/>
  <c r="AA2625" i="7" s="1"/>
  <c r="T2625" i="7"/>
  <c r="V2625" i="7" s="1"/>
  <c r="Q2625" i="7"/>
  <c r="U2625" i="7" s="1"/>
  <c r="P2625" i="7"/>
  <c r="U2624" i="7"/>
  <c r="Q2624" i="7"/>
  <c r="P2624" i="7"/>
  <c r="T2624" i="7" s="1"/>
  <c r="V2624" i="7" s="1"/>
  <c r="U2623" i="7"/>
  <c r="T2623" i="7"/>
  <c r="Q2623" i="7"/>
  <c r="P2623" i="7"/>
  <c r="Y2622" i="7"/>
  <c r="AA2622" i="7" s="1"/>
  <c r="W2622" i="7"/>
  <c r="Q2622" i="7"/>
  <c r="U2622" i="7" s="1"/>
  <c r="P2622" i="7"/>
  <c r="T2622" i="7" s="1"/>
  <c r="V2622" i="7" s="1"/>
  <c r="T2621" i="7"/>
  <c r="V2621" i="7" s="1"/>
  <c r="Q2621" i="7"/>
  <c r="U2621" i="7" s="1"/>
  <c r="P2621" i="7"/>
  <c r="U2620" i="7"/>
  <c r="Q2620" i="7"/>
  <c r="P2620" i="7"/>
  <c r="T2620" i="7" s="1"/>
  <c r="U2619" i="7"/>
  <c r="T2619" i="7"/>
  <c r="Q2619" i="7"/>
  <c r="P2619" i="7"/>
  <c r="Q2618" i="7"/>
  <c r="U2618" i="7" s="1"/>
  <c r="P2618" i="7"/>
  <c r="T2618" i="7" s="1"/>
  <c r="V2618" i="7" s="1"/>
  <c r="T2617" i="7"/>
  <c r="V2617" i="7" s="1"/>
  <c r="Q2617" i="7"/>
  <c r="U2617" i="7" s="1"/>
  <c r="P2617" i="7"/>
  <c r="Q2616" i="7"/>
  <c r="U2616" i="7" s="1"/>
  <c r="V2616" i="7" s="1"/>
  <c r="P2616" i="7"/>
  <c r="T2616" i="7" s="1"/>
  <c r="X2615" i="7"/>
  <c r="U2615" i="7"/>
  <c r="T2615" i="7"/>
  <c r="V2615" i="7" s="1"/>
  <c r="Q2615" i="7"/>
  <c r="P2615" i="7"/>
  <c r="W2614" i="7"/>
  <c r="Q2614" i="7"/>
  <c r="U2614" i="7" s="1"/>
  <c r="P2614" i="7"/>
  <c r="T2614" i="7" s="1"/>
  <c r="V2614" i="7" s="1"/>
  <c r="T2613" i="7"/>
  <c r="V2613" i="7" s="1"/>
  <c r="Q2613" i="7"/>
  <c r="U2613" i="7" s="1"/>
  <c r="P2613" i="7"/>
  <c r="U2612" i="7"/>
  <c r="Q2612" i="7"/>
  <c r="P2612" i="7"/>
  <c r="T2612" i="7" s="1"/>
  <c r="V2612" i="7" s="1"/>
  <c r="X2611" i="7"/>
  <c r="W2611" i="7"/>
  <c r="U2611" i="7"/>
  <c r="T2611" i="7"/>
  <c r="V2611" i="7" s="1"/>
  <c r="Q2611" i="7"/>
  <c r="P2611" i="7"/>
  <c r="Q2610" i="7"/>
  <c r="U2610" i="7" s="1"/>
  <c r="P2610" i="7"/>
  <c r="T2610" i="7" s="1"/>
  <c r="T2609" i="7"/>
  <c r="V2609" i="7" s="1"/>
  <c r="Q2609" i="7"/>
  <c r="U2609" i="7" s="1"/>
  <c r="P2609" i="7"/>
  <c r="V2608" i="7"/>
  <c r="Q2608" i="7"/>
  <c r="U2608" i="7" s="1"/>
  <c r="P2608" i="7"/>
  <c r="T2608" i="7" s="1"/>
  <c r="U2607" i="7"/>
  <c r="T2607" i="7"/>
  <c r="V2607" i="7" s="1"/>
  <c r="Q2607" i="7"/>
  <c r="P2607" i="7"/>
  <c r="Q2606" i="7"/>
  <c r="U2606" i="7" s="1"/>
  <c r="P2606" i="7"/>
  <c r="T2606" i="7" s="1"/>
  <c r="T2605" i="7"/>
  <c r="Q2605" i="7"/>
  <c r="U2605" i="7" s="1"/>
  <c r="P2605" i="7"/>
  <c r="Q2604" i="7"/>
  <c r="U2604" i="7" s="1"/>
  <c r="P2604" i="7"/>
  <c r="T2604" i="7" s="1"/>
  <c r="V2604" i="7" s="1"/>
  <c r="W2603" i="7"/>
  <c r="U2603" i="7"/>
  <c r="T2603" i="7"/>
  <c r="V2603" i="7" s="1"/>
  <c r="Q2603" i="7"/>
  <c r="P2603" i="7"/>
  <c r="Q2602" i="7"/>
  <c r="U2602" i="7" s="1"/>
  <c r="P2602" i="7"/>
  <c r="T2602" i="7" s="1"/>
  <c r="T2601" i="7"/>
  <c r="Q2601" i="7"/>
  <c r="U2601" i="7" s="1"/>
  <c r="P2601" i="7"/>
  <c r="V2600" i="7"/>
  <c r="Q2600" i="7"/>
  <c r="U2600" i="7" s="1"/>
  <c r="P2600" i="7"/>
  <c r="T2600" i="7" s="1"/>
  <c r="U2599" i="7"/>
  <c r="T2599" i="7"/>
  <c r="Q2599" i="7"/>
  <c r="P2599" i="7"/>
  <c r="Q2598" i="7"/>
  <c r="U2598" i="7" s="1"/>
  <c r="P2598" i="7"/>
  <c r="T2598" i="7" s="1"/>
  <c r="T2597" i="7"/>
  <c r="Q2597" i="7"/>
  <c r="U2597" i="7" s="1"/>
  <c r="P2597" i="7"/>
  <c r="V2596" i="7"/>
  <c r="U2596" i="7"/>
  <c r="Q2596" i="7"/>
  <c r="P2596" i="7"/>
  <c r="T2596" i="7" s="1"/>
  <c r="U2595" i="7"/>
  <c r="T2595" i="7"/>
  <c r="Q2595" i="7"/>
  <c r="P2595" i="7"/>
  <c r="Q2594" i="7"/>
  <c r="U2594" i="7" s="1"/>
  <c r="P2594" i="7"/>
  <c r="T2594" i="7" s="1"/>
  <c r="Y2593" i="7"/>
  <c r="AA2593" i="7" s="1"/>
  <c r="T2593" i="7"/>
  <c r="V2593" i="7" s="1"/>
  <c r="Q2593" i="7"/>
  <c r="U2593" i="7" s="1"/>
  <c r="P2593" i="7"/>
  <c r="U2592" i="7"/>
  <c r="Q2592" i="7"/>
  <c r="P2592" i="7"/>
  <c r="T2592" i="7" s="1"/>
  <c r="V2592" i="7" s="1"/>
  <c r="U2591" i="7"/>
  <c r="T2591" i="7"/>
  <c r="Q2591" i="7"/>
  <c r="P2591" i="7"/>
  <c r="Y2590" i="7"/>
  <c r="AA2590" i="7" s="1"/>
  <c r="W2590" i="7"/>
  <c r="Q2590" i="7"/>
  <c r="U2590" i="7" s="1"/>
  <c r="P2590" i="7"/>
  <c r="T2590" i="7" s="1"/>
  <c r="V2590" i="7" s="1"/>
  <c r="T2589" i="7"/>
  <c r="V2589" i="7" s="1"/>
  <c r="Q2589" i="7"/>
  <c r="U2589" i="7" s="1"/>
  <c r="P2589" i="7"/>
  <c r="U2588" i="7"/>
  <c r="Q2588" i="7"/>
  <c r="P2588" i="7"/>
  <c r="T2588" i="7" s="1"/>
  <c r="U2587" i="7"/>
  <c r="T2587" i="7"/>
  <c r="Q2587" i="7"/>
  <c r="P2587" i="7"/>
  <c r="Q2586" i="7"/>
  <c r="U2586" i="7" s="1"/>
  <c r="P2586" i="7"/>
  <c r="T2586" i="7" s="1"/>
  <c r="V2586" i="7" s="1"/>
  <c r="T2585" i="7"/>
  <c r="Q2585" i="7"/>
  <c r="U2585" i="7" s="1"/>
  <c r="P2585" i="7"/>
  <c r="U2584" i="7"/>
  <c r="Q2584" i="7"/>
  <c r="P2584" i="7"/>
  <c r="T2584" i="7" s="1"/>
  <c r="V2584" i="7" s="1"/>
  <c r="U2583" i="7"/>
  <c r="T2583" i="7"/>
  <c r="V2583" i="7" s="1"/>
  <c r="Q2583" i="7"/>
  <c r="P2583" i="7"/>
  <c r="Q2582" i="7"/>
  <c r="U2582" i="7" s="1"/>
  <c r="P2582" i="7"/>
  <c r="T2582" i="7" s="1"/>
  <c r="Y2581" i="7"/>
  <c r="AA2581" i="7" s="1"/>
  <c r="T2581" i="7"/>
  <c r="V2581" i="7" s="1"/>
  <c r="W2581" i="7" s="1"/>
  <c r="Q2581" i="7"/>
  <c r="U2581" i="7" s="1"/>
  <c r="P2581" i="7"/>
  <c r="U2580" i="7"/>
  <c r="Q2580" i="7"/>
  <c r="P2580" i="7"/>
  <c r="T2580" i="7" s="1"/>
  <c r="U2579" i="7"/>
  <c r="T2579" i="7"/>
  <c r="Q2579" i="7"/>
  <c r="P2579" i="7"/>
  <c r="Q2578" i="7"/>
  <c r="U2578" i="7" s="1"/>
  <c r="P2578" i="7"/>
  <c r="T2578" i="7" s="1"/>
  <c r="V2578" i="7" s="1"/>
  <c r="Y2577" i="7"/>
  <c r="AA2577" i="7" s="1"/>
  <c r="T2577" i="7"/>
  <c r="V2577" i="7" s="1"/>
  <c r="W2577" i="7" s="1"/>
  <c r="Q2577" i="7"/>
  <c r="U2577" i="7" s="1"/>
  <c r="P2577" i="7"/>
  <c r="U2576" i="7"/>
  <c r="Q2576" i="7"/>
  <c r="P2576" i="7"/>
  <c r="T2576" i="7" s="1"/>
  <c r="V2576" i="7" s="1"/>
  <c r="U2575" i="7"/>
  <c r="T2575" i="7"/>
  <c r="Q2575" i="7"/>
  <c r="P2575" i="7"/>
  <c r="Q2574" i="7"/>
  <c r="U2574" i="7" s="1"/>
  <c r="P2574" i="7"/>
  <c r="T2574" i="7" s="1"/>
  <c r="Y2573" i="7"/>
  <c r="AA2573" i="7" s="1"/>
  <c r="T2573" i="7"/>
  <c r="V2573" i="7" s="1"/>
  <c r="W2573" i="7" s="1"/>
  <c r="Q2573" i="7"/>
  <c r="U2573" i="7" s="1"/>
  <c r="P2573" i="7"/>
  <c r="U2572" i="7"/>
  <c r="Q2572" i="7"/>
  <c r="P2572" i="7"/>
  <c r="T2572" i="7" s="1"/>
  <c r="V2572" i="7" s="1"/>
  <c r="U2571" i="7"/>
  <c r="T2571" i="7"/>
  <c r="V2571" i="7" s="1"/>
  <c r="Q2571" i="7"/>
  <c r="P2571" i="7"/>
  <c r="U2570" i="7"/>
  <c r="Q2570" i="7"/>
  <c r="P2570" i="7"/>
  <c r="T2570" i="7" s="1"/>
  <c r="V2570" i="7" s="1"/>
  <c r="U2569" i="7"/>
  <c r="Q2569" i="7"/>
  <c r="P2569" i="7"/>
  <c r="T2569" i="7" s="1"/>
  <c r="W2568" i="7"/>
  <c r="U2568" i="7"/>
  <c r="Q2568" i="7"/>
  <c r="P2568" i="7"/>
  <c r="T2568" i="7" s="1"/>
  <c r="V2568" i="7" s="1"/>
  <c r="Y2568" i="7" s="1"/>
  <c r="AA2568" i="7" s="1"/>
  <c r="Y2567" i="7"/>
  <c r="AA2567" i="7" s="1"/>
  <c r="T2567" i="7"/>
  <c r="V2567" i="7" s="1"/>
  <c r="Q2567" i="7"/>
  <c r="U2567" i="7" s="1"/>
  <c r="P2567" i="7"/>
  <c r="V2566" i="7"/>
  <c r="U2566" i="7"/>
  <c r="Q2566" i="7"/>
  <c r="P2566" i="7"/>
  <c r="T2566" i="7" s="1"/>
  <c r="U2565" i="7"/>
  <c r="Q2565" i="7"/>
  <c r="P2565" i="7"/>
  <c r="T2565" i="7" s="1"/>
  <c r="U2564" i="7"/>
  <c r="Q2564" i="7"/>
  <c r="P2564" i="7"/>
  <c r="T2564" i="7" s="1"/>
  <c r="V2564" i="7" s="1"/>
  <c r="Y2563" i="7"/>
  <c r="AA2563" i="7" s="1"/>
  <c r="T2563" i="7"/>
  <c r="V2563" i="7" s="1"/>
  <c r="Q2563" i="7"/>
  <c r="U2563" i="7" s="1"/>
  <c r="P2563" i="7"/>
  <c r="U2562" i="7"/>
  <c r="Q2562" i="7"/>
  <c r="P2562" i="7"/>
  <c r="T2562" i="7" s="1"/>
  <c r="V2562" i="7" s="1"/>
  <c r="U2561" i="7"/>
  <c r="Q2561" i="7"/>
  <c r="P2561" i="7"/>
  <c r="T2561" i="7" s="1"/>
  <c r="U2560" i="7"/>
  <c r="Q2560" i="7"/>
  <c r="P2560" i="7"/>
  <c r="T2560" i="7" s="1"/>
  <c r="T2559" i="7"/>
  <c r="Q2559" i="7"/>
  <c r="U2559" i="7" s="1"/>
  <c r="P2559" i="7"/>
  <c r="Q2558" i="7"/>
  <c r="U2558" i="7" s="1"/>
  <c r="V2558" i="7" s="1"/>
  <c r="P2558" i="7"/>
  <c r="T2558" i="7" s="1"/>
  <c r="U2557" i="7"/>
  <c r="Q2557" i="7"/>
  <c r="P2557" i="7"/>
  <c r="T2557" i="7" s="1"/>
  <c r="U2556" i="7"/>
  <c r="Q2556" i="7"/>
  <c r="P2556" i="7"/>
  <c r="T2556" i="7" s="1"/>
  <c r="T2555" i="7"/>
  <c r="Q2555" i="7"/>
  <c r="U2555" i="7" s="1"/>
  <c r="P2555" i="7"/>
  <c r="Q2554" i="7"/>
  <c r="U2554" i="7" s="1"/>
  <c r="V2554" i="7" s="1"/>
  <c r="P2554" i="7"/>
  <c r="T2554" i="7" s="1"/>
  <c r="U2553" i="7"/>
  <c r="Q2553" i="7"/>
  <c r="P2553" i="7"/>
  <c r="T2553" i="7" s="1"/>
  <c r="U2552" i="7"/>
  <c r="Q2552" i="7"/>
  <c r="P2552" i="7"/>
  <c r="T2552" i="7" s="1"/>
  <c r="T2551" i="7"/>
  <c r="Q2551" i="7"/>
  <c r="U2551" i="7" s="1"/>
  <c r="P2551" i="7"/>
  <c r="Q2550" i="7"/>
  <c r="U2550" i="7" s="1"/>
  <c r="P2550" i="7"/>
  <c r="T2550" i="7" s="1"/>
  <c r="V2550" i="7" s="1"/>
  <c r="U2549" i="7"/>
  <c r="Q2549" i="7"/>
  <c r="P2549" i="7"/>
  <c r="T2549" i="7" s="1"/>
  <c r="U2548" i="7"/>
  <c r="Q2548" i="7"/>
  <c r="P2548" i="7"/>
  <c r="T2548" i="7" s="1"/>
  <c r="T2547" i="7"/>
  <c r="Q2547" i="7"/>
  <c r="U2547" i="7" s="1"/>
  <c r="P2547" i="7"/>
  <c r="Q2546" i="7"/>
  <c r="U2546" i="7" s="1"/>
  <c r="P2546" i="7"/>
  <c r="T2546" i="7" s="1"/>
  <c r="V2546" i="7" s="1"/>
  <c r="U2545" i="7"/>
  <c r="Q2545" i="7"/>
  <c r="P2545" i="7"/>
  <c r="T2545" i="7" s="1"/>
  <c r="U2544" i="7"/>
  <c r="Q2544" i="7"/>
  <c r="P2544" i="7"/>
  <c r="T2544" i="7" s="1"/>
  <c r="T2543" i="7"/>
  <c r="Q2543" i="7"/>
  <c r="U2543" i="7" s="1"/>
  <c r="P2543" i="7"/>
  <c r="Q2542" i="7"/>
  <c r="U2542" i="7" s="1"/>
  <c r="P2542" i="7"/>
  <c r="T2542" i="7" s="1"/>
  <c r="V2542" i="7" s="1"/>
  <c r="U2541" i="7"/>
  <c r="Q2541" i="7"/>
  <c r="P2541" i="7"/>
  <c r="T2541" i="7" s="1"/>
  <c r="U2540" i="7"/>
  <c r="Q2540" i="7"/>
  <c r="P2540" i="7"/>
  <c r="T2540" i="7" s="1"/>
  <c r="T2539" i="7"/>
  <c r="Q2539" i="7"/>
  <c r="U2539" i="7" s="1"/>
  <c r="P2539" i="7"/>
  <c r="Q2538" i="7"/>
  <c r="U2538" i="7" s="1"/>
  <c r="P2538" i="7"/>
  <c r="T2538" i="7" s="1"/>
  <c r="V2538" i="7" s="1"/>
  <c r="U2537" i="7"/>
  <c r="Q2537" i="7"/>
  <c r="P2537" i="7"/>
  <c r="T2537" i="7" s="1"/>
  <c r="U2536" i="7"/>
  <c r="Q2536" i="7"/>
  <c r="P2536" i="7"/>
  <c r="T2536" i="7" s="1"/>
  <c r="T2535" i="7"/>
  <c r="Q2535" i="7"/>
  <c r="U2535" i="7" s="1"/>
  <c r="P2535" i="7"/>
  <c r="Q2534" i="7"/>
  <c r="U2534" i="7" s="1"/>
  <c r="P2534" i="7"/>
  <c r="T2534" i="7" s="1"/>
  <c r="U2533" i="7"/>
  <c r="Q2533" i="7"/>
  <c r="P2533" i="7"/>
  <c r="T2533" i="7" s="1"/>
  <c r="U2532" i="7"/>
  <c r="Q2532" i="7"/>
  <c r="P2532" i="7"/>
  <c r="T2532" i="7" s="1"/>
  <c r="V2532" i="7" s="1"/>
  <c r="Y2531" i="7"/>
  <c r="AA2531" i="7" s="1"/>
  <c r="V2531" i="7"/>
  <c r="X2531" i="7" s="1"/>
  <c r="T2531" i="7"/>
  <c r="Q2531" i="7"/>
  <c r="U2531" i="7" s="1"/>
  <c r="P2531" i="7"/>
  <c r="X2530" i="7"/>
  <c r="U2530" i="7"/>
  <c r="Q2530" i="7"/>
  <c r="P2530" i="7"/>
  <c r="T2530" i="7" s="1"/>
  <c r="V2530" i="7" s="1"/>
  <c r="Y2530" i="7" s="1"/>
  <c r="AA2530" i="7" s="1"/>
  <c r="Q2529" i="7"/>
  <c r="U2529" i="7" s="1"/>
  <c r="P2529" i="7"/>
  <c r="T2529" i="7" s="1"/>
  <c r="U2528" i="7"/>
  <c r="T2528" i="7"/>
  <c r="Q2528" i="7"/>
  <c r="P2528" i="7"/>
  <c r="T2527" i="7"/>
  <c r="Q2527" i="7"/>
  <c r="U2527" i="7" s="1"/>
  <c r="P2527" i="7"/>
  <c r="V2526" i="7"/>
  <c r="Q2526" i="7"/>
  <c r="U2526" i="7" s="1"/>
  <c r="P2526" i="7"/>
  <c r="T2526" i="7" s="1"/>
  <c r="U2525" i="7"/>
  <c r="Q2525" i="7"/>
  <c r="P2525" i="7"/>
  <c r="T2525" i="7" s="1"/>
  <c r="V2525" i="7" s="1"/>
  <c r="U2524" i="7"/>
  <c r="Q2524" i="7"/>
  <c r="P2524" i="7"/>
  <c r="T2524" i="7" s="1"/>
  <c r="V2524" i="7" s="1"/>
  <c r="Y2523" i="7"/>
  <c r="AA2523" i="7" s="1"/>
  <c r="V2523" i="7"/>
  <c r="X2523" i="7" s="1"/>
  <c r="T2523" i="7"/>
  <c r="Q2523" i="7"/>
  <c r="U2523" i="7" s="1"/>
  <c r="P2523" i="7"/>
  <c r="Y2522" i="7"/>
  <c r="AA2522" i="7" s="1"/>
  <c r="X2522" i="7"/>
  <c r="U2522" i="7"/>
  <c r="Q2522" i="7"/>
  <c r="P2522" i="7"/>
  <c r="T2522" i="7" s="1"/>
  <c r="V2522" i="7" s="1"/>
  <c r="Q2521" i="7"/>
  <c r="U2521" i="7" s="1"/>
  <c r="P2521" i="7"/>
  <c r="T2521" i="7" s="1"/>
  <c r="U2520" i="7"/>
  <c r="T2520" i="7"/>
  <c r="V2520" i="7" s="1"/>
  <c r="Q2520" i="7"/>
  <c r="P2520" i="7"/>
  <c r="T2519" i="7"/>
  <c r="V2519" i="7" s="1"/>
  <c r="Q2519" i="7"/>
  <c r="U2519" i="7" s="1"/>
  <c r="P2519" i="7"/>
  <c r="U2518" i="7"/>
  <c r="Q2518" i="7"/>
  <c r="P2518" i="7"/>
  <c r="T2518" i="7" s="1"/>
  <c r="V2518" i="7" s="1"/>
  <c r="X2517" i="7"/>
  <c r="U2517" i="7"/>
  <c r="Q2517" i="7"/>
  <c r="P2517" i="7"/>
  <c r="T2517" i="7" s="1"/>
  <c r="V2517" i="7" s="1"/>
  <c r="T2516" i="7"/>
  <c r="V2516" i="7" s="1"/>
  <c r="Q2516" i="7"/>
  <c r="U2516" i="7" s="1"/>
  <c r="P2516" i="7"/>
  <c r="V2515" i="7"/>
  <c r="T2515" i="7"/>
  <c r="Q2515" i="7"/>
  <c r="U2515" i="7" s="1"/>
  <c r="P2515" i="7"/>
  <c r="Q2514" i="7"/>
  <c r="U2514" i="7" s="1"/>
  <c r="P2514" i="7"/>
  <c r="T2514" i="7" s="1"/>
  <c r="X2513" i="7"/>
  <c r="U2513" i="7"/>
  <c r="Q2513" i="7"/>
  <c r="P2513" i="7"/>
  <c r="T2513" i="7" s="1"/>
  <c r="V2513" i="7" s="1"/>
  <c r="T2512" i="7"/>
  <c r="V2512" i="7" s="1"/>
  <c r="Q2512" i="7"/>
  <c r="U2512" i="7" s="1"/>
  <c r="P2512" i="7"/>
  <c r="V2511" i="7"/>
  <c r="T2511" i="7"/>
  <c r="Q2511" i="7"/>
  <c r="U2511" i="7" s="1"/>
  <c r="P2511" i="7"/>
  <c r="Q2510" i="7"/>
  <c r="U2510" i="7" s="1"/>
  <c r="P2510" i="7"/>
  <c r="T2510" i="7" s="1"/>
  <c r="X2509" i="7"/>
  <c r="U2509" i="7"/>
  <c r="Q2509" i="7"/>
  <c r="P2509" i="7"/>
  <c r="T2509" i="7" s="1"/>
  <c r="V2509" i="7" s="1"/>
  <c r="T2508" i="7"/>
  <c r="V2508" i="7" s="1"/>
  <c r="Q2508" i="7"/>
  <c r="U2508" i="7" s="1"/>
  <c r="P2508" i="7"/>
  <c r="V2507" i="7"/>
  <c r="T2507" i="7"/>
  <c r="Q2507" i="7"/>
  <c r="U2507" i="7" s="1"/>
  <c r="P2507" i="7"/>
  <c r="Q2506" i="7"/>
  <c r="U2506" i="7" s="1"/>
  <c r="P2506" i="7"/>
  <c r="T2506" i="7" s="1"/>
  <c r="V2506" i="7" s="1"/>
  <c r="X2505" i="7"/>
  <c r="U2505" i="7"/>
  <c r="Q2505" i="7"/>
  <c r="P2505" i="7"/>
  <c r="T2505" i="7" s="1"/>
  <c r="V2505" i="7" s="1"/>
  <c r="T2504" i="7"/>
  <c r="V2504" i="7" s="1"/>
  <c r="Q2504" i="7"/>
  <c r="U2504" i="7" s="1"/>
  <c r="P2504" i="7"/>
  <c r="V2503" i="7"/>
  <c r="T2503" i="7"/>
  <c r="Q2503" i="7"/>
  <c r="U2503" i="7" s="1"/>
  <c r="P2503" i="7"/>
  <c r="Q2502" i="7"/>
  <c r="U2502" i="7" s="1"/>
  <c r="P2502" i="7"/>
  <c r="T2502" i="7" s="1"/>
  <c r="X2501" i="7"/>
  <c r="U2501" i="7"/>
  <c r="Q2501" i="7"/>
  <c r="P2501" i="7"/>
  <c r="T2501" i="7" s="1"/>
  <c r="V2501" i="7" s="1"/>
  <c r="T2500" i="7"/>
  <c r="V2500" i="7" s="1"/>
  <c r="Q2500" i="7"/>
  <c r="U2500" i="7" s="1"/>
  <c r="P2500" i="7"/>
  <c r="V2499" i="7"/>
  <c r="T2499" i="7"/>
  <c r="Q2499" i="7"/>
  <c r="U2499" i="7" s="1"/>
  <c r="P2499" i="7"/>
  <c r="Q2498" i="7"/>
  <c r="U2498" i="7" s="1"/>
  <c r="P2498" i="7"/>
  <c r="T2498" i="7" s="1"/>
  <c r="X2497" i="7"/>
  <c r="U2497" i="7"/>
  <c r="Q2497" i="7"/>
  <c r="P2497" i="7"/>
  <c r="T2497" i="7" s="1"/>
  <c r="V2497" i="7" s="1"/>
  <c r="T2496" i="7"/>
  <c r="V2496" i="7" s="1"/>
  <c r="Q2496" i="7"/>
  <c r="U2496" i="7" s="1"/>
  <c r="P2496" i="7"/>
  <c r="V2495" i="7"/>
  <c r="T2495" i="7"/>
  <c r="Q2495" i="7"/>
  <c r="U2495" i="7" s="1"/>
  <c r="P2495" i="7"/>
  <c r="Q2494" i="7"/>
  <c r="U2494" i="7" s="1"/>
  <c r="P2494" i="7"/>
  <c r="T2494" i="7" s="1"/>
  <c r="X2493" i="7"/>
  <c r="U2493" i="7"/>
  <c r="Q2493" i="7"/>
  <c r="P2493" i="7"/>
  <c r="T2493" i="7" s="1"/>
  <c r="V2493" i="7" s="1"/>
  <c r="W2492" i="7"/>
  <c r="T2492" i="7"/>
  <c r="V2492" i="7" s="1"/>
  <c r="Q2492" i="7"/>
  <c r="U2492" i="7" s="1"/>
  <c r="P2492" i="7"/>
  <c r="T2491" i="7"/>
  <c r="Q2491" i="7"/>
  <c r="U2491" i="7" s="1"/>
  <c r="V2491" i="7" s="1"/>
  <c r="P2491" i="7"/>
  <c r="Q2490" i="7"/>
  <c r="U2490" i="7" s="1"/>
  <c r="P2490" i="7"/>
  <c r="T2490" i="7" s="1"/>
  <c r="X2489" i="7"/>
  <c r="U2489" i="7"/>
  <c r="Q2489" i="7"/>
  <c r="P2489" i="7"/>
  <c r="T2489" i="7" s="1"/>
  <c r="V2489" i="7" s="1"/>
  <c r="W2488" i="7"/>
  <c r="T2488" i="7"/>
  <c r="V2488" i="7" s="1"/>
  <c r="Q2488" i="7"/>
  <c r="U2488" i="7" s="1"/>
  <c r="P2488" i="7"/>
  <c r="T2487" i="7"/>
  <c r="Q2487" i="7"/>
  <c r="U2487" i="7" s="1"/>
  <c r="V2487" i="7" s="1"/>
  <c r="P2487" i="7"/>
  <c r="Q2486" i="7"/>
  <c r="U2486" i="7" s="1"/>
  <c r="P2486" i="7"/>
  <c r="T2486" i="7" s="1"/>
  <c r="X2485" i="7"/>
  <c r="U2485" i="7"/>
  <c r="Q2485" i="7"/>
  <c r="P2485" i="7"/>
  <c r="T2485" i="7" s="1"/>
  <c r="V2485" i="7" s="1"/>
  <c r="W2484" i="7"/>
  <c r="T2484" i="7"/>
  <c r="V2484" i="7" s="1"/>
  <c r="Q2484" i="7"/>
  <c r="U2484" i="7" s="1"/>
  <c r="P2484" i="7"/>
  <c r="T2483" i="7"/>
  <c r="Q2483" i="7"/>
  <c r="U2483" i="7" s="1"/>
  <c r="V2483" i="7" s="1"/>
  <c r="P2483" i="7"/>
  <c r="U2482" i="7"/>
  <c r="Q2482" i="7"/>
  <c r="P2482" i="7"/>
  <c r="T2482" i="7" s="1"/>
  <c r="AA2481" i="7"/>
  <c r="U2481" i="7"/>
  <c r="Q2481" i="7"/>
  <c r="P2481" i="7"/>
  <c r="T2481" i="7" s="1"/>
  <c r="V2481" i="7" s="1"/>
  <c r="Y2481" i="7" s="1"/>
  <c r="Q2480" i="7"/>
  <c r="U2480" i="7" s="1"/>
  <c r="P2480" i="7"/>
  <c r="T2480" i="7" s="1"/>
  <c r="V2480" i="7" s="1"/>
  <c r="T2479" i="7"/>
  <c r="Q2479" i="7"/>
  <c r="U2479" i="7" s="1"/>
  <c r="V2479" i="7" s="1"/>
  <c r="P2479" i="7"/>
  <c r="Q2478" i="7"/>
  <c r="U2478" i="7" s="1"/>
  <c r="V2478" i="7" s="1"/>
  <c r="P2478" i="7"/>
  <c r="T2478" i="7" s="1"/>
  <c r="Q2477" i="7"/>
  <c r="U2477" i="7" s="1"/>
  <c r="P2477" i="7"/>
  <c r="T2477" i="7" s="1"/>
  <c r="Y2476" i="7"/>
  <c r="AA2476" i="7" s="1"/>
  <c r="Q2476" i="7"/>
  <c r="U2476" i="7" s="1"/>
  <c r="P2476" i="7"/>
  <c r="T2476" i="7" s="1"/>
  <c r="V2476" i="7" s="1"/>
  <c r="X2476" i="7" s="1"/>
  <c r="T2475" i="7"/>
  <c r="Q2475" i="7"/>
  <c r="U2475" i="7" s="1"/>
  <c r="P2475" i="7"/>
  <c r="U2474" i="7"/>
  <c r="Q2474" i="7"/>
  <c r="P2474" i="7"/>
  <c r="T2474" i="7" s="1"/>
  <c r="V2474" i="7" s="1"/>
  <c r="Q2473" i="7"/>
  <c r="U2473" i="7" s="1"/>
  <c r="P2473" i="7"/>
  <c r="T2473" i="7" s="1"/>
  <c r="T2472" i="7"/>
  <c r="V2472" i="7" s="1"/>
  <c r="Q2472" i="7"/>
  <c r="U2472" i="7" s="1"/>
  <c r="P2472" i="7"/>
  <c r="U2471" i="7"/>
  <c r="T2471" i="7"/>
  <c r="V2471" i="7" s="1"/>
  <c r="Q2471" i="7"/>
  <c r="P2471" i="7"/>
  <c r="V2470" i="7"/>
  <c r="Q2470" i="7"/>
  <c r="U2470" i="7" s="1"/>
  <c r="P2470" i="7"/>
  <c r="T2470" i="7" s="1"/>
  <c r="Q2469" i="7"/>
  <c r="U2469" i="7" s="1"/>
  <c r="P2469" i="7"/>
  <c r="T2469" i="7" s="1"/>
  <c r="U2468" i="7"/>
  <c r="Q2468" i="7"/>
  <c r="P2468" i="7"/>
  <c r="T2468" i="7" s="1"/>
  <c r="U2467" i="7"/>
  <c r="T2467" i="7"/>
  <c r="Q2467" i="7"/>
  <c r="P2467" i="7"/>
  <c r="W2466" i="7"/>
  <c r="Q2466" i="7"/>
  <c r="U2466" i="7" s="1"/>
  <c r="P2466" i="7"/>
  <c r="T2466" i="7" s="1"/>
  <c r="V2466" i="7" s="1"/>
  <c r="Y2466" i="7" s="1"/>
  <c r="AA2466" i="7" s="1"/>
  <c r="Q2465" i="7"/>
  <c r="U2465" i="7" s="1"/>
  <c r="P2465" i="7"/>
  <c r="T2465" i="7" s="1"/>
  <c r="U2464" i="7"/>
  <c r="Q2464" i="7"/>
  <c r="P2464" i="7"/>
  <c r="T2464" i="7" s="1"/>
  <c r="V2464" i="7" s="1"/>
  <c r="U2463" i="7"/>
  <c r="T2463" i="7"/>
  <c r="Q2463" i="7"/>
  <c r="P2463" i="7"/>
  <c r="Q2462" i="7"/>
  <c r="U2462" i="7" s="1"/>
  <c r="P2462" i="7"/>
  <c r="T2462" i="7" s="1"/>
  <c r="V2462" i="7" s="1"/>
  <c r="Q2461" i="7"/>
  <c r="U2461" i="7" s="1"/>
  <c r="P2461" i="7"/>
  <c r="T2461" i="7" s="1"/>
  <c r="Q2460" i="7"/>
  <c r="U2460" i="7" s="1"/>
  <c r="P2460" i="7"/>
  <c r="T2460" i="7" s="1"/>
  <c r="U2459" i="7"/>
  <c r="T2459" i="7"/>
  <c r="Q2459" i="7"/>
  <c r="P2459" i="7"/>
  <c r="Q2458" i="7"/>
  <c r="U2458" i="7" s="1"/>
  <c r="P2458" i="7"/>
  <c r="T2458" i="7" s="1"/>
  <c r="V2458" i="7" s="1"/>
  <c r="Q2457" i="7"/>
  <c r="U2457" i="7" s="1"/>
  <c r="P2457" i="7"/>
  <c r="T2457" i="7" s="1"/>
  <c r="U2456" i="7"/>
  <c r="Q2456" i="7"/>
  <c r="P2456" i="7"/>
  <c r="T2456" i="7" s="1"/>
  <c r="V2456" i="7" s="1"/>
  <c r="U2455" i="7"/>
  <c r="T2455" i="7"/>
  <c r="V2455" i="7" s="1"/>
  <c r="Q2455" i="7"/>
  <c r="P2455" i="7"/>
  <c r="V2454" i="7"/>
  <c r="Q2454" i="7"/>
  <c r="U2454" i="7" s="1"/>
  <c r="P2454" i="7"/>
  <c r="T2454" i="7" s="1"/>
  <c r="Q2453" i="7"/>
  <c r="U2453" i="7" s="1"/>
  <c r="P2453" i="7"/>
  <c r="T2453" i="7" s="1"/>
  <c r="U2452" i="7"/>
  <c r="Q2452" i="7"/>
  <c r="P2452" i="7"/>
  <c r="T2452" i="7" s="1"/>
  <c r="U2451" i="7"/>
  <c r="T2451" i="7"/>
  <c r="Q2451" i="7"/>
  <c r="P2451" i="7"/>
  <c r="W2450" i="7"/>
  <c r="Q2450" i="7"/>
  <c r="U2450" i="7" s="1"/>
  <c r="P2450" i="7"/>
  <c r="T2450" i="7" s="1"/>
  <c r="V2450" i="7" s="1"/>
  <c r="Y2450" i="7" s="1"/>
  <c r="AA2450" i="7" s="1"/>
  <c r="Q2449" i="7"/>
  <c r="U2449" i="7" s="1"/>
  <c r="P2449" i="7"/>
  <c r="T2449" i="7" s="1"/>
  <c r="U2448" i="7"/>
  <c r="Q2448" i="7"/>
  <c r="P2448" i="7"/>
  <c r="T2448" i="7" s="1"/>
  <c r="V2448" i="7" s="1"/>
  <c r="U2447" i="7"/>
  <c r="T2447" i="7"/>
  <c r="Q2447" i="7"/>
  <c r="P2447" i="7"/>
  <c r="V2446" i="7"/>
  <c r="Q2446" i="7"/>
  <c r="U2446" i="7" s="1"/>
  <c r="P2446" i="7"/>
  <c r="T2446" i="7" s="1"/>
  <c r="Q2445" i="7"/>
  <c r="U2445" i="7" s="1"/>
  <c r="P2445" i="7"/>
  <c r="T2445" i="7" s="1"/>
  <c r="U2444" i="7"/>
  <c r="Q2444" i="7"/>
  <c r="P2444" i="7"/>
  <c r="T2444" i="7" s="1"/>
  <c r="U2443" i="7"/>
  <c r="T2443" i="7"/>
  <c r="Q2443" i="7"/>
  <c r="P2443" i="7"/>
  <c r="Q2442" i="7"/>
  <c r="U2442" i="7" s="1"/>
  <c r="P2442" i="7"/>
  <c r="T2442" i="7" s="1"/>
  <c r="V2442" i="7" s="1"/>
  <c r="Q2441" i="7"/>
  <c r="U2441" i="7" s="1"/>
  <c r="P2441" i="7"/>
  <c r="T2441" i="7" s="1"/>
  <c r="U2440" i="7"/>
  <c r="Q2440" i="7"/>
  <c r="P2440" i="7"/>
  <c r="T2440" i="7" s="1"/>
  <c r="V2440" i="7" s="1"/>
  <c r="U2439" i="7"/>
  <c r="T2439" i="7"/>
  <c r="V2439" i="7" s="1"/>
  <c r="Q2439" i="7"/>
  <c r="P2439" i="7"/>
  <c r="V2438" i="7"/>
  <c r="Q2438" i="7"/>
  <c r="U2438" i="7" s="1"/>
  <c r="P2438" i="7"/>
  <c r="T2438" i="7" s="1"/>
  <c r="Q2437" i="7"/>
  <c r="U2437" i="7" s="1"/>
  <c r="P2437" i="7"/>
  <c r="T2437" i="7" s="1"/>
  <c r="U2436" i="7"/>
  <c r="Q2436" i="7"/>
  <c r="P2436" i="7"/>
  <c r="T2436" i="7" s="1"/>
  <c r="U2435" i="7"/>
  <c r="T2435" i="7"/>
  <c r="Q2435" i="7"/>
  <c r="P2435" i="7"/>
  <c r="W2434" i="7"/>
  <c r="Q2434" i="7"/>
  <c r="U2434" i="7" s="1"/>
  <c r="P2434" i="7"/>
  <c r="T2434" i="7" s="1"/>
  <c r="V2434" i="7" s="1"/>
  <c r="Y2434" i="7" s="1"/>
  <c r="AA2434" i="7" s="1"/>
  <c r="Q2433" i="7"/>
  <c r="U2433" i="7" s="1"/>
  <c r="P2433" i="7"/>
  <c r="T2433" i="7" s="1"/>
  <c r="U2432" i="7"/>
  <c r="Q2432" i="7"/>
  <c r="P2432" i="7"/>
  <c r="T2432" i="7" s="1"/>
  <c r="V2432" i="7" s="1"/>
  <c r="U2431" i="7"/>
  <c r="T2431" i="7"/>
  <c r="Q2431" i="7"/>
  <c r="P2431" i="7"/>
  <c r="V2430" i="7"/>
  <c r="Q2430" i="7"/>
  <c r="U2430" i="7" s="1"/>
  <c r="P2430" i="7"/>
  <c r="T2430" i="7" s="1"/>
  <c r="Q2429" i="7"/>
  <c r="U2429" i="7" s="1"/>
  <c r="P2429" i="7"/>
  <c r="T2429" i="7" s="1"/>
  <c r="U2428" i="7"/>
  <c r="Q2428" i="7"/>
  <c r="P2428" i="7"/>
  <c r="T2428" i="7" s="1"/>
  <c r="U2427" i="7"/>
  <c r="T2427" i="7"/>
  <c r="Q2427" i="7"/>
  <c r="P2427" i="7"/>
  <c r="Q2426" i="7"/>
  <c r="U2426" i="7" s="1"/>
  <c r="P2426" i="7"/>
  <c r="T2426" i="7" s="1"/>
  <c r="V2426" i="7" s="1"/>
  <c r="Q2425" i="7"/>
  <c r="U2425" i="7" s="1"/>
  <c r="P2425" i="7"/>
  <c r="T2425" i="7" s="1"/>
  <c r="U2424" i="7"/>
  <c r="Q2424" i="7"/>
  <c r="P2424" i="7"/>
  <c r="T2424" i="7" s="1"/>
  <c r="V2424" i="7" s="1"/>
  <c r="U2423" i="7"/>
  <c r="T2423" i="7"/>
  <c r="V2423" i="7" s="1"/>
  <c r="Q2423" i="7"/>
  <c r="P2423" i="7"/>
  <c r="V2422" i="7"/>
  <c r="Q2422" i="7"/>
  <c r="U2422" i="7" s="1"/>
  <c r="P2422" i="7"/>
  <c r="T2422" i="7" s="1"/>
  <c r="Q2421" i="7"/>
  <c r="U2421" i="7" s="1"/>
  <c r="P2421" i="7"/>
  <c r="T2421" i="7" s="1"/>
  <c r="U2420" i="7"/>
  <c r="Q2420" i="7"/>
  <c r="P2420" i="7"/>
  <c r="T2420" i="7" s="1"/>
  <c r="U2419" i="7"/>
  <c r="T2419" i="7"/>
  <c r="Q2419" i="7"/>
  <c r="P2419" i="7"/>
  <c r="W2418" i="7"/>
  <c r="Q2418" i="7"/>
  <c r="U2418" i="7" s="1"/>
  <c r="P2418" i="7"/>
  <c r="T2418" i="7" s="1"/>
  <c r="V2418" i="7" s="1"/>
  <c r="Y2418" i="7" s="1"/>
  <c r="AA2418" i="7" s="1"/>
  <c r="Q2417" i="7"/>
  <c r="U2417" i="7" s="1"/>
  <c r="P2417" i="7"/>
  <c r="T2417" i="7" s="1"/>
  <c r="U2416" i="7"/>
  <c r="Q2416" i="7"/>
  <c r="P2416" i="7"/>
  <c r="T2416" i="7" s="1"/>
  <c r="V2416" i="7" s="1"/>
  <c r="V2415" i="7"/>
  <c r="U2415" i="7"/>
  <c r="T2415" i="7"/>
  <c r="Q2415" i="7"/>
  <c r="P2415" i="7"/>
  <c r="Q2414" i="7"/>
  <c r="U2414" i="7" s="1"/>
  <c r="V2414" i="7" s="1"/>
  <c r="P2414" i="7"/>
  <c r="T2414" i="7" s="1"/>
  <c r="Q2413" i="7"/>
  <c r="U2413" i="7" s="1"/>
  <c r="P2413" i="7"/>
  <c r="T2413" i="7" s="1"/>
  <c r="V2413" i="7" s="1"/>
  <c r="Q2412" i="7"/>
  <c r="U2412" i="7" s="1"/>
  <c r="P2412" i="7"/>
  <c r="T2412" i="7" s="1"/>
  <c r="V2412" i="7" s="1"/>
  <c r="V2411" i="7"/>
  <c r="U2411" i="7"/>
  <c r="T2411" i="7"/>
  <c r="Q2411" i="7"/>
  <c r="P2411" i="7"/>
  <c r="V2410" i="7"/>
  <c r="Q2410" i="7"/>
  <c r="U2410" i="7" s="1"/>
  <c r="P2410" i="7"/>
  <c r="T2410" i="7" s="1"/>
  <c r="Q2409" i="7"/>
  <c r="U2409" i="7" s="1"/>
  <c r="P2409" i="7"/>
  <c r="T2409" i="7" s="1"/>
  <c r="V2409" i="7" s="1"/>
  <c r="T2408" i="7"/>
  <c r="V2408" i="7" s="1"/>
  <c r="Q2408" i="7"/>
  <c r="U2408" i="7" s="1"/>
  <c r="P2408" i="7"/>
  <c r="U2407" i="7"/>
  <c r="V2407" i="7" s="1"/>
  <c r="T2407" i="7"/>
  <c r="Q2407" i="7"/>
  <c r="P2407" i="7"/>
  <c r="X2406" i="7"/>
  <c r="V2406" i="7"/>
  <c r="Q2406" i="7"/>
  <c r="U2406" i="7" s="1"/>
  <c r="P2406" i="7"/>
  <c r="T2406" i="7" s="1"/>
  <c r="X2405" i="7"/>
  <c r="Q2405" i="7"/>
  <c r="U2405" i="7" s="1"/>
  <c r="P2405" i="7"/>
  <c r="T2405" i="7" s="1"/>
  <c r="V2405" i="7" s="1"/>
  <c r="T2404" i="7"/>
  <c r="V2404" i="7" s="1"/>
  <c r="Q2404" i="7"/>
  <c r="U2404" i="7" s="1"/>
  <c r="P2404" i="7"/>
  <c r="V2403" i="7"/>
  <c r="U2403" i="7"/>
  <c r="T2403" i="7"/>
  <c r="Q2403" i="7"/>
  <c r="P2403" i="7"/>
  <c r="X2402" i="7"/>
  <c r="V2402" i="7"/>
  <c r="Q2402" i="7"/>
  <c r="U2402" i="7" s="1"/>
  <c r="P2402" i="7"/>
  <c r="T2402" i="7" s="1"/>
  <c r="Q2401" i="7"/>
  <c r="U2401" i="7" s="1"/>
  <c r="P2401" i="7"/>
  <c r="T2401" i="7" s="1"/>
  <c r="V2401" i="7" s="1"/>
  <c r="Q2400" i="7"/>
  <c r="U2400" i="7" s="1"/>
  <c r="P2400" i="7"/>
  <c r="T2400" i="7" s="1"/>
  <c r="V2400" i="7" s="1"/>
  <c r="V2399" i="7"/>
  <c r="U2399" i="7"/>
  <c r="T2399" i="7"/>
  <c r="Q2399" i="7"/>
  <c r="P2399" i="7"/>
  <c r="X2398" i="7"/>
  <c r="W2398" i="7"/>
  <c r="Q2398" i="7"/>
  <c r="U2398" i="7" s="1"/>
  <c r="P2398" i="7"/>
  <c r="T2398" i="7" s="1"/>
  <c r="V2398" i="7" s="1"/>
  <c r="X2397" i="7"/>
  <c r="T2397" i="7"/>
  <c r="V2397" i="7" s="1"/>
  <c r="Q2397" i="7"/>
  <c r="U2397" i="7" s="1"/>
  <c r="P2397" i="7"/>
  <c r="T2396" i="7"/>
  <c r="Q2396" i="7"/>
  <c r="U2396" i="7" s="1"/>
  <c r="V2396" i="7" s="1"/>
  <c r="P2396" i="7"/>
  <c r="W2395" i="7"/>
  <c r="U2395" i="7"/>
  <c r="V2395" i="7" s="1"/>
  <c r="T2395" i="7"/>
  <c r="Q2395" i="7"/>
  <c r="P2395" i="7"/>
  <c r="V2394" i="7"/>
  <c r="Q2394" i="7"/>
  <c r="U2394" i="7" s="1"/>
  <c r="P2394" i="7"/>
  <c r="T2394" i="7" s="1"/>
  <c r="T2393" i="7"/>
  <c r="Q2393" i="7"/>
  <c r="U2393" i="7" s="1"/>
  <c r="P2393" i="7"/>
  <c r="Q2392" i="7"/>
  <c r="U2392" i="7" s="1"/>
  <c r="P2392" i="7"/>
  <c r="T2392" i="7" s="1"/>
  <c r="V2392" i="7" s="1"/>
  <c r="V2391" i="7"/>
  <c r="U2391" i="7"/>
  <c r="T2391" i="7"/>
  <c r="Q2391" i="7"/>
  <c r="P2391" i="7"/>
  <c r="X2390" i="7"/>
  <c r="W2390" i="7"/>
  <c r="Q2390" i="7"/>
  <c r="U2390" i="7" s="1"/>
  <c r="P2390" i="7"/>
  <c r="T2390" i="7" s="1"/>
  <c r="V2390" i="7" s="1"/>
  <c r="X2389" i="7"/>
  <c r="T2389" i="7"/>
  <c r="V2389" i="7" s="1"/>
  <c r="Q2389" i="7"/>
  <c r="U2389" i="7" s="1"/>
  <c r="P2389" i="7"/>
  <c r="T2388" i="7"/>
  <c r="Q2388" i="7"/>
  <c r="U2388" i="7" s="1"/>
  <c r="V2388" i="7" s="1"/>
  <c r="P2388" i="7"/>
  <c r="W2387" i="7"/>
  <c r="U2387" i="7"/>
  <c r="V2387" i="7" s="1"/>
  <c r="T2387" i="7"/>
  <c r="Q2387" i="7"/>
  <c r="P2387" i="7"/>
  <c r="V2386" i="7"/>
  <c r="Q2386" i="7"/>
  <c r="U2386" i="7" s="1"/>
  <c r="P2386" i="7"/>
  <c r="T2386" i="7" s="1"/>
  <c r="Q2385" i="7"/>
  <c r="U2385" i="7" s="1"/>
  <c r="P2385" i="7"/>
  <c r="T2385" i="7" s="1"/>
  <c r="V2385" i="7" s="1"/>
  <c r="Q2384" i="7"/>
  <c r="U2384" i="7" s="1"/>
  <c r="P2384" i="7"/>
  <c r="T2384" i="7" s="1"/>
  <c r="U2383" i="7"/>
  <c r="Q2383" i="7"/>
  <c r="P2383" i="7"/>
  <c r="T2383" i="7" s="1"/>
  <c r="V2383" i="7" s="1"/>
  <c r="V2382" i="7"/>
  <c r="Q2382" i="7"/>
  <c r="U2382" i="7" s="1"/>
  <c r="P2382" i="7"/>
  <c r="T2382" i="7" s="1"/>
  <c r="Q2381" i="7"/>
  <c r="U2381" i="7" s="1"/>
  <c r="P2381" i="7"/>
  <c r="T2381" i="7" s="1"/>
  <c r="V2381" i="7" s="1"/>
  <c r="X2380" i="7"/>
  <c r="V2380" i="7"/>
  <c r="U2380" i="7"/>
  <c r="Q2380" i="7"/>
  <c r="P2380" i="7"/>
  <c r="T2380" i="7" s="1"/>
  <c r="U2379" i="7"/>
  <c r="Q2379" i="7"/>
  <c r="P2379" i="7"/>
  <c r="T2379" i="7" s="1"/>
  <c r="V2379" i="7" s="1"/>
  <c r="Q2378" i="7"/>
  <c r="U2378" i="7" s="1"/>
  <c r="P2378" i="7"/>
  <c r="T2378" i="7" s="1"/>
  <c r="V2378" i="7" s="1"/>
  <c r="Q2377" i="7"/>
  <c r="U2377" i="7" s="1"/>
  <c r="P2377" i="7"/>
  <c r="T2377" i="7" s="1"/>
  <c r="V2377" i="7" s="1"/>
  <c r="V2376" i="7"/>
  <c r="U2376" i="7"/>
  <c r="Q2376" i="7"/>
  <c r="P2376" i="7"/>
  <c r="T2376" i="7" s="1"/>
  <c r="W2375" i="7"/>
  <c r="U2375" i="7"/>
  <c r="Q2375" i="7"/>
  <c r="P2375" i="7"/>
  <c r="T2375" i="7" s="1"/>
  <c r="V2375" i="7" s="1"/>
  <c r="V2374" i="7"/>
  <c r="Q2374" i="7"/>
  <c r="U2374" i="7" s="1"/>
  <c r="P2374" i="7"/>
  <c r="T2374" i="7" s="1"/>
  <c r="T2373" i="7"/>
  <c r="Q2373" i="7"/>
  <c r="U2373" i="7" s="1"/>
  <c r="V2373" i="7" s="1"/>
  <c r="P2373" i="7"/>
  <c r="T2372" i="7"/>
  <c r="Q2372" i="7"/>
  <c r="U2372" i="7" s="1"/>
  <c r="P2372" i="7"/>
  <c r="Y2371" i="7"/>
  <c r="AA2371" i="7" s="1"/>
  <c r="U2371" i="7"/>
  <c r="Q2371" i="7"/>
  <c r="P2371" i="7"/>
  <c r="T2371" i="7" s="1"/>
  <c r="V2371" i="7" s="1"/>
  <c r="Q2370" i="7"/>
  <c r="U2370" i="7" s="1"/>
  <c r="P2370" i="7"/>
  <c r="T2370" i="7" s="1"/>
  <c r="V2370" i="7" s="1"/>
  <c r="X2370" i="7" s="1"/>
  <c r="T2369" i="7"/>
  <c r="Q2369" i="7"/>
  <c r="U2369" i="7" s="1"/>
  <c r="P2369" i="7"/>
  <c r="Y2368" i="7"/>
  <c r="AA2368" i="7" s="1"/>
  <c r="Q2368" i="7"/>
  <c r="U2368" i="7" s="1"/>
  <c r="V2368" i="7" s="1"/>
  <c r="X2368" i="7" s="1"/>
  <c r="P2368" i="7"/>
  <c r="T2368" i="7" s="1"/>
  <c r="T2367" i="7"/>
  <c r="Q2367" i="7"/>
  <c r="U2367" i="7" s="1"/>
  <c r="P2367" i="7"/>
  <c r="Y2366" i="7"/>
  <c r="AA2366" i="7" s="1"/>
  <c r="W2366" i="7"/>
  <c r="AB2366" i="7" s="1"/>
  <c r="Q2366" i="7"/>
  <c r="U2366" i="7" s="1"/>
  <c r="V2366" i="7" s="1"/>
  <c r="X2366" i="7" s="1"/>
  <c r="P2366" i="7"/>
  <c r="T2366" i="7" s="1"/>
  <c r="T2365" i="7"/>
  <c r="Q2365" i="7"/>
  <c r="U2365" i="7" s="1"/>
  <c r="P2365" i="7"/>
  <c r="W2364" i="7"/>
  <c r="Q2364" i="7"/>
  <c r="U2364" i="7" s="1"/>
  <c r="V2364" i="7" s="1"/>
  <c r="X2364" i="7" s="1"/>
  <c r="P2364" i="7"/>
  <c r="T2364" i="7" s="1"/>
  <c r="T2363" i="7"/>
  <c r="Q2363" i="7"/>
  <c r="U2363" i="7" s="1"/>
  <c r="P2363" i="7"/>
  <c r="Q2362" i="7"/>
  <c r="U2362" i="7" s="1"/>
  <c r="V2362" i="7" s="1"/>
  <c r="X2362" i="7" s="1"/>
  <c r="P2362" i="7"/>
  <c r="T2362" i="7" s="1"/>
  <c r="T2361" i="7"/>
  <c r="Q2361" i="7"/>
  <c r="U2361" i="7" s="1"/>
  <c r="P2361" i="7"/>
  <c r="Y2360" i="7"/>
  <c r="AA2360" i="7" s="1"/>
  <c r="AB2360" i="7" s="1"/>
  <c r="W2360" i="7"/>
  <c r="Q2360" i="7"/>
  <c r="U2360" i="7" s="1"/>
  <c r="V2360" i="7" s="1"/>
  <c r="X2360" i="7" s="1"/>
  <c r="P2360" i="7"/>
  <c r="T2360" i="7" s="1"/>
  <c r="T2359" i="7"/>
  <c r="Q2359" i="7"/>
  <c r="U2359" i="7" s="1"/>
  <c r="P2359" i="7"/>
  <c r="Y2358" i="7"/>
  <c r="AA2358" i="7" s="1"/>
  <c r="W2358" i="7"/>
  <c r="Q2358" i="7"/>
  <c r="U2358" i="7" s="1"/>
  <c r="V2358" i="7" s="1"/>
  <c r="X2358" i="7" s="1"/>
  <c r="P2358" i="7"/>
  <c r="T2358" i="7" s="1"/>
  <c r="T2357" i="7"/>
  <c r="Q2357" i="7"/>
  <c r="U2357" i="7" s="1"/>
  <c r="P2357" i="7"/>
  <c r="Q2356" i="7"/>
  <c r="U2356" i="7" s="1"/>
  <c r="P2356" i="7"/>
  <c r="T2356" i="7" s="1"/>
  <c r="T2355" i="7"/>
  <c r="Q2355" i="7"/>
  <c r="U2355" i="7" s="1"/>
  <c r="P2355" i="7"/>
  <c r="Q2354" i="7"/>
  <c r="U2354" i="7" s="1"/>
  <c r="P2354" i="7"/>
  <c r="T2354" i="7" s="1"/>
  <c r="Q2353" i="7"/>
  <c r="U2353" i="7" s="1"/>
  <c r="P2353" i="7"/>
  <c r="T2353" i="7" s="1"/>
  <c r="Y2352" i="7"/>
  <c r="AA2352" i="7" s="1"/>
  <c r="T2352" i="7"/>
  <c r="V2352" i="7" s="1"/>
  <c r="Q2352" i="7"/>
  <c r="U2352" i="7" s="1"/>
  <c r="P2352" i="7"/>
  <c r="Y2351" i="7"/>
  <c r="AA2351" i="7" s="1"/>
  <c r="U2351" i="7"/>
  <c r="T2351" i="7"/>
  <c r="V2351" i="7" s="1"/>
  <c r="Q2351" i="7"/>
  <c r="P2351" i="7"/>
  <c r="Q2350" i="7"/>
  <c r="U2350" i="7" s="1"/>
  <c r="P2350" i="7"/>
  <c r="T2350" i="7" s="1"/>
  <c r="V2350" i="7" s="1"/>
  <c r="T2349" i="7"/>
  <c r="Q2349" i="7"/>
  <c r="U2349" i="7" s="1"/>
  <c r="P2349" i="7"/>
  <c r="U2348" i="7"/>
  <c r="T2348" i="7"/>
  <c r="V2348" i="7" s="1"/>
  <c r="Q2348" i="7"/>
  <c r="P2348" i="7"/>
  <c r="V2347" i="7"/>
  <c r="U2347" i="7"/>
  <c r="T2347" i="7"/>
  <c r="Q2347" i="7"/>
  <c r="P2347" i="7"/>
  <c r="Q2346" i="7"/>
  <c r="U2346" i="7" s="1"/>
  <c r="P2346" i="7"/>
  <c r="T2346" i="7" s="1"/>
  <c r="Q2345" i="7"/>
  <c r="U2345" i="7" s="1"/>
  <c r="P2345" i="7"/>
  <c r="T2345" i="7" s="1"/>
  <c r="Y2344" i="7"/>
  <c r="AA2344" i="7" s="1"/>
  <c r="T2344" i="7"/>
  <c r="V2344" i="7" s="1"/>
  <c r="Q2344" i="7"/>
  <c r="U2344" i="7" s="1"/>
  <c r="P2344" i="7"/>
  <c r="Y2343" i="7"/>
  <c r="AA2343" i="7" s="1"/>
  <c r="U2343" i="7"/>
  <c r="T2343" i="7"/>
  <c r="V2343" i="7" s="1"/>
  <c r="Q2343" i="7"/>
  <c r="P2343" i="7"/>
  <c r="Q2342" i="7"/>
  <c r="U2342" i="7" s="1"/>
  <c r="P2342" i="7"/>
  <c r="T2342" i="7" s="1"/>
  <c r="V2342" i="7" s="1"/>
  <c r="T2341" i="7"/>
  <c r="Q2341" i="7"/>
  <c r="U2341" i="7" s="1"/>
  <c r="P2341" i="7"/>
  <c r="U2340" i="7"/>
  <c r="T2340" i="7"/>
  <c r="V2340" i="7" s="1"/>
  <c r="Q2340" i="7"/>
  <c r="P2340" i="7"/>
  <c r="V2339" i="7"/>
  <c r="U2339" i="7"/>
  <c r="Q2339" i="7"/>
  <c r="P2339" i="7"/>
  <c r="T2339" i="7" s="1"/>
  <c r="Q2338" i="7"/>
  <c r="U2338" i="7" s="1"/>
  <c r="P2338" i="7"/>
  <c r="T2338" i="7" s="1"/>
  <c r="V2338" i="7" s="1"/>
  <c r="U2337" i="7"/>
  <c r="T2337" i="7"/>
  <c r="V2337" i="7" s="1"/>
  <c r="Q2337" i="7"/>
  <c r="P2337" i="7"/>
  <c r="V2336" i="7"/>
  <c r="T2336" i="7"/>
  <c r="Q2336" i="7"/>
  <c r="U2336" i="7" s="1"/>
  <c r="P2336" i="7"/>
  <c r="U2335" i="7"/>
  <c r="Q2335" i="7"/>
  <c r="P2335" i="7"/>
  <c r="T2335" i="7" s="1"/>
  <c r="V2335" i="7" s="1"/>
  <c r="Q2334" i="7"/>
  <c r="U2334" i="7" s="1"/>
  <c r="P2334" i="7"/>
  <c r="T2334" i="7" s="1"/>
  <c r="V2334" i="7" s="1"/>
  <c r="U2333" i="7"/>
  <c r="T2333" i="7"/>
  <c r="V2333" i="7" s="1"/>
  <c r="Q2333" i="7"/>
  <c r="P2333" i="7"/>
  <c r="V2332" i="7"/>
  <c r="T2332" i="7"/>
  <c r="Q2332" i="7"/>
  <c r="U2332" i="7" s="1"/>
  <c r="P2332" i="7"/>
  <c r="U2331" i="7"/>
  <c r="Q2331" i="7"/>
  <c r="P2331" i="7"/>
  <c r="T2331" i="7" s="1"/>
  <c r="V2331" i="7" s="1"/>
  <c r="X2331" i="7" s="1"/>
  <c r="Q2330" i="7"/>
  <c r="U2330" i="7" s="1"/>
  <c r="P2330" i="7"/>
  <c r="T2330" i="7" s="1"/>
  <c r="U2329" i="7"/>
  <c r="Q2329" i="7"/>
  <c r="P2329" i="7"/>
  <c r="T2329" i="7" s="1"/>
  <c r="V2329" i="7" s="1"/>
  <c r="T2328" i="7"/>
  <c r="V2328" i="7" s="1"/>
  <c r="Q2328" i="7"/>
  <c r="U2328" i="7" s="1"/>
  <c r="P2328" i="7"/>
  <c r="U2327" i="7"/>
  <c r="V2327" i="7" s="1"/>
  <c r="Q2327" i="7"/>
  <c r="P2327" i="7"/>
  <c r="T2327" i="7" s="1"/>
  <c r="X2326" i="7"/>
  <c r="W2326" i="7"/>
  <c r="Q2326" i="7"/>
  <c r="U2326" i="7" s="1"/>
  <c r="P2326" i="7"/>
  <c r="T2326" i="7" s="1"/>
  <c r="V2326" i="7" s="1"/>
  <c r="U2325" i="7"/>
  <c r="Q2325" i="7"/>
  <c r="P2325" i="7"/>
  <c r="T2325" i="7" s="1"/>
  <c r="V2325" i="7" s="1"/>
  <c r="T2324" i="7"/>
  <c r="V2324" i="7" s="1"/>
  <c r="Q2324" i="7"/>
  <c r="U2324" i="7" s="1"/>
  <c r="P2324" i="7"/>
  <c r="U2323" i="7"/>
  <c r="V2323" i="7" s="1"/>
  <c r="Q2323" i="7"/>
  <c r="P2323" i="7"/>
  <c r="T2323" i="7" s="1"/>
  <c r="X2322" i="7"/>
  <c r="Q2322" i="7"/>
  <c r="U2322" i="7" s="1"/>
  <c r="P2322" i="7"/>
  <c r="T2322" i="7" s="1"/>
  <c r="V2322" i="7" s="1"/>
  <c r="U2321" i="7"/>
  <c r="T2321" i="7"/>
  <c r="V2321" i="7" s="1"/>
  <c r="Q2321" i="7"/>
  <c r="P2321" i="7"/>
  <c r="T2320" i="7"/>
  <c r="V2320" i="7" s="1"/>
  <c r="Q2320" i="7"/>
  <c r="U2320" i="7" s="1"/>
  <c r="P2320" i="7"/>
  <c r="X2319" i="7"/>
  <c r="V2319" i="7"/>
  <c r="U2319" i="7"/>
  <c r="Q2319" i="7"/>
  <c r="P2319" i="7"/>
  <c r="T2319" i="7" s="1"/>
  <c r="Q2318" i="7"/>
  <c r="U2318" i="7" s="1"/>
  <c r="P2318" i="7"/>
  <c r="T2318" i="7" s="1"/>
  <c r="U2317" i="7"/>
  <c r="T2317" i="7"/>
  <c r="V2317" i="7" s="1"/>
  <c r="Q2317" i="7"/>
  <c r="P2317" i="7"/>
  <c r="T2316" i="7"/>
  <c r="V2316" i="7" s="1"/>
  <c r="Q2316" i="7"/>
  <c r="U2316" i="7" s="1"/>
  <c r="P2316" i="7"/>
  <c r="U2315" i="7"/>
  <c r="V2315" i="7" s="1"/>
  <c r="Q2315" i="7"/>
  <c r="P2315" i="7"/>
  <c r="T2315" i="7" s="1"/>
  <c r="Q2314" i="7"/>
  <c r="U2314" i="7" s="1"/>
  <c r="P2314" i="7"/>
  <c r="T2314" i="7" s="1"/>
  <c r="U2313" i="7"/>
  <c r="T2313" i="7"/>
  <c r="V2313" i="7" s="1"/>
  <c r="Q2313" i="7"/>
  <c r="P2313" i="7"/>
  <c r="T2312" i="7"/>
  <c r="V2312" i="7" s="1"/>
  <c r="Q2312" i="7"/>
  <c r="U2312" i="7" s="1"/>
  <c r="P2312" i="7"/>
  <c r="U2311" i="7"/>
  <c r="V2311" i="7" s="1"/>
  <c r="Q2311" i="7"/>
  <c r="P2311" i="7"/>
  <c r="T2311" i="7" s="1"/>
  <c r="Q2310" i="7"/>
  <c r="U2310" i="7" s="1"/>
  <c r="P2310" i="7"/>
  <c r="T2310" i="7" s="1"/>
  <c r="U2309" i="7"/>
  <c r="T2309" i="7"/>
  <c r="V2309" i="7" s="1"/>
  <c r="Q2309" i="7"/>
  <c r="P2309" i="7"/>
  <c r="T2308" i="7"/>
  <c r="V2308" i="7" s="1"/>
  <c r="Q2308" i="7"/>
  <c r="U2308" i="7" s="1"/>
  <c r="P2308" i="7"/>
  <c r="U2307" i="7"/>
  <c r="V2307" i="7" s="1"/>
  <c r="Q2307" i="7"/>
  <c r="P2307" i="7"/>
  <c r="T2307" i="7" s="1"/>
  <c r="T2306" i="7"/>
  <c r="V2306" i="7" s="1"/>
  <c r="Q2306" i="7"/>
  <c r="U2306" i="7" s="1"/>
  <c r="P2306" i="7"/>
  <c r="U2305" i="7"/>
  <c r="Q2305" i="7"/>
  <c r="P2305" i="7"/>
  <c r="T2305" i="7" s="1"/>
  <c r="V2305" i="7" s="1"/>
  <c r="V2304" i="7"/>
  <c r="T2304" i="7"/>
  <c r="Q2304" i="7"/>
  <c r="U2304" i="7" s="1"/>
  <c r="P2304" i="7"/>
  <c r="U2303" i="7"/>
  <c r="V2303" i="7" s="1"/>
  <c r="Q2303" i="7"/>
  <c r="P2303" i="7"/>
  <c r="T2303" i="7" s="1"/>
  <c r="T2302" i="7"/>
  <c r="Q2302" i="7"/>
  <c r="U2302" i="7" s="1"/>
  <c r="P2302" i="7"/>
  <c r="U2301" i="7"/>
  <c r="Q2301" i="7"/>
  <c r="P2301" i="7"/>
  <c r="T2301" i="7" s="1"/>
  <c r="V2301" i="7" s="1"/>
  <c r="W2300" i="7"/>
  <c r="V2300" i="7"/>
  <c r="T2300" i="7"/>
  <c r="Q2300" i="7"/>
  <c r="U2300" i="7" s="1"/>
  <c r="P2300" i="7"/>
  <c r="U2299" i="7"/>
  <c r="V2299" i="7" s="1"/>
  <c r="Q2299" i="7"/>
  <c r="P2299" i="7"/>
  <c r="T2299" i="7" s="1"/>
  <c r="T2298" i="7"/>
  <c r="Q2298" i="7"/>
  <c r="U2298" i="7" s="1"/>
  <c r="P2298" i="7"/>
  <c r="U2297" i="7"/>
  <c r="T2297" i="7"/>
  <c r="V2297" i="7" s="1"/>
  <c r="X2297" i="7" s="1"/>
  <c r="Q2297" i="7"/>
  <c r="P2297" i="7"/>
  <c r="T2296" i="7"/>
  <c r="V2296" i="7" s="1"/>
  <c r="Q2296" i="7"/>
  <c r="U2296" i="7" s="1"/>
  <c r="P2296" i="7"/>
  <c r="X2295" i="7"/>
  <c r="U2295" i="7"/>
  <c r="T2295" i="7"/>
  <c r="V2295" i="7" s="1"/>
  <c r="Q2295" i="7"/>
  <c r="P2295" i="7"/>
  <c r="X2294" i="7"/>
  <c r="T2294" i="7"/>
  <c r="V2294" i="7" s="1"/>
  <c r="Q2294" i="7"/>
  <c r="U2294" i="7" s="1"/>
  <c r="P2294" i="7"/>
  <c r="X2293" i="7"/>
  <c r="U2293" i="7"/>
  <c r="T2293" i="7"/>
  <c r="V2293" i="7" s="1"/>
  <c r="Q2293" i="7"/>
  <c r="P2293" i="7"/>
  <c r="T2292" i="7"/>
  <c r="Q2292" i="7"/>
  <c r="U2292" i="7" s="1"/>
  <c r="P2292" i="7"/>
  <c r="U2291" i="7"/>
  <c r="T2291" i="7"/>
  <c r="V2291" i="7" s="1"/>
  <c r="Q2291" i="7"/>
  <c r="P2291" i="7"/>
  <c r="T2290" i="7"/>
  <c r="V2290" i="7" s="1"/>
  <c r="Q2290" i="7"/>
  <c r="U2290" i="7" s="1"/>
  <c r="P2290" i="7"/>
  <c r="U2289" i="7"/>
  <c r="T2289" i="7"/>
  <c r="V2289" i="7" s="1"/>
  <c r="Q2289" i="7"/>
  <c r="P2289" i="7"/>
  <c r="X2288" i="7"/>
  <c r="T2288" i="7"/>
  <c r="V2288" i="7" s="1"/>
  <c r="Q2288" i="7"/>
  <c r="U2288" i="7" s="1"/>
  <c r="P2288" i="7"/>
  <c r="X2287" i="7"/>
  <c r="U2287" i="7"/>
  <c r="T2287" i="7"/>
  <c r="V2287" i="7" s="1"/>
  <c r="Q2287" i="7"/>
  <c r="P2287" i="7"/>
  <c r="X2286" i="7"/>
  <c r="T2286" i="7"/>
  <c r="V2286" i="7" s="1"/>
  <c r="Q2286" i="7"/>
  <c r="U2286" i="7" s="1"/>
  <c r="P2286" i="7"/>
  <c r="X2285" i="7"/>
  <c r="U2285" i="7"/>
  <c r="T2285" i="7"/>
  <c r="V2285" i="7" s="1"/>
  <c r="Q2285" i="7"/>
  <c r="P2285" i="7"/>
  <c r="T2284" i="7"/>
  <c r="Q2284" i="7"/>
  <c r="U2284" i="7" s="1"/>
  <c r="P2284" i="7"/>
  <c r="U2283" i="7"/>
  <c r="T2283" i="7"/>
  <c r="V2283" i="7" s="1"/>
  <c r="Q2283" i="7"/>
  <c r="P2283" i="7"/>
  <c r="T2282" i="7"/>
  <c r="Q2282" i="7"/>
  <c r="U2282" i="7" s="1"/>
  <c r="P2282" i="7"/>
  <c r="U2281" i="7"/>
  <c r="T2281" i="7"/>
  <c r="V2281" i="7" s="1"/>
  <c r="X2281" i="7" s="1"/>
  <c r="Q2281" i="7"/>
  <c r="P2281" i="7"/>
  <c r="T2280" i="7"/>
  <c r="V2280" i="7" s="1"/>
  <c r="Q2280" i="7"/>
  <c r="U2280" i="7" s="1"/>
  <c r="P2280" i="7"/>
  <c r="X2279" i="7"/>
  <c r="U2279" i="7"/>
  <c r="T2279" i="7"/>
  <c r="V2279" i="7" s="1"/>
  <c r="Q2279" i="7"/>
  <c r="P2279" i="7"/>
  <c r="X2278" i="7"/>
  <c r="T2278" i="7"/>
  <c r="V2278" i="7" s="1"/>
  <c r="Q2278" i="7"/>
  <c r="U2278" i="7" s="1"/>
  <c r="P2278" i="7"/>
  <c r="X2277" i="7"/>
  <c r="U2277" i="7"/>
  <c r="T2277" i="7"/>
  <c r="V2277" i="7" s="1"/>
  <c r="Q2277" i="7"/>
  <c r="P2277" i="7"/>
  <c r="T2276" i="7"/>
  <c r="Q2276" i="7"/>
  <c r="U2276" i="7" s="1"/>
  <c r="P2276" i="7"/>
  <c r="U2275" i="7"/>
  <c r="T2275" i="7"/>
  <c r="V2275" i="7" s="1"/>
  <c r="Q2275" i="7"/>
  <c r="P2275" i="7"/>
  <c r="T2274" i="7"/>
  <c r="V2274" i="7" s="1"/>
  <c r="Q2274" i="7"/>
  <c r="U2274" i="7" s="1"/>
  <c r="P2274" i="7"/>
  <c r="U2273" i="7"/>
  <c r="T2273" i="7"/>
  <c r="V2273" i="7" s="1"/>
  <c r="Q2273" i="7"/>
  <c r="P2273" i="7"/>
  <c r="X2272" i="7"/>
  <c r="T2272" i="7"/>
  <c r="V2272" i="7" s="1"/>
  <c r="Q2272" i="7"/>
  <c r="U2272" i="7" s="1"/>
  <c r="P2272" i="7"/>
  <c r="U2271" i="7"/>
  <c r="T2271" i="7"/>
  <c r="Q2271" i="7"/>
  <c r="P2271" i="7"/>
  <c r="Q2270" i="7"/>
  <c r="U2270" i="7" s="1"/>
  <c r="P2270" i="7"/>
  <c r="T2270" i="7" s="1"/>
  <c r="V2270" i="7" s="1"/>
  <c r="U2269" i="7"/>
  <c r="T2269" i="7"/>
  <c r="V2269" i="7" s="1"/>
  <c r="Q2269" i="7"/>
  <c r="P2269" i="7"/>
  <c r="Q2268" i="7"/>
  <c r="U2268" i="7" s="1"/>
  <c r="P2268" i="7"/>
  <c r="T2268" i="7" s="1"/>
  <c r="V2268" i="7" s="1"/>
  <c r="U2267" i="7"/>
  <c r="T2267" i="7"/>
  <c r="Q2267" i="7"/>
  <c r="P2267" i="7"/>
  <c r="V2266" i="7"/>
  <c r="Q2266" i="7"/>
  <c r="U2266" i="7" s="1"/>
  <c r="P2266" i="7"/>
  <c r="T2266" i="7" s="1"/>
  <c r="X2265" i="7"/>
  <c r="U2265" i="7"/>
  <c r="T2265" i="7"/>
  <c r="V2265" i="7" s="1"/>
  <c r="Q2265" i="7"/>
  <c r="P2265" i="7"/>
  <c r="Q2264" i="7"/>
  <c r="U2264" i="7" s="1"/>
  <c r="P2264" i="7"/>
  <c r="T2264" i="7" s="1"/>
  <c r="V2264" i="7" s="1"/>
  <c r="U2263" i="7"/>
  <c r="T2263" i="7"/>
  <c r="V2263" i="7" s="1"/>
  <c r="Q2263" i="7"/>
  <c r="P2263" i="7"/>
  <c r="V2262" i="7"/>
  <c r="Q2262" i="7"/>
  <c r="U2262" i="7" s="1"/>
  <c r="P2262" i="7"/>
  <c r="T2262" i="7" s="1"/>
  <c r="Y2261" i="7"/>
  <c r="AA2261" i="7" s="1"/>
  <c r="X2261" i="7"/>
  <c r="U2261" i="7"/>
  <c r="T2261" i="7"/>
  <c r="V2261" i="7" s="1"/>
  <c r="Q2261" i="7"/>
  <c r="P2261" i="7"/>
  <c r="V2260" i="7"/>
  <c r="Q2260" i="7"/>
  <c r="U2260" i="7" s="1"/>
  <c r="P2260" i="7"/>
  <c r="T2260" i="7" s="1"/>
  <c r="U2259" i="7"/>
  <c r="T2259" i="7"/>
  <c r="V2259" i="7" s="1"/>
  <c r="Q2259" i="7"/>
  <c r="P2259" i="7"/>
  <c r="W2258" i="7"/>
  <c r="Q2258" i="7"/>
  <c r="U2258" i="7" s="1"/>
  <c r="P2258" i="7"/>
  <c r="T2258" i="7" s="1"/>
  <c r="V2258" i="7" s="1"/>
  <c r="U2257" i="7"/>
  <c r="T2257" i="7"/>
  <c r="V2257" i="7" s="1"/>
  <c r="Q2257" i="7"/>
  <c r="P2257" i="7"/>
  <c r="V2256" i="7"/>
  <c r="Q2256" i="7"/>
  <c r="U2256" i="7" s="1"/>
  <c r="P2256" i="7"/>
  <c r="T2256" i="7" s="1"/>
  <c r="U2255" i="7"/>
  <c r="T2255" i="7"/>
  <c r="Q2255" i="7"/>
  <c r="P2255" i="7"/>
  <c r="Q2254" i="7"/>
  <c r="U2254" i="7" s="1"/>
  <c r="P2254" i="7"/>
  <c r="T2254" i="7" s="1"/>
  <c r="V2254" i="7" s="1"/>
  <c r="U2253" i="7"/>
  <c r="T2253" i="7"/>
  <c r="V2253" i="7" s="1"/>
  <c r="Q2253" i="7"/>
  <c r="P2253" i="7"/>
  <c r="Q2252" i="7"/>
  <c r="U2252" i="7" s="1"/>
  <c r="P2252" i="7"/>
  <c r="T2252" i="7" s="1"/>
  <c r="V2252" i="7" s="1"/>
  <c r="U2251" i="7"/>
  <c r="T2251" i="7"/>
  <c r="Q2251" i="7"/>
  <c r="P2251" i="7"/>
  <c r="Q2250" i="7"/>
  <c r="U2250" i="7" s="1"/>
  <c r="V2250" i="7" s="1"/>
  <c r="P2250" i="7"/>
  <c r="T2250" i="7" s="1"/>
  <c r="X2249" i="7"/>
  <c r="U2249" i="7"/>
  <c r="T2249" i="7"/>
  <c r="V2249" i="7" s="1"/>
  <c r="Y2249" i="7" s="1"/>
  <c r="AA2249" i="7" s="1"/>
  <c r="Q2249" i="7"/>
  <c r="P2249" i="7"/>
  <c r="Q2248" i="7"/>
  <c r="U2248" i="7" s="1"/>
  <c r="P2248" i="7"/>
  <c r="T2248" i="7" s="1"/>
  <c r="U2247" i="7"/>
  <c r="T2247" i="7"/>
  <c r="V2247" i="7" s="1"/>
  <c r="Q2247" i="7"/>
  <c r="P2247" i="7"/>
  <c r="V2246" i="7"/>
  <c r="Q2246" i="7"/>
  <c r="U2246" i="7" s="1"/>
  <c r="P2246" i="7"/>
  <c r="T2246" i="7" s="1"/>
  <c r="Y2245" i="7"/>
  <c r="AA2245" i="7" s="1"/>
  <c r="X2245" i="7"/>
  <c r="U2245" i="7"/>
  <c r="T2245" i="7"/>
  <c r="V2245" i="7" s="1"/>
  <c r="Q2245" i="7"/>
  <c r="P2245" i="7"/>
  <c r="Q2244" i="7"/>
  <c r="U2244" i="7" s="1"/>
  <c r="V2244" i="7" s="1"/>
  <c r="P2244" i="7"/>
  <c r="T2244" i="7" s="1"/>
  <c r="U2243" i="7"/>
  <c r="T2243" i="7"/>
  <c r="V2243" i="7" s="1"/>
  <c r="Q2243" i="7"/>
  <c r="P2243" i="7"/>
  <c r="Q2242" i="7"/>
  <c r="U2242" i="7" s="1"/>
  <c r="P2242" i="7"/>
  <c r="T2242" i="7" s="1"/>
  <c r="V2242" i="7" s="1"/>
  <c r="Y2241" i="7"/>
  <c r="AA2241" i="7" s="1"/>
  <c r="U2241" i="7"/>
  <c r="T2241" i="7"/>
  <c r="V2241" i="7" s="1"/>
  <c r="Q2241" i="7"/>
  <c r="P2241" i="7"/>
  <c r="V2240" i="7"/>
  <c r="Q2240" i="7"/>
  <c r="U2240" i="7" s="1"/>
  <c r="P2240" i="7"/>
  <c r="T2240" i="7" s="1"/>
  <c r="U2239" i="7"/>
  <c r="T2239" i="7"/>
  <c r="Q2239" i="7"/>
  <c r="P2239" i="7"/>
  <c r="Q2238" i="7"/>
  <c r="U2238" i="7" s="1"/>
  <c r="P2238" i="7"/>
  <c r="T2238" i="7" s="1"/>
  <c r="V2238" i="7" s="1"/>
  <c r="U2237" i="7"/>
  <c r="T2237" i="7"/>
  <c r="V2237" i="7" s="1"/>
  <c r="Q2237" i="7"/>
  <c r="P2237" i="7"/>
  <c r="Q2236" i="7"/>
  <c r="U2236" i="7" s="1"/>
  <c r="P2236" i="7"/>
  <c r="T2236" i="7" s="1"/>
  <c r="V2236" i="7" s="1"/>
  <c r="U2235" i="7"/>
  <c r="T2235" i="7"/>
  <c r="Q2235" i="7"/>
  <c r="P2235" i="7"/>
  <c r="Q2234" i="7"/>
  <c r="U2234" i="7" s="1"/>
  <c r="V2234" i="7" s="1"/>
  <c r="P2234" i="7"/>
  <c r="T2234" i="7" s="1"/>
  <c r="X2233" i="7"/>
  <c r="U2233" i="7"/>
  <c r="T2233" i="7"/>
  <c r="V2233" i="7" s="1"/>
  <c r="Q2233" i="7"/>
  <c r="P2233" i="7"/>
  <c r="Q2232" i="7"/>
  <c r="U2232" i="7" s="1"/>
  <c r="P2232" i="7"/>
  <c r="T2232" i="7" s="1"/>
  <c r="V2232" i="7" s="1"/>
  <c r="U2231" i="7"/>
  <c r="T2231" i="7"/>
  <c r="V2231" i="7" s="1"/>
  <c r="Q2231" i="7"/>
  <c r="P2231" i="7"/>
  <c r="V2230" i="7"/>
  <c r="Q2230" i="7"/>
  <c r="U2230" i="7" s="1"/>
  <c r="P2230" i="7"/>
  <c r="T2230" i="7" s="1"/>
  <c r="Y2229" i="7"/>
  <c r="AA2229" i="7" s="1"/>
  <c r="X2229" i="7"/>
  <c r="U2229" i="7"/>
  <c r="T2229" i="7"/>
  <c r="V2229" i="7" s="1"/>
  <c r="Q2229" i="7"/>
  <c r="P2229" i="7"/>
  <c r="Q2228" i="7"/>
  <c r="U2228" i="7" s="1"/>
  <c r="V2228" i="7" s="1"/>
  <c r="P2228" i="7"/>
  <c r="T2228" i="7" s="1"/>
  <c r="U2227" i="7"/>
  <c r="T2227" i="7"/>
  <c r="V2227" i="7" s="1"/>
  <c r="Q2227" i="7"/>
  <c r="P2227" i="7"/>
  <c r="Q2226" i="7"/>
  <c r="U2226" i="7" s="1"/>
  <c r="P2226" i="7"/>
  <c r="T2226" i="7" s="1"/>
  <c r="V2226" i="7" s="1"/>
  <c r="U2225" i="7"/>
  <c r="T2225" i="7"/>
  <c r="V2225" i="7" s="1"/>
  <c r="Y2225" i="7" s="1"/>
  <c r="AA2225" i="7" s="1"/>
  <c r="Q2225" i="7"/>
  <c r="P2225" i="7"/>
  <c r="V2224" i="7"/>
  <c r="Q2224" i="7"/>
  <c r="U2224" i="7" s="1"/>
  <c r="P2224" i="7"/>
  <c r="T2224" i="7" s="1"/>
  <c r="U2223" i="7"/>
  <c r="T2223" i="7"/>
  <c r="Q2223" i="7"/>
  <c r="P2223" i="7"/>
  <c r="W2222" i="7"/>
  <c r="V2222" i="7"/>
  <c r="Q2222" i="7"/>
  <c r="U2222" i="7" s="1"/>
  <c r="P2222" i="7"/>
  <c r="T2222" i="7" s="1"/>
  <c r="U2221" i="7"/>
  <c r="T2221" i="7"/>
  <c r="Q2221" i="7"/>
  <c r="P2221" i="7"/>
  <c r="V2220" i="7"/>
  <c r="Q2220" i="7"/>
  <c r="U2220" i="7" s="1"/>
  <c r="P2220" i="7"/>
  <c r="T2220" i="7" s="1"/>
  <c r="U2219" i="7"/>
  <c r="T2219" i="7"/>
  <c r="Q2219" i="7"/>
  <c r="P2219" i="7"/>
  <c r="V2218" i="7"/>
  <c r="Q2218" i="7"/>
  <c r="U2218" i="7" s="1"/>
  <c r="P2218" i="7"/>
  <c r="T2218" i="7" s="1"/>
  <c r="U2217" i="7"/>
  <c r="T2217" i="7"/>
  <c r="Q2217" i="7"/>
  <c r="P2217" i="7"/>
  <c r="V2216" i="7"/>
  <c r="Q2216" i="7"/>
  <c r="U2216" i="7" s="1"/>
  <c r="P2216" i="7"/>
  <c r="T2216" i="7" s="1"/>
  <c r="U2215" i="7"/>
  <c r="T2215" i="7"/>
  <c r="Q2215" i="7"/>
  <c r="P2215" i="7"/>
  <c r="W2214" i="7"/>
  <c r="V2214" i="7"/>
  <c r="Q2214" i="7"/>
  <c r="U2214" i="7" s="1"/>
  <c r="P2214" i="7"/>
  <c r="T2214" i="7" s="1"/>
  <c r="U2213" i="7"/>
  <c r="T2213" i="7"/>
  <c r="Q2213" i="7"/>
  <c r="P2213" i="7"/>
  <c r="V2212" i="7"/>
  <c r="Q2212" i="7"/>
  <c r="U2212" i="7" s="1"/>
  <c r="P2212" i="7"/>
  <c r="T2212" i="7" s="1"/>
  <c r="U2211" i="7"/>
  <c r="T2211" i="7"/>
  <c r="Q2211" i="7"/>
  <c r="P2211" i="7"/>
  <c r="V2210" i="7"/>
  <c r="Q2210" i="7"/>
  <c r="U2210" i="7" s="1"/>
  <c r="P2210" i="7"/>
  <c r="T2210" i="7" s="1"/>
  <c r="U2209" i="7"/>
  <c r="T2209" i="7"/>
  <c r="Q2209" i="7"/>
  <c r="P2209" i="7"/>
  <c r="V2208" i="7"/>
  <c r="Q2208" i="7"/>
  <c r="U2208" i="7" s="1"/>
  <c r="P2208" i="7"/>
  <c r="T2208" i="7" s="1"/>
  <c r="U2207" i="7"/>
  <c r="T2207" i="7"/>
  <c r="Q2207" i="7"/>
  <c r="P2207" i="7"/>
  <c r="W2206" i="7"/>
  <c r="V2206" i="7"/>
  <c r="Q2206" i="7"/>
  <c r="U2206" i="7" s="1"/>
  <c r="P2206" i="7"/>
  <c r="T2206" i="7" s="1"/>
  <c r="U2205" i="7"/>
  <c r="T2205" i="7"/>
  <c r="Q2205" i="7"/>
  <c r="P2205" i="7"/>
  <c r="V2204" i="7"/>
  <c r="Q2204" i="7"/>
  <c r="U2204" i="7" s="1"/>
  <c r="P2204" i="7"/>
  <c r="T2204" i="7" s="1"/>
  <c r="U2203" i="7"/>
  <c r="T2203" i="7"/>
  <c r="Q2203" i="7"/>
  <c r="P2203" i="7"/>
  <c r="V2202" i="7"/>
  <c r="Q2202" i="7"/>
  <c r="U2202" i="7" s="1"/>
  <c r="P2202" i="7"/>
  <c r="T2202" i="7" s="1"/>
  <c r="U2201" i="7"/>
  <c r="T2201" i="7"/>
  <c r="Q2201" i="7"/>
  <c r="P2201" i="7"/>
  <c r="V2200" i="7"/>
  <c r="Q2200" i="7"/>
  <c r="U2200" i="7" s="1"/>
  <c r="P2200" i="7"/>
  <c r="T2200" i="7" s="1"/>
  <c r="U2199" i="7"/>
  <c r="T2199" i="7"/>
  <c r="Q2199" i="7"/>
  <c r="P2199" i="7"/>
  <c r="W2198" i="7"/>
  <c r="V2198" i="7"/>
  <c r="Q2198" i="7"/>
  <c r="U2198" i="7" s="1"/>
  <c r="P2198" i="7"/>
  <c r="T2198" i="7" s="1"/>
  <c r="U2197" i="7"/>
  <c r="T2197" i="7"/>
  <c r="Q2197" i="7"/>
  <c r="P2197" i="7"/>
  <c r="V2196" i="7"/>
  <c r="Q2196" i="7"/>
  <c r="U2196" i="7" s="1"/>
  <c r="P2196" i="7"/>
  <c r="T2196" i="7" s="1"/>
  <c r="U2195" i="7"/>
  <c r="T2195" i="7"/>
  <c r="Q2195" i="7"/>
  <c r="P2195" i="7"/>
  <c r="V2194" i="7"/>
  <c r="Q2194" i="7"/>
  <c r="U2194" i="7" s="1"/>
  <c r="P2194" i="7"/>
  <c r="T2194" i="7" s="1"/>
  <c r="U2193" i="7"/>
  <c r="T2193" i="7"/>
  <c r="Q2193" i="7"/>
  <c r="P2193" i="7"/>
  <c r="V2192" i="7"/>
  <c r="Q2192" i="7"/>
  <c r="U2192" i="7" s="1"/>
  <c r="P2192" i="7"/>
  <c r="T2192" i="7" s="1"/>
  <c r="U2191" i="7"/>
  <c r="T2191" i="7"/>
  <c r="Q2191" i="7"/>
  <c r="P2191" i="7"/>
  <c r="W2190" i="7"/>
  <c r="V2190" i="7"/>
  <c r="Q2190" i="7"/>
  <c r="U2190" i="7" s="1"/>
  <c r="P2190" i="7"/>
  <c r="T2190" i="7" s="1"/>
  <c r="U2189" i="7"/>
  <c r="T2189" i="7"/>
  <c r="Q2189" i="7"/>
  <c r="P2189" i="7"/>
  <c r="V2188" i="7"/>
  <c r="Q2188" i="7"/>
  <c r="U2188" i="7" s="1"/>
  <c r="P2188" i="7"/>
  <c r="T2188" i="7" s="1"/>
  <c r="U2187" i="7"/>
  <c r="T2187" i="7"/>
  <c r="Q2187" i="7"/>
  <c r="P2187" i="7"/>
  <c r="V2186" i="7"/>
  <c r="Q2186" i="7"/>
  <c r="U2186" i="7" s="1"/>
  <c r="P2186" i="7"/>
  <c r="T2186" i="7" s="1"/>
  <c r="U2185" i="7"/>
  <c r="T2185" i="7"/>
  <c r="Q2185" i="7"/>
  <c r="P2185" i="7"/>
  <c r="V2184" i="7"/>
  <c r="Q2184" i="7"/>
  <c r="U2184" i="7" s="1"/>
  <c r="P2184" i="7"/>
  <c r="T2184" i="7" s="1"/>
  <c r="Y2183" i="7"/>
  <c r="AA2183" i="7" s="1"/>
  <c r="X2183" i="7"/>
  <c r="V2183" i="7"/>
  <c r="U2183" i="7"/>
  <c r="T2183" i="7"/>
  <c r="Q2183" i="7"/>
  <c r="P2183" i="7"/>
  <c r="Q2182" i="7"/>
  <c r="U2182" i="7" s="1"/>
  <c r="P2182" i="7"/>
  <c r="T2182" i="7" s="1"/>
  <c r="V2182" i="7" s="1"/>
  <c r="U2181" i="7"/>
  <c r="T2181" i="7"/>
  <c r="Q2181" i="7"/>
  <c r="P2181" i="7"/>
  <c r="T2180" i="7"/>
  <c r="V2180" i="7" s="1"/>
  <c r="Q2180" i="7"/>
  <c r="U2180" i="7" s="1"/>
  <c r="P2180" i="7"/>
  <c r="X2179" i="7"/>
  <c r="U2179" i="7"/>
  <c r="T2179" i="7"/>
  <c r="V2179" i="7" s="1"/>
  <c r="Q2179" i="7"/>
  <c r="P2179" i="7"/>
  <c r="Q2178" i="7"/>
  <c r="U2178" i="7" s="1"/>
  <c r="P2178" i="7"/>
  <c r="T2178" i="7" s="1"/>
  <c r="U2177" i="7"/>
  <c r="Q2177" i="7"/>
  <c r="P2177" i="7"/>
  <c r="T2177" i="7" s="1"/>
  <c r="T2176" i="7"/>
  <c r="V2176" i="7" s="1"/>
  <c r="Q2176" i="7"/>
  <c r="U2176" i="7" s="1"/>
  <c r="P2176" i="7"/>
  <c r="Y2175" i="7"/>
  <c r="AA2175" i="7" s="1"/>
  <c r="X2175" i="7"/>
  <c r="V2175" i="7"/>
  <c r="U2175" i="7"/>
  <c r="T2175" i="7"/>
  <c r="Q2175" i="7"/>
  <c r="P2175" i="7"/>
  <c r="Q2174" i="7"/>
  <c r="U2174" i="7" s="1"/>
  <c r="P2174" i="7"/>
  <c r="T2174" i="7" s="1"/>
  <c r="U2173" i="7"/>
  <c r="Q2173" i="7"/>
  <c r="P2173" i="7"/>
  <c r="T2173" i="7" s="1"/>
  <c r="V2173" i="7" s="1"/>
  <c r="Q2172" i="7"/>
  <c r="U2172" i="7" s="1"/>
  <c r="P2172" i="7"/>
  <c r="T2172" i="7" s="1"/>
  <c r="X2171" i="7"/>
  <c r="U2171" i="7"/>
  <c r="Q2171" i="7"/>
  <c r="P2171" i="7"/>
  <c r="T2171" i="7" s="1"/>
  <c r="V2171" i="7" s="1"/>
  <c r="Q2170" i="7"/>
  <c r="U2170" i="7" s="1"/>
  <c r="P2170" i="7"/>
  <c r="T2170" i="7" s="1"/>
  <c r="U2169" i="7"/>
  <c r="Q2169" i="7"/>
  <c r="P2169" i="7"/>
  <c r="T2169" i="7" s="1"/>
  <c r="V2169" i="7" s="1"/>
  <c r="X2168" i="7"/>
  <c r="Q2168" i="7"/>
  <c r="U2168" i="7" s="1"/>
  <c r="P2168" i="7"/>
  <c r="T2168" i="7" s="1"/>
  <c r="V2168" i="7" s="1"/>
  <c r="U2167" i="7"/>
  <c r="Q2167" i="7"/>
  <c r="P2167" i="7"/>
  <c r="T2167" i="7" s="1"/>
  <c r="V2167" i="7" s="1"/>
  <c r="Y2167" i="7" s="1"/>
  <c r="AA2167" i="7" s="1"/>
  <c r="Q2166" i="7"/>
  <c r="U2166" i="7" s="1"/>
  <c r="P2166" i="7"/>
  <c r="T2166" i="7" s="1"/>
  <c r="V2166" i="7" s="1"/>
  <c r="U2165" i="7"/>
  <c r="Q2165" i="7"/>
  <c r="P2165" i="7"/>
  <c r="T2165" i="7" s="1"/>
  <c r="V2165" i="7" s="1"/>
  <c r="Y2165" i="7" s="1"/>
  <c r="AA2165" i="7" s="1"/>
  <c r="Q2164" i="7"/>
  <c r="U2164" i="7" s="1"/>
  <c r="P2164" i="7"/>
  <c r="T2164" i="7" s="1"/>
  <c r="Y2163" i="7"/>
  <c r="AA2163" i="7" s="1"/>
  <c r="X2163" i="7"/>
  <c r="U2163" i="7"/>
  <c r="Q2163" i="7"/>
  <c r="P2163" i="7"/>
  <c r="T2163" i="7" s="1"/>
  <c r="V2163" i="7" s="1"/>
  <c r="Q2162" i="7"/>
  <c r="U2162" i="7" s="1"/>
  <c r="P2162" i="7"/>
  <c r="T2162" i="7" s="1"/>
  <c r="Y2161" i="7"/>
  <c r="AA2161" i="7" s="1"/>
  <c r="X2161" i="7"/>
  <c r="U2161" i="7"/>
  <c r="Q2161" i="7"/>
  <c r="P2161" i="7"/>
  <c r="T2161" i="7" s="1"/>
  <c r="V2161" i="7" s="1"/>
  <c r="Q2160" i="7"/>
  <c r="U2160" i="7" s="1"/>
  <c r="P2160" i="7"/>
  <c r="T2160" i="7" s="1"/>
  <c r="V2160" i="7" s="1"/>
  <c r="U2159" i="7"/>
  <c r="Q2159" i="7"/>
  <c r="P2159" i="7"/>
  <c r="T2159" i="7" s="1"/>
  <c r="V2159" i="7" s="1"/>
  <c r="U2158" i="7"/>
  <c r="Q2158" i="7"/>
  <c r="P2158" i="7"/>
  <c r="T2158" i="7" s="1"/>
  <c r="T2157" i="7"/>
  <c r="V2157" i="7" s="1"/>
  <c r="Q2157" i="7"/>
  <c r="U2157" i="7" s="1"/>
  <c r="P2157" i="7"/>
  <c r="Y2156" i="7"/>
  <c r="AA2156" i="7" s="1"/>
  <c r="V2156" i="7"/>
  <c r="U2156" i="7"/>
  <c r="T2156" i="7"/>
  <c r="Q2156" i="7"/>
  <c r="P2156" i="7"/>
  <c r="Q2155" i="7"/>
  <c r="U2155" i="7" s="1"/>
  <c r="P2155" i="7"/>
  <c r="T2155" i="7" s="1"/>
  <c r="U2154" i="7"/>
  <c r="Q2154" i="7"/>
  <c r="P2154" i="7"/>
  <c r="T2154" i="7" s="1"/>
  <c r="W2153" i="7"/>
  <c r="T2153" i="7"/>
  <c r="V2153" i="7" s="1"/>
  <c r="Q2153" i="7"/>
  <c r="U2153" i="7" s="1"/>
  <c r="P2153" i="7"/>
  <c r="Y2152" i="7"/>
  <c r="AA2152" i="7" s="1"/>
  <c r="V2152" i="7"/>
  <c r="U2152" i="7"/>
  <c r="T2152" i="7"/>
  <c r="Q2152" i="7"/>
  <c r="P2152" i="7"/>
  <c r="Q2151" i="7"/>
  <c r="U2151" i="7" s="1"/>
  <c r="P2151" i="7"/>
  <c r="T2151" i="7" s="1"/>
  <c r="U2150" i="7"/>
  <c r="Q2150" i="7"/>
  <c r="P2150" i="7"/>
  <c r="T2150" i="7" s="1"/>
  <c r="T2149" i="7"/>
  <c r="Q2149" i="7"/>
  <c r="U2149" i="7" s="1"/>
  <c r="P2149" i="7"/>
  <c r="U2148" i="7"/>
  <c r="V2148" i="7" s="1"/>
  <c r="T2148" i="7"/>
  <c r="Q2148" i="7"/>
  <c r="P2148" i="7"/>
  <c r="X2147" i="7"/>
  <c r="AB2147" i="7" s="1"/>
  <c r="W2147" i="7"/>
  <c r="Q2147" i="7"/>
  <c r="U2147" i="7" s="1"/>
  <c r="P2147" i="7"/>
  <c r="T2147" i="7" s="1"/>
  <c r="V2147" i="7" s="1"/>
  <c r="Y2147" i="7" s="1"/>
  <c r="AA2147" i="7" s="1"/>
  <c r="U2146" i="7"/>
  <c r="Q2146" i="7"/>
  <c r="P2146" i="7"/>
  <c r="T2146" i="7" s="1"/>
  <c r="V2146" i="7" s="1"/>
  <c r="T2145" i="7"/>
  <c r="Q2145" i="7"/>
  <c r="U2145" i="7" s="1"/>
  <c r="P2145" i="7"/>
  <c r="V2144" i="7"/>
  <c r="U2144" i="7"/>
  <c r="T2144" i="7"/>
  <c r="Q2144" i="7"/>
  <c r="P2144" i="7"/>
  <c r="Q2143" i="7"/>
  <c r="U2143" i="7" s="1"/>
  <c r="P2143" i="7"/>
  <c r="T2143" i="7" s="1"/>
  <c r="U2142" i="7"/>
  <c r="Q2142" i="7"/>
  <c r="P2142" i="7"/>
  <c r="T2142" i="7" s="1"/>
  <c r="V2142" i="7" s="1"/>
  <c r="T2141" i="7"/>
  <c r="V2141" i="7" s="1"/>
  <c r="Q2141" i="7"/>
  <c r="U2141" i="7" s="1"/>
  <c r="P2141" i="7"/>
  <c r="V2140" i="7"/>
  <c r="U2140" i="7"/>
  <c r="T2140" i="7"/>
  <c r="Q2140" i="7"/>
  <c r="P2140" i="7"/>
  <c r="Q2139" i="7"/>
  <c r="U2139" i="7" s="1"/>
  <c r="P2139" i="7"/>
  <c r="T2139" i="7" s="1"/>
  <c r="U2138" i="7"/>
  <c r="Q2138" i="7"/>
  <c r="P2138" i="7"/>
  <c r="T2138" i="7" s="1"/>
  <c r="W2137" i="7"/>
  <c r="T2137" i="7"/>
  <c r="V2137" i="7" s="1"/>
  <c r="Q2137" i="7"/>
  <c r="U2137" i="7" s="1"/>
  <c r="P2137" i="7"/>
  <c r="Y2136" i="7"/>
  <c r="AA2136" i="7" s="1"/>
  <c r="V2136" i="7"/>
  <c r="U2136" i="7"/>
  <c r="T2136" i="7"/>
  <c r="Q2136" i="7"/>
  <c r="P2136" i="7"/>
  <c r="Q2135" i="7"/>
  <c r="U2135" i="7" s="1"/>
  <c r="P2135" i="7"/>
  <c r="T2135" i="7" s="1"/>
  <c r="Y2134" i="7"/>
  <c r="AA2134" i="7" s="1"/>
  <c r="U2134" i="7"/>
  <c r="Q2134" i="7"/>
  <c r="P2134" i="7"/>
  <c r="T2134" i="7" s="1"/>
  <c r="V2134" i="7" s="1"/>
  <c r="T2133" i="7"/>
  <c r="Q2133" i="7"/>
  <c r="U2133" i="7" s="1"/>
  <c r="P2133" i="7"/>
  <c r="U2132" i="7"/>
  <c r="V2132" i="7" s="1"/>
  <c r="T2132" i="7"/>
  <c r="Q2132" i="7"/>
  <c r="P2132" i="7"/>
  <c r="X2131" i="7"/>
  <c r="Q2131" i="7"/>
  <c r="U2131" i="7" s="1"/>
  <c r="P2131" i="7"/>
  <c r="T2131" i="7" s="1"/>
  <c r="V2131" i="7" s="1"/>
  <c r="U2130" i="7"/>
  <c r="Q2130" i="7"/>
  <c r="P2130" i="7"/>
  <c r="T2130" i="7" s="1"/>
  <c r="V2130" i="7" s="1"/>
  <c r="T2129" i="7"/>
  <c r="Q2129" i="7"/>
  <c r="U2129" i="7" s="1"/>
  <c r="P2129" i="7"/>
  <c r="U2128" i="7"/>
  <c r="V2128" i="7" s="1"/>
  <c r="T2128" i="7"/>
  <c r="Q2128" i="7"/>
  <c r="P2128" i="7"/>
  <c r="Q2127" i="7"/>
  <c r="U2127" i="7" s="1"/>
  <c r="P2127" i="7"/>
  <c r="T2127" i="7" s="1"/>
  <c r="V2127" i="7" s="1"/>
  <c r="U2126" i="7"/>
  <c r="Q2126" i="7"/>
  <c r="P2126" i="7"/>
  <c r="T2126" i="7" s="1"/>
  <c r="T2125" i="7"/>
  <c r="V2125" i="7" s="1"/>
  <c r="Q2125" i="7"/>
  <c r="U2125" i="7" s="1"/>
  <c r="P2125" i="7"/>
  <c r="V2124" i="7"/>
  <c r="U2124" i="7"/>
  <c r="T2124" i="7"/>
  <c r="Q2124" i="7"/>
  <c r="P2124" i="7"/>
  <c r="Q2123" i="7"/>
  <c r="U2123" i="7" s="1"/>
  <c r="P2123" i="7"/>
  <c r="T2123" i="7" s="1"/>
  <c r="U2122" i="7"/>
  <c r="Q2122" i="7"/>
  <c r="P2122" i="7"/>
  <c r="T2122" i="7" s="1"/>
  <c r="W2121" i="7"/>
  <c r="T2121" i="7"/>
  <c r="V2121" i="7" s="1"/>
  <c r="Q2121" i="7"/>
  <c r="U2121" i="7" s="1"/>
  <c r="P2121" i="7"/>
  <c r="Y2120" i="7"/>
  <c r="AA2120" i="7" s="1"/>
  <c r="V2120" i="7"/>
  <c r="U2120" i="7"/>
  <c r="T2120" i="7"/>
  <c r="Q2120" i="7"/>
  <c r="P2120" i="7"/>
  <c r="Q2119" i="7"/>
  <c r="U2119" i="7" s="1"/>
  <c r="P2119" i="7"/>
  <c r="T2119" i="7" s="1"/>
  <c r="U2118" i="7"/>
  <c r="Q2118" i="7"/>
  <c r="P2118" i="7"/>
  <c r="T2118" i="7" s="1"/>
  <c r="T2117" i="7"/>
  <c r="Q2117" i="7"/>
  <c r="U2117" i="7" s="1"/>
  <c r="P2117" i="7"/>
  <c r="U2116" i="7"/>
  <c r="V2116" i="7" s="1"/>
  <c r="T2116" i="7"/>
  <c r="Q2116" i="7"/>
  <c r="P2116" i="7"/>
  <c r="X2115" i="7"/>
  <c r="AB2115" i="7" s="1"/>
  <c r="W2115" i="7"/>
  <c r="Q2115" i="7"/>
  <c r="U2115" i="7" s="1"/>
  <c r="P2115" i="7"/>
  <c r="T2115" i="7" s="1"/>
  <c r="V2115" i="7" s="1"/>
  <c r="Y2115" i="7" s="1"/>
  <c r="AA2115" i="7" s="1"/>
  <c r="U2114" i="7"/>
  <c r="Q2114" i="7"/>
  <c r="P2114" i="7"/>
  <c r="T2114" i="7" s="1"/>
  <c r="V2114" i="7" s="1"/>
  <c r="T2113" i="7"/>
  <c r="Q2113" i="7"/>
  <c r="U2113" i="7" s="1"/>
  <c r="P2113" i="7"/>
  <c r="V2112" i="7"/>
  <c r="U2112" i="7"/>
  <c r="T2112" i="7"/>
  <c r="Q2112" i="7"/>
  <c r="P2112" i="7"/>
  <c r="Q2111" i="7"/>
  <c r="U2111" i="7" s="1"/>
  <c r="V2111" i="7" s="1"/>
  <c r="P2111" i="7"/>
  <c r="T2111" i="7" s="1"/>
  <c r="U2110" i="7"/>
  <c r="Q2110" i="7"/>
  <c r="P2110" i="7"/>
  <c r="T2110" i="7" s="1"/>
  <c r="V2110" i="7" s="1"/>
  <c r="X2110" i="7" s="1"/>
  <c r="Q2109" i="7"/>
  <c r="U2109" i="7" s="1"/>
  <c r="P2109" i="7"/>
  <c r="T2109" i="7" s="1"/>
  <c r="V2109" i="7" s="1"/>
  <c r="V2108" i="7"/>
  <c r="U2108" i="7"/>
  <c r="T2108" i="7"/>
  <c r="Q2108" i="7"/>
  <c r="P2108" i="7"/>
  <c r="Q2107" i="7"/>
  <c r="U2107" i="7" s="1"/>
  <c r="V2107" i="7" s="1"/>
  <c r="P2107" i="7"/>
  <c r="T2107" i="7" s="1"/>
  <c r="U2106" i="7"/>
  <c r="Q2106" i="7"/>
  <c r="P2106" i="7"/>
  <c r="T2106" i="7" s="1"/>
  <c r="V2106" i="7" s="1"/>
  <c r="X2106" i="7" s="1"/>
  <c r="Q2105" i="7"/>
  <c r="U2105" i="7" s="1"/>
  <c r="P2105" i="7"/>
  <c r="T2105" i="7" s="1"/>
  <c r="V2105" i="7" s="1"/>
  <c r="V2104" i="7"/>
  <c r="U2104" i="7"/>
  <c r="T2104" i="7"/>
  <c r="Q2104" i="7"/>
  <c r="P2104" i="7"/>
  <c r="Q2103" i="7"/>
  <c r="U2103" i="7" s="1"/>
  <c r="V2103" i="7" s="1"/>
  <c r="P2103" i="7"/>
  <c r="T2103" i="7" s="1"/>
  <c r="U2102" i="7"/>
  <c r="Q2102" i="7"/>
  <c r="P2102" i="7"/>
  <c r="T2102" i="7" s="1"/>
  <c r="V2102" i="7" s="1"/>
  <c r="X2102" i="7" s="1"/>
  <c r="Q2101" i="7"/>
  <c r="U2101" i="7" s="1"/>
  <c r="P2101" i="7"/>
  <c r="T2101" i="7" s="1"/>
  <c r="V2101" i="7" s="1"/>
  <c r="V2100" i="7"/>
  <c r="U2100" i="7"/>
  <c r="T2100" i="7"/>
  <c r="Q2100" i="7"/>
  <c r="P2100" i="7"/>
  <c r="Q2099" i="7"/>
  <c r="U2099" i="7" s="1"/>
  <c r="V2099" i="7" s="1"/>
  <c r="P2099" i="7"/>
  <c r="T2099" i="7" s="1"/>
  <c r="U2098" i="7"/>
  <c r="Q2098" i="7"/>
  <c r="P2098" i="7"/>
  <c r="T2098" i="7" s="1"/>
  <c r="V2098" i="7" s="1"/>
  <c r="X2098" i="7" s="1"/>
  <c r="Q2097" i="7"/>
  <c r="U2097" i="7" s="1"/>
  <c r="P2097" i="7"/>
  <c r="T2097" i="7" s="1"/>
  <c r="V2097" i="7" s="1"/>
  <c r="V2096" i="7"/>
  <c r="U2096" i="7"/>
  <c r="T2096" i="7"/>
  <c r="Q2096" i="7"/>
  <c r="P2096" i="7"/>
  <c r="Q2095" i="7"/>
  <c r="U2095" i="7" s="1"/>
  <c r="V2095" i="7" s="1"/>
  <c r="P2095" i="7"/>
  <c r="T2095" i="7" s="1"/>
  <c r="U2094" i="7"/>
  <c r="Q2094" i="7"/>
  <c r="P2094" i="7"/>
  <c r="T2094" i="7" s="1"/>
  <c r="V2094" i="7" s="1"/>
  <c r="X2094" i="7" s="1"/>
  <c r="Q2093" i="7"/>
  <c r="U2093" i="7" s="1"/>
  <c r="P2093" i="7"/>
  <c r="T2093" i="7" s="1"/>
  <c r="V2093" i="7" s="1"/>
  <c r="V2092" i="7"/>
  <c r="U2092" i="7"/>
  <c r="T2092" i="7"/>
  <c r="Q2092" i="7"/>
  <c r="P2092" i="7"/>
  <c r="Q2091" i="7"/>
  <c r="U2091" i="7" s="1"/>
  <c r="V2091" i="7" s="1"/>
  <c r="P2091" i="7"/>
  <c r="T2091" i="7" s="1"/>
  <c r="U2090" i="7"/>
  <c r="Q2090" i="7"/>
  <c r="P2090" i="7"/>
  <c r="T2090" i="7" s="1"/>
  <c r="V2090" i="7" s="1"/>
  <c r="X2090" i="7" s="1"/>
  <c r="Q2089" i="7"/>
  <c r="U2089" i="7" s="1"/>
  <c r="P2089" i="7"/>
  <c r="T2089" i="7" s="1"/>
  <c r="V2089" i="7" s="1"/>
  <c r="V2088" i="7"/>
  <c r="U2088" i="7"/>
  <c r="T2088" i="7"/>
  <c r="Q2088" i="7"/>
  <c r="P2088" i="7"/>
  <c r="Q2087" i="7"/>
  <c r="U2087" i="7" s="1"/>
  <c r="V2087" i="7" s="1"/>
  <c r="P2087" i="7"/>
  <c r="T2087" i="7" s="1"/>
  <c r="U2086" i="7"/>
  <c r="Q2086" i="7"/>
  <c r="P2086" i="7"/>
  <c r="T2086" i="7" s="1"/>
  <c r="V2086" i="7" s="1"/>
  <c r="X2086" i="7" s="1"/>
  <c r="Q2085" i="7"/>
  <c r="U2085" i="7" s="1"/>
  <c r="P2085" i="7"/>
  <c r="T2085" i="7" s="1"/>
  <c r="V2085" i="7" s="1"/>
  <c r="U2084" i="7"/>
  <c r="T2084" i="7"/>
  <c r="V2084" i="7" s="1"/>
  <c r="Q2084" i="7"/>
  <c r="P2084" i="7"/>
  <c r="Q2083" i="7"/>
  <c r="U2083" i="7" s="1"/>
  <c r="P2083" i="7"/>
  <c r="T2083" i="7" s="1"/>
  <c r="Y2082" i="7"/>
  <c r="AA2082" i="7" s="1"/>
  <c r="X2082" i="7"/>
  <c r="U2082" i="7"/>
  <c r="Q2082" i="7"/>
  <c r="P2082" i="7"/>
  <c r="T2082" i="7" s="1"/>
  <c r="V2082" i="7" s="1"/>
  <c r="V2081" i="7"/>
  <c r="T2081" i="7"/>
  <c r="Q2081" i="7"/>
  <c r="U2081" i="7" s="1"/>
  <c r="P2081" i="7"/>
  <c r="U2080" i="7"/>
  <c r="T2080" i="7"/>
  <c r="Q2080" i="7"/>
  <c r="P2080" i="7"/>
  <c r="Q2079" i="7"/>
  <c r="U2079" i="7" s="1"/>
  <c r="P2079" i="7"/>
  <c r="T2079" i="7" s="1"/>
  <c r="V2079" i="7" s="1"/>
  <c r="U2078" i="7"/>
  <c r="Q2078" i="7"/>
  <c r="P2078" i="7"/>
  <c r="T2078" i="7" s="1"/>
  <c r="V2078" i="7" s="1"/>
  <c r="Q2077" i="7"/>
  <c r="U2077" i="7" s="1"/>
  <c r="P2077" i="7"/>
  <c r="T2077" i="7" s="1"/>
  <c r="V2077" i="7" s="1"/>
  <c r="U2076" i="7"/>
  <c r="T2076" i="7"/>
  <c r="V2076" i="7" s="1"/>
  <c r="Q2076" i="7"/>
  <c r="P2076" i="7"/>
  <c r="Q2075" i="7"/>
  <c r="U2075" i="7" s="1"/>
  <c r="P2075" i="7"/>
  <c r="T2075" i="7" s="1"/>
  <c r="V2075" i="7" s="1"/>
  <c r="Y2074" i="7"/>
  <c r="AA2074" i="7" s="1"/>
  <c r="U2074" i="7"/>
  <c r="Q2074" i="7"/>
  <c r="P2074" i="7"/>
  <c r="T2074" i="7" s="1"/>
  <c r="V2074" i="7" s="1"/>
  <c r="X2074" i="7" s="1"/>
  <c r="T2073" i="7"/>
  <c r="V2073" i="7" s="1"/>
  <c r="Q2073" i="7"/>
  <c r="U2073" i="7" s="1"/>
  <c r="P2073" i="7"/>
  <c r="U2072" i="7"/>
  <c r="T2072" i="7"/>
  <c r="Q2072" i="7"/>
  <c r="P2072" i="7"/>
  <c r="V2071" i="7"/>
  <c r="Q2071" i="7"/>
  <c r="U2071" i="7" s="1"/>
  <c r="P2071" i="7"/>
  <c r="T2071" i="7" s="1"/>
  <c r="X2070" i="7"/>
  <c r="U2070" i="7"/>
  <c r="Q2070" i="7"/>
  <c r="P2070" i="7"/>
  <c r="T2070" i="7" s="1"/>
  <c r="V2070" i="7" s="1"/>
  <c r="V2069" i="7"/>
  <c r="Q2069" i="7"/>
  <c r="U2069" i="7" s="1"/>
  <c r="P2069" i="7"/>
  <c r="T2069" i="7" s="1"/>
  <c r="Y2068" i="7"/>
  <c r="AA2068" i="7" s="1"/>
  <c r="X2068" i="7"/>
  <c r="U2068" i="7"/>
  <c r="T2068" i="7"/>
  <c r="V2068" i="7" s="1"/>
  <c r="Q2068" i="7"/>
  <c r="P2068" i="7"/>
  <c r="Q2067" i="7"/>
  <c r="U2067" i="7" s="1"/>
  <c r="P2067" i="7"/>
  <c r="T2067" i="7" s="1"/>
  <c r="U2066" i="7"/>
  <c r="Q2066" i="7"/>
  <c r="P2066" i="7"/>
  <c r="T2066" i="7" s="1"/>
  <c r="W2065" i="7"/>
  <c r="V2065" i="7"/>
  <c r="T2065" i="7"/>
  <c r="Q2065" i="7"/>
  <c r="U2065" i="7" s="1"/>
  <c r="P2065" i="7"/>
  <c r="U2064" i="7"/>
  <c r="T2064" i="7"/>
  <c r="Q2064" i="7"/>
  <c r="P2064" i="7"/>
  <c r="Q2063" i="7"/>
  <c r="U2063" i="7" s="1"/>
  <c r="P2063" i="7"/>
  <c r="T2063" i="7" s="1"/>
  <c r="V2063" i="7" s="1"/>
  <c r="X2062" i="7"/>
  <c r="U2062" i="7"/>
  <c r="Q2062" i="7"/>
  <c r="P2062" i="7"/>
  <c r="T2062" i="7" s="1"/>
  <c r="V2062" i="7" s="1"/>
  <c r="Q2061" i="7"/>
  <c r="U2061" i="7" s="1"/>
  <c r="P2061" i="7"/>
  <c r="T2061" i="7" s="1"/>
  <c r="V2061" i="7" s="1"/>
  <c r="U2060" i="7"/>
  <c r="T2060" i="7"/>
  <c r="V2060" i="7" s="1"/>
  <c r="Q2060" i="7"/>
  <c r="P2060" i="7"/>
  <c r="U2059" i="7"/>
  <c r="Q2059" i="7"/>
  <c r="P2059" i="7"/>
  <c r="T2059" i="7" s="1"/>
  <c r="V2059" i="7" s="1"/>
  <c r="W2058" i="7"/>
  <c r="U2058" i="7"/>
  <c r="Q2058" i="7"/>
  <c r="P2058" i="7"/>
  <c r="T2058" i="7" s="1"/>
  <c r="V2058" i="7" s="1"/>
  <c r="T2057" i="7"/>
  <c r="V2057" i="7" s="1"/>
  <c r="Q2057" i="7"/>
  <c r="U2057" i="7" s="1"/>
  <c r="P2057" i="7"/>
  <c r="U2056" i="7"/>
  <c r="T2056" i="7"/>
  <c r="Q2056" i="7"/>
  <c r="P2056" i="7"/>
  <c r="U2055" i="7"/>
  <c r="V2055" i="7" s="1"/>
  <c r="Q2055" i="7"/>
  <c r="P2055" i="7"/>
  <c r="T2055" i="7" s="1"/>
  <c r="U2054" i="7"/>
  <c r="Q2054" i="7"/>
  <c r="P2054" i="7"/>
  <c r="T2054" i="7" s="1"/>
  <c r="Q2053" i="7"/>
  <c r="U2053" i="7" s="1"/>
  <c r="P2053" i="7"/>
  <c r="T2053" i="7" s="1"/>
  <c r="V2053" i="7" s="1"/>
  <c r="U2052" i="7"/>
  <c r="T2052" i="7"/>
  <c r="Q2052" i="7"/>
  <c r="P2052" i="7"/>
  <c r="T2051" i="7"/>
  <c r="V2051" i="7" s="1"/>
  <c r="Q2051" i="7"/>
  <c r="U2051" i="7" s="1"/>
  <c r="P2051" i="7"/>
  <c r="V2050" i="7"/>
  <c r="U2050" i="7"/>
  <c r="T2050" i="7"/>
  <c r="Q2050" i="7"/>
  <c r="P2050" i="7"/>
  <c r="W2049" i="7"/>
  <c r="Q2049" i="7"/>
  <c r="U2049" i="7" s="1"/>
  <c r="P2049" i="7"/>
  <c r="T2049" i="7" s="1"/>
  <c r="V2049" i="7" s="1"/>
  <c r="U2048" i="7"/>
  <c r="T2048" i="7"/>
  <c r="V2048" i="7" s="1"/>
  <c r="Q2048" i="7"/>
  <c r="P2048" i="7"/>
  <c r="T2047" i="7"/>
  <c r="Q2047" i="7"/>
  <c r="U2047" i="7" s="1"/>
  <c r="P2047" i="7"/>
  <c r="X2046" i="7"/>
  <c r="V2046" i="7"/>
  <c r="Y2046" i="7" s="1"/>
  <c r="AA2046" i="7" s="1"/>
  <c r="U2046" i="7"/>
  <c r="T2046" i="7"/>
  <c r="Q2046" i="7"/>
  <c r="P2046" i="7"/>
  <c r="X2045" i="7"/>
  <c r="Q2045" i="7"/>
  <c r="U2045" i="7" s="1"/>
  <c r="P2045" i="7"/>
  <c r="T2045" i="7" s="1"/>
  <c r="V2045" i="7" s="1"/>
  <c r="U2044" i="7"/>
  <c r="T2044" i="7"/>
  <c r="Q2044" i="7"/>
  <c r="P2044" i="7"/>
  <c r="T2043" i="7"/>
  <c r="V2043" i="7" s="1"/>
  <c r="Q2043" i="7"/>
  <c r="U2043" i="7" s="1"/>
  <c r="P2043" i="7"/>
  <c r="V2042" i="7"/>
  <c r="U2042" i="7"/>
  <c r="T2042" i="7"/>
  <c r="Q2042" i="7"/>
  <c r="P2042" i="7"/>
  <c r="Q2041" i="7"/>
  <c r="U2041" i="7" s="1"/>
  <c r="P2041" i="7"/>
  <c r="T2041" i="7" s="1"/>
  <c r="V2041" i="7" s="1"/>
  <c r="U2040" i="7"/>
  <c r="T2040" i="7"/>
  <c r="V2040" i="7" s="1"/>
  <c r="Q2040" i="7"/>
  <c r="P2040" i="7"/>
  <c r="T2039" i="7"/>
  <c r="V2039" i="7" s="1"/>
  <c r="Q2039" i="7"/>
  <c r="U2039" i="7" s="1"/>
  <c r="P2039" i="7"/>
  <c r="X2038" i="7"/>
  <c r="V2038" i="7"/>
  <c r="Y2038" i="7" s="1"/>
  <c r="AA2038" i="7" s="1"/>
  <c r="U2038" i="7"/>
  <c r="T2038" i="7"/>
  <c r="Q2038" i="7"/>
  <c r="P2038" i="7"/>
  <c r="Q2037" i="7"/>
  <c r="U2037" i="7" s="1"/>
  <c r="P2037" i="7"/>
  <c r="T2037" i="7" s="1"/>
  <c r="V2037" i="7" s="1"/>
  <c r="X2037" i="7" s="1"/>
  <c r="U2036" i="7"/>
  <c r="T2036" i="7"/>
  <c r="Q2036" i="7"/>
  <c r="P2036" i="7"/>
  <c r="T2035" i="7"/>
  <c r="V2035" i="7" s="1"/>
  <c r="Q2035" i="7"/>
  <c r="U2035" i="7" s="1"/>
  <c r="P2035" i="7"/>
  <c r="V2034" i="7"/>
  <c r="U2034" i="7"/>
  <c r="T2034" i="7"/>
  <c r="Q2034" i="7"/>
  <c r="P2034" i="7"/>
  <c r="W2033" i="7"/>
  <c r="Q2033" i="7"/>
  <c r="U2033" i="7" s="1"/>
  <c r="P2033" i="7"/>
  <c r="T2033" i="7" s="1"/>
  <c r="V2033" i="7" s="1"/>
  <c r="U2032" i="7"/>
  <c r="T2032" i="7"/>
  <c r="V2032" i="7" s="1"/>
  <c r="Q2032" i="7"/>
  <c r="P2032" i="7"/>
  <c r="T2031" i="7"/>
  <c r="V2031" i="7" s="1"/>
  <c r="Q2031" i="7"/>
  <c r="U2031" i="7" s="1"/>
  <c r="P2031" i="7"/>
  <c r="X2030" i="7"/>
  <c r="V2030" i="7"/>
  <c r="Y2030" i="7" s="1"/>
  <c r="AA2030" i="7" s="1"/>
  <c r="U2030" i="7"/>
  <c r="T2030" i="7"/>
  <c r="Q2030" i="7"/>
  <c r="P2030" i="7"/>
  <c r="X2029" i="7"/>
  <c r="Q2029" i="7"/>
  <c r="U2029" i="7" s="1"/>
  <c r="P2029" i="7"/>
  <c r="T2029" i="7" s="1"/>
  <c r="V2029" i="7" s="1"/>
  <c r="U2028" i="7"/>
  <c r="T2028" i="7"/>
  <c r="Q2028" i="7"/>
  <c r="P2028" i="7"/>
  <c r="T2027" i="7"/>
  <c r="V2027" i="7" s="1"/>
  <c r="Q2027" i="7"/>
  <c r="U2027" i="7" s="1"/>
  <c r="P2027" i="7"/>
  <c r="V2026" i="7"/>
  <c r="U2026" i="7"/>
  <c r="T2026" i="7"/>
  <c r="Q2026" i="7"/>
  <c r="P2026" i="7"/>
  <c r="Q2025" i="7"/>
  <c r="U2025" i="7" s="1"/>
  <c r="P2025" i="7"/>
  <c r="T2025" i="7" s="1"/>
  <c r="V2025" i="7" s="1"/>
  <c r="U2024" i="7"/>
  <c r="T2024" i="7"/>
  <c r="V2024" i="7" s="1"/>
  <c r="Q2024" i="7"/>
  <c r="P2024" i="7"/>
  <c r="T2023" i="7"/>
  <c r="Q2023" i="7"/>
  <c r="U2023" i="7" s="1"/>
  <c r="P2023" i="7"/>
  <c r="V2022" i="7"/>
  <c r="U2022" i="7"/>
  <c r="T2022" i="7"/>
  <c r="Q2022" i="7"/>
  <c r="P2022" i="7"/>
  <c r="Q2021" i="7"/>
  <c r="U2021" i="7" s="1"/>
  <c r="P2021" i="7"/>
  <c r="T2021" i="7" s="1"/>
  <c r="V2021" i="7" s="1"/>
  <c r="U2020" i="7"/>
  <c r="T2020" i="7"/>
  <c r="Q2020" i="7"/>
  <c r="P2020" i="7"/>
  <c r="T2019" i="7"/>
  <c r="Q2019" i="7"/>
  <c r="U2019" i="7" s="1"/>
  <c r="P2019" i="7"/>
  <c r="V2018" i="7"/>
  <c r="U2018" i="7"/>
  <c r="T2018" i="7"/>
  <c r="Q2018" i="7"/>
  <c r="P2018" i="7"/>
  <c r="Q2017" i="7"/>
  <c r="U2017" i="7" s="1"/>
  <c r="P2017" i="7"/>
  <c r="T2017" i="7" s="1"/>
  <c r="V2017" i="7" s="1"/>
  <c r="W2017" i="7" s="1"/>
  <c r="U2016" i="7"/>
  <c r="T2016" i="7"/>
  <c r="V2016" i="7" s="1"/>
  <c r="Q2016" i="7"/>
  <c r="P2016" i="7"/>
  <c r="T2015" i="7"/>
  <c r="V2015" i="7" s="1"/>
  <c r="Q2015" i="7"/>
  <c r="U2015" i="7" s="1"/>
  <c r="P2015" i="7"/>
  <c r="V2014" i="7"/>
  <c r="U2014" i="7"/>
  <c r="T2014" i="7"/>
  <c r="Q2014" i="7"/>
  <c r="P2014" i="7"/>
  <c r="Q2013" i="7"/>
  <c r="U2013" i="7" s="1"/>
  <c r="P2013" i="7"/>
  <c r="T2013" i="7" s="1"/>
  <c r="V2013" i="7" s="1"/>
  <c r="U2012" i="7"/>
  <c r="T2012" i="7"/>
  <c r="V2012" i="7" s="1"/>
  <c r="Q2012" i="7"/>
  <c r="P2012" i="7"/>
  <c r="T2011" i="7"/>
  <c r="Q2011" i="7"/>
  <c r="U2011" i="7" s="1"/>
  <c r="P2011" i="7"/>
  <c r="V2010" i="7"/>
  <c r="U2010" i="7"/>
  <c r="T2010" i="7"/>
  <c r="Q2010" i="7"/>
  <c r="P2010" i="7"/>
  <c r="W2009" i="7"/>
  <c r="Q2009" i="7"/>
  <c r="U2009" i="7" s="1"/>
  <c r="P2009" i="7"/>
  <c r="T2009" i="7" s="1"/>
  <c r="V2009" i="7" s="1"/>
  <c r="U2008" i="7"/>
  <c r="T2008" i="7"/>
  <c r="V2008" i="7" s="1"/>
  <c r="Q2008" i="7"/>
  <c r="P2008" i="7"/>
  <c r="T2007" i="7"/>
  <c r="V2007" i="7" s="1"/>
  <c r="Q2007" i="7"/>
  <c r="U2007" i="7" s="1"/>
  <c r="P2007" i="7"/>
  <c r="X2006" i="7"/>
  <c r="V2006" i="7"/>
  <c r="U2006" i="7"/>
  <c r="T2006" i="7"/>
  <c r="Q2006" i="7"/>
  <c r="P2006" i="7"/>
  <c r="W2005" i="7"/>
  <c r="Q2005" i="7"/>
  <c r="U2005" i="7" s="1"/>
  <c r="P2005" i="7"/>
  <c r="T2005" i="7" s="1"/>
  <c r="V2005" i="7" s="1"/>
  <c r="X2005" i="7" s="1"/>
  <c r="U2004" i="7"/>
  <c r="T2004" i="7"/>
  <c r="V2004" i="7" s="1"/>
  <c r="Q2004" i="7"/>
  <c r="P2004" i="7"/>
  <c r="T2003" i="7"/>
  <c r="V2003" i="7" s="1"/>
  <c r="Q2003" i="7"/>
  <c r="U2003" i="7" s="1"/>
  <c r="P2003" i="7"/>
  <c r="X2002" i="7"/>
  <c r="U2002" i="7"/>
  <c r="T2002" i="7"/>
  <c r="V2002" i="7" s="1"/>
  <c r="Q2002" i="7"/>
  <c r="P2002" i="7"/>
  <c r="X2001" i="7"/>
  <c r="T2001" i="7"/>
  <c r="V2001" i="7" s="1"/>
  <c r="Q2001" i="7"/>
  <c r="U2001" i="7" s="1"/>
  <c r="P2001" i="7"/>
  <c r="X2000" i="7"/>
  <c r="U2000" i="7"/>
  <c r="T2000" i="7"/>
  <c r="V2000" i="7" s="1"/>
  <c r="Q2000" i="7"/>
  <c r="P2000" i="7"/>
  <c r="T1999" i="7"/>
  <c r="Q1999" i="7"/>
  <c r="U1999" i="7" s="1"/>
  <c r="P1999" i="7"/>
  <c r="U1998" i="7"/>
  <c r="T1998" i="7"/>
  <c r="V1998" i="7" s="1"/>
  <c r="Q1998" i="7"/>
  <c r="P1998" i="7"/>
  <c r="T1997" i="7"/>
  <c r="Q1997" i="7"/>
  <c r="U1997" i="7" s="1"/>
  <c r="P1997" i="7"/>
  <c r="U1996" i="7"/>
  <c r="T1996" i="7"/>
  <c r="V1996" i="7" s="1"/>
  <c r="X1996" i="7" s="1"/>
  <c r="Q1996" i="7"/>
  <c r="P1996" i="7"/>
  <c r="T1995" i="7"/>
  <c r="V1995" i="7" s="1"/>
  <c r="Q1995" i="7"/>
  <c r="U1995" i="7" s="1"/>
  <c r="P1995" i="7"/>
  <c r="X1994" i="7"/>
  <c r="U1994" i="7"/>
  <c r="T1994" i="7"/>
  <c r="V1994" i="7" s="1"/>
  <c r="Q1994" i="7"/>
  <c r="P1994" i="7"/>
  <c r="X1993" i="7"/>
  <c r="T1993" i="7"/>
  <c r="V1993" i="7" s="1"/>
  <c r="Q1993" i="7"/>
  <c r="U1993" i="7" s="1"/>
  <c r="P1993" i="7"/>
  <c r="X1992" i="7"/>
  <c r="U1992" i="7"/>
  <c r="T1992" i="7"/>
  <c r="V1992" i="7" s="1"/>
  <c r="Q1992" i="7"/>
  <c r="P1992" i="7"/>
  <c r="T1991" i="7"/>
  <c r="Q1991" i="7"/>
  <c r="U1991" i="7" s="1"/>
  <c r="P1991" i="7"/>
  <c r="U1990" i="7"/>
  <c r="T1990" i="7"/>
  <c r="V1990" i="7" s="1"/>
  <c r="Q1990" i="7"/>
  <c r="P1990" i="7"/>
  <c r="T1989" i="7"/>
  <c r="V1989" i="7" s="1"/>
  <c r="Q1989" i="7"/>
  <c r="U1989" i="7" s="1"/>
  <c r="P1989" i="7"/>
  <c r="U1988" i="7"/>
  <c r="T1988" i="7"/>
  <c r="V1988" i="7" s="1"/>
  <c r="Q1988" i="7"/>
  <c r="P1988" i="7"/>
  <c r="X1987" i="7"/>
  <c r="T1987" i="7"/>
  <c r="V1987" i="7" s="1"/>
  <c r="Q1987" i="7"/>
  <c r="U1987" i="7" s="1"/>
  <c r="P1987" i="7"/>
  <c r="X1986" i="7"/>
  <c r="U1986" i="7"/>
  <c r="T1986" i="7"/>
  <c r="V1986" i="7" s="1"/>
  <c r="Q1986" i="7"/>
  <c r="P1986" i="7"/>
  <c r="X1985" i="7"/>
  <c r="T1985" i="7"/>
  <c r="V1985" i="7" s="1"/>
  <c r="Q1985" i="7"/>
  <c r="U1985" i="7" s="1"/>
  <c r="P1985" i="7"/>
  <c r="X1984" i="7"/>
  <c r="U1984" i="7"/>
  <c r="T1984" i="7"/>
  <c r="V1984" i="7" s="1"/>
  <c r="Q1984" i="7"/>
  <c r="P1984" i="7"/>
  <c r="T1983" i="7"/>
  <c r="Q1983" i="7"/>
  <c r="U1983" i="7" s="1"/>
  <c r="P1983" i="7"/>
  <c r="U1982" i="7"/>
  <c r="T1982" i="7"/>
  <c r="V1982" i="7" s="1"/>
  <c r="Q1982" i="7"/>
  <c r="P1982" i="7"/>
  <c r="T1981" i="7"/>
  <c r="Q1981" i="7"/>
  <c r="U1981" i="7" s="1"/>
  <c r="P1981" i="7"/>
  <c r="U1980" i="7"/>
  <c r="T1980" i="7"/>
  <c r="V1980" i="7" s="1"/>
  <c r="X1980" i="7" s="1"/>
  <c r="Q1980" i="7"/>
  <c r="P1980" i="7"/>
  <c r="T1979" i="7"/>
  <c r="V1979" i="7" s="1"/>
  <c r="Q1979" i="7"/>
  <c r="U1979" i="7" s="1"/>
  <c r="P1979" i="7"/>
  <c r="X1978" i="7"/>
  <c r="U1978" i="7"/>
  <c r="T1978" i="7"/>
  <c r="V1978" i="7" s="1"/>
  <c r="Q1978" i="7"/>
  <c r="P1978" i="7"/>
  <c r="X1977" i="7"/>
  <c r="T1977" i="7"/>
  <c r="V1977" i="7" s="1"/>
  <c r="Q1977" i="7"/>
  <c r="U1977" i="7" s="1"/>
  <c r="P1977" i="7"/>
  <c r="X1976" i="7"/>
  <c r="U1976" i="7"/>
  <c r="T1976" i="7"/>
  <c r="V1976" i="7" s="1"/>
  <c r="Q1976" i="7"/>
  <c r="P1976" i="7"/>
  <c r="T1975" i="7"/>
  <c r="Q1975" i="7"/>
  <c r="U1975" i="7" s="1"/>
  <c r="P1975" i="7"/>
  <c r="U1974" i="7"/>
  <c r="T1974" i="7"/>
  <c r="V1974" i="7" s="1"/>
  <c r="Q1974" i="7"/>
  <c r="P1974" i="7"/>
  <c r="T1973" i="7"/>
  <c r="V1973" i="7" s="1"/>
  <c r="Q1973" i="7"/>
  <c r="U1973" i="7" s="1"/>
  <c r="P1973" i="7"/>
  <c r="U1972" i="7"/>
  <c r="T1972" i="7"/>
  <c r="V1972" i="7" s="1"/>
  <c r="Q1972" i="7"/>
  <c r="P1972" i="7"/>
  <c r="X1971" i="7"/>
  <c r="T1971" i="7"/>
  <c r="V1971" i="7" s="1"/>
  <c r="Q1971" i="7"/>
  <c r="U1971" i="7" s="1"/>
  <c r="P1971" i="7"/>
  <c r="X1970" i="7"/>
  <c r="U1970" i="7"/>
  <c r="T1970" i="7"/>
  <c r="V1970" i="7" s="1"/>
  <c r="Q1970" i="7"/>
  <c r="P1970" i="7"/>
  <c r="X1969" i="7"/>
  <c r="T1969" i="7"/>
  <c r="V1969" i="7" s="1"/>
  <c r="Q1969" i="7"/>
  <c r="U1969" i="7" s="1"/>
  <c r="P1969" i="7"/>
  <c r="X1968" i="7"/>
  <c r="U1968" i="7"/>
  <c r="T1968" i="7"/>
  <c r="V1968" i="7" s="1"/>
  <c r="Q1968" i="7"/>
  <c r="P1968" i="7"/>
  <c r="T1967" i="7"/>
  <c r="Q1967" i="7"/>
  <c r="U1967" i="7" s="1"/>
  <c r="P1967" i="7"/>
  <c r="U1966" i="7"/>
  <c r="T1966" i="7"/>
  <c r="V1966" i="7" s="1"/>
  <c r="Q1966" i="7"/>
  <c r="P1966" i="7"/>
  <c r="T1965" i="7"/>
  <c r="Q1965" i="7"/>
  <c r="U1965" i="7" s="1"/>
  <c r="P1965" i="7"/>
  <c r="U1964" i="7"/>
  <c r="T1964" i="7"/>
  <c r="V1964" i="7" s="1"/>
  <c r="X1964" i="7" s="1"/>
  <c r="Q1964" i="7"/>
  <c r="P1964" i="7"/>
  <c r="T1963" i="7"/>
  <c r="V1963" i="7" s="1"/>
  <c r="Q1963" i="7"/>
  <c r="U1963" i="7" s="1"/>
  <c r="P1963" i="7"/>
  <c r="X1962" i="7"/>
  <c r="U1962" i="7"/>
  <c r="T1962" i="7"/>
  <c r="V1962" i="7" s="1"/>
  <c r="Q1962" i="7"/>
  <c r="P1962" i="7"/>
  <c r="X1961" i="7"/>
  <c r="T1961" i="7"/>
  <c r="V1961" i="7" s="1"/>
  <c r="Q1961" i="7"/>
  <c r="U1961" i="7" s="1"/>
  <c r="P1961" i="7"/>
  <c r="X1960" i="7"/>
  <c r="U1960" i="7"/>
  <c r="T1960" i="7"/>
  <c r="V1960" i="7" s="1"/>
  <c r="Q1960" i="7"/>
  <c r="P1960" i="7"/>
  <c r="T1959" i="7"/>
  <c r="Q1959" i="7"/>
  <c r="U1959" i="7" s="1"/>
  <c r="P1959" i="7"/>
  <c r="U1958" i="7"/>
  <c r="T1958" i="7"/>
  <c r="V1958" i="7" s="1"/>
  <c r="Q1958" i="7"/>
  <c r="P1958" i="7"/>
  <c r="T1957" i="7"/>
  <c r="V1957" i="7" s="1"/>
  <c r="Q1957" i="7"/>
  <c r="U1957" i="7" s="1"/>
  <c r="P1957" i="7"/>
  <c r="U1956" i="7"/>
  <c r="T1956" i="7"/>
  <c r="V1956" i="7" s="1"/>
  <c r="Q1956" i="7"/>
  <c r="P1956" i="7"/>
  <c r="X1955" i="7"/>
  <c r="T1955" i="7"/>
  <c r="V1955" i="7" s="1"/>
  <c r="Q1955" i="7"/>
  <c r="U1955" i="7" s="1"/>
  <c r="P1955" i="7"/>
  <c r="U1954" i="7"/>
  <c r="Q1954" i="7"/>
  <c r="P1954" i="7"/>
  <c r="T1954" i="7" s="1"/>
  <c r="V1954" i="7" s="1"/>
  <c r="T1953" i="7"/>
  <c r="Q1953" i="7"/>
  <c r="U1953" i="7" s="1"/>
  <c r="P1953" i="7"/>
  <c r="U1952" i="7"/>
  <c r="Q1952" i="7"/>
  <c r="P1952" i="7"/>
  <c r="T1952" i="7" s="1"/>
  <c r="W1951" i="7"/>
  <c r="T1951" i="7"/>
  <c r="V1951" i="7" s="1"/>
  <c r="Q1951" i="7"/>
  <c r="U1951" i="7" s="1"/>
  <c r="P1951" i="7"/>
  <c r="U1950" i="7"/>
  <c r="Q1950" i="7"/>
  <c r="P1950" i="7"/>
  <c r="T1950" i="7" s="1"/>
  <c r="V1950" i="7" s="1"/>
  <c r="W1949" i="7"/>
  <c r="T1949" i="7"/>
  <c r="V1949" i="7" s="1"/>
  <c r="Y1949" i="7" s="1"/>
  <c r="AA1949" i="7" s="1"/>
  <c r="Q1949" i="7"/>
  <c r="U1949" i="7" s="1"/>
  <c r="P1949" i="7"/>
  <c r="U1948" i="7"/>
  <c r="Q1948" i="7"/>
  <c r="P1948" i="7"/>
  <c r="T1948" i="7" s="1"/>
  <c r="V1948" i="7" s="1"/>
  <c r="T1947" i="7"/>
  <c r="Q1947" i="7"/>
  <c r="U1947" i="7" s="1"/>
  <c r="P1947" i="7"/>
  <c r="U1946" i="7"/>
  <c r="Q1946" i="7"/>
  <c r="P1946" i="7"/>
  <c r="T1946" i="7" s="1"/>
  <c r="X1945" i="7"/>
  <c r="W1945" i="7"/>
  <c r="T1945" i="7"/>
  <c r="V1945" i="7" s="1"/>
  <c r="Y1945" i="7" s="1"/>
  <c r="AA1945" i="7" s="1"/>
  <c r="Q1945" i="7"/>
  <c r="U1945" i="7" s="1"/>
  <c r="P1945" i="7"/>
  <c r="U1944" i="7"/>
  <c r="Q1944" i="7"/>
  <c r="P1944" i="7"/>
  <c r="T1944" i="7" s="1"/>
  <c r="V1944" i="7" s="1"/>
  <c r="T1943" i="7"/>
  <c r="V1943" i="7" s="1"/>
  <c r="Q1943" i="7"/>
  <c r="U1943" i="7" s="1"/>
  <c r="P1943" i="7"/>
  <c r="U1942" i="7"/>
  <c r="V1942" i="7" s="1"/>
  <c r="Q1942" i="7"/>
  <c r="P1942" i="7"/>
  <c r="T1942" i="7" s="1"/>
  <c r="T1941" i="7"/>
  <c r="Q1941" i="7"/>
  <c r="U1941" i="7" s="1"/>
  <c r="P1941" i="7"/>
  <c r="U1940" i="7"/>
  <c r="Q1940" i="7"/>
  <c r="P1940" i="7"/>
  <c r="T1940" i="7" s="1"/>
  <c r="T1939" i="7"/>
  <c r="V1939" i="7" s="1"/>
  <c r="Q1939" i="7"/>
  <c r="U1939" i="7" s="1"/>
  <c r="P1939" i="7"/>
  <c r="Y1938" i="7"/>
  <c r="AA1938" i="7" s="1"/>
  <c r="V1938" i="7"/>
  <c r="U1938" i="7"/>
  <c r="Q1938" i="7"/>
  <c r="P1938" i="7"/>
  <c r="T1938" i="7" s="1"/>
  <c r="T1937" i="7"/>
  <c r="V1937" i="7" s="1"/>
  <c r="Q1937" i="7"/>
  <c r="U1937" i="7" s="1"/>
  <c r="P1937" i="7"/>
  <c r="U1936" i="7"/>
  <c r="Q1936" i="7"/>
  <c r="P1936" i="7"/>
  <c r="T1936" i="7" s="1"/>
  <c r="W1935" i="7"/>
  <c r="T1935" i="7"/>
  <c r="V1935" i="7" s="1"/>
  <c r="Q1935" i="7"/>
  <c r="U1935" i="7" s="1"/>
  <c r="P1935" i="7"/>
  <c r="U1934" i="7"/>
  <c r="Q1934" i="7"/>
  <c r="P1934" i="7"/>
  <c r="T1934" i="7" s="1"/>
  <c r="V1934" i="7" s="1"/>
  <c r="T1933" i="7"/>
  <c r="V1933" i="7" s="1"/>
  <c r="Y1933" i="7" s="1"/>
  <c r="AA1933" i="7" s="1"/>
  <c r="Q1933" i="7"/>
  <c r="U1933" i="7" s="1"/>
  <c r="P1933" i="7"/>
  <c r="AA1932" i="7"/>
  <c r="Y1932" i="7"/>
  <c r="U1932" i="7"/>
  <c r="Q1932" i="7"/>
  <c r="P1932" i="7"/>
  <c r="T1932" i="7" s="1"/>
  <c r="V1932" i="7" s="1"/>
  <c r="T1931" i="7"/>
  <c r="Q1931" i="7"/>
  <c r="U1931" i="7" s="1"/>
  <c r="P1931" i="7"/>
  <c r="U1930" i="7"/>
  <c r="Q1930" i="7"/>
  <c r="P1930" i="7"/>
  <c r="T1930" i="7" s="1"/>
  <c r="V1930" i="7" s="1"/>
  <c r="X1929" i="7"/>
  <c r="W1929" i="7"/>
  <c r="T1929" i="7"/>
  <c r="V1929" i="7" s="1"/>
  <c r="Y1929" i="7" s="1"/>
  <c r="AA1929" i="7" s="1"/>
  <c r="Q1929" i="7"/>
  <c r="U1929" i="7" s="1"/>
  <c r="P1929" i="7"/>
  <c r="U1928" i="7"/>
  <c r="Q1928" i="7"/>
  <c r="P1928" i="7"/>
  <c r="T1928" i="7" s="1"/>
  <c r="V1928" i="7" s="1"/>
  <c r="Y1928" i="7" s="1"/>
  <c r="AA1928" i="7" s="1"/>
  <c r="T1927" i="7"/>
  <c r="Q1927" i="7"/>
  <c r="U1927" i="7" s="1"/>
  <c r="P1927" i="7"/>
  <c r="V1926" i="7"/>
  <c r="U1926" i="7"/>
  <c r="Q1926" i="7"/>
  <c r="P1926" i="7"/>
  <c r="T1926" i="7" s="1"/>
  <c r="T1925" i="7"/>
  <c r="Q1925" i="7"/>
  <c r="U1925" i="7" s="1"/>
  <c r="P1925" i="7"/>
  <c r="U1924" i="7"/>
  <c r="V1924" i="7" s="1"/>
  <c r="Q1924" i="7"/>
  <c r="P1924" i="7"/>
  <c r="T1924" i="7" s="1"/>
  <c r="T1923" i="7"/>
  <c r="Q1923" i="7"/>
  <c r="U1923" i="7" s="1"/>
  <c r="P1923" i="7"/>
  <c r="V1922" i="7"/>
  <c r="U1922" i="7"/>
  <c r="Q1922" i="7"/>
  <c r="P1922" i="7"/>
  <c r="T1922" i="7" s="1"/>
  <c r="T1921" i="7"/>
  <c r="Q1921" i="7"/>
  <c r="U1921" i="7" s="1"/>
  <c r="P1921" i="7"/>
  <c r="U1920" i="7"/>
  <c r="V1920" i="7" s="1"/>
  <c r="Q1920" i="7"/>
  <c r="P1920" i="7"/>
  <c r="T1920" i="7" s="1"/>
  <c r="T1919" i="7"/>
  <c r="Q1919" i="7"/>
  <c r="U1919" i="7" s="1"/>
  <c r="P1919" i="7"/>
  <c r="V1918" i="7"/>
  <c r="U1918" i="7"/>
  <c r="Q1918" i="7"/>
  <c r="P1918" i="7"/>
  <c r="T1918" i="7" s="1"/>
  <c r="T1917" i="7"/>
  <c r="Q1917" i="7"/>
  <c r="U1917" i="7" s="1"/>
  <c r="P1917" i="7"/>
  <c r="U1916" i="7"/>
  <c r="V1916" i="7" s="1"/>
  <c r="Q1916" i="7"/>
  <c r="P1916" i="7"/>
  <c r="T1916" i="7" s="1"/>
  <c r="T1915" i="7"/>
  <c r="Q1915" i="7"/>
  <c r="U1915" i="7" s="1"/>
  <c r="P1915" i="7"/>
  <c r="V1914" i="7"/>
  <c r="U1914" i="7"/>
  <c r="Q1914" i="7"/>
  <c r="P1914" i="7"/>
  <c r="T1914" i="7" s="1"/>
  <c r="T1913" i="7"/>
  <c r="Q1913" i="7"/>
  <c r="U1913" i="7" s="1"/>
  <c r="P1913" i="7"/>
  <c r="U1912" i="7"/>
  <c r="V1912" i="7" s="1"/>
  <c r="Q1912" i="7"/>
  <c r="P1912" i="7"/>
  <c r="T1912" i="7" s="1"/>
  <c r="T1911" i="7"/>
  <c r="Q1911" i="7"/>
  <c r="U1911" i="7" s="1"/>
  <c r="P1911" i="7"/>
  <c r="V1910" i="7"/>
  <c r="U1910" i="7"/>
  <c r="Q1910" i="7"/>
  <c r="P1910" i="7"/>
  <c r="T1910" i="7" s="1"/>
  <c r="T1909" i="7"/>
  <c r="Q1909" i="7"/>
  <c r="U1909" i="7" s="1"/>
  <c r="P1909" i="7"/>
  <c r="U1908" i="7"/>
  <c r="V1908" i="7" s="1"/>
  <c r="Q1908" i="7"/>
  <c r="P1908" i="7"/>
  <c r="T1908" i="7" s="1"/>
  <c r="T1907" i="7"/>
  <c r="Q1907" i="7"/>
  <c r="U1907" i="7" s="1"/>
  <c r="P1907" i="7"/>
  <c r="V1906" i="7"/>
  <c r="U1906" i="7"/>
  <c r="Q1906" i="7"/>
  <c r="P1906" i="7"/>
  <c r="T1906" i="7" s="1"/>
  <c r="T1905" i="7"/>
  <c r="Q1905" i="7"/>
  <c r="U1905" i="7" s="1"/>
  <c r="P1905" i="7"/>
  <c r="U1904" i="7"/>
  <c r="V1904" i="7" s="1"/>
  <c r="Q1904" i="7"/>
  <c r="P1904" i="7"/>
  <c r="T1904" i="7" s="1"/>
  <c r="T1903" i="7"/>
  <c r="Q1903" i="7"/>
  <c r="U1903" i="7" s="1"/>
  <c r="P1903" i="7"/>
  <c r="V1902" i="7"/>
  <c r="U1902" i="7"/>
  <c r="Q1902" i="7"/>
  <c r="P1902" i="7"/>
  <c r="T1902" i="7" s="1"/>
  <c r="T1901" i="7"/>
  <c r="Q1901" i="7"/>
  <c r="U1901" i="7" s="1"/>
  <c r="P1901" i="7"/>
  <c r="U1900" i="7"/>
  <c r="V1900" i="7" s="1"/>
  <c r="Q1900" i="7"/>
  <c r="P1900" i="7"/>
  <c r="T1900" i="7" s="1"/>
  <c r="T1899" i="7"/>
  <c r="Q1899" i="7"/>
  <c r="U1899" i="7" s="1"/>
  <c r="P1899" i="7"/>
  <c r="V1898" i="7"/>
  <c r="U1898" i="7"/>
  <c r="Q1898" i="7"/>
  <c r="P1898" i="7"/>
  <c r="T1898" i="7" s="1"/>
  <c r="T1897" i="7"/>
  <c r="Q1897" i="7"/>
  <c r="U1897" i="7" s="1"/>
  <c r="P1897" i="7"/>
  <c r="U1896" i="7"/>
  <c r="V1896" i="7" s="1"/>
  <c r="Q1896" i="7"/>
  <c r="P1896" i="7"/>
  <c r="T1896" i="7" s="1"/>
  <c r="T1895" i="7"/>
  <c r="Q1895" i="7"/>
  <c r="U1895" i="7" s="1"/>
  <c r="P1895" i="7"/>
  <c r="V1894" i="7"/>
  <c r="U1894" i="7"/>
  <c r="Q1894" i="7"/>
  <c r="P1894" i="7"/>
  <c r="T1894" i="7" s="1"/>
  <c r="T1893" i="7"/>
  <c r="Q1893" i="7"/>
  <c r="U1893" i="7" s="1"/>
  <c r="P1893" i="7"/>
  <c r="U1892" i="7"/>
  <c r="V1892" i="7" s="1"/>
  <c r="Q1892" i="7"/>
  <c r="P1892" i="7"/>
  <c r="T1892" i="7" s="1"/>
  <c r="T1891" i="7"/>
  <c r="Q1891" i="7"/>
  <c r="U1891" i="7" s="1"/>
  <c r="P1891" i="7"/>
  <c r="V1890" i="7"/>
  <c r="U1890" i="7"/>
  <c r="Q1890" i="7"/>
  <c r="P1890" i="7"/>
  <c r="T1890" i="7" s="1"/>
  <c r="T1889" i="7"/>
  <c r="Q1889" i="7"/>
  <c r="U1889" i="7" s="1"/>
  <c r="P1889" i="7"/>
  <c r="U1888" i="7"/>
  <c r="V1888" i="7" s="1"/>
  <c r="Q1888" i="7"/>
  <c r="P1888" i="7"/>
  <c r="T1888" i="7" s="1"/>
  <c r="T1887" i="7"/>
  <c r="Q1887" i="7"/>
  <c r="U1887" i="7" s="1"/>
  <c r="P1887" i="7"/>
  <c r="V1886" i="7"/>
  <c r="U1886" i="7"/>
  <c r="Q1886" i="7"/>
  <c r="P1886" i="7"/>
  <c r="T1886" i="7" s="1"/>
  <c r="T1885" i="7"/>
  <c r="Q1885" i="7"/>
  <c r="U1885" i="7" s="1"/>
  <c r="P1885" i="7"/>
  <c r="U1884" i="7"/>
  <c r="V1884" i="7" s="1"/>
  <c r="Q1884" i="7"/>
  <c r="P1884" i="7"/>
  <c r="T1884" i="7" s="1"/>
  <c r="T1883" i="7"/>
  <c r="Q1883" i="7"/>
  <c r="U1883" i="7" s="1"/>
  <c r="P1883" i="7"/>
  <c r="V1882" i="7"/>
  <c r="U1882" i="7"/>
  <c r="Q1882" i="7"/>
  <c r="P1882" i="7"/>
  <c r="T1882" i="7" s="1"/>
  <c r="T1881" i="7"/>
  <c r="Q1881" i="7"/>
  <c r="U1881" i="7" s="1"/>
  <c r="P1881" i="7"/>
  <c r="U1880" i="7"/>
  <c r="V1880" i="7" s="1"/>
  <c r="Q1880" i="7"/>
  <c r="P1880" i="7"/>
  <c r="T1880" i="7" s="1"/>
  <c r="T1879" i="7"/>
  <c r="Q1879" i="7"/>
  <c r="U1879" i="7" s="1"/>
  <c r="P1879" i="7"/>
  <c r="V1878" i="7"/>
  <c r="U1878" i="7"/>
  <c r="Q1878" i="7"/>
  <c r="P1878" i="7"/>
  <c r="T1878" i="7" s="1"/>
  <c r="T1877" i="7"/>
  <c r="Q1877" i="7"/>
  <c r="U1877" i="7" s="1"/>
  <c r="P1877" i="7"/>
  <c r="U1876" i="7"/>
  <c r="V1876" i="7" s="1"/>
  <c r="Q1876" i="7"/>
  <c r="P1876" i="7"/>
  <c r="T1876" i="7" s="1"/>
  <c r="T1875" i="7"/>
  <c r="Q1875" i="7"/>
  <c r="U1875" i="7" s="1"/>
  <c r="P1875" i="7"/>
  <c r="V1874" i="7"/>
  <c r="U1874" i="7"/>
  <c r="Q1874" i="7"/>
  <c r="P1874" i="7"/>
  <c r="T1874" i="7" s="1"/>
  <c r="T1873" i="7"/>
  <c r="Q1873" i="7"/>
  <c r="U1873" i="7" s="1"/>
  <c r="P1873" i="7"/>
  <c r="U1872" i="7"/>
  <c r="V1872" i="7" s="1"/>
  <c r="Q1872" i="7"/>
  <c r="P1872" i="7"/>
  <c r="T1872" i="7" s="1"/>
  <c r="T1871" i="7"/>
  <c r="Q1871" i="7"/>
  <c r="U1871" i="7" s="1"/>
  <c r="P1871" i="7"/>
  <c r="Y1870" i="7"/>
  <c r="AA1870" i="7" s="1"/>
  <c r="U1870" i="7"/>
  <c r="Q1870" i="7"/>
  <c r="P1870" i="7"/>
  <c r="T1870" i="7" s="1"/>
  <c r="V1870" i="7" s="1"/>
  <c r="T1869" i="7"/>
  <c r="Q1869" i="7"/>
  <c r="U1869" i="7" s="1"/>
  <c r="P1869" i="7"/>
  <c r="V1868" i="7"/>
  <c r="U1868" i="7"/>
  <c r="Q1868" i="7"/>
  <c r="P1868" i="7"/>
  <c r="T1868" i="7" s="1"/>
  <c r="T1867" i="7"/>
  <c r="V1867" i="7" s="1"/>
  <c r="Q1867" i="7"/>
  <c r="U1867" i="7" s="1"/>
  <c r="P1867" i="7"/>
  <c r="U1866" i="7"/>
  <c r="Q1866" i="7"/>
  <c r="P1866" i="7"/>
  <c r="T1866" i="7" s="1"/>
  <c r="V1866" i="7" s="1"/>
  <c r="T1865" i="7"/>
  <c r="Q1865" i="7"/>
  <c r="U1865" i="7" s="1"/>
  <c r="P1865" i="7"/>
  <c r="U1864" i="7"/>
  <c r="V1864" i="7" s="1"/>
  <c r="Q1864" i="7"/>
  <c r="P1864" i="7"/>
  <c r="T1864" i="7" s="1"/>
  <c r="T1863" i="7"/>
  <c r="Q1863" i="7"/>
  <c r="U1863" i="7" s="1"/>
  <c r="P1863" i="7"/>
  <c r="Y1862" i="7"/>
  <c r="AA1862" i="7" s="1"/>
  <c r="U1862" i="7"/>
  <c r="Q1862" i="7"/>
  <c r="P1862" i="7"/>
  <c r="T1862" i="7" s="1"/>
  <c r="V1862" i="7" s="1"/>
  <c r="T1861" i="7"/>
  <c r="Q1861" i="7"/>
  <c r="U1861" i="7" s="1"/>
  <c r="P1861" i="7"/>
  <c r="V1860" i="7"/>
  <c r="U1860" i="7"/>
  <c r="Q1860" i="7"/>
  <c r="P1860" i="7"/>
  <c r="T1860" i="7" s="1"/>
  <c r="T1859" i="7"/>
  <c r="Q1859" i="7"/>
  <c r="U1859" i="7" s="1"/>
  <c r="P1859" i="7"/>
  <c r="U1858" i="7"/>
  <c r="Q1858" i="7"/>
  <c r="P1858" i="7"/>
  <c r="T1858" i="7" s="1"/>
  <c r="V1858" i="7" s="1"/>
  <c r="T1857" i="7"/>
  <c r="Q1857" i="7"/>
  <c r="U1857" i="7" s="1"/>
  <c r="P1857" i="7"/>
  <c r="U1856" i="7"/>
  <c r="V1856" i="7" s="1"/>
  <c r="Q1856" i="7"/>
  <c r="P1856" i="7"/>
  <c r="T1856" i="7" s="1"/>
  <c r="T1855" i="7"/>
  <c r="Q1855" i="7"/>
  <c r="U1855" i="7" s="1"/>
  <c r="P1855" i="7"/>
  <c r="Y1854" i="7"/>
  <c r="AA1854" i="7" s="1"/>
  <c r="U1854" i="7"/>
  <c r="Q1854" i="7"/>
  <c r="P1854" i="7"/>
  <c r="T1854" i="7" s="1"/>
  <c r="V1854" i="7" s="1"/>
  <c r="T1853" i="7"/>
  <c r="Q1853" i="7"/>
  <c r="U1853" i="7" s="1"/>
  <c r="P1853" i="7"/>
  <c r="V1852" i="7"/>
  <c r="U1852" i="7"/>
  <c r="Q1852" i="7"/>
  <c r="P1852" i="7"/>
  <c r="T1852" i="7" s="1"/>
  <c r="T1851" i="7"/>
  <c r="V1851" i="7" s="1"/>
  <c r="Q1851" i="7"/>
  <c r="U1851" i="7" s="1"/>
  <c r="P1851" i="7"/>
  <c r="U1850" i="7"/>
  <c r="Q1850" i="7"/>
  <c r="P1850" i="7"/>
  <c r="T1850" i="7" s="1"/>
  <c r="V1850" i="7" s="1"/>
  <c r="T1849" i="7"/>
  <c r="Q1849" i="7"/>
  <c r="U1849" i="7" s="1"/>
  <c r="P1849" i="7"/>
  <c r="U1848" i="7"/>
  <c r="V1848" i="7" s="1"/>
  <c r="Q1848" i="7"/>
  <c r="P1848" i="7"/>
  <c r="T1848" i="7" s="1"/>
  <c r="T1847" i="7"/>
  <c r="Q1847" i="7"/>
  <c r="U1847" i="7" s="1"/>
  <c r="P1847" i="7"/>
  <c r="Y1846" i="7"/>
  <c r="AA1846" i="7" s="1"/>
  <c r="U1846" i="7"/>
  <c r="Q1846" i="7"/>
  <c r="P1846" i="7"/>
  <c r="T1846" i="7" s="1"/>
  <c r="V1846" i="7" s="1"/>
  <c r="T1845" i="7"/>
  <c r="Q1845" i="7"/>
  <c r="U1845" i="7" s="1"/>
  <c r="P1845" i="7"/>
  <c r="V1844" i="7"/>
  <c r="U1844" i="7"/>
  <c r="Q1844" i="7"/>
  <c r="P1844" i="7"/>
  <c r="T1844" i="7" s="1"/>
  <c r="T1843" i="7"/>
  <c r="Q1843" i="7"/>
  <c r="U1843" i="7" s="1"/>
  <c r="P1843" i="7"/>
  <c r="U1842" i="7"/>
  <c r="Q1842" i="7"/>
  <c r="P1842" i="7"/>
  <c r="T1842" i="7" s="1"/>
  <c r="V1842" i="7" s="1"/>
  <c r="T1841" i="7"/>
  <c r="Q1841" i="7"/>
  <c r="U1841" i="7" s="1"/>
  <c r="P1841" i="7"/>
  <c r="U1840" i="7"/>
  <c r="Q1840" i="7"/>
  <c r="P1840" i="7"/>
  <c r="T1840" i="7" s="1"/>
  <c r="V1840" i="7" s="1"/>
  <c r="T1839" i="7"/>
  <c r="Q1839" i="7"/>
  <c r="U1839" i="7" s="1"/>
  <c r="P1839" i="7"/>
  <c r="Q1838" i="7"/>
  <c r="U1838" i="7" s="1"/>
  <c r="V1838" i="7" s="1"/>
  <c r="P1838" i="7"/>
  <c r="T1838" i="7" s="1"/>
  <c r="T1837" i="7"/>
  <c r="Q1837" i="7"/>
  <c r="U1837" i="7" s="1"/>
  <c r="P1837" i="7"/>
  <c r="Q1836" i="7"/>
  <c r="U1836" i="7" s="1"/>
  <c r="V1836" i="7" s="1"/>
  <c r="P1836" i="7"/>
  <c r="T1836" i="7" s="1"/>
  <c r="T1835" i="7"/>
  <c r="Q1835" i="7"/>
  <c r="U1835" i="7" s="1"/>
  <c r="P1835" i="7"/>
  <c r="Q1834" i="7"/>
  <c r="U1834" i="7" s="1"/>
  <c r="V1834" i="7" s="1"/>
  <c r="P1834" i="7"/>
  <c r="T1834" i="7" s="1"/>
  <c r="T1833" i="7"/>
  <c r="Q1833" i="7"/>
  <c r="U1833" i="7" s="1"/>
  <c r="P1833" i="7"/>
  <c r="Q1832" i="7"/>
  <c r="U1832" i="7" s="1"/>
  <c r="V1832" i="7" s="1"/>
  <c r="P1832" i="7"/>
  <c r="T1832" i="7" s="1"/>
  <c r="T1831" i="7"/>
  <c r="Q1831" i="7"/>
  <c r="U1831" i="7" s="1"/>
  <c r="P1831" i="7"/>
  <c r="Q1830" i="7"/>
  <c r="U1830" i="7" s="1"/>
  <c r="V1830" i="7" s="1"/>
  <c r="P1830" i="7"/>
  <c r="T1830" i="7" s="1"/>
  <c r="T1829" i="7"/>
  <c r="Q1829" i="7"/>
  <c r="U1829" i="7" s="1"/>
  <c r="P1829" i="7"/>
  <c r="U1828" i="7"/>
  <c r="T1828" i="7"/>
  <c r="V1828" i="7" s="1"/>
  <c r="Q1828" i="7"/>
  <c r="P1828" i="7"/>
  <c r="Q1827" i="7"/>
  <c r="U1827" i="7" s="1"/>
  <c r="P1827" i="7"/>
  <c r="T1827" i="7" s="1"/>
  <c r="U1826" i="7"/>
  <c r="T1826" i="7"/>
  <c r="V1826" i="7" s="1"/>
  <c r="Q1826" i="7"/>
  <c r="P1826" i="7"/>
  <c r="Q1825" i="7"/>
  <c r="U1825" i="7" s="1"/>
  <c r="P1825" i="7"/>
  <c r="T1825" i="7" s="1"/>
  <c r="V1825" i="7" s="1"/>
  <c r="U1824" i="7"/>
  <c r="T1824" i="7"/>
  <c r="V1824" i="7" s="1"/>
  <c r="Q1824" i="7"/>
  <c r="P1824" i="7"/>
  <c r="Q1823" i="7"/>
  <c r="U1823" i="7" s="1"/>
  <c r="P1823" i="7"/>
  <c r="T1823" i="7" s="1"/>
  <c r="V1823" i="7" s="1"/>
  <c r="U1822" i="7"/>
  <c r="T1822" i="7"/>
  <c r="Q1822" i="7"/>
  <c r="P1822" i="7"/>
  <c r="Q1821" i="7"/>
  <c r="U1821" i="7" s="1"/>
  <c r="P1821" i="7"/>
  <c r="T1821" i="7" s="1"/>
  <c r="V1821" i="7" s="1"/>
  <c r="Y1820" i="7"/>
  <c r="AA1820" i="7" s="1"/>
  <c r="U1820" i="7"/>
  <c r="T1820" i="7"/>
  <c r="V1820" i="7" s="1"/>
  <c r="Q1820" i="7"/>
  <c r="P1820" i="7"/>
  <c r="Q1819" i="7"/>
  <c r="U1819" i="7" s="1"/>
  <c r="P1819" i="7"/>
  <c r="T1819" i="7" s="1"/>
  <c r="V1819" i="7" s="1"/>
  <c r="U1818" i="7"/>
  <c r="T1818" i="7"/>
  <c r="Q1818" i="7"/>
  <c r="P1818" i="7"/>
  <c r="Q1817" i="7"/>
  <c r="U1817" i="7" s="1"/>
  <c r="P1817" i="7"/>
  <c r="T1817" i="7" s="1"/>
  <c r="Y1816" i="7"/>
  <c r="AA1816" i="7" s="1"/>
  <c r="U1816" i="7"/>
  <c r="T1816" i="7"/>
  <c r="V1816" i="7" s="1"/>
  <c r="Q1816" i="7"/>
  <c r="P1816" i="7"/>
  <c r="Q1815" i="7"/>
  <c r="U1815" i="7" s="1"/>
  <c r="P1815" i="7"/>
  <c r="T1815" i="7" s="1"/>
  <c r="U1814" i="7"/>
  <c r="T1814" i="7"/>
  <c r="V1814" i="7" s="1"/>
  <c r="Q1814" i="7"/>
  <c r="P1814" i="7"/>
  <c r="Q1813" i="7"/>
  <c r="U1813" i="7" s="1"/>
  <c r="P1813" i="7"/>
  <c r="T1813" i="7" s="1"/>
  <c r="U1812" i="7"/>
  <c r="T1812" i="7"/>
  <c r="V1812" i="7" s="1"/>
  <c r="Q1812" i="7"/>
  <c r="P1812" i="7"/>
  <c r="Q1811" i="7"/>
  <c r="U1811" i="7" s="1"/>
  <c r="P1811" i="7"/>
  <c r="T1811" i="7" s="1"/>
  <c r="U1810" i="7"/>
  <c r="T1810" i="7"/>
  <c r="V1810" i="7" s="1"/>
  <c r="Q1810" i="7"/>
  <c r="P1810" i="7"/>
  <c r="Q1809" i="7"/>
  <c r="U1809" i="7" s="1"/>
  <c r="P1809" i="7"/>
  <c r="T1809" i="7" s="1"/>
  <c r="U1808" i="7"/>
  <c r="T1808" i="7"/>
  <c r="V1808" i="7" s="1"/>
  <c r="Q1808" i="7"/>
  <c r="P1808" i="7"/>
  <c r="Q1807" i="7"/>
  <c r="U1807" i="7" s="1"/>
  <c r="P1807" i="7"/>
  <c r="T1807" i="7" s="1"/>
  <c r="U1806" i="7"/>
  <c r="T1806" i="7"/>
  <c r="Q1806" i="7"/>
  <c r="P1806" i="7"/>
  <c r="Q1805" i="7"/>
  <c r="U1805" i="7" s="1"/>
  <c r="P1805" i="7"/>
  <c r="T1805" i="7" s="1"/>
  <c r="V1805" i="7" s="1"/>
  <c r="Y1804" i="7"/>
  <c r="AA1804" i="7" s="1"/>
  <c r="U1804" i="7"/>
  <c r="T1804" i="7"/>
  <c r="V1804" i="7" s="1"/>
  <c r="Q1804" i="7"/>
  <c r="P1804" i="7"/>
  <c r="Q1803" i="7"/>
  <c r="U1803" i="7" s="1"/>
  <c r="P1803" i="7"/>
  <c r="T1803" i="7" s="1"/>
  <c r="V1803" i="7" s="1"/>
  <c r="U1802" i="7"/>
  <c r="T1802" i="7"/>
  <c r="Q1802" i="7"/>
  <c r="P1802" i="7"/>
  <c r="Q1801" i="7"/>
  <c r="U1801" i="7" s="1"/>
  <c r="P1801" i="7"/>
  <c r="T1801" i="7" s="1"/>
  <c r="Y1800" i="7"/>
  <c r="AA1800" i="7" s="1"/>
  <c r="U1800" i="7"/>
  <c r="T1800" i="7"/>
  <c r="V1800" i="7" s="1"/>
  <c r="Q1800" i="7"/>
  <c r="P1800" i="7"/>
  <c r="Q1799" i="7"/>
  <c r="U1799" i="7" s="1"/>
  <c r="P1799" i="7"/>
  <c r="T1799" i="7" s="1"/>
  <c r="U1798" i="7"/>
  <c r="T1798" i="7"/>
  <c r="Q1798" i="7"/>
  <c r="P1798" i="7"/>
  <c r="Q1797" i="7"/>
  <c r="U1797" i="7" s="1"/>
  <c r="P1797" i="7"/>
  <c r="T1797" i="7" s="1"/>
  <c r="U1796" i="7"/>
  <c r="T1796" i="7"/>
  <c r="V1796" i="7" s="1"/>
  <c r="Y1796" i="7" s="1"/>
  <c r="AA1796" i="7" s="1"/>
  <c r="Q1796" i="7"/>
  <c r="P1796" i="7"/>
  <c r="Q1795" i="7"/>
  <c r="U1795" i="7" s="1"/>
  <c r="P1795" i="7"/>
  <c r="T1795" i="7" s="1"/>
  <c r="U1794" i="7"/>
  <c r="T1794" i="7"/>
  <c r="V1794" i="7" s="1"/>
  <c r="Q1794" i="7"/>
  <c r="P1794" i="7"/>
  <c r="Q1793" i="7"/>
  <c r="U1793" i="7" s="1"/>
  <c r="P1793" i="7"/>
  <c r="T1793" i="7" s="1"/>
  <c r="V1793" i="7" s="1"/>
  <c r="U1792" i="7"/>
  <c r="T1792" i="7"/>
  <c r="V1792" i="7" s="1"/>
  <c r="Q1792" i="7"/>
  <c r="P1792" i="7"/>
  <c r="Q1791" i="7"/>
  <c r="U1791" i="7" s="1"/>
  <c r="P1791" i="7"/>
  <c r="T1791" i="7" s="1"/>
  <c r="V1791" i="7" s="1"/>
  <c r="U1790" i="7"/>
  <c r="T1790" i="7"/>
  <c r="Q1790" i="7"/>
  <c r="P1790" i="7"/>
  <c r="Q1789" i="7"/>
  <c r="U1789" i="7" s="1"/>
  <c r="P1789" i="7"/>
  <c r="T1789" i="7" s="1"/>
  <c r="V1789" i="7" s="1"/>
  <c r="Y1788" i="7"/>
  <c r="AA1788" i="7" s="1"/>
  <c r="U1788" i="7"/>
  <c r="T1788" i="7"/>
  <c r="V1788" i="7" s="1"/>
  <c r="Q1788" i="7"/>
  <c r="P1788" i="7"/>
  <c r="Q1787" i="7"/>
  <c r="U1787" i="7" s="1"/>
  <c r="P1787" i="7"/>
  <c r="T1787" i="7" s="1"/>
  <c r="V1787" i="7" s="1"/>
  <c r="U1786" i="7"/>
  <c r="T1786" i="7"/>
  <c r="Q1786" i="7"/>
  <c r="P1786" i="7"/>
  <c r="Q1785" i="7"/>
  <c r="U1785" i="7" s="1"/>
  <c r="P1785" i="7"/>
  <c r="T1785" i="7" s="1"/>
  <c r="Y1784" i="7"/>
  <c r="AA1784" i="7" s="1"/>
  <c r="U1784" i="7"/>
  <c r="T1784" i="7"/>
  <c r="V1784" i="7" s="1"/>
  <c r="Q1784" i="7"/>
  <c r="P1784" i="7"/>
  <c r="Q1783" i="7"/>
  <c r="U1783" i="7" s="1"/>
  <c r="P1783" i="7"/>
  <c r="T1783" i="7" s="1"/>
  <c r="U1782" i="7"/>
  <c r="T1782" i="7"/>
  <c r="V1782" i="7" s="1"/>
  <c r="Q1782" i="7"/>
  <c r="P1782" i="7"/>
  <c r="Q1781" i="7"/>
  <c r="U1781" i="7" s="1"/>
  <c r="P1781" i="7"/>
  <c r="T1781" i="7" s="1"/>
  <c r="U1780" i="7"/>
  <c r="T1780" i="7"/>
  <c r="V1780" i="7" s="1"/>
  <c r="Q1780" i="7"/>
  <c r="P1780" i="7"/>
  <c r="Q1779" i="7"/>
  <c r="U1779" i="7" s="1"/>
  <c r="P1779" i="7"/>
  <c r="T1779" i="7" s="1"/>
  <c r="U1778" i="7"/>
  <c r="T1778" i="7"/>
  <c r="V1778" i="7" s="1"/>
  <c r="Q1778" i="7"/>
  <c r="P1778" i="7"/>
  <c r="Q1777" i="7"/>
  <c r="U1777" i="7" s="1"/>
  <c r="P1777" i="7"/>
  <c r="T1777" i="7" s="1"/>
  <c r="U1776" i="7"/>
  <c r="T1776" i="7"/>
  <c r="V1776" i="7" s="1"/>
  <c r="Q1776" i="7"/>
  <c r="P1776" i="7"/>
  <c r="Q1775" i="7"/>
  <c r="U1775" i="7" s="1"/>
  <c r="P1775" i="7"/>
  <c r="T1775" i="7" s="1"/>
  <c r="U1774" i="7"/>
  <c r="T1774" i="7"/>
  <c r="Q1774" i="7"/>
  <c r="P1774" i="7"/>
  <c r="Q1773" i="7"/>
  <c r="U1773" i="7" s="1"/>
  <c r="P1773" i="7"/>
  <c r="T1773" i="7" s="1"/>
  <c r="V1773" i="7" s="1"/>
  <c r="Y1772" i="7"/>
  <c r="AA1772" i="7" s="1"/>
  <c r="U1772" i="7"/>
  <c r="T1772" i="7"/>
  <c r="V1772" i="7" s="1"/>
  <c r="Q1772" i="7"/>
  <c r="P1772" i="7"/>
  <c r="Q1771" i="7"/>
  <c r="U1771" i="7" s="1"/>
  <c r="P1771" i="7"/>
  <c r="T1771" i="7" s="1"/>
  <c r="V1771" i="7" s="1"/>
  <c r="U1770" i="7"/>
  <c r="T1770" i="7"/>
  <c r="Q1770" i="7"/>
  <c r="P1770" i="7"/>
  <c r="Q1769" i="7"/>
  <c r="U1769" i="7" s="1"/>
  <c r="P1769" i="7"/>
  <c r="T1769" i="7" s="1"/>
  <c r="Y1768" i="7"/>
  <c r="AA1768" i="7" s="1"/>
  <c r="U1768" i="7"/>
  <c r="T1768" i="7"/>
  <c r="V1768" i="7" s="1"/>
  <c r="Q1768" i="7"/>
  <c r="P1768" i="7"/>
  <c r="Q1767" i="7"/>
  <c r="U1767" i="7" s="1"/>
  <c r="P1767" i="7"/>
  <c r="T1767" i="7" s="1"/>
  <c r="U1766" i="7"/>
  <c r="T1766" i="7"/>
  <c r="Q1766" i="7"/>
  <c r="P1766" i="7"/>
  <c r="Q1765" i="7"/>
  <c r="U1765" i="7" s="1"/>
  <c r="P1765" i="7"/>
  <c r="T1765" i="7" s="1"/>
  <c r="U1764" i="7"/>
  <c r="T1764" i="7"/>
  <c r="V1764" i="7" s="1"/>
  <c r="Y1764" i="7" s="1"/>
  <c r="AA1764" i="7" s="1"/>
  <c r="Q1764" i="7"/>
  <c r="P1764" i="7"/>
  <c r="Q1763" i="7"/>
  <c r="U1763" i="7" s="1"/>
  <c r="P1763" i="7"/>
  <c r="T1763" i="7" s="1"/>
  <c r="U1762" i="7"/>
  <c r="T1762" i="7"/>
  <c r="V1762" i="7" s="1"/>
  <c r="Q1762" i="7"/>
  <c r="P1762" i="7"/>
  <c r="Q1761" i="7"/>
  <c r="U1761" i="7" s="1"/>
  <c r="P1761" i="7"/>
  <c r="T1761" i="7" s="1"/>
  <c r="V1761" i="7" s="1"/>
  <c r="U1760" i="7"/>
  <c r="T1760" i="7"/>
  <c r="V1760" i="7" s="1"/>
  <c r="Q1760" i="7"/>
  <c r="P1760" i="7"/>
  <c r="Q1759" i="7"/>
  <c r="U1759" i="7" s="1"/>
  <c r="P1759" i="7"/>
  <c r="T1759" i="7" s="1"/>
  <c r="V1759" i="7" s="1"/>
  <c r="U1758" i="7"/>
  <c r="T1758" i="7"/>
  <c r="Q1758" i="7"/>
  <c r="P1758" i="7"/>
  <c r="Q1757" i="7"/>
  <c r="U1757" i="7" s="1"/>
  <c r="P1757" i="7"/>
  <c r="T1757" i="7" s="1"/>
  <c r="V1757" i="7" s="1"/>
  <c r="Y1756" i="7"/>
  <c r="AA1756" i="7" s="1"/>
  <c r="U1756" i="7"/>
  <c r="T1756" i="7"/>
  <c r="V1756" i="7" s="1"/>
  <c r="Q1756" i="7"/>
  <c r="P1756" i="7"/>
  <c r="Q1755" i="7"/>
  <c r="U1755" i="7" s="1"/>
  <c r="P1755" i="7"/>
  <c r="T1755" i="7" s="1"/>
  <c r="V1755" i="7" s="1"/>
  <c r="U1754" i="7"/>
  <c r="T1754" i="7"/>
  <c r="Q1754" i="7"/>
  <c r="P1754" i="7"/>
  <c r="Q1753" i="7"/>
  <c r="U1753" i="7" s="1"/>
  <c r="P1753" i="7"/>
  <c r="T1753" i="7" s="1"/>
  <c r="Y1752" i="7"/>
  <c r="AA1752" i="7" s="1"/>
  <c r="U1752" i="7"/>
  <c r="T1752" i="7"/>
  <c r="V1752" i="7" s="1"/>
  <c r="Q1752" i="7"/>
  <c r="P1752" i="7"/>
  <c r="Q1751" i="7"/>
  <c r="U1751" i="7" s="1"/>
  <c r="P1751" i="7"/>
  <c r="T1751" i="7" s="1"/>
  <c r="U1750" i="7"/>
  <c r="T1750" i="7"/>
  <c r="V1750" i="7" s="1"/>
  <c r="Q1750" i="7"/>
  <c r="P1750" i="7"/>
  <c r="Q1749" i="7"/>
  <c r="U1749" i="7" s="1"/>
  <c r="P1749" i="7"/>
  <c r="T1749" i="7" s="1"/>
  <c r="U1748" i="7"/>
  <c r="T1748" i="7"/>
  <c r="V1748" i="7" s="1"/>
  <c r="Q1748" i="7"/>
  <c r="P1748" i="7"/>
  <c r="Q1747" i="7"/>
  <c r="U1747" i="7" s="1"/>
  <c r="P1747" i="7"/>
  <c r="T1747" i="7" s="1"/>
  <c r="U1746" i="7"/>
  <c r="T1746" i="7"/>
  <c r="V1746" i="7" s="1"/>
  <c r="Q1746" i="7"/>
  <c r="P1746" i="7"/>
  <c r="Q1745" i="7"/>
  <c r="U1745" i="7" s="1"/>
  <c r="P1745" i="7"/>
  <c r="T1745" i="7" s="1"/>
  <c r="U1744" i="7"/>
  <c r="T1744" i="7"/>
  <c r="V1744" i="7" s="1"/>
  <c r="Q1744" i="7"/>
  <c r="P1744" i="7"/>
  <c r="Q1743" i="7"/>
  <c r="U1743" i="7" s="1"/>
  <c r="P1743" i="7"/>
  <c r="T1743" i="7" s="1"/>
  <c r="U1742" i="7"/>
  <c r="T1742" i="7"/>
  <c r="Q1742" i="7"/>
  <c r="P1742" i="7"/>
  <c r="Q1741" i="7"/>
  <c r="U1741" i="7" s="1"/>
  <c r="P1741" i="7"/>
  <c r="T1741" i="7" s="1"/>
  <c r="V1741" i="7" s="1"/>
  <c r="Y1740" i="7"/>
  <c r="AA1740" i="7" s="1"/>
  <c r="U1740" i="7"/>
  <c r="T1740" i="7"/>
  <c r="V1740" i="7" s="1"/>
  <c r="Q1740" i="7"/>
  <c r="P1740" i="7"/>
  <c r="Q1739" i="7"/>
  <c r="U1739" i="7" s="1"/>
  <c r="P1739" i="7"/>
  <c r="T1739" i="7" s="1"/>
  <c r="V1739" i="7" s="1"/>
  <c r="U1738" i="7"/>
  <c r="T1738" i="7"/>
  <c r="Q1738" i="7"/>
  <c r="P1738" i="7"/>
  <c r="Q1737" i="7"/>
  <c r="U1737" i="7" s="1"/>
  <c r="P1737" i="7"/>
  <c r="T1737" i="7" s="1"/>
  <c r="Y1736" i="7"/>
  <c r="AA1736" i="7" s="1"/>
  <c r="U1736" i="7"/>
  <c r="T1736" i="7"/>
  <c r="V1736" i="7" s="1"/>
  <c r="Q1736" i="7"/>
  <c r="P1736" i="7"/>
  <c r="Q1735" i="7"/>
  <c r="U1735" i="7" s="1"/>
  <c r="P1735" i="7"/>
  <c r="T1735" i="7" s="1"/>
  <c r="U1734" i="7"/>
  <c r="T1734" i="7"/>
  <c r="Q1734" i="7"/>
  <c r="P1734" i="7"/>
  <c r="Q1733" i="7"/>
  <c r="U1733" i="7" s="1"/>
  <c r="P1733" i="7"/>
  <c r="T1733" i="7" s="1"/>
  <c r="U1732" i="7"/>
  <c r="T1732" i="7"/>
  <c r="V1732" i="7" s="1"/>
  <c r="Y1732" i="7" s="1"/>
  <c r="AA1732" i="7" s="1"/>
  <c r="Q1732" i="7"/>
  <c r="P1732" i="7"/>
  <c r="Q1731" i="7"/>
  <c r="U1731" i="7" s="1"/>
  <c r="P1731" i="7"/>
  <c r="T1731" i="7" s="1"/>
  <c r="U1730" i="7"/>
  <c r="T1730" i="7"/>
  <c r="V1730" i="7" s="1"/>
  <c r="Q1730" i="7"/>
  <c r="P1730" i="7"/>
  <c r="Q1729" i="7"/>
  <c r="U1729" i="7" s="1"/>
  <c r="P1729" i="7"/>
  <c r="T1729" i="7" s="1"/>
  <c r="V1729" i="7" s="1"/>
  <c r="U1728" i="7"/>
  <c r="T1728" i="7"/>
  <c r="V1728" i="7" s="1"/>
  <c r="Q1728" i="7"/>
  <c r="P1728" i="7"/>
  <c r="Q1727" i="7"/>
  <c r="U1727" i="7" s="1"/>
  <c r="P1727" i="7"/>
  <c r="T1727" i="7" s="1"/>
  <c r="V1727" i="7" s="1"/>
  <c r="U1726" i="7"/>
  <c r="T1726" i="7"/>
  <c r="V1726" i="7" s="1"/>
  <c r="Q1726" i="7"/>
  <c r="P1726" i="7"/>
  <c r="Q1725" i="7"/>
  <c r="U1725" i="7" s="1"/>
  <c r="P1725" i="7"/>
  <c r="T1725" i="7" s="1"/>
  <c r="X1724" i="7"/>
  <c r="U1724" i="7"/>
  <c r="T1724" i="7"/>
  <c r="V1724" i="7" s="1"/>
  <c r="Y1724" i="7" s="1"/>
  <c r="AA1724" i="7" s="1"/>
  <c r="Q1724" i="7"/>
  <c r="P1724" i="7"/>
  <c r="Q1723" i="7"/>
  <c r="U1723" i="7" s="1"/>
  <c r="P1723" i="7"/>
  <c r="T1723" i="7" s="1"/>
  <c r="V1723" i="7" s="1"/>
  <c r="U1722" i="7"/>
  <c r="T1722" i="7"/>
  <c r="V1722" i="7" s="1"/>
  <c r="Q1722" i="7"/>
  <c r="P1722" i="7"/>
  <c r="W1721" i="7"/>
  <c r="V1721" i="7"/>
  <c r="Q1721" i="7"/>
  <c r="U1721" i="7" s="1"/>
  <c r="P1721" i="7"/>
  <c r="T1721" i="7" s="1"/>
  <c r="Y1720" i="7"/>
  <c r="AA1720" i="7" s="1"/>
  <c r="X1720" i="7"/>
  <c r="U1720" i="7"/>
  <c r="T1720" i="7"/>
  <c r="V1720" i="7" s="1"/>
  <c r="Q1720" i="7"/>
  <c r="P1720" i="7"/>
  <c r="Q1719" i="7"/>
  <c r="U1719" i="7" s="1"/>
  <c r="V1719" i="7" s="1"/>
  <c r="P1719" i="7"/>
  <c r="T1719" i="7" s="1"/>
  <c r="U1718" i="7"/>
  <c r="T1718" i="7"/>
  <c r="Q1718" i="7"/>
  <c r="P1718" i="7"/>
  <c r="Q1717" i="7"/>
  <c r="U1717" i="7" s="1"/>
  <c r="P1717" i="7"/>
  <c r="T1717" i="7" s="1"/>
  <c r="V1717" i="7" s="1"/>
  <c r="U1716" i="7"/>
  <c r="T1716" i="7"/>
  <c r="V1716" i="7" s="1"/>
  <c r="Q1716" i="7"/>
  <c r="P1716" i="7"/>
  <c r="V1715" i="7"/>
  <c r="Q1715" i="7"/>
  <c r="U1715" i="7" s="1"/>
  <c r="P1715" i="7"/>
  <c r="T1715" i="7" s="1"/>
  <c r="U1714" i="7"/>
  <c r="T1714" i="7"/>
  <c r="Q1714" i="7"/>
  <c r="P1714" i="7"/>
  <c r="V1713" i="7"/>
  <c r="Q1713" i="7"/>
  <c r="U1713" i="7" s="1"/>
  <c r="P1713" i="7"/>
  <c r="T1713" i="7" s="1"/>
  <c r="U1712" i="7"/>
  <c r="T1712" i="7"/>
  <c r="Q1712" i="7"/>
  <c r="P1712" i="7"/>
  <c r="W1711" i="7"/>
  <c r="V1711" i="7"/>
  <c r="Q1711" i="7"/>
  <c r="U1711" i="7" s="1"/>
  <c r="P1711" i="7"/>
  <c r="T1711" i="7" s="1"/>
  <c r="U1710" i="7"/>
  <c r="T1710" i="7"/>
  <c r="Q1710" i="7"/>
  <c r="P1710" i="7"/>
  <c r="V1709" i="7"/>
  <c r="Q1709" i="7"/>
  <c r="U1709" i="7" s="1"/>
  <c r="P1709" i="7"/>
  <c r="T1709" i="7" s="1"/>
  <c r="U1708" i="7"/>
  <c r="T1708" i="7"/>
  <c r="Q1708" i="7"/>
  <c r="P1708" i="7"/>
  <c r="W1707" i="7"/>
  <c r="V1707" i="7"/>
  <c r="Q1707" i="7"/>
  <c r="U1707" i="7" s="1"/>
  <c r="P1707" i="7"/>
  <c r="T1707" i="7" s="1"/>
  <c r="U1706" i="7"/>
  <c r="T1706" i="7"/>
  <c r="Q1706" i="7"/>
  <c r="P1706" i="7"/>
  <c r="V1705" i="7"/>
  <c r="Q1705" i="7"/>
  <c r="U1705" i="7" s="1"/>
  <c r="P1705" i="7"/>
  <c r="T1705" i="7" s="1"/>
  <c r="U1704" i="7"/>
  <c r="T1704" i="7"/>
  <c r="Q1704" i="7"/>
  <c r="P1704" i="7"/>
  <c r="W1703" i="7"/>
  <c r="V1703" i="7"/>
  <c r="Q1703" i="7"/>
  <c r="U1703" i="7" s="1"/>
  <c r="P1703" i="7"/>
  <c r="T1703" i="7" s="1"/>
  <c r="U1702" i="7"/>
  <c r="T1702" i="7"/>
  <c r="Q1702" i="7"/>
  <c r="P1702" i="7"/>
  <c r="V1701" i="7"/>
  <c r="Q1701" i="7"/>
  <c r="U1701" i="7" s="1"/>
  <c r="P1701" i="7"/>
  <c r="T1701" i="7" s="1"/>
  <c r="U1700" i="7"/>
  <c r="T1700" i="7"/>
  <c r="Q1700" i="7"/>
  <c r="P1700" i="7"/>
  <c r="W1699" i="7"/>
  <c r="V1699" i="7"/>
  <c r="Q1699" i="7"/>
  <c r="U1699" i="7" s="1"/>
  <c r="P1699" i="7"/>
  <c r="T1699" i="7" s="1"/>
  <c r="U1698" i="7"/>
  <c r="T1698" i="7"/>
  <c r="Q1698" i="7"/>
  <c r="P1698" i="7"/>
  <c r="V1697" i="7"/>
  <c r="Q1697" i="7"/>
  <c r="U1697" i="7" s="1"/>
  <c r="P1697" i="7"/>
  <c r="T1697" i="7" s="1"/>
  <c r="U1696" i="7"/>
  <c r="T1696" i="7"/>
  <c r="Q1696" i="7"/>
  <c r="P1696" i="7"/>
  <c r="W1695" i="7"/>
  <c r="V1695" i="7"/>
  <c r="Q1695" i="7"/>
  <c r="U1695" i="7" s="1"/>
  <c r="P1695" i="7"/>
  <c r="T1695" i="7" s="1"/>
  <c r="U1694" i="7"/>
  <c r="T1694" i="7"/>
  <c r="Q1694" i="7"/>
  <c r="P1694" i="7"/>
  <c r="V1693" i="7"/>
  <c r="Q1693" i="7"/>
  <c r="U1693" i="7" s="1"/>
  <c r="P1693" i="7"/>
  <c r="T1693" i="7" s="1"/>
  <c r="U1692" i="7"/>
  <c r="T1692" i="7"/>
  <c r="Q1692" i="7"/>
  <c r="P1692" i="7"/>
  <c r="W1691" i="7"/>
  <c r="V1691" i="7"/>
  <c r="Q1691" i="7"/>
  <c r="U1691" i="7" s="1"/>
  <c r="P1691" i="7"/>
  <c r="T1691" i="7" s="1"/>
  <c r="U1690" i="7"/>
  <c r="T1690" i="7"/>
  <c r="Q1690" i="7"/>
  <c r="P1690" i="7"/>
  <c r="V1689" i="7"/>
  <c r="Q1689" i="7"/>
  <c r="U1689" i="7" s="1"/>
  <c r="P1689" i="7"/>
  <c r="T1689" i="7" s="1"/>
  <c r="U1688" i="7"/>
  <c r="T1688" i="7"/>
  <c r="Q1688" i="7"/>
  <c r="P1688" i="7"/>
  <c r="W1687" i="7"/>
  <c r="V1687" i="7"/>
  <c r="Q1687" i="7"/>
  <c r="U1687" i="7" s="1"/>
  <c r="P1687" i="7"/>
  <c r="T1687" i="7" s="1"/>
  <c r="U1686" i="7"/>
  <c r="T1686" i="7"/>
  <c r="Q1686" i="7"/>
  <c r="P1686" i="7"/>
  <c r="V1685" i="7"/>
  <c r="Q1685" i="7"/>
  <c r="U1685" i="7" s="1"/>
  <c r="P1685" i="7"/>
  <c r="T1685" i="7" s="1"/>
  <c r="U1684" i="7"/>
  <c r="T1684" i="7"/>
  <c r="Q1684" i="7"/>
  <c r="P1684" i="7"/>
  <c r="W1683" i="7"/>
  <c r="V1683" i="7"/>
  <c r="Q1683" i="7"/>
  <c r="U1683" i="7" s="1"/>
  <c r="P1683" i="7"/>
  <c r="T1683" i="7" s="1"/>
  <c r="U1682" i="7"/>
  <c r="T1682" i="7"/>
  <c r="Q1682" i="7"/>
  <c r="P1682" i="7"/>
  <c r="V1681" i="7"/>
  <c r="Q1681" i="7"/>
  <c r="U1681" i="7" s="1"/>
  <c r="P1681" i="7"/>
  <c r="T1681" i="7" s="1"/>
  <c r="U1680" i="7"/>
  <c r="T1680" i="7"/>
  <c r="Q1680" i="7"/>
  <c r="P1680" i="7"/>
  <c r="W1679" i="7"/>
  <c r="V1679" i="7"/>
  <c r="Q1679" i="7"/>
  <c r="U1679" i="7" s="1"/>
  <c r="P1679" i="7"/>
  <c r="T1679" i="7" s="1"/>
  <c r="U1678" i="7"/>
  <c r="T1678" i="7"/>
  <c r="Q1678" i="7"/>
  <c r="P1678" i="7"/>
  <c r="V1677" i="7"/>
  <c r="Q1677" i="7"/>
  <c r="U1677" i="7" s="1"/>
  <c r="P1677" i="7"/>
  <c r="T1677" i="7" s="1"/>
  <c r="U1676" i="7"/>
  <c r="T1676" i="7"/>
  <c r="Q1676" i="7"/>
  <c r="P1676" i="7"/>
  <c r="W1675" i="7"/>
  <c r="V1675" i="7"/>
  <c r="Q1675" i="7"/>
  <c r="U1675" i="7" s="1"/>
  <c r="P1675" i="7"/>
  <c r="T1675" i="7" s="1"/>
  <c r="U1674" i="7"/>
  <c r="T1674" i="7"/>
  <c r="Q1674" i="7"/>
  <c r="P1674" i="7"/>
  <c r="V1673" i="7"/>
  <c r="Q1673" i="7"/>
  <c r="U1673" i="7" s="1"/>
  <c r="P1673" i="7"/>
  <c r="T1673" i="7" s="1"/>
  <c r="U1672" i="7"/>
  <c r="T1672" i="7"/>
  <c r="Q1672" i="7"/>
  <c r="P1672" i="7"/>
  <c r="W1671" i="7"/>
  <c r="V1671" i="7"/>
  <c r="Q1671" i="7"/>
  <c r="U1671" i="7" s="1"/>
  <c r="P1671" i="7"/>
  <c r="T1671" i="7" s="1"/>
  <c r="U1670" i="7"/>
  <c r="T1670" i="7"/>
  <c r="Q1670" i="7"/>
  <c r="P1670" i="7"/>
  <c r="V1669" i="7"/>
  <c r="Q1669" i="7"/>
  <c r="U1669" i="7" s="1"/>
  <c r="P1669" i="7"/>
  <c r="T1669" i="7" s="1"/>
  <c r="U1668" i="7"/>
  <c r="T1668" i="7"/>
  <c r="Q1668" i="7"/>
  <c r="P1668" i="7"/>
  <c r="Q1667" i="7"/>
  <c r="U1667" i="7" s="1"/>
  <c r="V1667" i="7" s="1"/>
  <c r="P1667" i="7"/>
  <c r="T1667" i="7" s="1"/>
  <c r="U1666" i="7"/>
  <c r="T1666" i="7"/>
  <c r="Q1666" i="7"/>
  <c r="P1666" i="7"/>
  <c r="V1665" i="7"/>
  <c r="Q1665" i="7"/>
  <c r="U1665" i="7" s="1"/>
  <c r="P1665" i="7"/>
  <c r="T1665" i="7" s="1"/>
  <c r="U1664" i="7"/>
  <c r="T1664" i="7"/>
  <c r="Q1664" i="7"/>
  <c r="P1664" i="7"/>
  <c r="W1663" i="7"/>
  <c r="Q1663" i="7"/>
  <c r="U1663" i="7" s="1"/>
  <c r="V1663" i="7" s="1"/>
  <c r="P1663" i="7"/>
  <c r="T1663" i="7" s="1"/>
  <c r="U1662" i="7"/>
  <c r="T1662" i="7"/>
  <c r="Q1662" i="7"/>
  <c r="P1662" i="7"/>
  <c r="V1661" i="7"/>
  <c r="Q1661" i="7"/>
  <c r="U1661" i="7" s="1"/>
  <c r="P1661" i="7"/>
  <c r="T1661" i="7" s="1"/>
  <c r="U1660" i="7"/>
  <c r="T1660" i="7"/>
  <c r="Q1660" i="7"/>
  <c r="P1660" i="7"/>
  <c r="Q1659" i="7"/>
  <c r="U1659" i="7" s="1"/>
  <c r="V1659" i="7" s="1"/>
  <c r="P1659" i="7"/>
  <c r="T1659" i="7" s="1"/>
  <c r="U1658" i="7"/>
  <c r="T1658" i="7"/>
  <c r="Q1658" i="7"/>
  <c r="P1658" i="7"/>
  <c r="Q1657" i="7"/>
  <c r="U1657" i="7" s="1"/>
  <c r="V1657" i="7" s="1"/>
  <c r="P1657" i="7"/>
  <c r="T1657" i="7" s="1"/>
  <c r="U1656" i="7"/>
  <c r="T1656" i="7"/>
  <c r="Q1656" i="7"/>
  <c r="P1656" i="7"/>
  <c r="Q1655" i="7"/>
  <c r="U1655" i="7" s="1"/>
  <c r="P1655" i="7"/>
  <c r="T1655" i="7" s="1"/>
  <c r="V1655" i="7" s="1"/>
  <c r="W1655" i="7" s="1"/>
  <c r="U1654" i="7"/>
  <c r="Q1654" i="7"/>
  <c r="P1654" i="7"/>
  <c r="T1654" i="7" s="1"/>
  <c r="V1653" i="7"/>
  <c r="Q1653" i="7"/>
  <c r="U1653" i="7" s="1"/>
  <c r="P1653" i="7"/>
  <c r="T1653" i="7" s="1"/>
  <c r="U1652" i="7"/>
  <c r="Q1652" i="7"/>
  <c r="P1652" i="7"/>
  <c r="T1652" i="7" s="1"/>
  <c r="Q1651" i="7"/>
  <c r="U1651" i="7" s="1"/>
  <c r="P1651" i="7"/>
  <c r="T1651" i="7" s="1"/>
  <c r="V1651" i="7" s="1"/>
  <c r="U1650" i="7"/>
  <c r="Q1650" i="7"/>
  <c r="P1650" i="7"/>
  <c r="T1650" i="7" s="1"/>
  <c r="V1650" i="7" s="1"/>
  <c r="V1649" i="7"/>
  <c r="Q1649" i="7"/>
  <c r="U1649" i="7" s="1"/>
  <c r="P1649" i="7"/>
  <c r="T1649" i="7" s="1"/>
  <c r="U1648" i="7"/>
  <c r="Q1648" i="7"/>
  <c r="P1648" i="7"/>
  <c r="T1648" i="7" s="1"/>
  <c r="V1648" i="7" s="1"/>
  <c r="Q1647" i="7"/>
  <c r="U1647" i="7" s="1"/>
  <c r="P1647" i="7"/>
  <c r="T1647" i="7" s="1"/>
  <c r="V1647" i="7" s="1"/>
  <c r="U1646" i="7"/>
  <c r="Q1646" i="7"/>
  <c r="P1646" i="7"/>
  <c r="T1646" i="7" s="1"/>
  <c r="V1645" i="7"/>
  <c r="Q1645" i="7"/>
  <c r="U1645" i="7" s="1"/>
  <c r="P1645" i="7"/>
  <c r="T1645" i="7" s="1"/>
  <c r="U1644" i="7"/>
  <c r="Q1644" i="7"/>
  <c r="P1644" i="7"/>
  <c r="T1644" i="7" s="1"/>
  <c r="Q1643" i="7"/>
  <c r="U1643" i="7" s="1"/>
  <c r="P1643" i="7"/>
  <c r="T1643" i="7" s="1"/>
  <c r="V1643" i="7" s="1"/>
  <c r="U1642" i="7"/>
  <c r="Q1642" i="7"/>
  <c r="P1642" i="7"/>
  <c r="T1642" i="7" s="1"/>
  <c r="V1642" i="7" s="1"/>
  <c r="V1641" i="7"/>
  <c r="Q1641" i="7"/>
  <c r="U1641" i="7" s="1"/>
  <c r="P1641" i="7"/>
  <c r="T1641" i="7" s="1"/>
  <c r="U1640" i="7"/>
  <c r="Q1640" i="7"/>
  <c r="P1640" i="7"/>
  <c r="T1640" i="7" s="1"/>
  <c r="V1640" i="7" s="1"/>
  <c r="Q1639" i="7"/>
  <c r="U1639" i="7" s="1"/>
  <c r="P1639" i="7"/>
  <c r="T1639" i="7" s="1"/>
  <c r="V1639" i="7" s="1"/>
  <c r="U1638" i="7"/>
  <c r="Q1638" i="7"/>
  <c r="P1638" i="7"/>
  <c r="T1638" i="7" s="1"/>
  <c r="V1637" i="7"/>
  <c r="Q1637" i="7"/>
  <c r="U1637" i="7" s="1"/>
  <c r="P1637" i="7"/>
  <c r="T1637" i="7" s="1"/>
  <c r="U1636" i="7"/>
  <c r="Q1636" i="7"/>
  <c r="P1636" i="7"/>
  <c r="T1636" i="7" s="1"/>
  <c r="Q1635" i="7"/>
  <c r="U1635" i="7" s="1"/>
  <c r="P1635" i="7"/>
  <c r="T1635" i="7" s="1"/>
  <c r="V1635" i="7" s="1"/>
  <c r="U1634" i="7"/>
  <c r="Q1634" i="7"/>
  <c r="P1634" i="7"/>
  <c r="T1634" i="7" s="1"/>
  <c r="V1634" i="7" s="1"/>
  <c r="V1633" i="7"/>
  <c r="Q1633" i="7"/>
  <c r="U1633" i="7" s="1"/>
  <c r="P1633" i="7"/>
  <c r="T1633" i="7" s="1"/>
  <c r="U1632" i="7"/>
  <c r="Q1632" i="7"/>
  <c r="P1632" i="7"/>
  <c r="T1632" i="7" s="1"/>
  <c r="V1632" i="7" s="1"/>
  <c r="Q1631" i="7"/>
  <c r="U1631" i="7" s="1"/>
  <c r="P1631" i="7"/>
  <c r="T1631" i="7" s="1"/>
  <c r="V1631" i="7" s="1"/>
  <c r="U1630" i="7"/>
  <c r="Q1630" i="7"/>
  <c r="P1630" i="7"/>
  <c r="T1630" i="7" s="1"/>
  <c r="V1629" i="7"/>
  <c r="Q1629" i="7"/>
  <c r="U1629" i="7" s="1"/>
  <c r="P1629" i="7"/>
  <c r="T1629" i="7" s="1"/>
  <c r="U1628" i="7"/>
  <c r="Q1628" i="7"/>
  <c r="P1628" i="7"/>
  <c r="T1628" i="7" s="1"/>
  <c r="Q1627" i="7"/>
  <c r="U1627" i="7" s="1"/>
  <c r="P1627" i="7"/>
  <c r="T1627" i="7" s="1"/>
  <c r="V1627" i="7" s="1"/>
  <c r="U1626" i="7"/>
  <c r="Q1626" i="7"/>
  <c r="P1626" i="7"/>
  <c r="T1626" i="7" s="1"/>
  <c r="V1626" i="7" s="1"/>
  <c r="V1625" i="7"/>
  <c r="Q1625" i="7"/>
  <c r="U1625" i="7" s="1"/>
  <c r="P1625" i="7"/>
  <c r="T1625" i="7" s="1"/>
  <c r="U1624" i="7"/>
  <c r="Q1624" i="7"/>
  <c r="P1624" i="7"/>
  <c r="T1624" i="7" s="1"/>
  <c r="V1624" i="7" s="1"/>
  <c r="Q1623" i="7"/>
  <c r="U1623" i="7" s="1"/>
  <c r="P1623" i="7"/>
  <c r="T1623" i="7" s="1"/>
  <c r="V1623" i="7" s="1"/>
  <c r="U1622" i="7"/>
  <c r="Q1622" i="7"/>
  <c r="P1622" i="7"/>
  <c r="T1622" i="7" s="1"/>
  <c r="V1621" i="7"/>
  <c r="Q1621" i="7"/>
  <c r="U1621" i="7" s="1"/>
  <c r="P1621" i="7"/>
  <c r="T1621" i="7" s="1"/>
  <c r="U1620" i="7"/>
  <c r="Q1620" i="7"/>
  <c r="P1620" i="7"/>
  <c r="T1620" i="7" s="1"/>
  <c r="Q1619" i="7"/>
  <c r="U1619" i="7" s="1"/>
  <c r="P1619" i="7"/>
  <c r="T1619" i="7" s="1"/>
  <c r="V1619" i="7" s="1"/>
  <c r="U1618" i="7"/>
  <c r="Q1618" i="7"/>
  <c r="P1618" i="7"/>
  <c r="T1618" i="7" s="1"/>
  <c r="V1618" i="7" s="1"/>
  <c r="V1617" i="7"/>
  <c r="Q1617" i="7"/>
  <c r="U1617" i="7" s="1"/>
  <c r="P1617" i="7"/>
  <c r="T1617" i="7" s="1"/>
  <c r="T1616" i="7"/>
  <c r="Q1616" i="7"/>
  <c r="U1616" i="7" s="1"/>
  <c r="V1616" i="7" s="1"/>
  <c r="P1616" i="7"/>
  <c r="X1615" i="7"/>
  <c r="Q1615" i="7"/>
  <c r="U1615" i="7" s="1"/>
  <c r="P1615" i="7"/>
  <c r="T1615" i="7" s="1"/>
  <c r="V1615" i="7" s="1"/>
  <c r="U1614" i="7"/>
  <c r="Q1614" i="7"/>
  <c r="P1614" i="7"/>
  <c r="T1614" i="7" s="1"/>
  <c r="V1614" i="7" s="1"/>
  <c r="T1613" i="7"/>
  <c r="Q1613" i="7"/>
  <c r="U1613" i="7" s="1"/>
  <c r="P1613" i="7"/>
  <c r="V1612" i="7"/>
  <c r="T1612" i="7"/>
  <c r="Q1612" i="7"/>
  <c r="U1612" i="7" s="1"/>
  <c r="P1612" i="7"/>
  <c r="Q1611" i="7"/>
  <c r="U1611" i="7" s="1"/>
  <c r="P1611" i="7"/>
  <c r="T1611" i="7" s="1"/>
  <c r="V1611" i="7" s="1"/>
  <c r="U1610" i="7"/>
  <c r="Q1610" i="7"/>
  <c r="P1610" i="7"/>
  <c r="T1610" i="7" s="1"/>
  <c r="V1610" i="7" s="1"/>
  <c r="T1609" i="7"/>
  <c r="Q1609" i="7"/>
  <c r="U1609" i="7" s="1"/>
  <c r="P1609" i="7"/>
  <c r="V1608" i="7"/>
  <c r="T1608" i="7"/>
  <c r="Q1608" i="7"/>
  <c r="U1608" i="7" s="1"/>
  <c r="P1608" i="7"/>
  <c r="Q1607" i="7"/>
  <c r="U1607" i="7" s="1"/>
  <c r="P1607" i="7"/>
  <c r="T1607" i="7" s="1"/>
  <c r="V1607" i="7" s="1"/>
  <c r="U1606" i="7"/>
  <c r="Q1606" i="7"/>
  <c r="P1606" i="7"/>
  <c r="T1606" i="7" s="1"/>
  <c r="V1606" i="7" s="1"/>
  <c r="T1605" i="7"/>
  <c r="Q1605" i="7"/>
  <c r="U1605" i="7" s="1"/>
  <c r="P1605" i="7"/>
  <c r="T1604" i="7"/>
  <c r="Q1604" i="7"/>
  <c r="U1604" i="7" s="1"/>
  <c r="V1604" i="7" s="1"/>
  <c r="P1604" i="7"/>
  <c r="X1603" i="7"/>
  <c r="Q1603" i="7"/>
  <c r="U1603" i="7" s="1"/>
  <c r="P1603" i="7"/>
  <c r="T1603" i="7" s="1"/>
  <c r="V1603" i="7" s="1"/>
  <c r="U1602" i="7"/>
  <c r="Q1602" i="7"/>
  <c r="P1602" i="7"/>
  <c r="T1602" i="7" s="1"/>
  <c r="V1602" i="7" s="1"/>
  <c r="T1601" i="7"/>
  <c r="Q1601" i="7"/>
  <c r="U1601" i="7" s="1"/>
  <c r="P1601" i="7"/>
  <c r="T1600" i="7"/>
  <c r="Q1600" i="7"/>
  <c r="U1600" i="7" s="1"/>
  <c r="V1600" i="7" s="1"/>
  <c r="P1600" i="7"/>
  <c r="X1599" i="7"/>
  <c r="Q1599" i="7"/>
  <c r="U1599" i="7" s="1"/>
  <c r="P1599" i="7"/>
  <c r="T1599" i="7" s="1"/>
  <c r="V1599" i="7" s="1"/>
  <c r="U1598" i="7"/>
  <c r="Q1598" i="7"/>
  <c r="P1598" i="7"/>
  <c r="T1598" i="7" s="1"/>
  <c r="V1598" i="7" s="1"/>
  <c r="T1597" i="7"/>
  <c r="Q1597" i="7"/>
  <c r="U1597" i="7" s="1"/>
  <c r="P1597" i="7"/>
  <c r="V1596" i="7"/>
  <c r="T1596" i="7"/>
  <c r="Q1596" i="7"/>
  <c r="U1596" i="7" s="1"/>
  <c r="P1596" i="7"/>
  <c r="Q1595" i="7"/>
  <c r="U1595" i="7" s="1"/>
  <c r="P1595" i="7"/>
  <c r="T1595" i="7" s="1"/>
  <c r="V1595" i="7" s="1"/>
  <c r="U1594" i="7"/>
  <c r="Q1594" i="7"/>
  <c r="P1594" i="7"/>
  <c r="T1594" i="7" s="1"/>
  <c r="V1594" i="7" s="1"/>
  <c r="T1593" i="7"/>
  <c r="Q1593" i="7"/>
  <c r="U1593" i="7" s="1"/>
  <c r="P1593" i="7"/>
  <c r="V1592" i="7"/>
  <c r="T1592" i="7"/>
  <c r="Q1592" i="7"/>
  <c r="U1592" i="7" s="1"/>
  <c r="P1592" i="7"/>
  <c r="Q1591" i="7"/>
  <c r="U1591" i="7" s="1"/>
  <c r="P1591" i="7"/>
  <c r="T1591" i="7" s="1"/>
  <c r="V1591" i="7" s="1"/>
  <c r="U1590" i="7"/>
  <c r="Q1590" i="7"/>
  <c r="P1590" i="7"/>
  <c r="T1590" i="7" s="1"/>
  <c r="V1590" i="7" s="1"/>
  <c r="T1589" i="7"/>
  <c r="Q1589" i="7"/>
  <c r="U1589" i="7" s="1"/>
  <c r="P1589" i="7"/>
  <c r="T1588" i="7"/>
  <c r="Q1588" i="7"/>
  <c r="U1588" i="7" s="1"/>
  <c r="V1588" i="7" s="1"/>
  <c r="P1588" i="7"/>
  <c r="X1587" i="7"/>
  <c r="Q1587" i="7"/>
  <c r="U1587" i="7" s="1"/>
  <c r="P1587" i="7"/>
  <c r="T1587" i="7" s="1"/>
  <c r="V1587" i="7" s="1"/>
  <c r="U1586" i="7"/>
  <c r="Q1586" i="7"/>
  <c r="P1586" i="7"/>
  <c r="T1586" i="7" s="1"/>
  <c r="V1586" i="7" s="1"/>
  <c r="T1585" i="7"/>
  <c r="Q1585" i="7"/>
  <c r="U1585" i="7" s="1"/>
  <c r="P1585" i="7"/>
  <c r="T1584" i="7"/>
  <c r="Q1584" i="7"/>
  <c r="U1584" i="7" s="1"/>
  <c r="V1584" i="7" s="1"/>
  <c r="P1584" i="7"/>
  <c r="X1583" i="7"/>
  <c r="Q1583" i="7"/>
  <c r="U1583" i="7" s="1"/>
  <c r="P1583" i="7"/>
  <c r="T1583" i="7" s="1"/>
  <c r="V1583" i="7" s="1"/>
  <c r="U1582" i="7"/>
  <c r="Q1582" i="7"/>
  <c r="P1582" i="7"/>
  <c r="T1582" i="7" s="1"/>
  <c r="V1582" i="7" s="1"/>
  <c r="T1581" i="7"/>
  <c r="Q1581" i="7"/>
  <c r="U1581" i="7" s="1"/>
  <c r="P1581" i="7"/>
  <c r="V1580" i="7"/>
  <c r="T1580" i="7"/>
  <c r="Q1580" i="7"/>
  <c r="U1580" i="7" s="1"/>
  <c r="P1580" i="7"/>
  <c r="Q1579" i="7"/>
  <c r="U1579" i="7" s="1"/>
  <c r="P1579" i="7"/>
  <c r="T1579" i="7" s="1"/>
  <c r="V1579" i="7" s="1"/>
  <c r="U1578" i="7"/>
  <c r="Q1578" i="7"/>
  <c r="P1578" i="7"/>
  <c r="T1578" i="7" s="1"/>
  <c r="V1578" i="7" s="1"/>
  <c r="T1577" i="7"/>
  <c r="Q1577" i="7"/>
  <c r="U1577" i="7" s="1"/>
  <c r="P1577" i="7"/>
  <c r="V1576" i="7"/>
  <c r="T1576" i="7"/>
  <c r="Q1576" i="7"/>
  <c r="U1576" i="7" s="1"/>
  <c r="P1576" i="7"/>
  <c r="Q1575" i="7"/>
  <c r="U1575" i="7" s="1"/>
  <c r="P1575" i="7"/>
  <c r="T1575" i="7" s="1"/>
  <c r="V1575" i="7" s="1"/>
  <c r="U1574" i="7"/>
  <c r="Q1574" i="7"/>
  <c r="P1574" i="7"/>
  <c r="T1574" i="7" s="1"/>
  <c r="V1574" i="7" s="1"/>
  <c r="T1573" i="7"/>
  <c r="Q1573" i="7"/>
  <c r="U1573" i="7" s="1"/>
  <c r="P1573" i="7"/>
  <c r="T1572" i="7"/>
  <c r="Q1572" i="7"/>
  <c r="U1572" i="7" s="1"/>
  <c r="V1572" i="7" s="1"/>
  <c r="P1572" i="7"/>
  <c r="X1571" i="7"/>
  <c r="Q1571" i="7"/>
  <c r="U1571" i="7" s="1"/>
  <c r="P1571" i="7"/>
  <c r="T1571" i="7" s="1"/>
  <c r="V1571" i="7" s="1"/>
  <c r="U1570" i="7"/>
  <c r="Q1570" i="7"/>
  <c r="P1570" i="7"/>
  <c r="T1570" i="7" s="1"/>
  <c r="V1570" i="7" s="1"/>
  <c r="T1569" i="7"/>
  <c r="Q1569" i="7"/>
  <c r="U1569" i="7" s="1"/>
  <c r="P1569" i="7"/>
  <c r="T1568" i="7"/>
  <c r="Q1568" i="7"/>
  <c r="U1568" i="7" s="1"/>
  <c r="V1568" i="7" s="1"/>
  <c r="P1568" i="7"/>
  <c r="Q1567" i="7"/>
  <c r="U1567" i="7" s="1"/>
  <c r="V1567" i="7" s="1"/>
  <c r="P1567" i="7"/>
  <c r="T1567" i="7" s="1"/>
  <c r="U1566" i="7"/>
  <c r="Q1566" i="7"/>
  <c r="P1566" i="7"/>
  <c r="T1566" i="7" s="1"/>
  <c r="V1566" i="7" s="1"/>
  <c r="T1565" i="7"/>
  <c r="V1565" i="7" s="1"/>
  <c r="Q1565" i="7"/>
  <c r="U1565" i="7" s="1"/>
  <c r="P1565" i="7"/>
  <c r="T1564" i="7"/>
  <c r="V1564" i="7" s="1"/>
  <c r="Q1564" i="7"/>
  <c r="U1564" i="7" s="1"/>
  <c r="P1564" i="7"/>
  <c r="V1563" i="7"/>
  <c r="Q1563" i="7"/>
  <c r="U1563" i="7" s="1"/>
  <c r="P1563" i="7"/>
  <c r="T1563" i="7" s="1"/>
  <c r="X1562" i="7"/>
  <c r="U1562" i="7"/>
  <c r="Q1562" i="7"/>
  <c r="P1562" i="7"/>
  <c r="T1562" i="7" s="1"/>
  <c r="V1562" i="7" s="1"/>
  <c r="Q1561" i="7"/>
  <c r="U1561" i="7" s="1"/>
  <c r="P1561" i="7"/>
  <c r="T1561" i="7" s="1"/>
  <c r="V1561" i="7" s="1"/>
  <c r="T1560" i="7"/>
  <c r="Q1560" i="7"/>
  <c r="U1560" i="7" s="1"/>
  <c r="V1560" i="7" s="1"/>
  <c r="P1560" i="7"/>
  <c r="Q1559" i="7"/>
  <c r="U1559" i="7" s="1"/>
  <c r="P1559" i="7"/>
  <c r="T1559" i="7" s="1"/>
  <c r="V1559" i="7" s="1"/>
  <c r="U1558" i="7"/>
  <c r="Q1558" i="7"/>
  <c r="P1558" i="7"/>
  <c r="T1558" i="7" s="1"/>
  <c r="V1558" i="7" s="1"/>
  <c r="X1558" i="7" s="1"/>
  <c r="Q1557" i="7"/>
  <c r="U1557" i="7" s="1"/>
  <c r="P1557" i="7"/>
  <c r="T1557" i="7" s="1"/>
  <c r="V1557" i="7" s="1"/>
  <c r="T1556" i="7"/>
  <c r="V1556" i="7" s="1"/>
  <c r="Q1556" i="7"/>
  <c r="U1556" i="7" s="1"/>
  <c r="P1556" i="7"/>
  <c r="Q1555" i="7"/>
  <c r="U1555" i="7" s="1"/>
  <c r="P1555" i="7"/>
  <c r="T1555" i="7" s="1"/>
  <c r="V1555" i="7" s="1"/>
  <c r="X1554" i="7"/>
  <c r="U1554" i="7"/>
  <c r="Q1554" i="7"/>
  <c r="P1554" i="7"/>
  <c r="T1554" i="7" s="1"/>
  <c r="V1554" i="7" s="1"/>
  <c r="T1553" i="7"/>
  <c r="Q1553" i="7"/>
  <c r="U1553" i="7" s="1"/>
  <c r="P1553" i="7"/>
  <c r="V1552" i="7"/>
  <c r="T1552" i="7"/>
  <c r="Q1552" i="7"/>
  <c r="U1552" i="7" s="1"/>
  <c r="P1552" i="7"/>
  <c r="Q1551" i="7"/>
  <c r="U1551" i="7" s="1"/>
  <c r="V1551" i="7" s="1"/>
  <c r="P1551" i="7"/>
  <c r="T1551" i="7" s="1"/>
  <c r="U1550" i="7"/>
  <c r="Q1550" i="7"/>
  <c r="P1550" i="7"/>
  <c r="T1550" i="7" s="1"/>
  <c r="V1550" i="7" s="1"/>
  <c r="Q1549" i="7"/>
  <c r="U1549" i="7" s="1"/>
  <c r="P1549" i="7"/>
  <c r="T1549" i="7" s="1"/>
  <c r="V1549" i="7" s="1"/>
  <c r="V1548" i="7"/>
  <c r="U1548" i="7"/>
  <c r="T1548" i="7"/>
  <c r="Q1548" i="7"/>
  <c r="P1548" i="7"/>
  <c r="Q1547" i="7"/>
  <c r="U1547" i="7" s="1"/>
  <c r="P1547" i="7"/>
  <c r="T1547" i="7" s="1"/>
  <c r="V1547" i="7" s="1"/>
  <c r="U1546" i="7"/>
  <c r="Q1546" i="7"/>
  <c r="P1546" i="7"/>
  <c r="T1546" i="7" s="1"/>
  <c r="V1546" i="7" s="1"/>
  <c r="T1545" i="7"/>
  <c r="V1545" i="7" s="1"/>
  <c r="Q1545" i="7"/>
  <c r="U1545" i="7" s="1"/>
  <c r="P1545" i="7"/>
  <c r="U1544" i="7"/>
  <c r="T1544" i="7"/>
  <c r="V1544" i="7" s="1"/>
  <c r="Q1544" i="7"/>
  <c r="P1544" i="7"/>
  <c r="Q1543" i="7"/>
  <c r="U1543" i="7" s="1"/>
  <c r="V1543" i="7" s="1"/>
  <c r="P1543" i="7"/>
  <c r="T1543" i="7" s="1"/>
  <c r="U1542" i="7"/>
  <c r="Q1542" i="7"/>
  <c r="P1542" i="7"/>
  <c r="T1542" i="7" s="1"/>
  <c r="V1542" i="7" s="1"/>
  <c r="Q1541" i="7"/>
  <c r="U1541" i="7" s="1"/>
  <c r="P1541" i="7"/>
  <c r="T1541" i="7" s="1"/>
  <c r="V1541" i="7" s="1"/>
  <c r="U1540" i="7"/>
  <c r="T1540" i="7"/>
  <c r="V1540" i="7" s="1"/>
  <c r="Q1540" i="7"/>
  <c r="P1540" i="7"/>
  <c r="Q1539" i="7"/>
  <c r="U1539" i="7" s="1"/>
  <c r="P1539" i="7"/>
  <c r="T1539" i="7" s="1"/>
  <c r="V1539" i="7" s="1"/>
  <c r="X1538" i="7"/>
  <c r="U1538" i="7"/>
  <c r="Q1538" i="7"/>
  <c r="P1538" i="7"/>
  <c r="T1538" i="7" s="1"/>
  <c r="V1538" i="7" s="1"/>
  <c r="T1537" i="7"/>
  <c r="V1537" i="7" s="1"/>
  <c r="Q1537" i="7"/>
  <c r="U1537" i="7" s="1"/>
  <c r="P1537" i="7"/>
  <c r="U1536" i="7"/>
  <c r="T1536" i="7"/>
  <c r="V1536" i="7" s="1"/>
  <c r="Q1536" i="7"/>
  <c r="P1536" i="7"/>
  <c r="Q1535" i="7"/>
  <c r="U1535" i="7" s="1"/>
  <c r="P1535" i="7"/>
  <c r="T1535" i="7" s="1"/>
  <c r="V1535" i="7" s="1"/>
  <c r="U1534" i="7"/>
  <c r="Q1534" i="7"/>
  <c r="P1534" i="7"/>
  <c r="T1534" i="7" s="1"/>
  <c r="T1533" i="7"/>
  <c r="Q1533" i="7"/>
  <c r="U1533" i="7" s="1"/>
  <c r="P1533" i="7"/>
  <c r="Y1532" i="7"/>
  <c r="AA1532" i="7" s="1"/>
  <c r="V1532" i="7"/>
  <c r="U1532" i="7"/>
  <c r="T1532" i="7"/>
  <c r="Q1532" i="7"/>
  <c r="P1532" i="7"/>
  <c r="V1531" i="7"/>
  <c r="Q1531" i="7"/>
  <c r="U1531" i="7" s="1"/>
  <c r="P1531" i="7"/>
  <c r="T1531" i="7" s="1"/>
  <c r="U1530" i="7"/>
  <c r="Q1530" i="7"/>
  <c r="P1530" i="7"/>
  <c r="T1530" i="7" s="1"/>
  <c r="T1529" i="7"/>
  <c r="V1529" i="7" s="1"/>
  <c r="Q1529" i="7"/>
  <c r="U1529" i="7" s="1"/>
  <c r="P1529" i="7"/>
  <c r="U1528" i="7"/>
  <c r="T1528" i="7"/>
  <c r="V1528" i="7" s="1"/>
  <c r="Q1528" i="7"/>
  <c r="P1528" i="7"/>
  <c r="Q1527" i="7"/>
  <c r="U1527" i="7" s="1"/>
  <c r="V1527" i="7" s="1"/>
  <c r="P1527" i="7"/>
  <c r="T1527" i="7" s="1"/>
  <c r="U1526" i="7"/>
  <c r="Q1526" i="7"/>
  <c r="P1526" i="7"/>
  <c r="T1526" i="7" s="1"/>
  <c r="T1525" i="7"/>
  <c r="V1525" i="7" s="1"/>
  <c r="Q1525" i="7"/>
  <c r="U1525" i="7" s="1"/>
  <c r="P1525" i="7"/>
  <c r="U1524" i="7"/>
  <c r="T1524" i="7"/>
  <c r="V1524" i="7" s="1"/>
  <c r="Q1524" i="7"/>
  <c r="P1524" i="7"/>
  <c r="Q1523" i="7"/>
  <c r="U1523" i="7" s="1"/>
  <c r="P1523" i="7"/>
  <c r="T1523" i="7" s="1"/>
  <c r="V1523" i="7" s="1"/>
  <c r="U1522" i="7"/>
  <c r="Q1522" i="7"/>
  <c r="P1522" i="7"/>
  <c r="T1522" i="7" s="1"/>
  <c r="V1522" i="7" s="1"/>
  <c r="Q1521" i="7"/>
  <c r="U1521" i="7" s="1"/>
  <c r="P1521" i="7"/>
  <c r="T1521" i="7" s="1"/>
  <c r="V1521" i="7" s="1"/>
  <c r="Y1520" i="7"/>
  <c r="AA1520" i="7" s="1"/>
  <c r="U1520" i="7"/>
  <c r="Q1520" i="7"/>
  <c r="P1520" i="7"/>
  <c r="T1520" i="7" s="1"/>
  <c r="V1520" i="7" s="1"/>
  <c r="Q1519" i="7"/>
  <c r="U1519" i="7" s="1"/>
  <c r="P1519" i="7"/>
  <c r="T1519" i="7" s="1"/>
  <c r="V1519" i="7" s="1"/>
  <c r="Y1518" i="7"/>
  <c r="AA1518" i="7" s="1"/>
  <c r="U1518" i="7"/>
  <c r="Q1518" i="7"/>
  <c r="P1518" i="7"/>
  <c r="T1518" i="7" s="1"/>
  <c r="V1518" i="7" s="1"/>
  <c r="Q1517" i="7"/>
  <c r="U1517" i="7" s="1"/>
  <c r="P1517" i="7"/>
  <c r="T1517" i="7" s="1"/>
  <c r="V1517" i="7" s="1"/>
  <c r="Y1516" i="7"/>
  <c r="AA1516" i="7" s="1"/>
  <c r="U1516" i="7"/>
  <c r="Q1516" i="7"/>
  <c r="P1516" i="7"/>
  <c r="T1516" i="7" s="1"/>
  <c r="V1516" i="7" s="1"/>
  <c r="Q1515" i="7"/>
  <c r="U1515" i="7" s="1"/>
  <c r="P1515" i="7"/>
  <c r="T1515" i="7" s="1"/>
  <c r="V1515" i="7" s="1"/>
  <c r="Q1514" i="7"/>
  <c r="U1514" i="7" s="1"/>
  <c r="P1514" i="7"/>
  <c r="T1514" i="7" s="1"/>
  <c r="V1514" i="7" s="1"/>
  <c r="U1513" i="7"/>
  <c r="Q1513" i="7"/>
  <c r="P1513" i="7"/>
  <c r="T1513" i="7" s="1"/>
  <c r="V1513" i="7" s="1"/>
  <c r="T1512" i="7"/>
  <c r="V1512" i="7" s="1"/>
  <c r="Q1512" i="7"/>
  <c r="U1512" i="7" s="1"/>
  <c r="P1512" i="7"/>
  <c r="V1511" i="7"/>
  <c r="U1511" i="7"/>
  <c r="T1511" i="7"/>
  <c r="Q1511" i="7"/>
  <c r="P1511" i="7"/>
  <c r="X1510" i="7"/>
  <c r="Q1510" i="7"/>
  <c r="U1510" i="7" s="1"/>
  <c r="P1510" i="7"/>
  <c r="T1510" i="7" s="1"/>
  <c r="V1510" i="7" s="1"/>
  <c r="U1509" i="7"/>
  <c r="Q1509" i="7"/>
  <c r="P1509" i="7"/>
  <c r="T1509" i="7" s="1"/>
  <c r="V1509" i="7" s="1"/>
  <c r="T1508" i="7"/>
  <c r="Q1508" i="7"/>
  <c r="U1508" i="7" s="1"/>
  <c r="P1508" i="7"/>
  <c r="V1507" i="7"/>
  <c r="U1507" i="7"/>
  <c r="T1507" i="7"/>
  <c r="Q1507" i="7"/>
  <c r="P1507" i="7"/>
  <c r="Q1506" i="7"/>
  <c r="U1506" i="7" s="1"/>
  <c r="P1506" i="7"/>
  <c r="T1506" i="7" s="1"/>
  <c r="U1505" i="7"/>
  <c r="Q1505" i="7"/>
  <c r="P1505" i="7"/>
  <c r="T1505" i="7" s="1"/>
  <c r="V1505" i="7" s="1"/>
  <c r="T1504" i="7"/>
  <c r="Q1504" i="7"/>
  <c r="U1504" i="7" s="1"/>
  <c r="P1504" i="7"/>
  <c r="V1503" i="7"/>
  <c r="U1503" i="7"/>
  <c r="T1503" i="7"/>
  <c r="Q1503" i="7"/>
  <c r="P1503" i="7"/>
  <c r="Q1502" i="7"/>
  <c r="U1502" i="7" s="1"/>
  <c r="P1502" i="7"/>
  <c r="T1502" i="7" s="1"/>
  <c r="V1502" i="7" s="1"/>
  <c r="U1501" i="7"/>
  <c r="Q1501" i="7"/>
  <c r="P1501" i="7"/>
  <c r="T1501" i="7" s="1"/>
  <c r="V1501" i="7" s="1"/>
  <c r="T1500" i="7"/>
  <c r="Q1500" i="7"/>
  <c r="U1500" i="7" s="1"/>
  <c r="P1500" i="7"/>
  <c r="V1499" i="7"/>
  <c r="U1499" i="7"/>
  <c r="T1499" i="7"/>
  <c r="Q1499" i="7"/>
  <c r="P1499" i="7"/>
  <c r="Q1498" i="7"/>
  <c r="U1498" i="7" s="1"/>
  <c r="P1498" i="7"/>
  <c r="T1498" i="7" s="1"/>
  <c r="V1498" i="7" s="1"/>
  <c r="U1497" i="7"/>
  <c r="Q1497" i="7"/>
  <c r="P1497" i="7"/>
  <c r="T1497" i="7" s="1"/>
  <c r="V1497" i="7" s="1"/>
  <c r="T1496" i="7"/>
  <c r="V1496" i="7" s="1"/>
  <c r="Q1496" i="7"/>
  <c r="U1496" i="7" s="1"/>
  <c r="P1496" i="7"/>
  <c r="V1495" i="7"/>
  <c r="U1495" i="7"/>
  <c r="T1495" i="7"/>
  <c r="Q1495" i="7"/>
  <c r="P1495" i="7"/>
  <c r="X1494" i="7"/>
  <c r="Q1494" i="7"/>
  <c r="U1494" i="7" s="1"/>
  <c r="P1494" i="7"/>
  <c r="T1494" i="7" s="1"/>
  <c r="V1494" i="7" s="1"/>
  <c r="U1493" i="7"/>
  <c r="Q1493" i="7"/>
  <c r="P1493" i="7"/>
  <c r="T1493" i="7" s="1"/>
  <c r="V1493" i="7" s="1"/>
  <c r="T1492" i="7"/>
  <c r="Q1492" i="7"/>
  <c r="U1492" i="7" s="1"/>
  <c r="P1492" i="7"/>
  <c r="V1491" i="7"/>
  <c r="U1491" i="7"/>
  <c r="T1491" i="7"/>
  <c r="Q1491" i="7"/>
  <c r="P1491" i="7"/>
  <c r="Q1490" i="7"/>
  <c r="U1490" i="7" s="1"/>
  <c r="P1490" i="7"/>
  <c r="T1490" i="7" s="1"/>
  <c r="U1489" i="7"/>
  <c r="Q1489" i="7"/>
  <c r="P1489" i="7"/>
  <c r="T1489" i="7" s="1"/>
  <c r="V1489" i="7" s="1"/>
  <c r="T1488" i="7"/>
  <c r="Q1488" i="7"/>
  <c r="U1488" i="7" s="1"/>
  <c r="P1488" i="7"/>
  <c r="V1487" i="7"/>
  <c r="U1487" i="7"/>
  <c r="T1487" i="7"/>
  <c r="Q1487" i="7"/>
  <c r="P1487" i="7"/>
  <c r="Q1486" i="7"/>
  <c r="U1486" i="7" s="1"/>
  <c r="P1486" i="7"/>
  <c r="T1486" i="7" s="1"/>
  <c r="V1486" i="7" s="1"/>
  <c r="U1485" i="7"/>
  <c r="Q1485" i="7"/>
  <c r="P1485" i="7"/>
  <c r="T1485" i="7" s="1"/>
  <c r="V1485" i="7" s="1"/>
  <c r="T1484" i="7"/>
  <c r="Q1484" i="7"/>
  <c r="U1484" i="7" s="1"/>
  <c r="P1484" i="7"/>
  <c r="V1483" i="7"/>
  <c r="U1483" i="7"/>
  <c r="T1483" i="7"/>
  <c r="Q1483" i="7"/>
  <c r="P1483" i="7"/>
  <c r="Q1482" i="7"/>
  <c r="U1482" i="7" s="1"/>
  <c r="P1482" i="7"/>
  <c r="T1482" i="7" s="1"/>
  <c r="V1482" i="7" s="1"/>
  <c r="U1481" i="7"/>
  <c r="Q1481" i="7"/>
  <c r="P1481" i="7"/>
  <c r="T1481" i="7" s="1"/>
  <c r="V1481" i="7" s="1"/>
  <c r="T1480" i="7"/>
  <c r="V1480" i="7" s="1"/>
  <c r="Q1480" i="7"/>
  <c r="U1480" i="7" s="1"/>
  <c r="P1480" i="7"/>
  <c r="V1479" i="7"/>
  <c r="U1479" i="7"/>
  <c r="T1479" i="7"/>
  <c r="Q1479" i="7"/>
  <c r="P1479" i="7"/>
  <c r="X1478" i="7"/>
  <c r="Q1478" i="7"/>
  <c r="U1478" i="7" s="1"/>
  <c r="P1478" i="7"/>
  <c r="T1478" i="7" s="1"/>
  <c r="V1478" i="7" s="1"/>
  <c r="U1477" i="7"/>
  <c r="Q1477" i="7"/>
  <c r="P1477" i="7"/>
  <c r="T1477" i="7" s="1"/>
  <c r="V1477" i="7" s="1"/>
  <c r="T1476" i="7"/>
  <c r="Q1476" i="7"/>
  <c r="U1476" i="7" s="1"/>
  <c r="P1476" i="7"/>
  <c r="V1475" i="7"/>
  <c r="U1475" i="7"/>
  <c r="T1475" i="7"/>
  <c r="Q1475" i="7"/>
  <c r="P1475" i="7"/>
  <c r="Q1474" i="7"/>
  <c r="U1474" i="7" s="1"/>
  <c r="P1474" i="7"/>
  <c r="T1474" i="7" s="1"/>
  <c r="U1473" i="7"/>
  <c r="Q1473" i="7"/>
  <c r="P1473" i="7"/>
  <c r="T1473" i="7" s="1"/>
  <c r="V1473" i="7" s="1"/>
  <c r="T1472" i="7"/>
  <c r="Q1472" i="7"/>
  <c r="U1472" i="7" s="1"/>
  <c r="P1472" i="7"/>
  <c r="V1471" i="7"/>
  <c r="U1471" i="7"/>
  <c r="T1471" i="7"/>
  <c r="Q1471" i="7"/>
  <c r="P1471" i="7"/>
  <c r="Q1470" i="7"/>
  <c r="U1470" i="7" s="1"/>
  <c r="P1470" i="7"/>
  <c r="T1470" i="7" s="1"/>
  <c r="V1470" i="7" s="1"/>
  <c r="U1469" i="7"/>
  <c r="Q1469" i="7"/>
  <c r="P1469" i="7"/>
  <c r="T1469" i="7" s="1"/>
  <c r="V1469" i="7" s="1"/>
  <c r="T1468" i="7"/>
  <c r="Q1468" i="7"/>
  <c r="U1468" i="7" s="1"/>
  <c r="P1468" i="7"/>
  <c r="V1467" i="7"/>
  <c r="U1467" i="7"/>
  <c r="T1467" i="7"/>
  <c r="Q1467" i="7"/>
  <c r="P1467" i="7"/>
  <c r="Q1466" i="7"/>
  <c r="U1466" i="7" s="1"/>
  <c r="P1466" i="7"/>
  <c r="T1466" i="7" s="1"/>
  <c r="V1466" i="7" s="1"/>
  <c r="U1465" i="7"/>
  <c r="Q1465" i="7"/>
  <c r="P1465" i="7"/>
  <c r="T1465" i="7" s="1"/>
  <c r="V1465" i="7" s="1"/>
  <c r="T1464" i="7"/>
  <c r="V1464" i="7" s="1"/>
  <c r="Q1464" i="7"/>
  <c r="U1464" i="7" s="1"/>
  <c r="P1464" i="7"/>
  <c r="V1463" i="7"/>
  <c r="U1463" i="7"/>
  <c r="T1463" i="7"/>
  <c r="Q1463" i="7"/>
  <c r="P1463" i="7"/>
  <c r="X1462" i="7"/>
  <c r="Q1462" i="7"/>
  <c r="U1462" i="7" s="1"/>
  <c r="P1462" i="7"/>
  <c r="T1462" i="7" s="1"/>
  <c r="V1462" i="7" s="1"/>
  <c r="U1461" i="7"/>
  <c r="Q1461" i="7"/>
  <c r="P1461" i="7"/>
  <c r="T1461" i="7" s="1"/>
  <c r="V1461" i="7" s="1"/>
  <c r="T1460" i="7"/>
  <c r="Q1460" i="7"/>
  <c r="U1460" i="7" s="1"/>
  <c r="P1460" i="7"/>
  <c r="V1459" i="7"/>
  <c r="U1459" i="7"/>
  <c r="T1459" i="7"/>
  <c r="Q1459" i="7"/>
  <c r="P1459" i="7"/>
  <c r="Q1458" i="7"/>
  <c r="U1458" i="7" s="1"/>
  <c r="P1458" i="7"/>
  <c r="T1458" i="7" s="1"/>
  <c r="U1457" i="7"/>
  <c r="Q1457" i="7"/>
  <c r="P1457" i="7"/>
  <c r="T1457" i="7" s="1"/>
  <c r="V1457" i="7" s="1"/>
  <c r="T1456" i="7"/>
  <c r="Q1456" i="7"/>
  <c r="U1456" i="7" s="1"/>
  <c r="P1456" i="7"/>
  <c r="V1455" i="7"/>
  <c r="U1455" i="7"/>
  <c r="T1455" i="7"/>
  <c r="Q1455" i="7"/>
  <c r="P1455" i="7"/>
  <c r="Q1454" i="7"/>
  <c r="U1454" i="7" s="1"/>
  <c r="P1454" i="7"/>
  <c r="T1454" i="7" s="1"/>
  <c r="V1454" i="7" s="1"/>
  <c r="U1453" i="7"/>
  <c r="Q1453" i="7"/>
  <c r="P1453" i="7"/>
  <c r="T1453" i="7" s="1"/>
  <c r="V1453" i="7" s="1"/>
  <c r="T1452" i="7"/>
  <c r="Q1452" i="7"/>
  <c r="U1452" i="7" s="1"/>
  <c r="P1452" i="7"/>
  <c r="V1451" i="7"/>
  <c r="U1451" i="7"/>
  <c r="T1451" i="7"/>
  <c r="Q1451" i="7"/>
  <c r="P1451" i="7"/>
  <c r="Q1450" i="7"/>
  <c r="U1450" i="7" s="1"/>
  <c r="P1450" i="7"/>
  <c r="T1450" i="7" s="1"/>
  <c r="V1450" i="7" s="1"/>
  <c r="U1449" i="7"/>
  <c r="Q1449" i="7"/>
  <c r="P1449" i="7"/>
  <c r="T1449" i="7" s="1"/>
  <c r="V1449" i="7" s="1"/>
  <c r="T1448" i="7"/>
  <c r="V1448" i="7" s="1"/>
  <c r="Q1448" i="7"/>
  <c r="U1448" i="7" s="1"/>
  <c r="P1448" i="7"/>
  <c r="V1447" i="7"/>
  <c r="U1447" i="7"/>
  <c r="T1447" i="7"/>
  <c r="Q1447" i="7"/>
  <c r="P1447" i="7"/>
  <c r="X1446" i="7"/>
  <c r="Q1446" i="7"/>
  <c r="U1446" i="7" s="1"/>
  <c r="P1446" i="7"/>
  <c r="T1446" i="7" s="1"/>
  <c r="V1446" i="7" s="1"/>
  <c r="U1445" i="7"/>
  <c r="Q1445" i="7"/>
  <c r="P1445" i="7"/>
  <c r="T1445" i="7" s="1"/>
  <c r="V1445" i="7" s="1"/>
  <c r="T1444" i="7"/>
  <c r="Q1444" i="7"/>
  <c r="U1444" i="7" s="1"/>
  <c r="P1444" i="7"/>
  <c r="V1443" i="7"/>
  <c r="U1443" i="7"/>
  <c r="T1443" i="7"/>
  <c r="Q1443" i="7"/>
  <c r="P1443" i="7"/>
  <c r="Q1442" i="7"/>
  <c r="U1442" i="7" s="1"/>
  <c r="P1442" i="7"/>
  <c r="T1442" i="7" s="1"/>
  <c r="U1441" i="7"/>
  <c r="Q1441" i="7"/>
  <c r="P1441" i="7"/>
  <c r="T1441" i="7" s="1"/>
  <c r="V1441" i="7" s="1"/>
  <c r="T1440" i="7"/>
  <c r="Q1440" i="7"/>
  <c r="U1440" i="7" s="1"/>
  <c r="P1440" i="7"/>
  <c r="V1439" i="7"/>
  <c r="U1439" i="7"/>
  <c r="T1439" i="7"/>
  <c r="Q1439" i="7"/>
  <c r="P1439" i="7"/>
  <c r="Q1438" i="7"/>
  <c r="U1438" i="7" s="1"/>
  <c r="P1438" i="7"/>
  <c r="T1438" i="7" s="1"/>
  <c r="V1438" i="7" s="1"/>
  <c r="U1437" i="7"/>
  <c r="Q1437" i="7"/>
  <c r="P1437" i="7"/>
  <c r="T1437" i="7" s="1"/>
  <c r="V1437" i="7" s="1"/>
  <c r="T1436" i="7"/>
  <c r="Q1436" i="7"/>
  <c r="U1436" i="7" s="1"/>
  <c r="P1436" i="7"/>
  <c r="V1435" i="7"/>
  <c r="U1435" i="7"/>
  <c r="T1435" i="7"/>
  <c r="Q1435" i="7"/>
  <c r="P1435" i="7"/>
  <c r="Q1434" i="7"/>
  <c r="U1434" i="7" s="1"/>
  <c r="P1434" i="7"/>
  <c r="T1434" i="7" s="1"/>
  <c r="V1434" i="7" s="1"/>
  <c r="U1433" i="7"/>
  <c r="Q1433" i="7"/>
  <c r="P1433" i="7"/>
  <c r="T1433" i="7" s="1"/>
  <c r="V1433" i="7" s="1"/>
  <c r="T1432" i="7"/>
  <c r="V1432" i="7" s="1"/>
  <c r="Q1432" i="7"/>
  <c r="U1432" i="7" s="1"/>
  <c r="P1432" i="7"/>
  <c r="V1431" i="7"/>
  <c r="U1431" i="7"/>
  <c r="T1431" i="7"/>
  <c r="Q1431" i="7"/>
  <c r="P1431" i="7"/>
  <c r="X1430" i="7"/>
  <c r="Q1430" i="7"/>
  <c r="U1430" i="7" s="1"/>
  <c r="P1430" i="7"/>
  <c r="T1430" i="7" s="1"/>
  <c r="V1430" i="7" s="1"/>
  <c r="U1429" i="7"/>
  <c r="Q1429" i="7"/>
  <c r="P1429" i="7"/>
  <c r="T1429" i="7" s="1"/>
  <c r="V1429" i="7" s="1"/>
  <c r="T1428" i="7"/>
  <c r="Q1428" i="7"/>
  <c r="U1428" i="7" s="1"/>
  <c r="P1428" i="7"/>
  <c r="V1427" i="7"/>
  <c r="U1427" i="7"/>
  <c r="T1427" i="7"/>
  <c r="Q1427" i="7"/>
  <c r="P1427" i="7"/>
  <c r="Q1426" i="7"/>
  <c r="U1426" i="7" s="1"/>
  <c r="P1426" i="7"/>
  <c r="T1426" i="7" s="1"/>
  <c r="U1425" i="7"/>
  <c r="Q1425" i="7"/>
  <c r="P1425" i="7"/>
  <c r="T1425" i="7" s="1"/>
  <c r="V1425" i="7" s="1"/>
  <c r="T1424" i="7"/>
  <c r="Q1424" i="7"/>
  <c r="U1424" i="7" s="1"/>
  <c r="P1424" i="7"/>
  <c r="V1423" i="7"/>
  <c r="U1423" i="7"/>
  <c r="T1423" i="7"/>
  <c r="Q1423" i="7"/>
  <c r="P1423" i="7"/>
  <c r="Q1422" i="7"/>
  <c r="U1422" i="7" s="1"/>
  <c r="P1422" i="7"/>
  <c r="T1422" i="7" s="1"/>
  <c r="V1422" i="7" s="1"/>
  <c r="U1421" i="7"/>
  <c r="Q1421" i="7"/>
  <c r="P1421" i="7"/>
  <c r="T1421" i="7" s="1"/>
  <c r="V1421" i="7" s="1"/>
  <c r="T1420" i="7"/>
  <c r="Q1420" i="7"/>
  <c r="U1420" i="7" s="1"/>
  <c r="P1420" i="7"/>
  <c r="V1419" i="7"/>
  <c r="U1419" i="7"/>
  <c r="T1419" i="7"/>
  <c r="Q1419" i="7"/>
  <c r="P1419" i="7"/>
  <c r="Q1418" i="7"/>
  <c r="U1418" i="7" s="1"/>
  <c r="P1418" i="7"/>
  <c r="T1418" i="7" s="1"/>
  <c r="V1418" i="7" s="1"/>
  <c r="U1417" i="7"/>
  <c r="Q1417" i="7"/>
  <c r="P1417" i="7"/>
  <c r="T1417" i="7" s="1"/>
  <c r="V1417" i="7" s="1"/>
  <c r="T1416" i="7"/>
  <c r="V1416" i="7" s="1"/>
  <c r="Q1416" i="7"/>
  <c r="U1416" i="7" s="1"/>
  <c r="P1416" i="7"/>
  <c r="V1415" i="7"/>
  <c r="U1415" i="7"/>
  <c r="T1415" i="7"/>
  <c r="Q1415" i="7"/>
  <c r="P1415" i="7"/>
  <c r="X1414" i="7"/>
  <c r="Q1414" i="7"/>
  <c r="U1414" i="7" s="1"/>
  <c r="P1414" i="7"/>
  <c r="T1414" i="7" s="1"/>
  <c r="V1414" i="7" s="1"/>
  <c r="U1413" i="7"/>
  <c r="Q1413" i="7"/>
  <c r="P1413" i="7"/>
  <c r="T1413" i="7" s="1"/>
  <c r="V1413" i="7" s="1"/>
  <c r="T1412" i="7"/>
  <c r="Q1412" i="7"/>
  <c r="U1412" i="7" s="1"/>
  <c r="P1412" i="7"/>
  <c r="V1411" i="7"/>
  <c r="U1411" i="7"/>
  <c r="T1411" i="7"/>
  <c r="Q1411" i="7"/>
  <c r="P1411" i="7"/>
  <c r="Q1410" i="7"/>
  <c r="U1410" i="7" s="1"/>
  <c r="P1410" i="7"/>
  <c r="T1410" i="7" s="1"/>
  <c r="U1409" i="7"/>
  <c r="Q1409" i="7"/>
  <c r="P1409" i="7"/>
  <c r="T1409" i="7" s="1"/>
  <c r="V1409" i="7" s="1"/>
  <c r="T1408" i="7"/>
  <c r="Q1408" i="7"/>
  <c r="U1408" i="7" s="1"/>
  <c r="P1408" i="7"/>
  <c r="V1407" i="7"/>
  <c r="U1407" i="7"/>
  <c r="T1407" i="7"/>
  <c r="Q1407" i="7"/>
  <c r="P1407" i="7"/>
  <c r="Q1406" i="7"/>
  <c r="U1406" i="7" s="1"/>
  <c r="P1406" i="7"/>
  <c r="T1406" i="7" s="1"/>
  <c r="V1406" i="7" s="1"/>
  <c r="U1405" i="7"/>
  <c r="Q1405" i="7"/>
  <c r="P1405" i="7"/>
  <c r="T1405" i="7" s="1"/>
  <c r="V1405" i="7" s="1"/>
  <c r="T1404" i="7"/>
  <c r="Q1404" i="7"/>
  <c r="U1404" i="7" s="1"/>
  <c r="P1404" i="7"/>
  <c r="V1403" i="7"/>
  <c r="U1403" i="7"/>
  <c r="T1403" i="7"/>
  <c r="Q1403" i="7"/>
  <c r="P1403" i="7"/>
  <c r="Q1402" i="7"/>
  <c r="U1402" i="7" s="1"/>
  <c r="P1402" i="7"/>
  <c r="T1402" i="7" s="1"/>
  <c r="V1402" i="7" s="1"/>
  <c r="U1401" i="7"/>
  <c r="Q1401" i="7"/>
  <c r="P1401" i="7"/>
  <c r="T1401" i="7" s="1"/>
  <c r="V1401" i="7" s="1"/>
  <c r="T1400" i="7"/>
  <c r="V1400" i="7" s="1"/>
  <c r="Q1400" i="7"/>
  <c r="U1400" i="7" s="1"/>
  <c r="P1400" i="7"/>
  <c r="V1399" i="7"/>
  <c r="U1399" i="7"/>
  <c r="T1399" i="7"/>
  <c r="Q1399" i="7"/>
  <c r="P1399" i="7"/>
  <c r="X1398" i="7"/>
  <c r="Q1398" i="7"/>
  <c r="U1398" i="7" s="1"/>
  <c r="P1398" i="7"/>
  <c r="T1398" i="7" s="1"/>
  <c r="V1398" i="7" s="1"/>
  <c r="U1397" i="7"/>
  <c r="Q1397" i="7"/>
  <c r="P1397" i="7"/>
  <c r="T1397" i="7" s="1"/>
  <c r="V1397" i="7" s="1"/>
  <c r="T1396" i="7"/>
  <c r="Q1396" i="7"/>
  <c r="U1396" i="7" s="1"/>
  <c r="P1396" i="7"/>
  <c r="V1395" i="7"/>
  <c r="U1395" i="7"/>
  <c r="T1395" i="7"/>
  <c r="Q1395" i="7"/>
  <c r="P1395" i="7"/>
  <c r="Q1394" i="7"/>
  <c r="U1394" i="7" s="1"/>
  <c r="P1394" i="7"/>
  <c r="T1394" i="7" s="1"/>
  <c r="U1393" i="7"/>
  <c r="Q1393" i="7"/>
  <c r="P1393" i="7"/>
  <c r="T1393" i="7" s="1"/>
  <c r="V1393" i="7" s="1"/>
  <c r="T1392" i="7"/>
  <c r="Q1392" i="7"/>
  <c r="U1392" i="7" s="1"/>
  <c r="P1392" i="7"/>
  <c r="V1391" i="7"/>
  <c r="U1391" i="7"/>
  <c r="T1391" i="7"/>
  <c r="Q1391" i="7"/>
  <c r="P1391" i="7"/>
  <c r="Q1390" i="7"/>
  <c r="U1390" i="7" s="1"/>
  <c r="P1390" i="7"/>
  <c r="T1390" i="7" s="1"/>
  <c r="V1390" i="7" s="1"/>
  <c r="U1389" i="7"/>
  <c r="Q1389" i="7"/>
  <c r="P1389" i="7"/>
  <c r="T1389" i="7" s="1"/>
  <c r="V1389" i="7" s="1"/>
  <c r="T1388" i="7"/>
  <c r="Q1388" i="7"/>
  <c r="U1388" i="7" s="1"/>
  <c r="P1388" i="7"/>
  <c r="V1387" i="7"/>
  <c r="U1387" i="7"/>
  <c r="T1387" i="7"/>
  <c r="Q1387" i="7"/>
  <c r="P1387" i="7"/>
  <c r="Q1386" i="7"/>
  <c r="U1386" i="7" s="1"/>
  <c r="P1386" i="7"/>
  <c r="T1386" i="7" s="1"/>
  <c r="V1386" i="7" s="1"/>
  <c r="U1385" i="7"/>
  <c r="Q1385" i="7"/>
  <c r="P1385" i="7"/>
  <c r="T1385" i="7" s="1"/>
  <c r="V1385" i="7" s="1"/>
  <c r="T1384" i="7"/>
  <c r="V1384" i="7" s="1"/>
  <c r="Q1384" i="7"/>
  <c r="U1384" i="7" s="1"/>
  <c r="P1384" i="7"/>
  <c r="V1383" i="7"/>
  <c r="U1383" i="7"/>
  <c r="T1383" i="7"/>
  <c r="Q1383" i="7"/>
  <c r="P1383" i="7"/>
  <c r="X1382" i="7"/>
  <c r="Q1382" i="7"/>
  <c r="U1382" i="7" s="1"/>
  <c r="P1382" i="7"/>
  <c r="T1382" i="7" s="1"/>
  <c r="V1382" i="7" s="1"/>
  <c r="U1381" i="7"/>
  <c r="Q1381" i="7"/>
  <c r="P1381" i="7"/>
  <c r="T1381" i="7" s="1"/>
  <c r="V1381" i="7" s="1"/>
  <c r="T1380" i="7"/>
  <c r="Q1380" i="7"/>
  <c r="U1380" i="7" s="1"/>
  <c r="P1380" i="7"/>
  <c r="V1379" i="7"/>
  <c r="U1379" i="7"/>
  <c r="T1379" i="7"/>
  <c r="Q1379" i="7"/>
  <c r="P1379" i="7"/>
  <c r="Q1378" i="7"/>
  <c r="U1378" i="7" s="1"/>
  <c r="P1378" i="7"/>
  <c r="T1378" i="7" s="1"/>
  <c r="U1377" i="7"/>
  <c r="Q1377" i="7"/>
  <c r="P1377" i="7"/>
  <c r="T1377" i="7" s="1"/>
  <c r="V1377" i="7" s="1"/>
  <c r="T1376" i="7"/>
  <c r="Q1376" i="7"/>
  <c r="U1376" i="7" s="1"/>
  <c r="P1376" i="7"/>
  <c r="V1375" i="7"/>
  <c r="U1375" i="7"/>
  <c r="T1375" i="7"/>
  <c r="Q1375" i="7"/>
  <c r="P1375" i="7"/>
  <c r="Q1374" i="7"/>
  <c r="U1374" i="7" s="1"/>
  <c r="P1374" i="7"/>
  <c r="T1374" i="7" s="1"/>
  <c r="V1374" i="7" s="1"/>
  <c r="U1373" i="7"/>
  <c r="Q1373" i="7"/>
  <c r="P1373" i="7"/>
  <c r="T1373" i="7" s="1"/>
  <c r="V1373" i="7" s="1"/>
  <c r="T1372" i="7"/>
  <c r="Q1372" i="7"/>
  <c r="U1372" i="7" s="1"/>
  <c r="P1372" i="7"/>
  <c r="V1371" i="7"/>
  <c r="U1371" i="7"/>
  <c r="T1371" i="7"/>
  <c r="Q1371" i="7"/>
  <c r="P1371" i="7"/>
  <c r="Q1370" i="7"/>
  <c r="U1370" i="7" s="1"/>
  <c r="P1370" i="7"/>
  <c r="T1370" i="7" s="1"/>
  <c r="V1370" i="7" s="1"/>
  <c r="U1369" i="7"/>
  <c r="Q1369" i="7"/>
  <c r="P1369" i="7"/>
  <c r="T1369" i="7" s="1"/>
  <c r="V1369" i="7" s="1"/>
  <c r="T1368" i="7"/>
  <c r="V1368" i="7" s="1"/>
  <c r="Q1368" i="7"/>
  <c r="U1368" i="7" s="1"/>
  <c r="P1368" i="7"/>
  <c r="V1367" i="7"/>
  <c r="U1367" i="7"/>
  <c r="T1367" i="7"/>
  <c r="Q1367" i="7"/>
  <c r="P1367" i="7"/>
  <c r="X1366" i="7"/>
  <c r="Q1366" i="7"/>
  <c r="U1366" i="7" s="1"/>
  <c r="P1366" i="7"/>
  <c r="T1366" i="7" s="1"/>
  <c r="V1366" i="7" s="1"/>
  <c r="U1365" i="7"/>
  <c r="Q1365" i="7"/>
  <c r="P1365" i="7"/>
  <c r="T1365" i="7" s="1"/>
  <c r="V1365" i="7" s="1"/>
  <c r="T1364" i="7"/>
  <c r="Q1364" i="7"/>
  <c r="U1364" i="7" s="1"/>
  <c r="P1364" i="7"/>
  <c r="V1363" i="7"/>
  <c r="U1363" i="7"/>
  <c r="T1363" i="7"/>
  <c r="Q1363" i="7"/>
  <c r="P1363" i="7"/>
  <c r="Q1362" i="7"/>
  <c r="U1362" i="7" s="1"/>
  <c r="P1362" i="7"/>
  <c r="T1362" i="7" s="1"/>
  <c r="U1361" i="7"/>
  <c r="Q1361" i="7"/>
  <c r="P1361" i="7"/>
  <c r="T1361" i="7" s="1"/>
  <c r="V1361" i="7" s="1"/>
  <c r="T1360" i="7"/>
  <c r="Q1360" i="7"/>
  <c r="U1360" i="7" s="1"/>
  <c r="P1360" i="7"/>
  <c r="V1359" i="7"/>
  <c r="U1359" i="7"/>
  <c r="T1359" i="7"/>
  <c r="Q1359" i="7"/>
  <c r="P1359" i="7"/>
  <c r="Q1358" i="7"/>
  <c r="U1358" i="7" s="1"/>
  <c r="P1358" i="7"/>
  <c r="T1358" i="7" s="1"/>
  <c r="V1358" i="7" s="1"/>
  <c r="U1357" i="7"/>
  <c r="Q1357" i="7"/>
  <c r="P1357" i="7"/>
  <c r="T1357" i="7" s="1"/>
  <c r="V1357" i="7" s="1"/>
  <c r="T1356" i="7"/>
  <c r="Q1356" i="7"/>
  <c r="U1356" i="7" s="1"/>
  <c r="P1356" i="7"/>
  <c r="V1355" i="7"/>
  <c r="U1355" i="7"/>
  <c r="T1355" i="7"/>
  <c r="Q1355" i="7"/>
  <c r="P1355" i="7"/>
  <c r="Q1354" i="7"/>
  <c r="U1354" i="7" s="1"/>
  <c r="P1354" i="7"/>
  <c r="T1354" i="7" s="1"/>
  <c r="V1354" i="7" s="1"/>
  <c r="U1353" i="7"/>
  <c r="Q1353" i="7"/>
  <c r="P1353" i="7"/>
  <c r="T1353" i="7" s="1"/>
  <c r="V1353" i="7" s="1"/>
  <c r="T1352" i="7"/>
  <c r="V1352" i="7" s="1"/>
  <c r="Q1352" i="7"/>
  <c r="U1352" i="7" s="1"/>
  <c r="P1352" i="7"/>
  <c r="V1351" i="7"/>
  <c r="U1351" i="7"/>
  <c r="T1351" i="7"/>
  <c r="Q1351" i="7"/>
  <c r="P1351" i="7"/>
  <c r="X1350" i="7"/>
  <c r="Q1350" i="7"/>
  <c r="U1350" i="7" s="1"/>
  <c r="P1350" i="7"/>
  <c r="T1350" i="7" s="1"/>
  <c r="V1350" i="7" s="1"/>
  <c r="U1349" i="7"/>
  <c r="Q1349" i="7"/>
  <c r="P1349" i="7"/>
  <c r="T1349" i="7" s="1"/>
  <c r="V1349" i="7" s="1"/>
  <c r="T1348" i="7"/>
  <c r="Q1348" i="7"/>
  <c r="U1348" i="7" s="1"/>
  <c r="P1348" i="7"/>
  <c r="V1347" i="7"/>
  <c r="U1347" i="7"/>
  <c r="T1347" i="7"/>
  <c r="Q1347" i="7"/>
  <c r="P1347" i="7"/>
  <c r="Q1346" i="7"/>
  <c r="U1346" i="7" s="1"/>
  <c r="P1346" i="7"/>
  <c r="T1346" i="7" s="1"/>
  <c r="U1345" i="7"/>
  <c r="Q1345" i="7"/>
  <c r="P1345" i="7"/>
  <c r="T1345" i="7" s="1"/>
  <c r="V1345" i="7" s="1"/>
  <c r="T1344" i="7"/>
  <c r="Q1344" i="7"/>
  <c r="U1344" i="7" s="1"/>
  <c r="P1344" i="7"/>
  <c r="V1343" i="7"/>
  <c r="U1343" i="7"/>
  <c r="T1343" i="7"/>
  <c r="Q1343" i="7"/>
  <c r="P1343" i="7"/>
  <c r="Q1342" i="7"/>
  <c r="U1342" i="7" s="1"/>
  <c r="V1342" i="7" s="1"/>
  <c r="P1342" i="7"/>
  <c r="T1342" i="7" s="1"/>
  <c r="U1341" i="7"/>
  <c r="Q1341" i="7"/>
  <c r="P1341" i="7"/>
  <c r="T1341" i="7" s="1"/>
  <c r="V1341" i="7" s="1"/>
  <c r="X1341" i="7" s="1"/>
  <c r="T1340" i="7"/>
  <c r="V1340" i="7" s="1"/>
  <c r="Q1340" i="7"/>
  <c r="U1340" i="7" s="1"/>
  <c r="P1340" i="7"/>
  <c r="V1339" i="7"/>
  <c r="U1339" i="7"/>
  <c r="T1339" i="7"/>
  <c r="Q1339" i="7"/>
  <c r="P1339" i="7"/>
  <c r="Q1338" i="7"/>
  <c r="U1338" i="7" s="1"/>
  <c r="P1338" i="7"/>
  <c r="T1338" i="7" s="1"/>
  <c r="V1338" i="7" s="1"/>
  <c r="U1337" i="7"/>
  <c r="Q1337" i="7"/>
  <c r="P1337" i="7"/>
  <c r="T1337" i="7" s="1"/>
  <c r="V1337" i="7" s="1"/>
  <c r="Q1336" i="7"/>
  <c r="U1336" i="7" s="1"/>
  <c r="P1336" i="7"/>
  <c r="T1336" i="7" s="1"/>
  <c r="V1336" i="7" s="1"/>
  <c r="U1335" i="7"/>
  <c r="T1335" i="7"/>
  <c r="V1335" i="7" s="1"/>
  <c r="Q1335" i="7"/>
  <c r="P1335" i="7"/>
  <c r="Q1334" i="7"/>
  <c r="U1334" i="7" s="1"/>
  <c r="V1334" i="7" s="1"/>
  <c r="P1334" i="7"/>
  <c r="T1334" i="7" s="1"/>
  <c r="U1333" i="7"/>
  <c r="Q1333" i="7"/>
  <c r="P1333" i="7"/>
  <c r="T1333" i="7" s="1"/>
  <c r="V1333" i="7" s="1"/>
  <c r="T1332" i="7"/>
  <c r="V1332" i="7" s="1"/>
  <c r="Q1332" i="7"/>
  <c r="U1332" i="7" s="1"/>
  <c r="P1332" i="7"/>
  <c r="V1331" i="7"/>
  <c r="U1331" i="7"/>
  <c r="T1331" i="7"/>
  <c r="Q1331" i="7"/>
  <c r="P1331" i="7"/>
  <c r="X1330" i="7"/>
  <c r="Q1330" i="7"/>
  <c r="U1330" i="7" s="1"/>
  <c r="P1330" i="7"/>
  <c r="T1330" i="7" s="1"/>
  <c r="V1330" i="7" s="1"/>
  <c r="U1329" i="7"/>
  <c r="Q1329" i="7"/>
  <c r="P1329" i="7"/>
  <c r="T1329" i="7" s="1"/>
  <c r="V1329" i="7" s="1"/>
  <c r="Q1328" i="7"/>
  <c r="U1328" i="7" s="1"/>
  <c r="P1328" i="7"/>
  <c r="T1328" i="7" s="1"/>
  <c r="V1328" i="7" s="1"/>
  <c r="U1327" i="7"/>
  <c r="T1327" i="7"/>
  <c r="V1327" i="7" s="1"/>
  <c r="Q1327" i="7"/>
  <c r="P1327" i="7"/>
  <c r="Q1326" i="7"/>
  <c r="U1326" i="7" s="1"/>
  <c r="V1326" i="7" s="1"/>
  <c r="P1326" i="7"/>
  <c r="T1326" i="7" s="1"/>
  <c r="U1325" i="7"/>
  <c r="Q1325" i="7"/>
  <c r="P1325" i="7"/>
  <c r="T1325" i="7" s="1"/>
  <c r="V1325" i="7" s="1"/>
  <c r="X1325" i="7" s="1"/>
  <c r="T1324" i="7"/>
  <c r="V1324" i="7" s="1"/>
  <c r="Q1324" i="7"/>
  <c r="U1324" i="7" s="1"/>
  <c r="P1324" i="7"/>
  <c r="V1323" i="7"/>
  <c r="U1323" i="7"/>
  <c r="T1323" i="7"/>
  <c r="Q1323" i="7"/>
  <c r="P1323" i="7"/>
  <c r="Q1322" i="7"/>
  <c r="U1322" i="7" s="1"/>
  <c r="P1322" i="7"/>
  <c r="T1322" i="7" s="1"/>
  <c r="V1322" i="7" s="1"/>
  <c r="U1321" i="7"/>
  <c r="Q1321" i="7"/>
  <c r="P1321" i="7"/>
  <c r="T1321" i="7" s="1"/>
  <c r="V1321" i="7" s="1"/>
  <c r="T1320" i="7"/>
  <c r="Q1320" i="7"/>
  <c r="U1320" i="7" s="1"/>
  <c r="P1320" i="7"/>
  <c r="Y1319" i="7"/>
  <c r="AA1319" i="7" s="1"/>
  <c r="V1319" i="7"/>
  <c r="U1319" i="7"/>
  <c r="T1319" i="7"/>
  <c r="Q1319" i="7"/>
  <c r="P1319" i="7"/>
  <c r="Q1318" i="7"/>
  <c r="U1318" i="7" s="1"/>
  <c r="V1318" i="7" s="1"/>
  <c r="P1318" i="7"/>
  <c r="T1318" i="7" s="1"/>
  <c r="X1317" i="7"/>
  <c r="U1317" i="7"/>
  <c r="Q1317" i="7"/>
  <c r="P1317" i="7"/>
  <c r="T1317" i="7" s="1"/>
  <c r="V1317" i="7" s="1"/>
  <c r="Y1317" i="7" s="1"/>
  <c r="AA1317" i="7" s="1"/>
  <c r="T1316" i="7"/>
  <c r="Q1316" i="7"/>
  <c r="U1316" i="7" s="1"/>
  <c r="P1316" i="7"/>
  <c r="U1315" i="7"/>
  <c r="V1315" i="7" s="1"/>
  <c r="T1315" i="7"/>
  <c r="Q1315" i="7"/>
  <c r="P1315" i="7"/>
  <c r="Q1314" i="7"/>
  <c r="U1314" i="7" s="1"/>
  <c r="V1314" i="7" s="1"/>
  <c r="P1314" i="7"/>
  <c r="T1314" i="7" s="1"/>
  <c r="X1313" i="7"/>
  <c r="U1313" i="7"/>
  <c r="Q1313" i="7"/>
  <c r="P1313" i="7"/>
  <c r="T1313" i="7" s="1"/>
  <c r="V1313" i="7" s="1"/>
  <c r="Y1313" i="7" s="1"/>
  <c r="AA1313" i="7" s="1"/>
  <c r="T1312" i="7"/>
  <c r="Q1312" i="7"/>
  <c r="U1312" i="7" s="1"/>
  <c r="P1312" i="7"/>
  <c r="U1311" i="7"/>
  <c r="V1311" i="7" s="1"/>
  <c r="T1311" i="7"/>
  <c r="Q1311" i="7"/>
  <c r="P1311" i="7"/>
  <c r="Q1310" i="7"/>
  <c r="U1310" i="7" s="1"/>
  <c r="V1310" i="7" s="1"/>
  <c r="P1310" i="7"/>
  <c r="T1310" i="7" s="1"/>
  <c r="X1309" i="7"/>
  <c r="U1309" i="7"/>
  <c r="Q1309" i="7"/>
  <c r="P1309" i="7"/>
  <c r="T1309" i="7" s="1"/>
  <c r="V1309" i="7" s="1"/>
  <c r="Y1309" i="7" s="1"/>
  <c r="AA1309" i="7" s="1"/>
  <c r="T1308" i="7"/>
  <c r="Q1308" i="7"/>
  <c r="U1308" i="7" s="1"/>
  <c r="P1308" i="7"/>
  <c r="U1307" i="7"/>
  <c r="V1307" i="7" s="1"/>
  <c r="T1307" i="7"/>
  <c r="Q1307" i="7"/>
  <c r="P1307" i="7"/>
  <c r="Q1306" i="7"/>
  <c r="U1306" i="7" s="1"/>
  <c r="V1306" i="7" s="1"/>
  <c r="P1306" i="7"/>
  <c r="T1306" i="7" s="1"/>
  <c r="X1305" i="7"/>
  <c r="U1305" i="7"/>
  <c r="Q1305" i="7"/>
  <c r="P1305" i="7"/>
  <c r="T1305" i="7" s="1"/>
  <c r="V1305" i="7" s="1"/>
  <c r="Y1305" i="7" s="1"/>
  <c r="AA1305" i="7" s="1"/>
  <c r="T1304" i="7"/>
  <c r="Q1304" i="7"/>
  <c r="U1304" i="7" s="1"/>
  <c r="P1304" i="7"/>
  <c r="U1303" i="7"/>
  <c r="V1303" i="7" s="1"/>
  <c r="T1303" i="7"/>
  <c r="Q1303" i="7"/>
  <c r="P1303" i="7"/>
  <c r="Q1302" i="7"/>
  <c r="U1302" i="7" s="1"/>
  <c r="V1302" i="7" s="1"/>
  <c r="P1302" i="7"/>
  <c r="T1302" i="7" s="1"/>
  <c r="X1301" i="7"/>
  <c r="U1301" i="7"/>
  <c r="Q1301" i="7"/>
  <c r="P1301" i="7"/>
  <c r="T1301" i="7" s="1"/>
  <c r="V1301" i="7" s="1"/>
  <c r="Y1301" i="7" s="1"/>
  <c r="AA1301" i="7" s="1"/>
  <c r="T1300" i="7"/>
  <c r="Q1300" i="7"/>
  <c r="U1300" i="7" s="1"/>
  <c r="P1300" i="7"/>
  <c r="U1299" i="7"/>
  <c r="V1299" i="7" s="1"/>
  <c r="T1299" i="7"/>
  <c r="Q1299" i="7"/>
  <c r="P1299" i="7"/>
  <c r="Q1298" i="7"/>
  <c r="U1298" i="7" s="1"/>
  <c r="V1298" i="7" s="1"/>
  <c r="P1298" i="7"/>
  <c r="T1298" i="7" s="1"/>
  <c r="X1297" i="7"/>
  <c r="U1297" i="7"/>
  <c r="Q1297" i="7"/>
  <c r="P1297" i="7"/>
  <c r="T1297" i="7" s="1"/>
  <c r="V1297" i="7" s="1"/>
  <c r="Y1297" i="7" s="1"/>
  <c r="AA1297" i="7" s="1"/>
  <c r="T1296" i="7"/>
  <c r="Q1296" i="7"/>
  <c r="U1296" i="7" s="1"/>
  <c r="P1296" i="7"/>
  <c r="U1295" i="7"/>
  <c r="V1295" i="7" s="1"/>
  <c r="T1295" i="7"/>
  <c r="Q1295" i="7"/>
  <c r="P1295" i="7"/>
  <c r="Q1294" i="7"/>
  <c r="U1294" i="7" s="1"/>
  <c r="V1294" i="7" s="1"/>
  <c r="P1294" i="7"/>
  <c r="T1294" i="7" s="1"/>
  <c r="U1293" i="7"/>
  <c r="Q1293" i="7"/>
  <c r="P1293" i="7"/>
  <c r="T1293" i="7" s="1"/>
  <c r="V1293" i="7" s="1"/>
  <c r="X1293" i="7" s="1"/>
  <c r="Q1292" i="7"/>
  <c r="U1292" i="7" s="1"/>
  <c r="P1292" i="7"/>
  <c r="T1292" i="7" s="1"/>
  <c r="V1292" i="7" s="1"/>
  <c r="U1291" i="7"/>
  <c r="T1291" i="7"/>
  <c r="V1291" i="7" s="1"/>
  <c r="Q1291" i="7"/>
  <c r="P1291" i="7"/>
  <c r="Q1290" i="7"/>
  <c r="U1290" i="7" s="1"/>
  <c r="V1290" i="7" s="1"/>
  <c r="P1290" i="7"/>
  <c r="T1290" i="7" s="1"/>
  <c r="U1289" i="7"/>
  <c r="Q1289" i="7"/>
  <c r="P1289" i="7"/>
  <c r="T1289" i="7" s="1"/>
  <c r="V1289" i="7" s="1"/>
  <c r="Q1288" i="7"/>
  <c r="U1288" i="7" s="1"/>
  <c r="P1288" i="7"/>
  <c r="T1288" i="7" s="1"/>
  <c r="V1288" i="7" s="1"/>
  <c r="Y1287" i="7"/>
  <c r="AA1287" i="7" s="1"/>
  <c r="U1287" i="7"/>
  <c r="T1287" i="7"/>
  <c r="V1287" i="7" s="1"/>
  <c r="Q1287" i="7"/>
  <c r="P1287" i="7"/>
  <c r="Q1286" i="7"/>
  <c r="U1286" i="7" s="1"/>
  <c r="V1286" i="7" s="1"/>
  <c r="P1286" i="7"/>
  <c r="T1286" i="7" s="1"/>
  <c r="X1285" i="7"/>
  <c r="U1285" i="7"/>
  <c r="T1285" i="7"/>
  <c r="V1285" i="7" s="1"/>
  <c r="Q1285" i="7"/>
  <c r="P1285" i="7"/>
  <c r="X1284" i="7"/>
  <c r="T1284" i="7"/>
  <c r="V1284" i="7" s="1"/>
  <c r="Q1284" i="7"/>
  <c r="U1284" i="7" s="1"/>
  <c r="P1284" i="7"/>
  <c r="X1283" i="7"/>
  <c r="U1283" i="7"/>
  <c r="T1283" i="7"/>
  <c r="V1283" i="7" s="1"/>
  <c r="Q1283" i="7"/>
  <c r="P1283" i="7"/>
  <c r="T1282" i="7"/>
  <c r="V1282" i="7" s="1"/>
  <c r="Q1282" i="7"/>
  <c r="U1282" i="7" s="1"/>
  <c r="P1282" i="7"/>
  <c r="U1281" i="7"/>
  <c r="T1281" i="7"/>
  <c r="V1281" i="7" s="1"/>
  <c r="Q1281" i="7"/>
  <c r="P1281" i="7"/>
  <c r="X1280" i="7"/>
  <c r="T1280" i="7"/>
  <c r="V1280" i="7" s="1"/>
  <c r="Q1280" i="7"/>
  <c r="U1280" i="7" s="1"/>
  <c r="P1280" i="7"/>
  <c r="U1279" i="7"/>
  <c r="T1279" i="7"/>
  <c r="V1279" i="7" s="1"/>
  <c r="Q1279" i="7"/>
  <c r="P1279" i="7"/>
  <c r="X1278" i="7"/>
  <c r="T1278" i="7"/>
  <c r="V1278" i="7" s="1"/>
  <c r="Q1278" i="7"/>
  <c r="U1278" i="7" s="1"/>
  <c r="P1278" i="7"/>
  <c r="X1277" i="7"/>
  <c r="U1277" i="7"/>
  <c r="T1277" i="7"/>
  <c r="V1277" i="7" s="1"/>
  <c r="Q1277" i="7"/>
  <c r="P1277" i="7"/>
  <c r="X1276" i="7"/>
  <c r="T1276" i="7"/>
  <c r="V1276" i="7" s="1"/>
  <c r="Q1276" i="7"/>
  <c r="U1276" i="7" s="1"/>
  <c r="P1276" i="7"/>
  <c r="U1275" i="7"/>
  <c r="T1275" i="7"/>
  <c r="V1275" i="7" s="1"/>
  <c r="Q1275" i="7"/>
  <c r="P1275" i="7"/>
  <c r="T1274" i="7"/>
  <c r="V1274" i="7" s="1"/>
  <c r="Q1274" i="7"/>
  <c r="U1274" i="7" s="1"/>
  <c r="P1274" i="7"/>
  <c r="U1273" i="7"/>
  <c r="T1273" i="7"/>
  <c r="V1273" i="7" s="1"/>
  <c r="X1273" i="7" s="1"/>
  <c r="Q1273" i="7"/>
  <c r="P1273" i="7"/>
  <c r="T1272" i="7"/>
  <c r="V1272" i="7" s="1"/>
  <c r="Q1272" i="7"/>
  <c r="U1272" i="7" s="1"/>
  <c r="P1272" i="7"/>
  <c r="X1271" i="7"/>
  <c r="U1271" i="7"/>
  <c r="T1271" i="7"/>
  <c r="V1271" i="7" s="1"/>
  <c r="Q1271" i="7"/>
  <c r="P1271" i="7"/>
  <c r="X1270" i="7"/>
  <c r="T1270" i="7"/>
  <c r="V1270" i="7" s="1"/>
  <c r="Q1270" i="7"/>
  <c r="U1270" i="7" s="1"/>
  <c r="P1270" i="7"/>
  <c r="X1269" i="7"/>
  <c r="U1269" i="7"/>
  <c r="T1269" i="7"/>
  <c r="V1269" i="7" s="1"/>
  <c r="Q1269" i="7"/>
  <c r="P1269" i="7"/>
  <c r="X1268" i="7"/>
  <c r="T1268" i="7"/>
  <c r="V1268" i="7" s="1"/>
  <c r="Q1268" i="7"/>
  <c r="U1268" i="7" s="1"/>
  <c r="P1268" i="7"/>
  <c r="X1267" i="7"/>
  <c r="U1267" i="7"/>
  <c r="T1267" i="7"/>
  <c r="V1267" i="7" s="1"/>
  <c r="Q1267" i="7"/>
  <c r="P1267" i="7"/>
  <c r="T1266" i="7"/>
  <c r="V1266" i="7" s="1"/>
  <c r="Q1266" i="7"/>
  <c r="U1266" i="7" s="1"/>
  <c r="P1266" i="7"/>
  <c r="U1265" i="7"/>
  <c r="T1265" i="7"/>
  <c r="V1265" i="7" s="1"/>
  <c r="Q1265" i="7"/>
  <c r="P1265" i="7"/>
  <c r="X1264" i="7"/>
  <c r="T1264" i="7"/>
  <c r="V1264" i="7" s="1"/>
  <c r="Q1264" i="7"/>
  <c r="U1264" i="7" s="1"/>
  <c r="P1264" i="7"/>
  <c r="U1263" i="7"/>
  <c r="T1263" i="7"/>
  <c r="V1263" i="7" s="1"/>
  <c r="Q1263" i="7"/>
  <c r="P1263" i="7"/>
  <c r="X1262" i="7"/>
  <c r="T1262" i="7"/>
  <c r="V1262" i="7" s="1"/>
  <c r="Q1262" i="7"/>
  <c r="U1262" i="7" s="1"/>
  <c r="P1262" i="7"/>
  <c r="X1261" i="7"/>
  <c r="U1261" i="7"/>
  <c r="T1261" i="7"/>
  <c r="V1261" i="7" s="1"/>
  <c r="Q1261" i="7"/>
  <c r="P1261" i="7"/>
  <c r="X1260" i="7"/>
  <c r="T1260" i="7"/>
  <c r="V1260" i="7" s="1"/>
  <c r="Q1260" i="7"/>
  <c r="U1260" i="7" s="1"/>
  <c r="P1260" i="7"/>
  <c r="U1259" i="7"/>
  <c r="T1259" i="7"/>
  <c r="V1259" i="7" s="1"/>
  <c r="Q1259" i="7"/>
  <c r="P1259" i="7"/>
  <c r="T1258" i="7"/>
  <c r="V1258" i="7" s="1"/>
  <c r="Q1258" i="7"/>
  <c r="U1258" i="7" s="1"/>
  <c r="P1258" i="7"/>
  <c r="U1257" i="7"/>
  <c r="T1257" i="7"/>
  <c r="V1257" i="7" s="1"/>
  <c r="X1257" i="7" s="1"/>
  <c r="Q1257" i="7"/>
  <c r="P1257" i="7"/>
  <c r="T1256" i="7"/>
  <c r="V1256" i="7" s="1"/>
  <c r="Q1256" i="7"/>
  <c r="U1256" i="7" s="1"/>
  <c r="P1256" i="7"/>
  <c r="X1255" i="7"/>
  <c r="U1255" i="7"/>
  <c r="T1255" i="7"/>
  <c r="V1255" i="7" s="1"/>
  <c r="Q1255" i="7"/>
  <c r="P1255" i="7"/>
  <c r="X1254" i="7"/>
  <c r="T1254" i="7"/>
  <c r="V1254" i="7" s="1"/>
  <c r="Q1254" i="7"/>
  <c r="U1254" i="7" s="1"/>
  <c r="P1254" i="7"/>
  <c r="X1253" i="7"/>
  <c r="U1253" i="7"/>
  <c r="T1253" i="7"/>
  <c r="V1253" i="7" s="1"/>
  <c r="Q1253" i="7"/>
  <c r="P1253" i="7"/>
  <c r="X1252" i="7"/>
  <c r="T1252" i="7"/>
  <c r="V1252" i="7" s="1"/>
  <c r="Q1252" i="7"/>
  <c r="U1252" i="7" s="1"/>
  <c r="P1252" i="7"/>
  <c r="X1251" i="7"/>
  <c r="U1251" i="7"/>
  <c r="T1251" i="7"/>
  <c r="V1251" i="7" s="1"/>
  <c r="Q1251" i="7"/>
  <c r="P1251" i="7"/>
  <c r="T1250" i="7"/>
  <c r="V1250" i="7" s="1"/>
  <c r="Q1250" i="7"/>
  <c r="U1250" i="7" s="1"/>
  <c r="P1250" i="7"/>
  <c r="U1249" i="7"/>
  <c r="T1249" i="7"/>
  <c r="V1249" i="7" s="1"/>
  <c r="Q1249" i="7"/>
  <c r="P1249" i="7"/>
  <c r="X1248" i="7"/>
  <c r="T1248" i="7"/>
  <c r="V1248" i="7" s="1"/>
  <c r="Q1248" i="7"/>
  <c r="U1248" i="7" s="1"/>
  <c r="P1248" i="7"/>
  <c r="U1247" i="7"/>
  <c r="T1247" i="7"/>
  <c r="V1247" i="7" s="1"/>
  <c r="Q1247" i="7"/>
  <c r="P1247" i="7"/>
  <c r="X1246" i="7"/>
  <c r="T1246" i="7"/>
  <c r="V1246" i="7" s="1"/>
  <c r="Q1246" i="7"/>
  <c r="U1246" i="7" s="1"/>
  <c r="P1246" i="7"/>
  <c r="X1245" i="7"/>
  <c r="U1245" i="7"/>
  <c r="T1245" i="7"/>
  <c r="V1245" i="7" s="1"/>
  <c r="Q1245" i="7"/>
  <c r="P1245" i="7"/>
  <c r="X1244" i="7"/>
  <c r="T1244" i="7"/>
  <c r="V1244" i="7" s="1"/>
  <c r="Q1244" i="7"/>
  <c r="U1244" i="7" s="1"/>
  <c r="P1244" i="7"/>
  <c r="U1243" i="7"/>
  <c r="T1243" i="7"/>
  <c r="V1243" i="7" s="1"/>
  <c r="Q1243" i="7"/>
  <c r="P1243" i="7"/>
  <c r="T1242" i="7"/>
  <c r="V1242" i="7" s="1"/>
  <c r="Q1242" i="7"/>
  <c r="U1242" i="7" s="1"/>
  <c r="P1242" i="7"/>
  <c r="U1241" i="7"/>
  <c r="T1241" i="7"/>
  <c r="V1241" i="7" s="1"/>
  <c r="X1241" i="7" s="1"/>
  <c r="Q1241" i="7"/>
  <c r="P1241" i="7"/>
  <c r="T1240" i="7"/>
  <c r="V1240" i="7" s="1"/>
  <c r="Q1240" i="7"/>
  <c r="U1240" i="7" s="1"/>
  <c r="P1240" i="7"/>
  <c r="X1239" i="7"/>
  <c r="U1239" i="7"/>
  <c r="T1239" i="7"/>
  <c r="V1239" i="7" s="1"/>
  <c r="Q1239" i="7"/>
  <c r="P1239" i="7"/>
  <c r="X1238" i="7"/>
  <c r="T1238" i="7"/>
  <c r="V1238" i="7" s="1"/>
  <c r="Q1238" i="7"/>
  <c r="U1238" i="7" s="1"/>
  <c r="P1238" i="7"/>
  <c r="X1237" i="7"/>
  <c r="U1237" i="7"/>
  <c r="T1237" i="7"/>
  <c r="V1237" i="7" s="1"/>
  <c r="Q1237" i="7"/>
  <c r="P1237" i="7"/>
  <c r="X1236" i="7"/>
  <c r="T1236" i="7"/>
  <c r="V1236" i="7" s="1"/>
  <c r="Q1236" i="7"/>
  <c r="U1236" i="7" s="1"/>
  <c r="P1236" i="7"/>
  <c r="X1235" i="7"/>
  <c r="U1235" i="7"/>
  <c r="T1235" i="7"/>
  <c r="V1235" i="7" s="1"/>
  <c r="Q1235" i="7"/>
  <c r="P1235" i="7"/>
  <c r="T1234" i="7"/>
  <c r="V1234" i="7" s="1"/>
  <c r="Q1234" i="7"/>
  <c r="U1234" i="7" s="1"/>
  <c r="P1234" i="7"/>
  <c r="U1233" i="7"/>
  <c r="T1233" i="7"/>
  <c r="V1233" i="7" s="1"/>
  <c r="Q1233" i="7"/>
  <c r="P1233" i="7"/>
  <c r="X1232" i="7"/>
  <c r="T1232" i="7"/>
  <c r="V1232" i="7" s="1"/>
  <c r="Q1232" i="7"/>
  <c r="U1232" i="7" s="1"/>
  <c r="P1232" i="7"/>
  <c r="U1231" i="7"/>
  <c r="T1231" i="7"/>
  <c r="V1231" i="7" s="1"/>
  <c r="Q1231" i="7"/>
  <c r="P1231" i="7"/>
  <c r="X1230" i="7"/>
  <c r="T1230" i="7"/>
  <c r="V1230" i="7" s="1"/>
  <c r="Q1230" i="7"/>
  <c r="U1230" i="7" s="1"/>
  <c r="P1230" i="7"/>
  <c r="X1229" i="7"/>
  <c r="U1229" i="7"/>
  <c r="T1229" i="7"/>
  <c r="V1229" i="7" s="1"/>
  <c r="Q1229" i="7"/>
  <c r="P1229" i="7"/>
  <c r="T1228" i="7"/>
  <c r="Q1228" i="7"/>
  <c r="U1228" i="7" s="1"/>
  <c r="P1228" i="7"/>
  <c r="U1227" i="7"/>
  <c r="T1227" i="7"/>
  <c r="V1227" i="7" s="1"/>
  <c r="Q1227" i="7"/>
  <c r="P1227" i="7"/>
  <c r="T1226" i="7"/>
  <c r="Q1226" i="7"/>
  <c r="U1226" i="7" s="1"/>
  <c r="P1226" i="7"/>
  <c r="U1225" i="7"/>
  <c r="T1225" i="7"/>
  <c r="V1225" i="7" s="1"/>
  <c r="X1225" i="7" s="1"/>
  <c r="Q1225" i="7"/>
  <c r="P1225" i="7"/>
  <c r="T1224" i="7"/>
  <c r="V1224" i="7" s="1"/>
  <c r="Q1224" i="7"/>
  <c r="U1224" i="7" s="1"/>
  <c r="P1224" i="7"/>
  <c r="X1223" i="7"/>
  <c r="U1223" i="7"/>
  <c r="T1223" i="7"/>
  <c r="V1223" i="7" s="1"/>
  <c r="Q1223" i="7"/>
  <c r="P1223" i="7"/>
  <c r="X1222" i="7"/>
  <c r="T1222" i="7"/>
  <c r="V1222" i="7" s="1"/>
  <c r="Q1222" i="7"/>
  <c r="U1222" i="7" s="1"/>
  <c r="P1222" i="7"/>
  <c r="X1221" i="7"/>
  <c r="U1221" i="7"/>
  <c r="T1221" i="7"/>
  <c r="V1221" i="7" s="1"/>
  <c r="Q1221" i="7"/>
  <c r="P1221" i="7"/>
  <c r="T1220" i="7"/>
  <c r="Q1220" i="7"/>
  <c r="U1220" i="7" s="1"/>
  <c r="P1220" i="7"/>
  <c r="X1219" i="7"/>
  <c r="U1219" i="7"/>
  <c r="T1219" i="7"/>
  <c r="V1219" i="7" s="1"/>
  <c r="Q1219" i="7"/>
  <c r="P1219" i="7"/>
  <c r="T1218" i="7"/>
  <c r="V1218" i="7" s="1"/>
  <c r="Q1218" i="7"/>
  <c r="U1218" i="7" s="1"/>
  <c r="P1218" i="7"/>
  <c r="U1217" i="7"/>
  <c r="T1217" i="7"/>
  <c r="V1217" i="7" s="1"/>
  <c r="Q1217" i="7"/>
  <c r="P1217" i="7"/>
  <c r="X1216" i="7"/>
  <c r="T1216" i="7"/>
  <c r="V1216" i="7" s="1"/>
  <c r="Q1216" i="7"/>
  <c r="U1216" i="7" s="1"/>
  <c r="P1216" i="7"/>
  <c r="U1215" i="7"/>
  <c r="T1215" i="7"/>
  <c r="V1215" i="7" s="1"/>
  <c r="Q1215" i="7"/>
  <c r="P1215" i="7"/>
  <c r="X1214" i="7"/>
  <c r="T1214" i="7"/>
  <c r="V1214" i="7" s="1"/>
  <c r="Q1214" i="7"/>
  <c r="U1214" i="7" s="1"/>
  <c r="P1214" i="7"/>
  <c r="X1213" i="7"/>
  <c r="U1213" i="7"/>
  <c r="T1213" i="7"/>
  <c r="V1213" i="7" s="1"/>
  <c r="Q1213" i="7"/>
  <c r="P1213" i="7"/>
  <c r="T1212" i="7"/>
  <c r="Q1212" i="7"/>
  <c r="U1212" i="7" s="1"/>
  <c r="P1212" i="7"/>
  <c r="U1211" i="7"/>
  <c r="T1211" i="7"/>
  <c r="V1211" i="7" s="1"/>
  <c r="Q1211" i="7"/>
  <c r="P1211" i="7"/>
  <c r="T1210" i="7"/>
  <c r="Q1210" i="7"/>
  <c r="U1210" i="7" s="1"/>
  <c r="P1210" i="7"/>
  <c r="U1209" i="7"/>
  <c r="T1209" i="7"/>
  <c r="V1209" i="7" s="1"/>
  <c r="X1209" i="7" s="1"/>
  <c r="Q1209" i="7"/>
  <c r="P1209" i="7"/>
  <c r="T1208" i="7"/>
  <c r="V1208" i="7" s="1"/>
  <c r="Q1208" i="7"/>
  <c r="U1208" i="7" s="1"/>
  <c r="P1208" i="7"/>
  <c r="Y1207" i="7"/>
  <c r="AA1207" i="7" s="1"/>
  <c r="V1207" i="7"/>
  <c r="U1207" i="7"/>
  <c r="Q1207" i="7"/>
  <c r="P1207" i="7"/>
  <c r="T1207" i="7" s="1"/>
  <c r="T1206" i="7"/>
  <c r="V1206" i="7" s="1"/>
  <c r="Q1206" i="7"/>
  <c r="U1206" i="7" s="1"/>
  <c r="P1206" i="7"/>
  <c r="U1205" i="7"/>
  <c r="Q1205" i="7"/>
  <c r="P1205" i="7"/>
  <c r="T1205" i="7" s="1"/>
  <c r="W1204" i="7"/>
  <c r="T1204" i="7"/>
  <c r="V1204" i="7" s="1"/>
  <c r="Q1204" i="7"/>
  <c r="U1204" i="7" s="1"/>
  <c r="P1204" i="7"/>
  <c r="U1203" i="7"/>
  <c r="Q1203" i="7"/>
  <c r="P1203" i="7"/>
  <c r="T1203" i="7" s="1"/>
  <c r="V1203" i="7" s="1"/>
  <c r="T1202" i="7"/>
  <c r="V1202" i="7" s="1"/>
  <c r="Q1202" i="7"/>
  <c r="U1202" i="7" s="1"/>
  <c r="P1202" i="7"/>
  <c r="U1201" i="7"/>
  <c r="Q1201" i="7"/>
  <c r="P1201" i="7"/>
  <c r="T1201" i="7" s="1"/>
  <c r="T1200" i="7"/>
  <c r="Q1200" i="7"/>
  <c r="U1200" i="7" s="1"/>
  <c r="P1200" i="7"/>
  <c r="U1199" i="7"/>
  <c r="Q1199" i="7"/>
  <c r="P1199" i="7"/>
  <c r="T1199" i="7" s="1"/>
  <c r="V1199" i="7" s="1"/>
  <c r="X1198" i="7"/>
  <c r="W1198" i="7"/>
  <c r="T1198" i="7"/>
  <c r="V1198" i="7" s="1"/>
  <c r="Y1198" i="7" s="1"/>
  <c r="AA1198" i="7" s="1"/>
  <c r="Q1198" i="7"/>
  <c r="U1198" i="7" s="1"/>
  <c r="P1198" i="7"/>
  <c r="U1197" i="7"/>
  <c r="Q1197" i="7"/>
  <c r="P1197" i="7"/>
  <c r="T1197" i="7" s="1"/>
  <c r="V1197" i="7" s="1"/>
  <c r="T1196" i="7"/>
  <c r="Q1196" i="7"/>
  <c r="U1196" i="7" s="1"/>
  <c r="P1196" i="7"/>
  <c r="V1195" i="7"/>
  <c r="U1195" i="7"/>
  <c r="Q1195" i="7"/>
  <c r="P1195" i="7"/>
  <c r="T1195" i="7" s="1"/>
  <c r="T1194" i="7"/>
  <c r="Q1194" i="7"/>
  <c r="U1194" i="7" s="1"/>
  <c r="P1194" i="7"/>
  <c r="U1193" i="7"/>
  <c r="Q1193" i="7"/>
  <c r="P1193" i="7"/>
  <c r="T1193" i="7" s="1"/>
  <c r="V1193" i="7" s="1"/>
  <c r="T1192" i="7"/>
  <c r="V1192" i="7" s="1"/>
  <c r="Q1192" i="7"/>
  <c r="U1192" i="7" s="1"/>
  <c r="P1192" i="7"/>
  <c r="V1191" i="7"/>
  <c r="U1191" i="7"/>
  <c r="Q1191" i="7"/>
  <c r="P1191" i="7"/>
  <c r="T1191" i="7" s="1"/>
  <c r="T1190" i="7"/>
  <c r="Q1190" i="7"/>
  <c r="U1190" i="7" s="1"/>
  <c r="P1190" i="7"/>
  <c r="U1189" i="7"/>
  <c r="Q1189" i="7"/>
  <c r="P1189" i="7"/>
  <c r="T1189" i="7" s="1"/>
  <c r="W1188" i="7"/>
  <c r="T1188" i="7"/>
  <c r="V1188" i="7" s="1"/>
  <c r="Q1188" i="7"/>
  <c r="U1188" i="7" s="1"/>
  <c r="P1188" i="7"/>
  <c r="Y1187" i="7"/>
  <c r="AA1187" i="7" s="1"/>
  <c r="U1187" i="7"/>
  <c r="Q1187" i="7"/>
  <c r="P1187" i="7"/>
  <c r="T1187" i="7" s="1"/>
  <c r="V1187" i="7" s="1"/>
  <c r="T1186" i="7"/>
  <c r="V1186" i="7" s="1"/>
  <c r="Q1186" i="7"/>
  <c r="U1186" i="7" s="1"/>
  <c r="P1186" i="7"/>
  <c r="Y1185" i="7"/>
  <c r="AA1185" i="7" s="1"/>
  <c r="U1185" i="7"/>
  <c r="Q1185" i="7"/>
  <c r="P1185" i="7"/>
  <c r="T1185" i="7" s="1"/>
  <c r="V1185" i="7" s="1"/>
  <c r="T1184" i="7"/>
  <c r="Q1184" i="7"/>
  <c r="U1184" i="7" s="1"/>
  <c r="P1184" i="7"/>
  <c r="U1183" i="7"/>
  <c r="Q1183" i="7"/>
  <c r="P1183" i="7"/>
  <c r="T1183" i="7" s="1"/>
  <c r="W1182" i="7"/>
  <c r="T1182" i="7"/>
  <c r="V1182" i="7" s="1"/>
  <c r="Y1182" i="7" s="1"/>
  <c r="AA1182" i="7" s="1"/>
  <c r="Q1182" i="7"/>
  <c r="U1182" i="7" s="1"/>
  <c r="P1182" i="7"/>
  <c r="U1181" i="7"/>
  <c r="Q1181" i="7"/>
  <c r="P1181" i="7"/>
  <c r="T1181" i="7" s="1"/>
  <c r="V1181" i="7" s="1"/>
  <c r="T1180" i="7"/>
  <c r="Q1180" i="7"/>
  <c r="U1180" i="7" s="1"/>
  <c r="P1180" i="7"/>
  <c r="U1179" i="7"/>
  <c r="V1179" i="7" s="1"/>
  <c r="Q1179" i="7"/>
  <c r="P1179" i="7"/>
  <c r="T1179" i="7" s="1"/>
  <c r="T1178" i="7"/>
  <c r="Q1178" i="7"/>
  <c r="U1178" i="7" s="1"/>
  <c r="P1178" i="7"/>
  <c r="U1177" i="7"/>
  <c r="Q1177" i="7"/>
  <c r="P1177" i="7"/>
  <c r="T1177" i="7" s="1"/>
  <c r="T1176" i="7"/>
  <c r="V1176" i="7" s="1"/>
  <c r="Q1176" i="7"/>
  <c r="U1176" i="7" s="1"/>
  <c r="P1176" i="7"/>
  <c r="V1175" i="7"/>
  <c r="U1175" i="7"/>
  <c r="Q1175" i="7"/>
  <c r="P1175" i="7"/>
  <c r="T1175" i="7" s="1"/>
  <c r="T1174" i="7"/>
  <c r="V1174" i="7" s="1"/>
  <c r="Q1174" i="7"/>
  <c r="U1174" i="7" s="1"/>
  <c r="P1174" i="7"/>
  <c r="U1173" i="7"/>
  <c r="Q1173" i="7"/>
  <c r="P1173" i="7"/>
  <c r="T1173" i="7" s="1"/>
  <c r="W1172" i="7"/>
  <c r="T1172" i="7"/>
  <c r="V1172" i="7" s="1"/>
  <c r="Q1172" i="7"/>
  <c r="U1172" i="7" s="1"/>
  <c r="P1172" i="7"/>
  <c r="U1171" i="7"/>
  <c r="Q1171" i="7"/>
  <c r="P1171" i="7"/>
  <c r="T1171" i="7" s="1"/>
  <c r="V1171" i="7" s="1"/>
  <c r="T1170" i="7"/>
  <c r="V1170" i="7" s="1"/>
  <c r="Q1170" i="7"/>
  <c r="U1170" i="7" s="1"/>
  <c r="P1170" i="7"/>
  <c r="U1169" i="7"/>
  <c r="Q1169" i="7"/>
  <c r="P1169" i="7"/>
  <c r="T1169" i="7" s="1"/>
  <c r="T1168" i="7"/>
  <c r="Q1168" i="7"/>
  <c r="U1168" i="7" s="1"/>
  <c r="P1168" i="7"/>
  <c r="U1167" i="7"/>
  <c r="Q1167" i="7"/>
  <c r="P1167" i="7"/>
  <c r="T1167" i="7" s="1"/>
  <c r="V1167" i="7" s="1"/>
  <c r="X1166" i="7"/>
  <c r="W1166" i="7"/>
  <c r="T1166" i="7"/>
  <c r="V1166" i="7" s="1"/>
  <c r="Y1166" i="7" s="1"/>
  <c r="AA1166" i="7" s="1"/>
  <c r="Q1166" i="7"/>
  <c r="U1166" i="7" s="1"/>
  <c r="P1166" i="7"/>
  <c r="U1165" i="7"/>
  <c r="Q1165" i="7"/>
  <c r="P1165" i="7"/>
  <c r="T1165" i="7" s="1"/>
  <c r="V1165" i="7" s="1"/>
  <c r="T1164" i="7"/>
  <c r="Q1164" i="7"/>
  <c r="U1164" i="7" s="1"/>
  <c r="P1164" i="7"/>
  <c r="U1163" i="7"/>
  <c r="V1163" i="7" s="1"/>
  <c r="Q1163" i="7"/>
  <c r="P1163" i="7"/>
  <c r="T1163" i="7" s="1"/>
  <c r="T1162" i="7"/>
  <c r="Q1162" i="7"/>
  <c r="U1162" i="7" s="1"/>
  <c r="P1162" i="7"/>
  <c r="U1161" i="7"/>
  <c r="Q1161" i="7"/>
  <c r="P1161" i="7"/>
  <c r="T1161" i="7" s="1"/>
  <c r="V1161" i="7" s="1"/>
  <c r="U1160" i="7"/>
  <c r="T1160" i="7"/>
  <c r="Q1160" i="7"/>
  <c r="P1160" i="7"/>
  <c r="U1159" i="7"/>
  <c r="Q1159" i="7"/>
  <c r="P1159" i="7"/>
  <c r="T1159" i="7" s="1"/>
  <c r="T1158" i="7"/>
  <c r="Q1158" i="7"/>
  <c r="U1158" i="7" s="1"/>
  <c r="P1158" i="7"/>
  <c r="U1157" i="7"/>
  <c r="Q1157" i="7"/>
  <c r="P1157" i="7"/>
  <c r="T1157" i="7" s="1"/>
  <c r="U1156" i="7"/>
  <c r="T1156" i="7"/>
  <c r="Q1156" i="7"/>
  <c r="P1156" i="7"/>
  <c r="V1155" i="7"/>
  <c r="U1155" i="7"/>
  <c r="Q1155" i="7"/>
  <c r="P1155" i="7"/>
  <c r="T1155" i="7" s="1"/>
  <c r="Y1154" i="7"/>
  <c r="AA1154" i="7" s="1"/>
  <c r="T1154" i="7"/>
  <c r="V1154" i="7" s="1"/>
  <c r="Q1154" i="7"/>
  <c r="U1154" i="7" s="1"/>
  <c r="P1154" i="7"/>
  <c r="U1153" i="7"/>
  <c r="Q1153" i="7"/>
  <c r="P1153" i="7"/>
  <c r="T1153" i="7" s="1"/>
  <c r="V1153" i="7" s="1"/>
  <c r="T1152" i="7"/>
  <c r="Q1152" i="7"/>
  <c r="U1152" i="7" s="1"/>
  <c r="P1152" i="7"/>
  <c r="W1151" i="7"/>
  <c r="V1151" i="7"/>
  <c r="U1151" i="7"/>
  <c r="Q1151" i="7"/>
  <c r="P1151" i="7"/>
  <c r="T1151" i="7" s="1"/>
  <c r="T1150" i="7"/>
  <c r="V1150" i="7" s="1"/>
  <c r="Q1150" i="7"/>
  <c r="U1150" i="7" s="1"/>
  <c r="P1150" i="7"/>
  <c r="Q1149" i="7"/>
  <c r="U1149" i="7" s="1"/>
  <c r="P1149" i="7"/>
  <c r="T1149" i="7" s="1"/>
  <c r="T1148" i="7"/>
  <c r="V1148" i="7" s="1"/>
  <c r="Q1148" i="7"/>
  <c r="U1148" i="7" s="1"/>
  <c r="P1148" i="7"/>
  <c r="U1147" i="7"/>
  <c r="Q1147" i="7"/>
  <c r="P1147" i="7"/>
  <c r="T1147" i="7" s="1"/>
  <c r="V1147" i="7" s="1"/>
  <c r="Y1147" i="7" s="1"/>
  <c r="AA1147" i="7" s="1"/>
  <c r="X1146" i="7"/>
  <c r="W1146" i="7"/>
  <c r="T1146" i="7"/>
  <c r="V1146" i="7" s="1"/>
  <c r="Q1146" i="7"/>
  <c r="U1146" i="7" s="1"/>
  <c r="P1146" i="7"/>
  <c r="U1145" i="7"/>
  <c r="Q1145" i="7"/>
  <c r="P1145" i="7"/>
  <c r="T1145" i="7" s="1"/>
  <c r="U1144" i="7"/>
  <c r="T1144" i="7"/>
  <c r="Q1144" i="7"/>
  <c r="P1144" i="7"/>
  <c r="U1143" i="7"/>
  <c r="Q1143" i="7"/>
  <c r="P1143" i="7"/>
  <c r="T1143" i="7" s="1"/>
  <c r="V1143" i="7" s="1"/>
  <c r="Y1143" i="7" s="1"/>
  <c r="AA1143" i="7" s="1"/>
  <c r="T1142" i="7"/>
  <c r="Q1142" i="7"/>
  <c r="U1142" i="7" s="1"/>
  <c r="P1142" i="7"/>
  <c r="U1141" i="7"/>
  <c r="Q1141" i="7"/>
  <c r="P1141" i="7"/>
  <c r="T1141" i="7" s="1"/>
  <c r="T1140" i="7"/>
  <c r="Q1140" i="7"/>
  <c r="U1140" i="7" s="1"/>
  <c r="P1140" i="7"/>
  <c r="U1139" i="7"/>
  <c r="V1139" i="7" s="1"/>
  <c r="Q1139" i="7"/>
  <c r="P1139" i="7"/>
  <c r="T1139" i="7" s="1"/>
  <c r="T1138" i="7"/>
  <c r="Q1138" i="7"/>
  <c r="U1138" i="7" s="1"/>
  <c r="P1138" i="7"/>
  <c r="Q1137" i="7"/>
  <c r="U1137" i="7" s="1"/>
  <c r="P1137" i="7"/>
  <c r="T1137" i="7" s="1"/>
  <c r="U1136" i="7"/>
  <c r="T1136" i="7"/>
  <c r="Q1136" i="7"/>
  <c r="P1136" i="7"/>
  <c r="U1135" i="7"/>
  <c r="V1135" i="7" s="1"/>
  <c r="Q1135" i="7"/>
  <c r="P1135" i="7"/>
  <c r="T1135" i="7" s="1"/>
  <c r="T1134" i="7"/>
  <c r="Q1134" i="7"/>
  <c r="U1134" i="7" s="1"/>
  <c r="P1134" i="7"/>
  <c r="Q1133" i="7"/>
  <c r="U1133" i="7" s="1"/>
  <c r="P1133" i="7"/>
  <c r="T1133" i="7" s="1"/>
  <c r="V1133" i="7" s="1"/>
  <c r="U1132" i="7"/>
  <c r="T1132" i="7"/>
  <c r="Q1132" i="7"/>
  <c r="P1132" i="7"/>
  <c r="U1131" i="7"/>
  <c r="V1131" i="7" s="1"/>
  <c r="Q1131" i="7"/>
  <c r="P1131" i="7"/>
  <c r="T1131" i="7" s="1"/>
  <c r="T1130" i="7"/>
  <c r="Q1130" i="7"/>
  <c r="U1130" i="7" s="1"/>
  <c r="P1130" i="7"/>
  <c r="Q1129" i="7"/>
  <c r="U1129" i="7" s="1"/>
  <c r="P1129" i="7"/>
  <c r="T1129" i="7" s="1"/>
  <c r="V1129" i="7" s="1"/>
  <c r="U1128" i="7"/>
  <c r="T1128" i="7"/>
  <c r="Q1128" i="7"/>
  <c r="P1128" i="7"/>
  <c r="U1127" i="7"/>
  <c r="V1127" i="7" s="1"/>
  <c r="Q1127" i="7"/>
  <c r="P1127" i="7"/>
  <c r="T1127" i="7" s="1"/>
  <c r="Y1126" i="7"/>
  <c r="AA1126" i="7" s="1"/>
  <c r="T1126" i="7"/>
  <c r="V1126" i="7" s="1"/>
  <c r="Q1126" i="7"/>
  <c r="U1126" i="7" s="1"/>
  <c r="P1126" i="7"/>
  <c r="Q1125" i="7"/>
  <c r="U1125" i="7" s="1"/>
  <c r="P1125" i="7"/>
  <c r="T1125" i="7" s="1"/>
  <c r="U1124" i="7"/>
  <c r="T1124" i="7"/>
  <c r="Q1124" i="7"/>
  <c r="P1124" i="7"/>
  <c r="U1123" i="7"/>
  <c r="V1123" i="7" s="1"/>
  <c r="Q1123" i="7"/>
  <c r="P1123" i="7"/>
  <c r="T1123" i="7" s="1"/>
  <c r="T1122" i="7"/>
  <c r="Q1122" i="7"/>
  <c r="U1122" i="7" s="1"/>
  <c r="P1122" i="7"/>
  <c r="Q1121" i="7"/>
  <c r="U1121" i="7" s="1"/>
  <c r="P1121" i="7"/>
  <c r="T1121" i="7" s="1"/>
  <c r="U1120" i="7"/>
  <c r="T1120" i="7"/>
  <c r="Q1120" i="7"/>
  <c r="P1120" i="7"/>
  <c r="V1119" i="7"/>
  <c r="U1119" i="7"/>
  <c r="Q1119" i="7"/>
  <c r="P1119" i="7"/>
  <c r="T1119" i="7" s="1"/>
  <c r="T1118" i="7"/>
  <c r="Q1118" i="7"/>
  <c r="U1118" i="7" s="1"/>
  <c r="P1118" i="7"/>
  <c r="Q1117" i="7"/>
  <c r="U1117" i="7" s="1"/>
  <c r="P1117" i="7"/>
  <c r="T1117" i="7" s="1"/>
  <c r="V1117" i="7" s="1"/>
  <c r="U1116" i="7"/>
  <c r="T1116" i="7"/>
  <c r="Q1116" i="7"/>
  <c r="P1116" i="7"/>
  <c r="U1115" i="7"/>
  <c r="V1115" i="7" s="1"/>
  <c r="Q1115" i="7"/>
  <c r="P1115" i="7"/>
  <c r="T1115" i="7" s="1"/>
  <c r="T1114" i="7"/>
  <c r="Q1114" i="7"/>
  <c r="U1114" i="7" s="1"/>
  <c r="P1114" i="7"/>
  <c r="Q1113" i="7"/>
  <c r="U1113" i="7" s="1"/>
  <c r="P1113" i="7"/>
  <c r="T1113" i="7" s="1"/>
  <c r="U1112" i="7"/>
  <c r="T1112" i="7"/>
  <c r="Q1112" i="7"/>
  <c r="P1112" i="7"/>
  <c r="V1111" i="7"/>
  <c r="U1111" i="7"/>
  <c r="Q1111" i="7"/>
  <c r="P1111" i="7"/>
  <c r="T1111" i="7" s="1"/>
  <c r="T1110" i="7"/>
  <c r="V1110" i="7" s="1"/>
  <c r="Q1110" i="7"/>
  <c r="U1110" i="7" s="1"/>
  <c r="P1110" i="7"/>
  <c r="Q1109" i="7"/>
  <c r="U1109" i="7" s="1"/>
  <c r="P1109" i="7"/>
  <c r="T1109" i="7" s="1"/>
  <c r="U1108" i="7"/>
  <c r="T1108" i="7"/>
  <c r="Q1108" i="7"/>
  <c r="P1108" i="7"/>
  <c r="U1107" i="7"/>
  <c r="V1107" i="7" s="1"/>
  <c r="Q1107" i="7"/>
  <c r="P1107" i="7"/>
  <c r="T1107" i="7" s="1"/>
  <c r="T1106" i="7"/>
  <c r="Q1106" i="7"/>
  <c r="U1106" i="7" s="1"/>
  <c r="P1106" i="7"/>
  <c r="AA1105" i="7"/>
  <c r="Y1105" i="7"/>
  <c r="Q1105" i="7"/>
  <c r="U1105" i="7" s="1"/>
  <c r="P1105" i="7"/>
  <c r="T1105" i="7" s="1"/>
  <c r="V1105" i="7" s="1"/>
  <c r="U1104" i="7"/>
  <c r="T1104" i="7"/>
  <c r="Q1104" i="7"/>
  <c r="P1104" i="7"/>
  <c r="U1103" i="7"/>
  <c r="V1103" i="7" s="1"/>
  <c r="Q1103" i="7"/>
  <c r="P1103" i="7"/>
  <c r="T1103" i="7" s="1"/>
  <c r="T1102" i="7"/>
  <c r="Q1102" i="7"/>
  <c r="U1102" i="7" s="1"/>
  <c r="P1102" i="7"/>
  <c r="Q1101" i="7"/>
  <c r="U1101" i="7" s="1"/>
  <c r="P1101" i="7"/>
  <c r="T1101" i="7" s="1"/>
  <c r="V1101" i="7" s="1"/>
  <c r="U1100" i="7"/>
  <c r="T1100" i="7"/>
  <c r="Q1100" i="7"/>
  <c r="P1100" i="7"/>
  <c r="U1099" i="7"/>
  <c r="Q1099" i="7"/>
  <c r="P1099" i="7"/>
  <c r="T1099" i="7" s="1"/>
  <c r="V1099" i="7" s="1"/>
  <c r="U1098" i="7"/>
  <c r="T1098" i="7"/>
  <c r="Q1098" i="7"/>
  <c r="P1098" i="7"/>
  <c r="V1097" i="7"/>
  <c r="U1097" i="7"/>
  <c r="Q1097" i="7"/>
  <c r="P1097" i="7"/>
  <c r="T1097" i="7" s="1"/>
  <c r="U1096" i="7"/>
  <c r="T1096" i="7"/>
  <c r="Q1096" i="7"/>
  <c r="P1096" i="7"/>
  <c r="U1095" i="7"/>
  <c r="Q1095" i="7"/>
  <c r="P1095" i="7"/>
  <c r="T1095" i="7" s="1"/>
  <c r="V1095" i="7" s="1"/>
  <c r="U1094" i="7"/>
  <c r="T1094" i="7"/>
  <c r="Q1094" i="7"/>
  <c r="P1094" i="7"/>
  <c r="V1093" i="7"/>
  <c r="U1093" i="7"/>
  <c r="Q1093" i="7"/>
  <c r="P1093" i="7"/>
  <c r="T1093" i="7" s="1"/>
  <c r="U1092" i="7"/>
  <c r="T1092" i="7"/>
  <c r="Q1092" i="7"/>
  <c r="P1092" i="7"/>
  <c r="U1091" i="7"/>
  <c r="Q1091" i="7"/>
  <c r="P1091" i="7"/>
  <c r="T1091" i="7" s="1"/>
  <c r="V1091" i="7" s="1"/>
  <c r="U1090" i="7"/>
  <c r="T1090" i="7"/>
  <c r="Q1090" i="7"/>
  <c r="P1090" i="7"/>
  <c r="V1089" i="7"/>
  <c r="U1089" i="7"/>
  <c r="Q1089" i="7"/>
  <c r="P1089" i="7"/>
  <c r="T1089" i="7" s="1"/>
  <c r="U1088" i="7"/>
  <c r="T1088" i="7"/>
  <c r="Q1088" i="7"/>
  <c r="P1088" i="7"/>
  <c r="U1087" i="7"/>
  <c r="Q1087" i="7"/>
  <c r="P1087" i="7"/>
  <c r="T1087" i="7" s="1"/>
  <c r="V1087" i="7" s="1"/>
  <c r="U1086" i="7"/>
  <c r="T1086" i="7"/>
  <c r="Q1086" i="7"/>
  <c r="P1086" i="7"/>
  <c r="V1085" i="7"/>
  <c r="U1085" i="7"/>
  <c r="Q1085" i="7"/>
  <c r="P1085" i="7"/>
  <c r="T1085" i="7" s="1"/>
  <c r="U1084" i="7"/>
  <c r="T1084" i="7"/>
  <c r="Q1084" i="7"/>
  <c r="P1084" i="7"/>
  <c r="U1083" i="7"/>
  <c r="Q1083" i="7"/>
  <c r="P1083" i="7"/>
  <c r="T1083" i="7" s="1"/>
  <c r="V1083" i="7" s="1"/>
  <c r="T1082" i="7"/>
  <c r="V1082" i="7" s="1"/>
  <c r="Q1082" i="7"/>
  <c r="U1082" i="7" s="1"/>
  <c r="P1082" i="7"/>
  <c r="U1081" i="7"/>
  <c r="V1081" i="7" s="1"/>
  <c r="T1081" i="7"/>
  <c r="Q1081" i="7"/>
  <c r="P1081" i="7"/>
  <c r="Q1080" i="7"/>
  <c r="U1080" i="7" s="1"/>
  <c r="P1080" i="7"/>
  <c r="T1080" i="7" s="1"/>
  <c r="V1080" i="7" s="1"/>
  <c r="Y1080" i="7" s="1"/>
  <c r="AA1080" i="7" s="1"/>
  <c r="U1079" i="7"/>
  <c r="Q1079" i="7"/>
  <c r="P1079" i="7"/>
  <c r="T1079" i="7" s="1"/>
  <c r="T1078" i="7"/>
  <c r="V1078" i="7" s="1"/>
  <c r="Q1078" i="7"/>
  <c r="U1078" i="7" s="1"/>
  <c r="P1078" i="7"/>
  <c r="Y1077" i="7"/>
  <c r="AA1077" i="7" s="1"/>
  <c r="V1077" i="7"/>
  <c r="U1077" i="7"/>
  <c r="T1077" i="7"/>
  <c r="Q1077" i="7"/>
  <c r="P1077" i="7"/>
  <c r="Q1076" i="7"/>
  <c r="U1076" i="7" s="1"/>
  <c r="P1076" i="7"/>
  <c r="T1076" i="7" s="1"/>
  <c r="U1075" i="7"/>
  <c r="Q1075" i="7"/>
  <c r="P1075" i="7"/>
  <c r="T1075" i="7" s="1"/>
  <c r="T1074" i="7"/>
  <c r="Q1074" i="7"/>
  <c r="U1074" i="7" s="1"/>
  <c r="P1074" i="7"/>
  <c r="Y1073" i="7"/>
  <c r="AA1073" i="7" s="1"/>
  <c r="V1073" i="7"/>
  <c r="U1073" i="7"/>
  <c r="T1073" i="7"/>
  <c r="Q1073" i="7"/>
  <c r="P1073" i="7"/>
  <c r="Q1072" i="7"/>
  <c r="U1072" i="7" s="1"/>
  <c r="P1072" i="7"/>
  <c r="T1072" i="7" s="1"/>
  <c r="AA1071" i="7"/>
  <c r="Y1071" i="7"/>
  <c r="U1071" i="7"/>
  <c r="Q1071" i="7"/>
  <c r="P1071" i="7"/>
  <c r="T1071" i="7" s="1"/>
  <c r="V1071" i="7" s="1"/>
  <c r="T1070" i="7"/>
  <c r="Q1070" i="7"/>
  <c r="U1070" i="7" s="1"/>
  <c r="P1070" i="7"/>
  <c r="U1069" i="7"/>
  <c r="V1069" i="7" s="1"/>
  <c r="T1069" i="7"/>
  <c r="Q1069" i="7"/>
  <c r="P1069" i="7"/>
  <c r="X1068" i="7"/>
  <c r="Q1068" i="7"/>
  <c r="U1068" i="7" s="1"/>
  <c r="P1068" i="7"/>
  <c r="T1068" i="7" s="1"/>
  <c r="V1068" i="7" s="1"/>
  <c r="Y1068" i="7" s="1"/>
  <c r="AA1068" i="7" s="1"/>
  <c r="U1067" i="7"/>
  <c r="Q1067" i="7"/>
  <c r="P1067" i="7"/>
  <c r="T1067" i="7" s="1"/>
  <c r="V1067" i="7" s="1"/>
  <c r="T1066" i="7"/>
  <c r="Q1066" i="7"/>
  <c r="U1066" i="7" s="1"/>
  <c r="P1066" i="7"/>
  <c r="U1065" i="7"/>
  <c r="V1065" i="7" s="1"/>
  <c r="T1065" i="7"/>
  <c r="Q1065" i="7"/>
  <c r="P1065" i="7"/>
  <c r="Q1064" i="7"/>
  <c r="U1064" i="7" s="1"/>
  <c r="P1064" i="7"/>
  <c r="T1064" i="7" s="1"/>
  <c r="U1063" i="7"/>
  <c r="Q1063" i="7"/>
  <c r="P1063" i="7"/>
  <c r="T1063" i="7" s="1"/>
  <c r="W1062" i="7"/>
  <c r="T1062" i="7"/>
  <c r="V1062" i="7" s="1"/>
  <c r="Q1062" i="7"/>
  <c r="U1062" i="7" s="1"/>
  <c r="P1062" i="7"/>
  <c r="V1061" i="7"/>
  <c r="U1061" i="7"/>
  <c r="T1061" i="7"/>
  <c r="Q1061" i="7"/>
  <c r="P1061" i="7"/>
  <c r="Q1060" i="7"/>
  <c r="U1060" i="7" s="1"/>
  <c r="P1060" i="7"/>
  <c r="T1060" i="7" s="1"/>
  <c r="U1059" i="7"/>
  <c r="Q1059" i="7"/>
  <c r="P1059" i="7"/>
  <c r="T1059" i="7" s="1"/>
  <c r="W1058" i="7"/>
  <c r="T1058" i="7"/>
  <c r="V1058" i="7" s="1"/>
  <c r="Q1058" i="7"/>
  <c r="U1058" i="7" s="1"/>
  <c r="P1058" i="7"/>
  <c r="Y1057" i="7"/>
  <c r="AA1057" i="7" s="1"/>
  <c r="U1057" i="7"/>
  <c r="V1057" i="7" s="1"/>
  <c r="T1057" i="7"/>
  <c r="Q1057" i="7"/>
  <c r="P1057" i="7"/>
  <c r="X1056" i="7"/>
  <c r="W1056" i="7"/>
  <c r="Q1056" i="7"/>
  <c r="U1056" i="7" s="1"/>
  <c r="P1056" i="7"/>
  <c r="T1056" i="7" s="1"/>
  <c r="V1056" i="7" s="1"/>
  <c r="Y1056" i="7" s="1"/>
  <c r="AA1056" i="7" s="1"/>
  <c r="U1055" i="7"/>
  <c r="Q1055" i="7"/>
  <c r="P1055" i="7"/>
  <c r="T1055" i="7" s="1"/>
  <c r="V1055" i="7" s="1"/>
  <c r="T1054" i="7"/>
  <c r="V1054" i="7" s="1"/>
  <c r="Q1054" i="7"/>
  <c r="U1054" i="7" s="1"/>
  <c r="P1054" i="7"/>
  <c r="U1053" i="7"/>
  <c r="V1053" i="7" s="1"/>
  <c r="T1053" i="7"/>
  <c r="Q1053" i="7"/>
  <c r="P1053" i="7"/>
  <c r="Q1052" i="7"/>
  <c r="U1052" i="7" s="1"/>
  <c r="P1052" i="7"/>
  <c r="T1052" i="7" s="1"/>
  <c r="V1052" i="7" s="1"/>
  <c r="U1051" i="7"/>
  <c r="Q1051" i="7"/>
  <c r="P1051" i="7"/>
  <c r="T1051" i="7" s="1"/>
  <c r="V1051" i="7" s="1"/>
  <c r="T1050" i="7"/>
  <c r="V1050" i="7" s="1"/>
  <c r="Q1050" i="7"/>
  <c r="U1050" i="7" s="1"/>
  <c r="P1050" i="7"/>
  <c r="U1049" i="7"/>
  <c r="V1049" i="7" s="1"/>
  <c r="T1049" i="7"/>
  <c r="Q1049" i="7"/>
  <c r="P1049" i="7"/>
  <c r="Q1048" i="7"/>
  <c r="U1048" i="7" s="1"/>
  <c r="P1048" i="7"/>
  <c r="T1048" i="7" s="1"/>
  <c r="V1048" i="7" s="1"/>
  <c r="U1047" i="7"/>
  <c r="Q1047" i="7"/>
  <c r="P1047" i="7"/>
  <c r="T1047" i="7" s="1"/>
  <c r="T1046" i="7"/>
  <c r="V1046" i="7" s="1"/>
  <c r="Q1046" i="7"/>
  <c r="U1046" i="7" s="1"/>
  <c r="P1046" i="7"/>
  <c r="Y1045" i="7"/>
  <c r="AA1045" i="7" s="1"/>
  <c r="V1045" i="7"/>
  <c r="U1045" i="7"/>
  <c r="T1045" i="7"/>
  <c r="Q1045" i="7"/>
  <c r="P1045" i="7"/>
  <c r="Q1044" i="7"/>
  <c r="U1044" i="7" s="1"/>
  <c r="P1044" i="7"/>
  <c r="T1044" i="7" s="1"/>
  <c r="U1043" i="7"/>
  <c r="Q1043" i="7"/>
  <c r="P1043" i="7"/>
  <c r="T1043" i="7" s="1"/>
  <c r="T1042" i="7"/>
  <c r="Q1042" i="7"/>
  <c r="U1042" i="7" s="1"/>
  <c r="P1042" i="7"/>
  <c r="Y1041" i="7"/>
  <c r="AA1041" i="7" s="1"/>
  <c r="V1041" i="7"/>
  <c r="U1041" i="7"/>
  <c r="T1041" i="7"/>
  <c r="Q1041" i="7"/>
  <c r="P1041" i="7"/>
  <c r="Q1040" i="7"/>
  <c r="U1040" i="7" s="1"/>
  <c r="P1040" i="7"/>
  <c r="T1040" i="7" s="1"/>
  <c r="Y1039" i="7"/>
  <c r="AA1039" i="7" s="1"/>
  <c r="U1039" i="7"/>
  <c r="Q1039" i="7"/>
  <c r="P1039" i="7"/>
  <c r="T1039" i="7" s="1"/>
  <c r="V1039" i="7" s="1"/>
  <c r="T1038" i="7"/>
  <c r="Q1038" i="7"/>
  <c r="U1038" i="7" s="1"/>
  <c r="P1038" i="7"/>
  <c r="U1037" i="7"/>
  <c r="V1037" i="7" s="1"/>
  <c r="T1037" i="7"/>
  <c r="Q1037" i="7"/>
  <c r="P1037" i="7"/>
  <c r="X1036" i="7"/>
  <c r="Q1036" i="7"/>
  <c r="U1036" i="7" s="1"/>
  <c r="P1036" i="7"/>
  <c r="T1036" i="7" s="1"/>
  <c r="V1036" i="7" s="1"/>
  <c r="Y1036" i="7" s="1"/>
  <c r="AA1036" i="7" s="1"/>
  <c r="U1035" i="7"/>
  <c r="Q1035" i="7"/>
  <c r="P1035" i="7"/>
  <c r="T1035" i="7" s="1"/>
  <c r="V1035" i="7" s="1"/>
  <c r="T1034" i="7"/>
  <c r="Q1034" i="7"/>
  <c r="U1034" i="7" s="1"/>
  <c r="P1034" i="7"/>
  <c r="U1033" i="7"/>
  <c r="V1033" i="7" s="1"/>
  <c r="T1033" i="7"/>
  <c r="Q1033" i="7"/>
  <c r="P1033" i="7"/>
  <c r="Q1032" i="7"/>
  <c r="U1032" i="7" s="1"/>
  <c r="P1032" i="7"/>
  <c r="T1032" i="7" s="1"/>
  <c r="U1031" i="7"/>
  <c r="Q1031" i="7"/>
  <c r="P1031" i="7"/>
  <c r="T1031" i="7" s="1"/>
  <c r="W1030" i="7"/>
  <c r="T1030" i="7"/>
  <c r="V1030" i="7" s="1"/>
  <c r="Q1030" i="7"/>
  <c r="U1030" i="7" s="1"/>
  <c r="P1030" i="7"/>
  <c r="V1029" i="7"/>
  <c r="U1029" i="7"/>
  <c r="T1029" i="7"/>
  <c r="Q1029" i="7"/>
  <c r="P1029" i="7"/>
  <c r="Q1028" i="7"/>
  <c r="U1028" i="7" s="1"/>
  <c r="P1028" i="7"/>
  <c r="T1028" i="7" s="1"/>
  <c r="U1027" i="7"/>
  <c r="Q1027" i="7"/>
  <c r="P1027" i="7"/>
  <c r="T1027" i="7" s="1"/>
  <c r="W1026" i="7"/>
  <c r="T1026" i="7"/>
  <c r="V1026" i="7" s="1"/>
  <c r="Q1026" i="7"/>
  <c r="U1026" i="7" s="1"/>
  <c r="P1026" i="7"/>
  <c r="Y1025" i="7"/>
  <c r="AA1025" i="7" s="1"/>
  <c r="U1025" i="7"/>
  <c r="V1025" i="7" s="1"/>
  <c r="T1025" i="7"/>
  <c r="Q1025" i="7"/>
  <c r="P1025" i="7"/>
  <c r="X1024" i="7"/>
  <c r="W1024" i="7"/>
  <c r="Q1024" i="7"/>
  <c r="U1024" i="7" s="1"/>
  <c r="P1024" i="7"/>
  <c r="T1024" i="7" s="1"/>
  <c r="V1024" i="7" s="1"/>
  <c r="Y1024" i="7" s="1"/>
  <c r="AA1024" i="7" s="1"/>
  <c r="U1023" i="7"/>
  <c r="Q1023" i="7"/>
  <c r="P1023" i="7"/>
  <c r="T1023" i="7" s="1"/>
  <c r="V1023" i="7" s="1"/>
  <c r="Y1023" i="7" s="1"/>
  <c r="AA1023" i="7" s="1"/>
  <c r="T1022" i="7"/>
  <c r="Q1022" i="7"/>
  <c r="U1022" i="7" s="1"/>
  <c r="P1022" i="7"/>
  <c r="U1021" i="7"/>
  <c r="V1021" i="7" s="1"/>
  <c r="T1021" i="7"/>
  <c r="Q1021" i="7"/>
  <c r="P1021" i="7"/>
  <c r="X1020" i="7"/>
  <c r="Q1020" i="7"/>
  <c r="U1020" i="7" s="1"/>
  <c r="P1020" i="7"/>
  <c r="T1020" i="7" s="1"/>
  <c r="V1020" i="7" s="1"/>
  <c r="U1019" i="7"/>
  <c r="Q1019" i="7"/>
  <c r="P1019" i="7"/>
  <c r="T1019" i="7" s="1"/>
  <c r="V1019" i="7" s="1"/>
  <c r="T1018" i="7"/>
  <c r="V1018" i="7" s="1"/>
  <c r="Q1018" i="7"/>
  <c r="U1018" i="7" s="1"/>
  <c r="P1018" i="7"/>
  <c r="U1017" i="7"/>
  <c r="V1017" i="7" s="1"/>
  <c r="T1017" i="7"/>
  <c r="Q1017" i="7"/>
  <c r="P1017" i="7"/>
  <c r="Q1016" i="7"/>
  <c r="U1016" i="7" s="1"/>
  <c r="P1016" i="7"/>
  <c r="T1016" i="7" s="1"/>
  <c r="V1016" i="7" s="1"/>
  <c r="U1015" i="7"/>
  <c r="Q1015" i="7"/>
  <c r="P1015" i="7"/>
  <c r="T1015" i="7" s="1"/>
  <c r="T1014" i="7"/>
  <c r="V1014" i="7" s="1"/>
  <c r="Q1014" i="7"/>
  <c r="U1014" i="7" s="1"/>
  <c r="P1014" i="7"/>
  <c r="Y1013" i="7"/>
  <c r="AA1013" i="7" s="1"/>
  <c r="V1013" i="7"/>
  <c r="U1013" i="7"/>
  <c r="T1013" i="7"/>
  <c r="Q1013" i="7"/>
  <c r="P1013" i="7"/>
  <c r="Q1012" i="7"/>
  <c r="U1012" i="7" s="1"/>
  <c r="P1012" i="7"/>
  <c r="T1012" i="7" s="1"/>
  <c r="U1011" i="7"/>
  <c r="Q1011" i="7"/>
  <c r="P1011" i="7"/>
  <c r="T1011" i="7" s="1"/>
  <c r="T1010" i="7"/>
  <c r="Q1010" i="7"/>
  <c r="U1010" i="7" s="1"/>
  <c r="P1010" i="7"/>
  <c r="Y1009" i="7"/>
  <c r="AA1009" i="7" s="1"/>
  <c r="V1009" i="7"/>
  <c r="U1009" i="7"/>
  <c r="T1009" i="7"/>
  <c r="Q1009" i="7"/>
  <c r="P1009" i="7"/>
  <c r="Q1008" i="7"/>
  <c r="U1008" i="7" s="1"/>
  <c r="P1008" i="7"/>
  <c r="T1008" i="7" s="1"/>
  <c r="Y1007" i="7"/>
  <c r="AA1007" i="7" s="1"/>
  <c r="U1007" i="7"/>
  <c r="Q1007" i="7"/>
  <c r="P1007" i="7"/>
  <c r="T1007" i="7" s="1"/>
  <c r="V1007" i="7" s="1"/>
  <c r="T1006" i="7"/>
  <c r="Q1006" i="7"/>
  <c r="U1006" i="7" s="1"/>
  <c r="P1006" i="7"/>
  <c r="U1005" i="7"/>
  <c r="V1005" i="7" s="1"/>
  <c r="T1005" i="7"/>
  <c r="Q1005" i="7"/>
  <c r="P1005" i="7"/>
  <c r="X1004" i="7"/>
  <c r="Q1004" i="7"/>
  <c r="U1004" i="7" s="1"/>
  <c r="P1004" i="7"/>
  <c r="T1004" i="7" s="1"/>
  <c r="V1004" i="7" s="1"/>
  <c r="Y1004" i="7" s="1"/>
  <c r="AA1004" i="7" s="1"/>
  <c r="U1003" i="7"/>
  <c r="Q1003" i="7"/>
  <c r="P1003" i="7"/>
  <c r="T1003" i="7" s="1"/>
  <c r="V1003" i="7" s="1"/>
  <c r="T1002" i="7"/>
  <c r="Q1002" i="7"/>
  <c r="U1002" i="7" s="1"/>
  <c r="P1002" i="7"/>
  <c r="U1001" i="7"/>
  <c r="V1001" i="7" s="1"/>
  <c r="T1001" i="7"/>
  <c r="Q1001" i="7"/>
  <c r="P1001" i="7"/>
  <c r="Q1000" i="7"/>
  <c r="U1000" i="7" s="1"/>
  <c r="P1000" i="7"/>
  <c r="T1000" i="7" s="1"/>
  <c r="U999" i="7"/>
  <c r="Q999" i="7"/>
  <c r="P999" i="7"/>
  <c r="T999" i="7" s="1"/>
  <c r="W998" i="7"/>
  <c r="T998" i="7"/>
  <c r="V998" i="7" s="1"/>
  <c r="Q998" i="7"/>
  <c r="U998" i="7" s="1"/>
  <c r="P998" i="7"/>
  <c r="V997" i="7"/>
  <c r="U997" i="7"/>
  <c r="T997" i="7"/>
  <c r="Q997" i="7"/>
  <c r="P997" i="7"/>
  <c r="Q996" i="7"/>
  <c r="U996" i="7" s="1"/>
  <c r="P996" i="7"/>
  <c r="T996" i="7" s="1"/>
  <c r="U995" i="7"/>
  <c r="Q995" i="7"/>
  <c r="P995" i="7"/>
  <c r="T995" i="7" s="1"/>
  <c r="W994" i="7"/>
  <c r="T994" i="7"/>
  <c r="V994" i="7" s="1"/>
  <c r="Q994" i="7"/>
  <c r="U994" i="7" s="1"/>
  <c r="P994" i="7"/>
  <c r="Y993" i="7"/>
  <c r="AA993" i="7" s="1"/>
  <c r="U993" i="7"/>
  <c r="V993" i="7" s="1"/>
  <c r="T993" i="7"/>
  <c r="Q993" i="7"/>
  <c r="P993" i="7"/>
  <c r="X992" i="7"/>
  <c r="W992" i="7"/>
  <c r="Q992" i="7"/>
  <c r="U992" i="7" s="1"/>
  <c r="P992" i="7"/>
  <c r="T992" i="7" s="1"/>
  <c r="V992" i="7" s="1"/>
  <c r="Y992" i="7" s="1"/>
  <c r="AA992" i="7" s="1"/>
  <c r="U991" i="7"/>
  <c r="Q991" i="7"/>
  <c r="P991" i="7"/>
  <c r="T991" i="7" s="1"/>
  <c r="V991" i="7" s="1"/>
  <c r="T990" i="7"/>
  <c r="Q990" i="7"/>
  <c r="U990" i="7" s="1"/>
  <c r="P990" i="7"/>
  <c r="U989" i="7"/>
  <c r="V989" i="7" s="1"/>
  <c r="T989" i="7"/>
  <c r="Q989" i="7"/>
  <c r="P989" i="7"/>
  <c r="Q988" i="7"/>
  <c r="U988" i="7" s="1"/>
  <c r="P988" i="7"/>
  <c r="T988" i="7" s="1"/>
  <c r="V988" i="7" s="1"/>
  <c r="U987" i="7"/>
  <c r="Q987" i="7"/>
  <c r="P987" i="7"/>
  <c r="T987" i="7" s="1"/>
  <c r="V987" i="7" s="1"/>
  <c r="T986" i="7"/>
  <c r="V986" i="7" s="1"/>
  <c r="Q986" i="7"/>
  <c r="U986" i="7" s="1"/>
  <c r="P986" i="7"/>
  <c r="U985" i="7"/>
  <c r="V985" i="7" s="1"/>
  <c r="T985" i="7"/>
  <c r="Q985" i="7"/>
  <c r="P985" i="7"/>
  <c r="Q984" i="7"/>
  <c r="U984" i="7" s="1"/>
  <c r="P984" i="7"/>
  <c r="T984" i="7" s="1"/>
  <c r="V984" i="7" s="1"/>
  <c r="U983" i="7"/>
  <c r="Q983" i="7"/>
  <c r="P983" i="7"/>
  <c r="T983" i="7" s="1"/>
  <c r="T982" i="7"/>
  <c r="V982" i="7" s="1"/>
  <c r="Q982" i="7"/>
  <c r="U982" i="7" s="1"/>
  <c r="P982" i="7"/>
  <c r="Y981" i="7"/>
  <c r="AA981" i="7" s="1"/>
  <c r="V981" i="7"/>
  <c r="U981" i="7"/>
  <c r="T981" i="7"/>
  <c r="Q981" i="7"/>
  <c r="P981" i="7"/>
  <c r="Q980" i="7"/>
  <c r="U980" i="7" s="1"/>
  <c r="P980" i="7"/>
  <c r="T980" i="7" s="1"/>
  <c r="U979" i="7"/>
  <c r="Q979" i="7"/>
  <c r="P979" i="7"/>
  <c r="T979" i="7" s="1"/>
  <c r="T978" i="7"/>
  <c r="Q978" i="7"/>
  <c r="U978" i="7" s="1"/>
  <c r="P978" i="7"/>
  <c r="Y977" i="7"/>
  <c r="AA977" i="7" s="1"/>
  <c r="V977" i="7"/>
  <c r="U977" i="7"/>
  <c r="T977" i="7"/>
  <c r="Q977" i="7"/>
  <c r="P977" i="7"/>
  <c r="Q976" i="7"/>
  <c r="U976" i="7" s="1"/>
  <c r="P976" i="7"/>
  <c r="T976" i="7" s="1"/>
  <c r="Y975" i="7"/>
  <c r="AA975" i="7" s="1"/>
  <c r="U975" i="7"/>
  <c r="Q975" i="7"/>
  <c r="P975" i="7"/>
  <c r="T975" i="7" s="1"/>
  <c r="V975" i="7" s="1"/>
  <c r="T974" i="7"/>
  <c r="Q974" i="7"/>
  <c r="U974" i="7" s="1"/>
  <c r="P974" i="7"/>
  <c r="U973" i="7"/>
  <c r="V973" i="7" s="1"/>
  <c r="T973" i="7"/>
  <c r="Q973" i="7"/>
  <c r="P973" i="7"/>
  <c r="X972" i="7"/>
  <c r="Q972" i="7"/>
  <c r="U972" i="7" s="1"/>
  <c r="P972" i="7"/>
  <c r="T972" i="7" s="1"/>
  <c r="V972" i="7" s="1"/>
  <c r="Y972" i="7" s="1"/>
  <c r="AA972" i="7" s="1"/>
  <c r="U971" i="7"/>
  <c r="Q971" i="7"/>
  <c r="P971" i="7"/>
  <c r="T971" i="7" s="1"/>
  <c r="V971" i="7" s="1"/>
  <c r="T970" i="7"/>
  <c r="Q970" i="7"/>
  <c r="U970" i="7" s="1"/>
  <c r="P970" i="7"/>
  <c r="U969" i="7"/>
  <c r="V969" i="7" s="1"/>
  <c r="T969" i="7"/>
  <c r="Q969" i="7"/>
  <c r="P969" i="7"/>
  <c r="Q968" i="7"/>
  <c r="U968" i="7" s="1"/>
  <c r="P968" i="7"/>
  <c r="T968" i="7" s="1"/>
  <c r="U967" i="7"/>
  <c r="Q967" i="7"/>
  <c r="P967" i="7"/>
  <c r="T967" i="7" s="1"/>
  <c r="W966" i="7"/>
  <c r="T966" i="7"/>
  <c r="V966" i="7" s="1"/>
  <c r="Q966" i="7"/>
  <c r="U966" i="7" s="1"/>
  <c r="P966" i="7"/>
  <c r="V965" i="7"/>
  <c r="U965" i="7"/>
  <c r="T965" i="7"/>
  <c r="Q965" i="7"/>
  <c r="P965" i="7"/>
  <c r="Q964" i="7"/>
  <c r="U964" i="7" s="1"/>
  <c r="P964" i="7"/>
  <c r="T964" i="7" s="1"/>
  <c r="U963" i="7"/>
  <c r="Q963" i="7"/>
  <c r="P963" i="7"/>
  <c r="T963" i="7" s="1"/>
  <c r="W962" i="7"/>
  <c r="T962" i="7"/>
  <c r="V962" i="7" s="1"/>
  <c r="Q962" i="7"/>
  <c r="U962" i="7" s="1"/>
  <c r="P962" i="7"/>
  <c r="Y961" i="7"/>
  <c r="AA961" i="7" s="1"/>
  <c r="U961" i="7"/>
  <c r="V961" i="7" s="1"/>
  <c r="T961" i="7"/>
  <c r="Q961" i="7"/>
  <c r="P961" i="7"/>
  <c r="X960" i="7"/>
  <c r="W960" i="7"/>
  <c r="Q960" i="7"/>
  <c r="U960" i="7" s="1"/>
  <c r="P960" i="7"/>
  <c r="T960" i="7" s="1"/>
  <c r="V960" i="7" s="1"/>
  <c r="Y960" i="7" s="1"/>
  <c r="AA960" i="7" s="1"/>
  <c r="U959" i="7"/>
  <c r="Q959" i="7"/>
  <c r="P959" i="7"/>
  <c r="T959" i="7" s="1"/>
  <c r="V959" i="7" s="1"/>
  <c r="Y959" i="7" s="1"/>
  <c r="AA959" i="7" s="1"/>
  <c r="T958" i="7"/>
  <c r="Q958" i="7"/>
  <c r="U958" i="7" s="1"/>
  <c r="P958" i="7"/>
  <c r="U957" i="7"/>
  <c r="V957" i="7" s="1"/>
  <c r="T957" i="7"/>
  <c r="Q957" i="7"/>
  <c r="P957" i="7"/>
  <c r="X956" i="7"/>
  <c r="Q956" i="7"/>
  <c r="U956" i="7" s="1"/>
  <c r="P956" i="7"/>
  <c r="T956" i="7" s="1"/>
  <c r="V956" i="7" s="1"/>
  <c r="U955" i="7"/>
  <c r="Q955" i="7"/>
  <c r="P955" i="7"/>
  <c r="T955" i="7" s="1"/>
  <c r="V955" i="7" s="1"/>
  <c r="T954" i="7"/>
  <c r="V954" i="7" s="1"/>
  <c r="Q954" i="7"/>
  <c r="U954" i="7" s="1"/>
  <c r="P954" i="7"/>
  <c r="U953" i="7"/>
  <c r="V953" i="7" s="1"/>
  <c r="T953" i="7"/>
  <c r="Q953" i="7"/>
  <c r="P953" i="7"/>
  <c r="Q952" i="7"/>
  <c r="U952" i="7" s="1"/>
  <c r="P952" i="7"/>
  <c r="T952" i="7" s="1"/>
  <c r="V952" i="7" s="1"/>
  <c r="U951" i="7"/>
  <c r="Q951" i="7"/>
  <c r="P951" i="7"/>
  <c r="T951" i="7" s="1"/>
  <c r="T950" i="7"/>
  <c r="V950" i="7" s="1"/>
  <c r="Q950" i="7"/>
  <c r="U950" i="7" s="1"/>
  <c r="P950" i="7"/>
  <c r="Y949" i="7"/>
  <c r="AA949" i="7" s="1"/>
  <c r="V949" i="7"/>
  <c r="U949" i="7"/>
  <c r="T949" i="7"/>
  <c r="Q949" i="7"/>
  <c r="P949" i="7"/>
  <c r="Q948" i="7"/>
  <c r="U948" i="7" s="1"/>
  <c r="P948" i="7"/>
  <c r="T948" i="7" s="1"/>
  <c r="U947" i="7"/>
  <c r="Q947" i="7"/>
  <c r="P947" i="7"/>
  <c r="T947" i="7" s="1"/>
  <c r="T946" i="7"/>
  <c r="Q946" i="7"/>
  <c r="U946" i="7" s="1"/>
  <c r="P946" i="7"/>
  <c r="Y945" i="7"/>
  <c r="AA945" i="7" s="1"/>
  <c r="V945" i="7"/>
  <c r="U945" i="7"/>
  <c r="T945" i="7"/>
  <c r="Q945" i="7"/>
  <c r="P945" i="7"/>
  <c r="Q944" i="7"/>
  <c r="U944" i="7" s="1"/>
  <c r="P944" i="7"/>
  <c r="T944" i="7" s="1"/>
  <c r="Y943" i="7"/>
  <c r="AA943" i="7" s="1"/>
  <c r="U943" i="7"/>
  <c r="Q943" i="7"/>
  <c r="P943" i="7"/>
  <c r="T943" i="7" s="1"/>
  <c r="V943" i="7" s="1"/>
  <c r="T942" i="7"/>
  <c r="Q942" i="7"/>
  <c r="U942" i="7" s="1"/>
  <c r="P942" i="7"/>
  <c r="U941" i="7"/>
  <c r="V941" i="7" s="1"/>
  <c r="T941" i="7"/>
  <c r="Q941" i="7"/>
  <c r="P941" i="7"/>
  <c r="X940" i="7"/>
  <c r="Q940" i="7"/>
  <c r="U940" i="7" s="1"/>
  <c r="P940" i="7"/>
  <c r="T940" i="7" s="1"/>
  <c r="V940" i="7" s="1"/>
  <c r="Y940" i="7" s="1"/>
  <c r="AA940" i="7" s="1"/>
  <c r="U939" i="7"/>
  <c r="Q939" i="7"/>
  <c r="P939" i="7"/>
  <c r="T939" i="7" s="1"/>
  <c r="V939" i="7" s="1"/>
  <c r="T938" i="7"/>
  <c r="Q938" i="7"/>
  <c r="U938" i="7" s="1"/>
  <c r="P938" i="7"/>
  <c r="U937" i="7"/>
  <c r="V937" i="7" s="1"/>
  <c r="T937" i="7"/>
  <c r="Q937" i="7"/>
  <c r="P937" i="7"/>
  <c r="V936" i="7"/>
  <c r="Q936" i="7"/>
  <c r="U936" i="7" s="1"/>
  <c r="P936" i="7"/>
  <c r="T936" i="7" s="1"/>
  <c r="X935" i="7"/>
  <c r="U935" i="7"/>
  <c r="Q935" i="7"/>
  <c r="P935" i="7"/>
  <c r="T935" i="7" s="1"/>
  <c r="V935" i="7" s="1"/>
  <c r="T934" i="7"/>
  <c r="Q934" i="7"/>
  <c r="U934" i="7" s="1"/>
  <c r="P934" i="7"/>
  <c r="U933" i="7"/>
  <c r="V933" i="7" s="1"/>
  <c r="T933" i="7"/>
  <c r="Q933" i="7"/>
  <c r="P933" i="7"/>
  <c r="V932" i="7"/>
  <c r="Q932" i="7"/>
  <c r="U932" i="7" s="1"/>
  <c r="P932" i="7"/>
  <c r="T932" i="7" s="1"/>
  <c r="U931" i="7"/>
  <c r="Q931" i="7"/>
  <c r="P931" i="7"/>
  <c r="T931" i="7" s="1"/>
  <c r="V931" i="7" s="1"/>
  <c r="T930" i="7"/>
  <c r="Q930" i="7"/>
  <c r="U930" i="7" s="1"/>
  <c r="P930" i="7"/>
  <c r="V929" i="7"/>
  <c r="U929" i="7"/>
  <c r="T929" i="7"/>
  <c r="Q929" i="7"/>
  <c r="P929" i="7"/>
  <c r="Q928" i="7"/>
  <c r="U928" i="7" s="1"/>
  <c r="V928" i="7" s="1"/>
  <c r="P928" i="7"/>
  <c r="T928" i="7" s="1"/>
  <c r="U927" i="7"/>
  <c r="Q927" i="7"/>
  <c r="P927" i="7"/>
  <c r="T927" i="7" s="1"/>
  <c r="V927" i="7" s="1"/>
  <c r="X927" i="7" s="1"/>
  <c r="T926" i="7"/>
  <c r="Q926" i="7"/>
  <c r="U926" i="7" s="1"/>
  <c r="P926" i="7"/>
  <c r="V925" i="7"/>
  <c r="U925" i="7"/>
  <c r="T925" i="7"/>
  <c r="Q925" i="7"/>
  <c r="P925" i="7"/>
  <c r="Q924" i="7"/>
  <c r="U924" i="7" s="1"/>
  <c r="V924" i="7" s="1"/>
  <c r="P924" i="7"/>
  <c r="T924" i="7" s="1"/>
  <c r="U923" i="7"/>
  <c r="Q923" i="7"/>
  <c r="P923" i="7"/>
  <c r="T923" i="7" s="1"/>
  <c r="V923" i="7" s="1"/>
  <c r="X923" i="7" s="1"/>
  <c r="T922" i="7"/>
  <c r="Q922" i="7"/>
  <c r="U922" i="7" s="1"/>
  <c r="P922" i="7"/>
  <c r="U921" i="7"/>
  <c r="V921" i="7" s="1"/>
  <c r="T921" i="7"/>
  <c r="Q921" i="7"/>
  <c r="P921" i="7"/>
  <c r="V920" i="7"/>
  <c r="Q920" i="7"/>
  <c r="U920" i="7" s="1"/>
  <c r="P920" i="7"/>
  <c r="T920" i="7" s="1"/>
  <c r="X919" i="7"/>
  <c r="U919" i="7"/>
  <c r="Q919" i="7"/>
  <c r="P919" i="7"/>
  <c r="T919" i="7" s="1"/>
  <c r="V919" i="7" s="1"/>
  <c r="T918" i="7"/>
  <c r="Q918" i="7"/>
  <c r="U918" i="7" s="1"/>
  <c r="P918" i="7"/>
  <c r="V917" i="7"/>
  <c r="U917" i="7"/>
  <c r="T917" i="7"/>
  <c r="Q917" i="7"/>
  <c r="P917" i="7"/>
  <c r="V916" i="7"/>
  <c r="Q916" i="7"/>
  <c r="U916" i="7" s="1"/>
  <c r="P916" i="7"/>
  <c r="T916" i="7" s="1"/>
  <c r="X915" i="7"/>
  <c r="U915" i="7"/>
  <c r="Q915" i="7"/>
  <c r="P915" i="7"/>
  <c r="T915" i="7" s="1"/>
  <c r="V915" i="7" s="1"/>
  <c r="T914" i="7"/>
  <c r="Q914" i="7"/>
  <c r="U914" i="7" s="1"/>
  <c r="P914" i="7"/>
  <c r="X913" i="7"/>
  <c r="V913" i="7"/>
  <c r="U913" i="7"/>
  <c r="T913" i="7"/>
  <c r="Q913" i="7"/>
  <c r="P913" i="7"/>
  <c r="W912" i="7"/>
  <c r="Q912" i="7"/>
  <c r="U912" i="7" s="1"/>
  <c r="P912" i="7"/>
  <c r="T912" i="7" s="1"/>
  <c r="V912" i="7" s="1"/>
  <c r="X912" i="7" s="1"/>
  <c r="U911" i="7"/>
  <c r="T911" i="7"/>
  <c r="V911" i="7" s="1"/>
  <c r="Q911" i="7"/>
  <c r="P911" i="7"/>
  <c r="T910" i="7"/>
  <c r="V910" i="7" s="1"/>
  <c r="Q910" i="7"/>
  <c r="U910" i="7" s="1"/>
  <c r="P910" i="7"/>
  <c r="V909" i="7"/>
  <c r="U909" i="7"/>
  <c r="T909" i="7"/>
  <c r="Q909" i="7"/>
  <c r="P909" i="7"/>
  <c r="W908" i="7"/>
  <c r="Q908" i="7"/>
  <c r="U908" i="7" s="1"/>
  <c r="P908" i="7"/>
  <c r="T908" i="7" s="1"/>
  <c r="V908" i="7" s="1"/>
  <c r="U907" i="7"/>
  <c r="T907" i="7"/>
  <c r="V907" i="7" s="1"/>
  <c r="Q907" i="7"/>
  <c r="P907" i="7"/>
  <c r="T906" i="7"/>
  <c r="Q906" i="7"/>
  <c r="U906" i="7" s="1"/>
  <c r="P906" i="7"/>
  <c r="X905" i="7"/>
  <c r="V905" i="7"/>
  <c r="U905" i="7"/>
  <c r="T905" i="7"/>
  <c r="Q905" i="7"/>
  <c r="P905" i="7"/>
  <c r="X904" i="7"/>
  <c r="W904" i="7"/>
  <c r="Q904" i="7"/>
  <c r="U904" i="7" s="1"/>
  <c r="P904" i="7"/>
  <c r="T904" i="7" s="1"/>
  <c r="V904" i="7" s="1"/>
  <c r="U903" i="7"/>
  <c r="T903" i="7"/>
  <c r="Q903" i="7"/>
  <c r="P903" i="7"/>
  <c r="T902" i="7"/>
  <c r="V902" i="7" s="1"/>
  <c r="Q902" i="7"/>
  <c r="U902" i="7" s="1"/>
  <c r="P902" i="7"/>
  <c r="V901" i="7"/>
  <c r="U901" i="7"/>
  <c r="T901" i="7"/>
  <c r="Q901" i="7"/>
  <c r="P901" i="7"/>
  <c r="Q900" i="7"/>
  <c r="U900" i="7" s="1"/>
  <c r="P900" i="7"/>
  <c r="T900" i="7" s="1"/>
  <c r="V900" i="7" s="1"/>
  <c r="U899" i="7"/>
  <c r="T899" i="7"/>
  <c r="V899" i="7" s="1"/>
  <c r="Q899" i="7"/>
  <c r="P899" i="7"/>
  <c r="T898" i="7"/>
  <c r="V898" i="7" s="1"/>
  <c r="Q898" i="7"/>
  <c r="U898" i="7" s="1"/>
  <c r="P898" i="7"/>
  <c r="V897" i="7"/>
  <c r="U897" i="7"/>
  <c r="T897" i="7"/>
  <c r="Q897" i="7"/>
  <c r="P897" i="7"/>
  <c r="X896" i="7"/>
  <c r="W896" i="7"/>
  <c r="Q896" i="7"/>
  <c r="U896" i="7" s="1"/>
  <c r="P896" i="7"/>
  <c r="T896" i="7" s="1"/>
  <c r="V896" i="7" s="1"/>
  <c r="U895" i="7"/>
  <c r="T895" i="7"/>
  <c r="Q895" i="7"/>
  <c r="P895" i="7"/>
  <c r="T894" i="7"/>
  <c r="Q894" i="7"/>
  <c r="U894" i="7" s="1"/>
  <c r="P894" i="7"/>
  <c r="V893" i="7"/>
  <c r="U893" i="7"/>
  <c r="T893" i="7"/>
  <c r="Q893" i="7"/>
  <c r="P893" i="7"/>
  <c r="Q892" i="7"/>
  <c r="U892" i="7" s="1"/>
  <c r="P892" i="7"/>
  <c r="T892" i="7" s="1"/>
  <c r="V892" i="7" s="1"/>
  <c r="U891" i="7"/>
  <c r="T891" i="7"/>
  <c r="V891" i="7" s="1"/>
  <c r="Q891" i="7"/>
  <c r="P891" i="7"/>
  <c r="T890" i="7"/>
  <c r="V890" i="7" s="1"/>
  <c r="Q890" i="7"/>
  <c r="U890" i="7" s="1"/>
  <c r="P890" i="7"/>
  <c r="X889" i="7"/>
  <c r="V889" i="7"/>
  <c r="U889" i="7"/>
  <c r="T889" i="7"/>
  <c r="Q889" i="7"/>
  <c r="P889" i="7"/>
  <c r="Q888" i="7"/>
  <c r="U888" i="7" s="1"/>
  <c r="P888" i="7"/>
  <c r="T888" i="7" s="1"/>
  <c r="V888" i="7" s="1"/>
  <c r="X888" i="7" s="1"/>
  <c r="U887" i="7"/>
  <c r="T887" i="7"/>
  <c r="V887" i="7" s="1"/>
  <c r="Q887" i="7"/>
  <c r="P887" i="7"/>
  <c r="T886" i="7"/>
  <c r="V886" i="7" s="1"/>
  <c r="Q886" i="7"/>
  <c r="U886" i="7" s="1"/>
  <c r="P886" i="7"/>
  <c r="V885" i="7"/>
  <c r="U885" i="7"/>
  <c r="T885" i="7"/>
  <c r="Q885" i="7"/>
  <c r="P885" i="7"/>
  <c r="W884" i="7"/>
  <c r="Q884" i="7"/>
  <c r="U884" i="7" s="1"/>
  <c r="P884" i="7"/>
  <c r="T884" i="7" s="1"/>
  <c r="V884" i="7" s="1"/>
  <c r="U883" i="7"/>
  <c r="T883" i="7"/>
  <c r="V883" i="7" s="1"/>
  <c r="Q883" i="7"/>
  <c r="P883" i="7"/>
  <c r="T882" i="7"/>
  <c r="V882" i="7" s="1"/>
  <c r="Q882" i="7"/>
  <c r="U882" i="7" s="1"/>
  <c r="P882" i="7"/>
  <c r="U881" i="7"/>
  <c r="Q881" i="7"/>
  <c r="P881" i="7"/>
  <c r="T881" i="7" s="1"/>
  <c r="V881" i="7" s="1"/>
  <c r="Q880" i="7"/>
  <c r="U880" i="7" s="1"/>
  <c r="P880" i="7"/>
  <c r="T880" i="7" s="1"/>
  <c r="V880" i="7" s="1"/>
  <c r="U879" i="7"/>
  <c r="Q879" i="7"/>
  <c r="P879" i="7"/>
  <c r="T879" i="7" s="1"/>
  <c r="V879" i="7" s="1"/>
  <c r="Q878" i="7"/>
  <c r="U878" i="7" s="1"/>
  <c r="P878" i="7"/>
  <c r="T878" i="7" s="1"/>
  <c r="V878" i="7" s="1"/>
  <c r="V877" i="7"/>
  <c r="U877" i="7"/>
  <c r="Q877" i="7"/>
  <c r="P877" i="7"/>
  <c r="T877" i="7" s="1"/>
  <c r="X876" i="7"/>
  <c r="W876" i="7"/>
  <c r="Q876" i="7"/>
  <c r="U876" i="7" s="1"/>
  <c r="P876" i="7"/>
  <c r="T876" i="7" s="1"/>
  <c r="V876" i="7" s="1"/>
  <c r="X875" i="7"/>
  <c r="V875" i="7"/>
  <c r="U875" i="7"/>
  <c r="Q875" i="7"/>
  <c r="P875" i="7"/>
  <c r="T875" i="7" s="1"/>
  <c r="Q874" i="7"/>
  <c r="U874" i="7" s="1"/>
  <c r="P874" i="7"/>
  <c r="T874" i="7" s="1"/>
  <c r="V874" i="7" s="1"/>
  <c r="U873" i="7"/>
  <c r="Q873" i="7"/>
  <c r="P873" i="7"/>
  <c r="T873" i="7" s="1"/>
  <c r="V873" i="7" s="1"/>
  <c r="Q872" i="7"/>
  <c r="U872" i="7" s="1"/>
  <c r="P872" i="7"/>
  <c r="T872" i="7" s="1"/>
  <c r="V872" i="7" s="1"/>
  <c r="X872" i="7" s="1"/>
  <c r="U871" i="7"/>
  <c r="Q871" i="7"/>
  <c r="P871" i="7"/>
  <c r="T871" i="7" s="1"/>
  <c r="V871" i="7" s="1"/>
  <c r="W870" i="7"/>
  <c r="Q870" i="7"/>
  <c r="U870" i="7" s="1"/>
  <c r="P870" i="7"/>
  <c r="T870" i="7" s="1"/>
  <c r="V870" i="7" s="1"/>
  <c r="X870" i="7" s="1"/>
  <c r="V869" i="7"/>
  <c r="U869" i="7"/>
  <c r="Q869" i="7"/>
  <c r="P869" i="7"/>
  <c r="T869" i="7" s="1"/>
  <c r="X868" i="7"/>
  <c r="W868" i="7"/>
  <c r="Q868" i="7"/>
  <c r="U868" i="7" s="1"/>
  <c r="P868" i="7"/>
  <c r="T868" i="7" s="1"/>
  <c r="V868" i="7" s="1"/>
  <c r="U867" i="7"/>
  <c r="Q867" i="7"/>
  <c r="P867" i="7"/>
  <c r="T867" i="7" s="1"/>
  <c r="V867" i="7" s="1"/>
  <c r="X866" i="7"/>
  <c r="W866" i="7"/>
  <c r="Q866" i="7"/>
  <c r="U866" i="7" s="1"/>
  <c r="P866" i="7"/>
  <c r="T866" i="7" s="1"/>
  <c r="V866" i="7" s="1"/>
  <c r="U865" i="7"/>
  <c r="Q865" i="7"/>
  <c r="P865" i="7"/>
  <c r="T865" i="7" s="1"/>
  <c r="V865" i="7" s="1"/>
  <c r="Q864" i="7"/>
  <c r="U864" i="7" s="1"/>
  <c r="P864" i="7"/>
  <c r="T864" i="7" s="1"/>
  <c r="V864" i="7" s="1"/>
  <c r="U863" i="7"/>
  <c r="Q863" i="7"/>
  <c r="P863" i="7"/>
  <c r="T863" i="7" s="1"/>
  <c r="V863" i="7" s="1"/>
  <c r="Q862" i="7"/>
  <c r="U862" i="7" s="1"/>
  <c r="P862" i="7"/>
  <c r="T862" i="7" s="1"/>
  <c r="V862" i="7" s="1"/>
  <c r="V861" i="7"/>
  <c r="U861" i="7"/>
  <c r="Q861" i="7"/>
  <c r="P861" i="7"/>
  <c r="T861" i="7" s="1"/>
  <c r="X860" i="7"/>
  <c r="W860" i="7"/>
  <c r="Q860" i="7"/>
  <c r="U860" i="7" s="1"/>
  <c r="P860" i="7"/>
  <c r="T860" i="7" s="1"/>
  <c r="V860" i="7" s="1"/>
  <c r="X859" i="7"/>
  <c r="V859" i="7"/>
  <c r="U859" i="7"/>
  <c r="Q859" i="7"/>
  <c r="P859" i="7"/>
  <c r="T859" i="7" s="1"/>
  <c r="Q858" i="7"/>
  <c r="U858" i="7" s="1"/>
  <c r="P858" i="7"/>
  <c r="T858" i="7" s="1"/>
  <c r="V858" i="7" s="1"/>
  <c r="U857" i="7"/>
  <c r="Q857" i="7"/>
  <c r="P857" i="7"/>
  <c r="T857" i="7" s="1"/>
  <c r="V857" i="7" s="1"/>
  <c r="Q856" i="7"/>
  <c r="U856" i="7" s="1"/>
  <c r="P856" i="7"/>
  <c r="T856" i="7" s="1"/>
  <c r="V856" i="7" s="1"/>
  <c r="X856" i="7" s="1"/>
  <c r="U855" i="7"/>
  <c r="Q855" i="7"/>
  <c r="P855" i="7"/>
  <c r="T855" i="7" s="1"/>
  <c r="V855" i="7" s="1"/>
  <c r="W854" i="7"/>
  <c r="Q854" i="7"/>
  <c r="U854" i="7" s="1"/>
  <c r="P854" i="7"/>
  <c r="T854" i="7" s="1"/>
  <c r="V854" i="7" s="1"/>
  <c r="X854" i="7" s="1"/>
  <c r="V853" i="7"/>
  <c r="U853" i="7"/>
  <c r="Q853" i="7"/>
  <c r="P853" i="7"/>
  <c r="T853" i="7" s="1"/>
  <c r="X852" i="7"/>
  <c r="W852" i="7"/>
  <c r="Q852" i="7"/>
  <c r="U852" i="7" s="1"/>
  <c r="P852" i="7"/>
  <c r="T852" i="7" s="1"/>
  <c r="V852" i="7" s="1"/>
  <c r="U851" i="7"/>
  <c r="Q851" i="7"/>
  <c r="P851" i="7"/>
  <c r="T851" i="7" s="1"/>
  <c r="V851" i="7" s="1"/>
  <c r="X850" i="7"/>
  <c r="W850" i="7"/>
  <c r="Q850" i="7"/>
  <c r="U850" i="7" s="1"/>
  <c r="P850" i="7"/>
  <c r="T850" i="7" s="1"/>
  <c r="V850" i="7" s="1"/>
  <c r="U849" i="7"/>
  <c r="Q849" i="7"/>
  <c r="P849" i="7"/>
  <c r="T849" i="7" s="1"/>
  <c r="V849" i="7" s="1"/>
  <c r="Q848" i="7"/>
  <c r="U848" i="7" s="1"/>
  <c r="P848" i="7"/>
  <c r="T848" i="7" s="1"/>
  <c r="V848" i="7" s="1"/>
  <c r="U847" i="7"/>
  <c r="Q847" i="7"/>
  <c r="P847" i="7"/>
  <c r="T847" i="7" s="1"/>
  <c r="V847" i="7" s="1"/>
  <c r="Q846" i="7"/>
  <c r="U846" i="7" s="1"/>
  <c r="P846" i="7"/>
  <c r="T846" i="7" s="1"/>
  <c r="V846" i="7" s="1"/>
  <c r="V845" i="7"/>
  <c r="U845" i="7"/>
  <c r="Q845" i="7"/>
  <c r="P845" i="7"/>
  <c r="T845" i="7" s="1"/>
  <c r="X844" i="7"/>
  <c r="W844" i="7"/>
  <c r="Q844" i="7"/>
  <c r="U844" i="7" s="1"/>
  <c r="P844" i="7"/>
  <c r="T844" i="7" s="1"/>
  <c r="V844" i="7" s="1"/>
  <c r="X843" i="7"/>
  <c r="V843" i="7"/>
  <c r="U843" i="7"/>
  <c r="Q843" i="7"/>
  <c r="P843" i="7"/>
  <c r="T843" i="7" s="1"/>
  <c r="Q842" i="7"/>
  <c r="U842" i="7" s="1"/>
  <c r="P842" i="7"/>
  <c r="T842" i="7" s="1"/>
  <c r="V842" i="7" s="1"/>
  <c r="U841" i="7"/>
  <c r="Q841" i="7"/>
  <c r="P841" i="7"/>
  <c r="T841" i="7" s="1"/>
  <c r="V841" i="7" s="1"/>
  <c r="Q840" i="7"/>
  <c r="U840" i="7" s="1"/>
  <c r="P840" i="7"/>
  <c r="T840" i="7" s="1"/>
  <c r="V840" i="7" s="1"/>
  <c r="X840" i="7" s="1"/>
  <c r="U839" i="7"/>
  <c r="Q839" i="7"/>
  <c r="P839" i="7"/>
  <c r="T839" i="7" s="1"/>
  <c r="V839" i="7" s="1"/>
  <c r="W838" i="7"/>
  <c r="Q838" i="7"/>
  <c r="U838" i="7" s="1"/>
  <c r="P838" i="7"/>
  <c r="T838" i="7" s="1"/>
  <c r="V838" i="7" s="1"/>
  <c r="X838" i="7" s="1"/>
  <c r="V837" i="7"/>
  <c r="U837" i="7"/>
  <c r="Q837" i="7"/>
  <c r="P837" i="7"/>
  <c r="T837" i="7" s="1"/>
  <c r="X836" i="7"/>
  <c r="W836" i="7"/>
  <c r="Q836" i="7"/>
  <c r="U836" i="7" s="1"/>
  <c r="P836" i="7"/>
  <c r="T836" i="7" s="1"/>
  <c r="V836" i="7" s="1"/>
  <c r="U835" i="7"/>
  <c r="Q835" i="7"/>
  <c r="P835" i="7"/>
  <c r="T835" i="7" s="1"/>
  <c r="V835" i="7" s="1"/>
  <c r="X834" i="7"/>
  <c r="W834" i="7"/>
  <c r="Q834" i="7"/>
  <c r="U834" i="7" s="1"/>
  <c r="P834" i="7"/>
  <c r="T834" i="7" s="1"/>
  <c r="V834" i="7" s="1"/>
  <c r="U833" i="7"/>
  <c r="Q833" i="7"/>
  <c r="P833" i="7"/>
  <c r="T833" i="7" s="1"/>
  <c r="V833" i="7" s="1"/>
  <c r="Q832" i="7"/>
  <c r="U832" i="7" s="1"/>
  <c r="P832" i="7"/>
  <c r="T832" i="7" s="1"/>
  <c r="V832" i="7" s="1"/>
  <c r="U831" i="7"/>
  <c r="Q831" i="7"/>
  <c r="P831" i="7"/>
  <c r="T831" i="7" s="1"/>
  <c r="V831" i="7" s="1"/>
  <c r="Q830" i="7"/>
  <c r="U830" i="7" s="1"/>
  <c r="P830" i="7"/>
  <c r="T830" i="7" s="1"/>
  <c r="V830" i="7" s="1"/>
  <c r="V829" i="7"/>
  <c r="U829" i="7"/>
  <c r="Q829" i="7"/>
  <c r="P829" i="7"/>
  <c r="T829" i="7" s="1"/>
  <c r="X828" i="7"/>
  <c r="W828" i="7"/>
  <c r="Q828" i="7"/>
  <c r="U828" i="7" s="1"/>
  <c r="P828" i="7"/>
  <c r="T828" i="7" s="1"/>
  <c r="V828" i="7" s="1"/>
  <c r="X827" i="7"/>
  <c r="V827" i="7"/>
  <c r="U827" i="7"/>
  <c r="Q827" i="7"/>
  <c r="P827" i="7"/>
  <c r="T827" i="7" s="1"/>
  <c r="X826" i="7"/>
  <c r="Q826" i="7"/>
  <c r="U826" i="7" s="1"/>
  <c r="P826" i="7"/>
  <c r="T826" i="7" s="1"/>
  <c r="V826" i="7" s="1"/>
  <c r="X825" i="7"/>
  <c r="U825" i="7"/>
  <c r="Q825" i="7"/>
  <c r="P825" i="7"/>
  <c r="T825" i="7" s="1"/>
  <c r="V825" i="7" s="1"/>
  <c r="Q824" i="7"/>
  <c r="U824" i="7" s="1"/>
  <c r="P824" i="7"/>
  <c r="T824" i="7" s="1"/>
  <c r="V824" i="7" s="1"/>
  <c r="U823" i="7"/>
  <c r="Q823" i="7"/>
  <c r="P823" i="7"/>
  <c r="T823" i="7" s="1"/>
  <c r="V823" i="7" s="1"/>
  <c r="W822" i="7"/>
  <c r="Q822" i="7"/>
  <c r="U822" i="7" s="1"/>
  <c r="P822" i="7"/>
  <c r="T822" i="7" s="1"/>
  <c r="V822" i="7" s="1"/>
  <c r="X822" i="7" s="1"/>
  <c r="V821" i="7"/>
  <c r="U821" i="7"/>
  <c r="Q821" i="7"/>
  <c r="P821" i="7"/>
  <c r="T821" i="7" s="1"/>
  <c r="X820" i="7"/>
  <c r="W820" i="7"/>
  <c r="Q820" i="7"/>
  <c r="U820" i="7" s="1"/>
  <c r="P820" i="7"/>
  <c r="T820" i="7" s="1"/>
  <c r="V820" i="7" s="1"/>
  <c r="V819" i="7"/>
  <c r="U819" i="7"/>
  <c r="Q819" i="7"/>
  <c r="P819" i="7"/>
  <c r="T819" i="7" s="1"/>
  <c r="X818" i="7"/>
  <c r="W818" i="7"/>
  <c r="Q818" i="7"/>
  <c r="U818" i="7" s="1"/>
  <c r="P818" i="7"/>
  <c r="T818" i="7" s="1"/>
  <c r="V818" i="7" s="1"/>
  <c r="X817" i="7"/>
  <c r="U817" i="7"/>
  <c r="T817" i="7"/>
  <c r="V817" i="7" s="1"/>
  <c r="Q817" i="7"/>
  <c r="P817" i="7"/>
  <c r="U816" i="7"/>
  <c r="Q816" i="7"/>
  <c r="P816" i="7"/>
  <c r="T816" i="7" s="1"/>
  <c r="W815" i="7"/>
  <c r="T815" i="7"/>
  <c r="V815" i="7" s="1"/>
  <c r="Q815" i="7"/>
  <c r="U815" i="7" s="1"/>
  <c r="P815" i="7"/>
  <c r="Y814" i="7"/>
  <c r="AA814" i="7" s="1"/>
  <c r="U814" i="7"/>
  <c r="Q814" i="7"/>
  <c r="P814" i="7"/>
  <c r="T814" i="7" s="1"/>
  <c r="V814" i="7" s="1"/>
  <c r="T813" i="7"/>
  <c r="V813" i="7" s="1"/>
  <c r="Q813" i="7"/>
  <c r="U813" i="7" s="1"/>
  <c r="P813" i="7"/>
  <c r="U812" i="7"/>
  <c r="Q812" i="7"/>
  <c r="P812" i="7"/>
  <c r="T812" i="7" s="1"/>
  <c r="T811" i="7"/>
  <c r="Q811" i="7"/>
  <c r="U811" i="7" s="1"/>
  <c r="P811" i="7"/>
  <c r="U810" i="7"/>
  <c r="Q810" i="7"/>
  <c r="P810" i="7"/>
  <c r="T810" i="7" s="1"/>
  <c r="V810" i="7" s="1"/>
  <c r="X809" i="7"/>
  <c r="W809" i="7"/>
  <c r="T809" i="7"/>
  <c r="V809" i="7" s="1"/>
  <c r="Y809" i="7" s="1"/>
  <c r="AA809" i="7" s="1"/>
  <c r="Q809" i="7"/>
  <c r="U809" i="7" s="1"/>
  <c r="P809" i="7"/>
  <c r="U808" i="7"/>
  <c r="Q808" i="7"/>
  <c r="P808" i="7"/>
  <c r="T808" i="7" s="1"/>
  <c r="V808" i="7" s="1"/>
  <c r="T807" i="7"/>
  <c r="Q807" i="7"/>
  <c r="U807" i="7" s="1"/>
  <c r="P807" i="7"/>
  <c r="V806" i="7"/>
  <c r="U806" i="7"/>
  <c r="Q806" i="7"/>
  <c r="P806" i="7"/>
  <c r="T806" i="7" s="1"/>
  <c r="T805" i="7"/>
  <c r="Q805" i="7"/>
  <c r="U805" i="7" s="1"/>
  <c r="P805" i="7"/>
  <c r="U804" i="7"/>
  <c r="Q804" i="7"/>
  <c r="P804" i="7"/>
  <c r="T804" i="7" s="1"/>
  <c r="V804" i="7" s="1"/>
  <c r="T803" i="7"/>
  <c r="V803" i="7" s="1"/>
  <c r="Q803" i="7"/>
  <c r="U803" i="7" s="1"/>
  <c r="P803" i="7"/>
  <c r="U802" i="7"/>
  <c r="Q802" i="7"/>
  <c r="P802" i="7"/>
  <c r="T802" i="7" s="1"/>
  <c r="V802" i="7" s="1"/>
  <c r="T801" i="7"/>
  <c r="Q801" i="7"/>
  <c r="U801" i="7" s="1"/>
  <c r="P801" i="7"/>
  <c r="U800" i="7"/>
  <c r="Q800" i="7"/>
  <c r="P800" i="7"/>
  <c r="T800" i="7" s="1"/>
  <c r="W799" i="7"/>
  <c r="T799" i="7"/>
  <c r="V799" i="7" s="1"/>
  <c r="Q799" i="7"/>
  <c r="U799" i="7" s="1"/>
  <c r="P799" i="7"/>
  <c r="U798" i="7"/>
  <c r="Q798" i="7"/>
  <c r="P798" i="7"/>
  <c r="T798" i="7" s="1"/>
  <c r="V798" i="7" s="1"/>
  <c r="Y798" i="7" s="1"/>
  <c r="AA798" i="7" s="1"/>
  <c r="T797" i="7"/>
  <c r="V797" i="7" s="1"/>
  <c r="Q797" i="7"/>
  <c r="U797" i="7" s="1"/>
  <c r="P797" i="7"/>
  <c r="U796" i="7"/>
  <c r="Q796" i="7"/>
  <c r="P796" i="7"/>
  <c r="T796" i="7" s="1"/>
  <c r="V796" i="7" s="1"/>
  <c r="Y796" i="7" s="1"/>
  <c r="AA796" i="7" s="1"/>
  <c r="T795" i="7"/>
  <c r="Q795" i="7"/>
  <c r="U795" i="7" s="1"/>
  <c r="P795" i="7"/>
  <c r="U794" i="7"/>
  <c r="Q794" i="7"/>
  <c r="P794" i="7"/>
  <c r="T794" i="7" s="1"/>
  <c r="V794" i="7" s="1"/>
  <c r="W793" i="7"/>
  <c r="T793" i="7"/>
  <c r="V793" i="7" s="1"/>
  <c r="Y793" i="7" s="1"/>
  <c r="AA793" i="7" s="1"/>
  <c r="Q793" i="7"/>
  <c r="U793" i="7" s="1"/>
  <c r="P793" i="7"/>
  <c r="U792" i="7"/>
  <c r="Q792" i="7"/>
  <c r="P792" i="7"/>
  <c r="T792" i="7" s="1"/>
  <c r="V792" i="7" s="1"/>
  <c r="T791" i="7"/>
  <c r="V791" i="7" s="1"/>
  <c r="Q791" i="7"/>
  <c r="U791" i="7" s="1"/>
  <c r="P791" i="7"/>
  <c r="U790" i="7"/>
  <c r="V790" i="7" s="1"/>
  <c r="Q790" i="7"/>
  <c r="P790" i="7"/>
  <c r="T790" i="7" s="1"/>
  <c r="T789" i="7"/>
  <c r="Q789" i="7"/>
  <c r="U789" i="7" s="1"/>
  <c r="P789" i="7"/>
  <c r="U788" i="7"/>
  <c r="Q788" i="7"/>
  <c r="P788" i="7"/>
  <c r="T788" i="7" s="1"/>
  <c r="T787" i="7"/>
  <c r="V787" i="7" s="1"/>
  <c r="Q787" i="7"/>
  <c r="U787" i="7" s="1"/>
  <c r="P787" i="7"/>
  <c r="V786" i="7"/>
  <c r="U786" i="7"/>
  <c r="Q786" i="7"/>
  <c r="P786" i="7"/>
  <c r="T786" i="7" s="1"/>
  <c r="T785" i="7"/>
  <c r="V785" i="7" s="1"/>
  <c r="Q785" i="7"/>
  <c r="U785" i="7" s="1"/>
  <c r="P785" i="7"/>
  <c r="U784" i="7"/>
  <c r="Q784" i="7"/>
  <c r="P784" i="7"/>
  <c r="T784" i="7" s="1"/>
  <c r="W783" i="7"/>
  <c r="T783" i="7"/>
  <c r="V783" i="7" s="1"/>
  <c r="Q783" i="7"/>
  <c r="U783" i="7" s="1"/>
  <c r="P783" i="7"/>
  <c r="Y782" i="7"/>
  <c r="AA782" i="7" s="1"/>
  <c r="U782" i="7"/>
  <c r="Q782" i="7"/>
  <c r="P782" i="7"/>
  <c r="T782" i="7" s="1"/>
  <c r="V782" i="7" s="1"/>
  <c r="T781" i="7"/>
  <c r="V781" i="7" s="1"/>
  <c r="Q781" i="7"/>
  <c r="U781" i="7" s="1"/>
  <c r="P781" i="7"/>
  <c r="U780" i="7"/>
  <c r="Q780" i="7"/>
  <c r="P780" i="7"/>
  <c r="T780" i="7" s="1"/>
  <c r="T779" i="7"/>
  <c r="Q779" i="7"/>
  <c r="U779" i="7" s="1"/>
  <c r="P779" i="7"/>
  <c r="U778" i="7"/>
  <c r="Q778" i="7"/>
  <c r="P778" i="7"/>
  <c r="T778" i="7" s="1"/>
  <c r="V778" i="7" s="1"/>
  <c r="X777" i="7"/>
  <c r="W777" i="7"/>
  <c r="T777" i="7"/>
  <c r="V777" i="7" s="1"/>
  <c r="Y777" i="7" s="1"/>
  <c r="AA777" i="7" s="1"/>
  <c r="Q777" i="7"/>
  <c r="U777" i="7" s="1"/>
  <c r="P777" i="7"/>
  <c r="U776" i="7"/>
  <c r="Q776" i="7"/>
  <c r="P776" i="7"/>
  <c r="T776" i="7" s="1"/>
  <c r="W775" i="7"/>
  <c r="T775" i="7"/>
  <c r="V775" i="7" s="1"/>
  <c r="Y775" i="7" s="1"/>
  <c r="AA775" i="7" s="1"/>
  <c r="Q775" i="7"/>
  <c r="U775" i="7" s="1"/>
  <c r="P775" i="7"/>
  <c r="U774" i="7"/>
  <c r="Q774" i="7"/>
  <c r="P774" i="7"/>
  <c r="T774" i="7" s="1"/>
  <c r="V774" i="7" s="1"/>
  <c r="X773" i="7"/>
  <c r="W773" i="7"/>
  <c r="T773" i="7"/>
  <c r="V773" i="7" s="1"/>
  <c r="Y773" i="7" s="1"/>
  <c r="AA773" i="7" s="1"/>
  <c r="Q773" i="7"/>
  <c r="U773" i="7" s="1"/>
  <c r="P773" i="7"/>
  <c r="U772" i="7"/>
  <c r="Q772" i="7"/>
  <c r="P772" i="7"/>
  <c r="T772" i="7" s="1"/>
  <c r="V772" i="7" s="1"/>
  <c r="W771" i="7"/>
  <c r="T771" i="7"/>
  <c r="V771" i="7" s="1"/>
  <c r="Y771" i="7" s="1"/>
  <c r="AA771" i="7" s="1"/>
  <c r="Q771" i="7"/>
  <c r="U771" i="7" s="1"/>
  <c r="P771" i="7"/>
  <c r="U770" i="7"/>
  <c r="Q770" i="7"/>
  <c r="P770" i="7"/>
  <c r="T770" i="7" s="1"/>
  <c r="V770" i="7" s="1"/>
  <c r="X769" i="7"/>
  <c r="W769" i="7"/>
  <c r="T769" i="7"/>
  <c r="V769" i="7" s="1"/>
  <c r="Y769" i="7" s="1"/>
  <c r="AA769" i="7" s="1"/>
  <c r="Q769" i="7"/>
  <c r="U769" i="7" s="1"/>
  <c r="P769" i="7"/>
  <c r="U768" i="7"/>
  <c r="Q768" i="7"/>
  <c r="P768" i="7"/>
  <c r="T768" i="7" s="1"/>
  <c r="V768" i="7" s="1"/>
  <c r="W767" i="7"/>
  <c r="T767" i="7"/>
  <c r="V767" i="7" s="1"/>
  <c r="Y767" i="7" s="1"/>
  <c r="AA767" i="7" s="1"/>
  <c r="Q767" i="7"/>
  <c r="U767" i="7" s="1"/>
  <c r="P767" i="7"/>
  <c r="U766" i="7"/>
  <c r="Q766" i="7"/>
  <c r="P766" i="7"/>
  <c r="T766" i="7" s="1"/>
  <c r="V766" i="7" s="1"/>
  <c r="X765" i="7"/>
  <c r="W765" i="7"/>
  <c r="T765" i="7"/>
  <c r="V765" i="7" s="1"/>
  <c r="Y765" i="7" s="1"/>
  <c r="AA765" i="7" s="1"/>
  <c r="Q765" i="7"/>
  <c r="U765" i="7" s="1"/>
  <c r="P765" i="7"/>
  <c r="U764" i="7"/>
  <c r="Q764" i="7"/>
  <c r="P764" i="7"/>
  <c r="T764" i="7" s="1"/>
  <c r="W763" i="7"/>
  <c r="T763" i="7"/>
  <c r="V763" i="7" s="1"/>
  <c r="Y763" i="7" s="1"/>
  <c r="AA763" i="7" s="1"/>
  <c r="Q763" i="7"/>
  <c r="U763" i="7" s="1"/>
  <c r="P763" i="7"/>
  <c r="U762" i="7"/>
  <c r="Q762" i="7"/>
  <c r="P762" i="7"/>
  <c r="T762" i="7" s="1"/>
  <c r="V762" i="7" s="1"/>
  <c r="X761" i="7"/>
  <c r="W761" i="7"/>
  <c r="T761" i="7"/>
  <c r="V761" i="7" s="1"/>
  <c r="Y761" i="7" s="1"/>
  <c r="AA761" i="7" s="1"/>
  <c r="Q761" i="7"/>
  <c r="U761" i="7" s="1"/>
  <c r="P761" i="7"/>
  <c r="U760" i="7"/>
  <c r="Q760" i="7"/>
  <c r="P760" i="7"/>
  <c r="T760" i="7" s="1"/>
  <c r="W759" i="7"/>
  <c r="T759" i="7"/>
  <c r="V759" i="7" s="1"/>
  <c r="Y759" i="7" s="1"/>
  <c r="AA759" i="7" s="1"/>
  <c r="Q759" i="7"/>
  <c r="U759" i="7" s="1"/>
  <c r="P759" i="7"/>
  <c r="U758" i="7"/>
  <c r="Q758" i="7"/>
  <c r="P758" i="7"/>
  <c r="T758" i="7" s="1"/>
  <c r="V758" i="7" s="1"/>
  <c r="X757" i="7"/>
  <c r="W757" i="7"/>
  <c r="T757" i="7"/>
  <c r="V757" i="7" s="1"/>
  <c r="Y757" i="7" s="1"/>
  <c r="AA757" i="7" s="1"/>
  <c r="Q757" i="7"/>
  <c r="U757" i="7" s="1"/>
  <c r="P757" i="7"/>
  <c r="U756" i="7"/>
  <c r="Q756" i="7"/>
  <c r="P756" i="7"/>
  <c r="T756" i="7" s="1"/>
  <c r="V756" i="7" s="1"/>
  <c r="W755" i="7"/>
  <c r="T755" i="7"/>
  <c r="V755" i="7" s="1"/>
  <c r="Y755" i="7" s="1"/>
  <c r="AA755" i="7" s="1"/>
  <c r="Q755" i="7"/>
  <c r="U755" i="7" s="1"/>
  <c r="P755" i="7"/>
  <c r="U754" i="7"/>
  <c r="Q754" i="7"/>
  <c r="P754" i="7"/>
  <c r="T754" i="7" s="1"/>
  <c r="V754" i="7" s="1"/>
  <c r="X753" i="7"/>
  <c r="W753" i="7"/>
  <c r="T753" i="7"/>
  <c r="V753" i="7" s="1"/>
  <c r="Y753" i="7" s="1"/>
  <c r="AA753" i="7" s="1"/>
  <c r="Q753" i="7"/>
  <c r="U753" i="7" s="1"/>
  <c r="P753" i="7"/>
  <c r="U752" i="7"/>
  <c r="Q752" i="7"/>
  <c r="P752" i="7"/>
  <c r="T752" i="7" s="1"/>
  <c r="V752" i="7" s="1"/>
  <c r="W751" i="7"/>
  <c r="T751" i="7"/>
  <c r="V751" i="7" s="1"/>
  <c r="Y751" i="7" s="1"/>
  <c r="AA751" i="7" s="1"/>
  <c r="Q751" i="7"/>
  <c r="U751" i="7" s="1"/>
  <c r="P751" i="7"/>
  <c r="U750" i="7"/>
  <c r="Q750" i="7"/>
  <c r="P750" i="7"/>
  <c r="T750" i="7" s="1"/>
  <c r="V750" i="7" s="1"/>
  <c r="X749" i="7"/>
  <c r="W749" i="7"/>
  <c r="T749" i="7"/>
  <c r="V749" i="7" s="1"/>
  <c r="Y749" i="7" s="1"/>
  <c r="AA749" i="7" s="1"/>
  <c r="Q749" i="7"/>
  <c r="U749" i="7" s="1"/>
  <c r="P749" i="7"/>
  <c r="U748" i="7"/>
  <c r="Q748" i="7"/>
  <c r="P748" i="7"/>
  <c r="T748" i="7" s="1"/>
  <c r="W747" i="7"/>
  <c r="T747" i="7"/>
  <c r="V747" i="7" s="1"/>
  <c r="Y747" i="7" s="1"/>
  <c r="AA747" i="7" s="1"/>
  <c r="Q747" i="7"/>
  <c r="U747" i="7" s="1"/>
  <c r="P747" i="7"/>
  <c r="U746" i="7"/>
  <c r="Q746" i="7"/>
  <c r="P746" i="7"/>
  <c r="T746" i="7" s="1"/>
  <c r="V746" i="7" s="1"/>
  <c r="X745" i="7"/>
  <c r="W745" i="7"/>
  <c r="T745" i="7"/>
  <c r="V745" i="7" s="1"/>
  <c r="Y745" i="7" s="1"/>
  <c r="AA745" i="7" s="1"/>
  <c r="Q745" i="7"/>
  <c r="U745" i="7" s="1"/>
  <c r="P745" i="7"/>
  <c r="U744" i="7"/>
  <c r="Q744" i="7"/>
  <c r="P744" i="7"/>
  <c r="T744" i="7" s="1"/>
  <c r="W743" i="7"/>
  <c r="T743" i="7"/>
  <c r="V743" i="7" s="1"/>
  <c r="Y743" i="7" s="1"/>
  <c r="AA743" i="7" s="1"/>
  <c r="Q743" i="7"/>
  <c r="U743" i="7" s="1"/>
  <c r="P743" i="7"/>
  <c r="U742" i="7"/>
  <c r="Q742" i="7"/>
  <c r="P742" i="7"/>
  <c r="T742" i="7" s="1"/>
  <c r="V742" i="7" s="1"/>
  <c r="X741" i="7"/>
  <c r="W741" i="7"/>
  <c r="T741" i="7"/>
  <c r="V741" i="7" s="1"/>
  <c r="Y741" i="7" s="1"/>
  <c r="AA741" i="7" s="1"/>
  <c r="Q741" i="7"/>
  <c r="U741" i="7" s="1"/>
  <c r="P741" i="7"/>
  <c r="U740" i="7"/>
  <c r="Q740" i="7"/>
  <c r="P740" i="7"/>
  <c r="T740" i="7" s="1"/>
  <c r="V740" i="7" s="1"/>
  <c r="W739" i="7"/>
  <c r="T739" i="7"/>
  <c r="V739" i="7" s="1"/>
  <c r="Y739" i="7" s="1"/>
  <c r="AA739" i="7" s="1"/>
  <c r="Q739" i="7"/>
  <c r="U739" i="7" s="1"/>
  <c r="P739" i="7"/>
  <c r="U738" i="7"/>
  <c r="Q738" i="7"/>
  <c r="P738" i="7"/>
  <c r="T738" i="7" s="1"/>
  <c r="V738" i="7" s="1"/>
  <c r="X737" i="7"/>
  <c r="W737" i="7"/>
  <c r="T737" i="7"/>
  <c r="V737" i="7" s="1"/>
  <c r="Y737" i="7" s="1"/>
  <c r="AA737" i="7" s="1"/>
  <c r="Q737" i="7"/>
  <c r="U737" i="7" s="1"/>
  <c r="P737" i="7"/>
  <c r="U736" i="7"/>
  <c r="Q736" i="7"/>
  <c r="P736" i="7"/>
  <c r="T736" i="7" s="1"/>
  <c r="V736" i="7" s="1"/>
  <c r="W735" i="7"/>
  <c r="T735" i="7"/>
  <c r="V735" i="7" s="1"/>
  <c r="Y735" i="7" s="1"/>
  <c r="AA735" i="7" s="1"/>
  <c r="Q735" i="7"/>
  <c r="U735" i="7" s="1"/>
  <c r="P735" i="7"/>
  <c r="U734" i="7"/>
  <c r="Q734" i="7"/>
  <c r="P734" i="7"/>
  <c r="T734" i="7" s="1"/>
  <c r="V734" i="7" s="1"/>
  <c r="X733" i="7"/>
  <c r="W733" i="7"/>
  <c r="T733" i="7"/>
  <c r="V733" i="7" s="1"/>
  <c r="Y733" i="7" s="1"/>
  <c r="AA733" i="7" s="1"/>
  <c r="Q733" i="7"/>
  <c r="U733" i="7" s="1"/>
  <c r="P733" i="7"/>
  <c r="U732" i="7"/>
  <c r="Q732" i="7"/>
  <c r="P732" i="7"/>
  <c r="T732" i="7" s="1"/>
  <c r="W731" i="7"/>
  <c r="T731" i="7"/>
  <c r="V731" i="7" s="1"/>
  <c r="Y731" i="7" s="1"/>
  <c r="AA731" i="7" s="1"/>
  <c r="Q731" i="7"/>
  <c r="U731" i="7" s="1"/>
  <c r="P731" i="7"/>
  <c r="U730" i="7"/>
  <c r="Q730" i="7"/>
  <c r="P730" i="7"/>
  <c r="T730" i="7" s="1"/>
  <c r="V730" i="7" s="1"/>
  <c r="X729" i="7"/>
  <c r="W729" i="7"/>
  <c r="T729" i="7"/>
  <c r="V729" i="7" s="1"/>
  <c r="Y729" i="7" s="1"/>
  <c r="AA729" i="7" s="1"/>
  <c r="Q729" i="7"/>
  <c r="U729" i="7" s="1"/>
  <c r="P729" i="7"/>
  <c r="U728" i="7"/>
  <c r="Q728" i="7"/>
  <c r="P728" i="7"/>
  <c r="T728" i="7" s="1"/>
  <c r="W727" i="7"/>
  <c r="T727" i="7"/>
  <c r="V727" i="7" s="1"/>
  <c r="Y727" i="7" s="1"/>
  <c r="AA727" i="7" s="1"/>
  <c r="Q727" i="7"/>
  <c r="U727" i="7" s="1"/>
  <c r="P727" i="7"/>
  <c r="U726" i="7"/>
  <c r="Q726" i="7"/>
  <c r="P726" i="7"/>
  <c r="T726" i="7" s="1"/>
  <c r="V726" i="7" s="1"/>
  <c r="X725" i="7"/>
  <c r="W725" i="7"/>
  <c r="T725" i="7"/>
  <c r="V725" i="7" s="1"/>
  <c r="Y725" i="7" s="1"/>
  <c r="AA725" i="7" s="1"/>
  <c r="Q725" i="7"/>
  <c r="U725" i="7" s="1"/>
  <c r="P725" i="7"/>
  <c r="U724" i="7"/>
  <c r="Q724" i="7"/>
  <c r="P724" i="7"/>
  <c r="T724" i="7" s="1"/>
  <c r="V724" i="7" s="1"/>
  <c r="W723" i="7"/>
  <c r="T723" i="7"/>
  <c r="V723" i="7" s="1"/>
  <c r="Y723" i="7" s="1"/>
  <c r="AA723" i="7" s="1"/>
  <c r="Q723" i="7"/>
  <c r="U723" i="7" s="1"/>
  <c r="P723" i="7"/>
  <c r="U722" i="7"/>
  <c r="Q722" i="7"/>
  <c r="P722" i="7"/>
  <c r="T722" i="7" s="1"/>
  <c r="V722" i="7" s="1"/>
  <c r="X721" i="7"/>
  <c r="W721" i="7"/>
  <c r="T721" i="7"/>
  <c r="V721" i="7" s="1"/>
  <c r="Y721" i="7" s="1"/>
  <c r="AA721" i="7" s="1"/>
  <c r="Q721" i="7"/>
  <c r="U721" i="7" s="1"/>
  <c r="P721" i="7"/>
  <c r="U720" i="7"/>
  <c r="Q720" i="7"/>
  <c r="P720" i="7"/>
  <c r="T720" i="7" s="1"/>
  <c r="V720" i="7" s="1"/>
  <c r="W719" i="7"/>
  <c r="T719" i="7"/>
  <c r="V719" i="7" s="1"/>
  <c r="Y719" i="7" s="1"/>
  <c r="AA719" i="7" s="1"/>
  <c r="Q719" i="7"/>
  <c r="U719" i="7" s="1"/>
  <c r="P719" i="7"/>
  <c r="U718" i="7"/>
  <c r="Q718" i="7"/>
  <c r="P718" i="7"/>
  <c r="T718" i="7" s="1"/>
  <c r="V718" i="7" s="1"/>
  <c r="X717" i="7"/>
  <c r="W717" i="7"/>
  <c r="T717" i="7"/>
  <c r="V717" i="7" s="1"/>
  <c r="Y717" i="7" s="1"/>
  <c r="AA717" i="7" s="1"/>
  <c r="Q717" i="7"/>
  <c r="U717" i="7" s="1"/>
  <c r="P717" i="7"/>
  <c r="U716" i="7"/>
  <c r="Q716" i="7"/>
  <c r="P716" i="7"/>
  <c r="T716" i="7" s="1"/>
  <c r="W715" i="7"/>
  <c r="T715" i="7"/>
  <c r="V715" i="7" s="1"/>
  <c r="Y715" i="7" s="1"/>
  <c r="AA715" i="7" s="1"/>
  <c r="Q715" i="7"/>
  <c r="U715" i="7" s="1"/>
  <c r="P715" i="7"/>
  <c r="U714" i="7"/>
  <c r="Q714" i="7"/>
  <c r="P714" i="7"/>
  <c r="T714" i="7" s="1"/>
  <c r="V714" i="7" s="1"/>
  <c r="X713" i="7"/>
  <c r="W713" i="7"/>
  <c r="T713" i="7"/>
  <c r="V713" i="7" s="1"/>
  <c r="Y713" i="7" s="1"/>
  <c r="AA713" i="7" s="1"/>
  <c r="Q713" i="7"/>
  <c r="U713" i="7" s="1"/>
  <c r="P713" i="7"/>
  <c r="U712" i="7"/>
  <c r="Q712" i="7"/>
  <c r="P712" i="7"/>
  <c r="T712" i="7" s="1"/>
  <c r="W711" i="7"/>
  <c r="T711" i="7"/>
  <c r="V711" i="7" s="1"/>
  <c r="Y711" i="7" s="1"/>
  <c r="AA711" i="7" s="1"/>
  <c r="Q711" i="7"/>
  <c r="U711" i="7" s="1"/>
  <c r="P711" i="7"/>
  <c r="U710" i="7"/>
  <c r="Q710" i="7"/>
  <c r="P710" i="7"/>
  <c r="T710" i="7" s="1"/>
  <c r="V710" i="7" s="1"/>
  <c r="X709" i="7"/>
  <c r="W709" i="7"/>
  <c r="T709" i="7"/>
  <c r="V709" i="7" s="1"/>
  <c r="Y709" i="7" s="1"/>
  <c r="AA709" i="7" s="1"/>
  <c r="Q709" i="7"/>
  <c r="U709" i="7" s="1"/>
  <c r="P709" i="7"/>
  <c r="U708" i="7"/>
  <c r="Q708" i="7"/>
  <c r="P708" i="7"/>
  <c r="T708" i="7" s="1"/>
  <c r="V708" i="7" s="1"/>
  <c r="W707" i="7"/>
  <c r="T707" i="7"/>
  <c r="V707" i="7" s="1"/>
  <c r="Y707" i="7" s="1"/>
  <c r="AA707" i="7" s="1"/>
  <c r="Q707" i="7"/>
  <c r="U707" i="7" s="1"/>
  <c r="P707" i="7"/>
  <c r="U706" i="7"/>
  <c r="Q706" i="7"/>
  <c r="P706" i="7"/>
  <c r="T706" i="7" s="1"/>
  <c r="V706" i="7" s="1"/>
  <c r="X705" i="7"/>
  <c r="W705" i="7"/>
  <c r="T705" i="7"/>
  <c r="V705" i="7" s="1"/>
  <c r="Y705" i="7" s="1"/>
  <c r="AA705" i="7" s="1"/>
  <c r="Q705" i="7"/>
  <c r="U705" i="7" s="1"/>
  <c r="P705" i="7"/>
  <c r="U704" i="7"/>
  <c r="Q704" i="7"/>
  <c r="P704" i="7"/>
  <c r="T704" i="7" s="1"/>
  <c r="V704" i="7" s="1"/>
  <c r="W703" i="7"/>
  <c r="T703" i="7"/>
  <c r="V703" i="7" s="1"/>
  <c r="Y703" i="7" s="1"/>
  <c r="AA703" i="7" s="1"/>
  <c r="Q703" i="7"/>
  <c r="U703" i="7" s="1"/>
  <c r="P703" i="7"/>
  <c r="U702" i="7"/>
  <c r="Q702" i="7"/>
  <c r="P702" i="7"/>
  <c r="T702" i="7" s="1"/>
  <c r="V702" i="7" s="1"/>
  <c r="X701" i="7"/>
  <c r="W701" i="7"/>
  <c r="T701" i="7"/>
  <c r="V701" i="7" s="1"/>
  <c r="Y701" i="7" s="1"/>
  <c r="AA701" i="7" s="1"/>
  <c r="Q701" i="7"/>
  <c r="U701" i="7" s="1"/>
  <c r="P701" i="7"/>
  <c r="U700" i="7"/>
  <c r="Q700" i="7"/>
  <c r="P700" i="7"/>
  <c r="T700" i="7" s="1"/>
  <c r="W699" i="7"/>
  <c r="T699" i="7"/>
  <c r="V699" i="7" s="1"/>
  <c r="Y699" i="7" s="1"/>
  <c r="AA699" i="7" s="1"/>
  <c r="Q699" i="7"/>
  <c r="U699" i="7" s="1"/>
  <c r="P699" i="7"/>
  <c r="U698" i="7"/>
  <c r="Q698" i="7"/>
  <c r="P698" i="7"/>
  <c r="T698" i="7" s="1"/>
  <c r="V698" i="7" s="1"/>
  <c r="X697" i="7"/>
  <c r="W697" i="7"/>
  <c r="T697" i="7"/>
  <c r="V697" i="7" s="1"/>
  <c r="Y697" i="7" s="1"/>
  <c r="AA697" i="7" s="1"/>
  <c r="Q697" i="7"/>
  <c r="U697" i="7" s="1"/>
  <c r="P697" i="7"/>
  <c r="U696" i="7"/>
  <c r="Q696" i="7"/>
  <c r="P696" i="7"/>
  <c r="T696" i="7" s="1"/>
  <c r="W695" i="7"/>
  <c r="T695" i="7"/>
  <c r="V695" i="7" s="1"/>
  <c r="Y695" i="7" s="1"/>
  <c r="AA695" i="7" s="1"/>
  <c r="Q695" i="7"/>
  <c r="U695" i="7" s="1"/>
  <c r="P695" i="7"/>
  <c r="U694" i="7"/>
  <c r="Q694" i="7"/>
  <c r="P694" i="7"/>
  <c r="T694" i="7" s="1"/>
  <c r="V694" i="7" s="1"/>
  <c r="X693" i="7"/>
  <c r="W693" i="7"/>
  <c r="T693" i="7"/>
  <c r="V693" i="7" s="1"/>
  <c r="Y693" i="7" s="1"/>
  <c r="AA693" i="7" s="1"/>
  <c r="Q693" i="7"/>
  <c r="U693" i="7" s="1"/>
  <c r="P693" i="7"/>
  <c r="U692" i="7"/>
  <c r="Q692" i="7"/>
  <c r="P692" i="7"/>
  <c r="T692" i="7" s="1"/>
  <c r="V692" i="7" s="1"/>
  <c r="W691" i="7"/>
  <c r="T691" i="7"/>
  <c r="V691" i="7" s="1"/>
  <c r="Y691" i="7" s="1"/>
  <c r="AA691" i="7" s="1"/>
  <c r="Q691" i="7"/>
  <c r="U691" i="7" s="1"/>
  <c r="P691" i="7"/>
  <c r="U690" i="7"/>
  <c r="Q690" i="7"/>
  <c r="P690" i="7"/>
  <c r="T690" i="7" s="1"/>
  <c r="V690" i="7" s="1"/>
  <c r="X689" i="7"/>
  <c r="W689" i="7"/>
  <c r="T689" i="7"/>
  <c r="V689" i="7" s="1"/>
  <c r="Y689" i="7" s="1"/>
  <c r="AA689" i="7" s="1"/>
  <c r="Q689" i="7"/>
  <c r="U689" i="7" s="1"/>
  <c r="P689" i="7"/>
  <c r="U688" i="7"/>
  <c r="Q688" i="7"/>
  <c r="P688" i="7"/>
  <c r="T688" i="7" s="1"/>
  <c r="V688" i="7" s="1"/>
  <c r="W687" i="7"/>
  <c r="T687" i="7"/>
  <c r="V687" i="7" s="1"/>
  <c r="Y687" i="7" s="1"/>
  <c r="AA687" i="7" s="1"/>
  <c r="Q687" i="7"/>
  <c r="U687" i="7" s="1"/>
  <c r="P687" i="7"/>
  <c r="U686" i="7"/>
  <c r="Q686" i="7"/>
  <c r="P686" i="7"/>
  <c r="T686" i="7" s="1"/>
  <c r="V686" i="7" s="1"/>
  <c r="X685" i="7"/>
  <c r="W685" i="7"/>
  <c r="T685" i="7"/>
  <c r="V685" i="7" s="1"/>
  <c r="Y685" i="7" s="1"/>
  <c r="AA685" i="7" s="1"/>
  <c r="Q685" i="7"/>
  <c r="U685" i="7" s="1"/>
  <c r="P685" i="7"/>
  <c r="U684" i="7"/>
  <c r="Q684" i="7"/>
  <c r="P684" i="7"/>
  <c r="T684" i="7" s="1"/>
  <c r="W683" i="7"/>
  <c r="T683" i="7"/>
  <c r="V683" i="7" s="1"/>
  <c r="Y683" i="7" s="1"/>
  <c r="AA683" i="7" s="1"/>
  <c r="Q683" i="7"/>
  <c r="U683" i="7" s="1"/>
  <c r="P683" i="7"/>
  <c r="U682" i="7"/>
  <c r="Q682" i="7"/>
  <c r="P682" i="7"/>
  <c r="T682" i="7" s="1"/>
  <c r="V682" i="7" s="1"/>
  <c r="X681" i="7"/>
  <c r="W681" i="7"/>
  <c r="T681" i="7"/>
  <c r="V681" i="7" s="1"/>
  <c r="Y681" i="7" s="1"/>
  <c r="AA681" i="7" s="1"/>
  <c r="Q681" i="7"/>
  <c r="U681" i="7" s="1"/>
  <c r="P681" i="7"/>
  <c r="U680" i="7"/>
  <c r="Q680" i="7"/>
  <c r="P680" i="7"/>
  <c r="T680" i="7" s="1"/>
  <c r="W679" i="7"/>
  <c r="T679" i="7"/>
  <c r="V679" i="7" s="1"/>
  <c r="Y679" i="7" s="1"/>
  <c r="AA679" i="7" s="1"/>
  <c r="Q679" i="7"/>
  <c r="U679" i="7" s="1"/>
  <c r="P679" i="7"/>
  <c r="U678" i="7"/>
  <c r="Q678" i="7"/>
  <c r="P678" i="7"/>
  <c r="T678" i="7" s="1"/>
  <c r="V678" i="7" s="1"/>
  <c r="X677" i="7"/>
  <c r="W677" i="7"/>
  <c r="T677" i="7"/>
  <c r="V677" i="7" s="1"/>
  <c r="Y677" i="7" s="1"/>
  <c r="AA677" i="7" s="1"/>
  <c r="Q677" i="7"/>
  <c r="U677" i="7" s="1"/>
  <c r="P677" i="7"/>
  <c r="U676" i="7"/>
  <c r="Q676" i="7"/>
  <c r="P676" i="7"/>
  <c r="T676" i="7" s="1"/>
  <c r="V676" i="7" s="1"/>
  <c r="W675" i="7"/>
  <c r="T675" i="7"/>
  <c r="V675" i="7" s="1"/>
  <c r="Y675" i="7" s="1"/>
  <c r="AA675" i="7" s="1"/>
  <c r="Q675" i="7"/>
  <c r="U675" i="7" s="1"/>
  <c r="P675" i="7"/>
  <c r="U674" i="7"/>
  <c r="Q674" i="7"/>
  <c r="P674" i="7"/>
  <c r="T674" i="7" s="1"/>
  <c r="V674" i="7" s="1"/>
  <c r="X673" i="7"/>
  <c r="W673" i="7"/>
  <c r="T673" i="7"/>
  <c r="V673" i="7" s="1"/>
  <c r="Y673" i="7" s="1"/>
  <c r="AA673" i="7" s="1"/>
  <c r="Q673" i="7"/>
  <c r="U673" i="7" s="1"/>
  <c r="P673" i="7"/>
  <c r="U672" i="7"/>
  <c r="Q672" i="7"/>
  <c r="P672" i="7"/>
  <c r="T672" i="7" s="1"/>
  <c r="V672" i="7" s="1"/>
  <c r="W671" i="7"/>
  <c r="T671" i="7"/>
  <c r="V671" i="7" s="1"/>
  <c r="Y671" i="7" s="1"/>
  <c r="AA671" i="7" s="1"/>
  <c r="Q671" i="7"/>
  <c r="U671" i="7" s="1"/>
  <c r="P671" i="7"/>
  <c r="U670" i="7"/>
  <c r="Q670" i="7"/>
  <c r="P670" i="7"/>
  <c r="T670" i="7" s="1"/>
  <c r="V670" i="7" s="1"/>
  <c r="X669" i="7"/>
  <c r="W669" i="7"/>
  <c r="T669" i="7"/>
  <c r="V669" i="7" s="1"/>
  <c r="Y669" i="7" s="1"/>
  <c r="AA669" i="7" s="1"/>
  <c r="Q669" i="7"/>
  <c r="U669" i="7" s="1"/>
  <c r="P669" i="7"/>
  <c r="U668" i="7"/>
  <c r="Q668" i="7"/>
  <c r="P668" i="7"/>
  <c r="T668" i="7" s="1"/>
  <c r="W667" i="7"/>
  <c r="T667" i="7"/>
  <c r="V667" i="7" s="1"/>
  <c r="Y667" i="7" s="1"/>
  <c r="AA667" i="7" s="1"/>
  <c r="Q667" i="7"/>
  <c r="U667" i="7" s="1"/>
  <c r="P667" i="7"/>
  <c r="U666" i="7"/>
  <c r="T666" i="7"/>
  <c r="V666" i="7" s="1"/>
  <c r="Q666" i="7"/>
  <c r="P666" i="7"/>
  <c r="X665" i="7"/>
  <c r="T665" i="7"/>
  <c r="V665" i="7" s="1"/>
  <c r="Q665" i="7"/>
  <c r="U665" i="7" s="1"/>
  <c r="P665" i="7"/>
  <c r="U664" i="7"/>
  <c r="Q664" i="7"/>
  <c r="P664" i="7"/>
  <c r="T664" i="7" s="1"/>
  <c r="V664" i="7" s="1"/>
  <c r="X663" i="7"/>
  <c r="W663" i="7"/>
  <c r="T663" i="7"/>
  <c r="V663" i="7" s="1"/>
  <c r="Y663" i="7" s="1"/>
  <c r="AA663" i="7" s="1"/>
  <c r="Q663" i="7"/>
  <c r="U663" i="7" s="1"/>
  <c r="P663" i="7"/>
  <c r="U662" i="7"/>
  <c r="T662" i="7"/>
  <c r="V662" i="7" s="1"/>
  <c r="Q662" i="7"/>
  <c r="P662" i="7"/>
  <c r="X661" i="7"/>
  <c r="T661" i="7"/>
  <c r="V661" i="7" s="1"/>
  <c r="Q661" i="7"/>
  <c r="U661" i="7" s="1"/>
  <c r="P661" i="7"/>
  <c r="X660" i="7"/>
  <c r="U660" i="7"/>
  <c r="Q660" i="7"/>
  <c r="P660" i="7"/>
  <c r="T660" i="7" s="1"/>
  <c r="V660" i="7" s="1"/>
  <c r="W659" i="7"/>
  <c r="Q659" i="7"/>
  <c r="U659" i="7" s="1"/>
  <c r="P659" i="7"/>
  <c r="T659" i="7" s="1"/>
  <c r="V659" i="7" s="1"/>
  <c r="U658" i="7"/>
  <c r="T658" i="7"/>
  <c r="V658" i="7" s="1"/>
  <c r="Q658" i="7"/>
  <c r="P658" i="7"/>
  <c r="X657" i="7"/>
  <c r="T657" i="7"/>
  <c r="V657" i="7" s="1"/>
  <c r="Q657" i="7"/>
  <c r="U657" i="7" s="1"/>
  <c r="P657" i="7"/>
  <c r="Y656" i="7"/>
  <c r="AA656" i="7" s="1"/>
  <c r="U656" i="7"/>
  <c r="Q656" i="7"/>
  <c r="P656" i="7"/>
  <c r="T656" i="7" s="1"/>
  <c r="V656" i="7" s="1"/>
  <c r="X656" i="7" s="1"/>
  <c r="X655" i="7"/>
  <c r="W655" i="7"/>
  <c r="T655" i="7"/>
  <c r="V655" i="7" s="1"/>
  <c r="Y655" i="7" s="1"/>
  <c r="AA655" i="7" s="1"/>
  <c r="Q655" i="7"/>
  <c r="U655" i="7" s="1"/>
  <c r="P655" i="7"/>
  <c r="U654" i="7"/>
  <c r="T654" i="7"/>
  <c r="Q654" i="7"/>
  <c r="P654" i="7"/>
  <c r="T653" i="7"/>
  <c r="V653" i="7" s="1"/>
  <c r="Q653" i="7"/>
  <c r="U653" i="7" s="1"/>
  <c r="P653" i="7"/>
  <c r="X652" i="7"/>
  <c r="U652" i="7"/>
  <c r="Q652" i="7"/>
  <c r="P652" i="7"/>
  <c r="T652" i="7" s="1"/>
  <c r="V652" i="7" s="1"/>
  <c r="W651" i="7"/>
  <c r="Q651" i="7"/>
  <c r="U651" i="7" s="1"/>
  <c r="P651" i="7"/>
  <c r="T651" i="7" s="1"/>
  <c r="V651" i="7" s="1"/>
  <c r="U650" i="7"/>
  <c r="T650" i="7"/>
  <c r="V650" i="7" s="1"/>
  <c r="Q650" i="7"/>
  <c r="P650" i="7"/>
  <c r="X649" i="7"/>
  <c r="T649" i="7"/>
  <c r="V649" i="7" s="1"/>
  <c r="Q649" i="7"/>
  <c r="U649" i="7" s="1"/>
  <c r="P649" i="7"/>
  <c r="U648" i="7"/>
  <c r="Q648" i="7"/>
  <c r="P648" i="7"/>
  <c r="T648" i="7" s="1"/>
  <c r="V648" i="7" s="1"/>
  <c r="X647" i="7"/>
  <c r="W647" i="7"/>
  <c r="T647" i="7"/>
  <c r="V647" i="7" s="1"/>
  <c r="Y647" i="7" s="1"/>
  <c r="AA647" i="7" s="1"/>
  <c r="Q647" i="7"/>
  <c r="U647" i="7" s="1"/>
  <c r="P647" i="7"/>
  <c r="U646" i="7"/>
  <c r="T646" i="7"/>
  <c r="V646" i="7" s="1"/>
  <c r="Q646" i="7"/>
  <c r="P646" i="7"/>
  <c r="X645" i="7"/>
  <c r="T645" i="7"/>
  <c r="V645" i="7" s="1"/>
  <c r="Q645" i="7"/>
  <c r="U645" i="7" s="1"/>
  <c r="P645" i="7"/>
  <c r="X644" i="7"/>
  <c r="U644" i="7"/>
  <c r="Q644" i="7"/>
  <c r="P644" i="7"/>
  <c r="T644" i="7" s="1"/>
  <c r="V644" i="7" s="1"/>
  <c r="W643" i="7"/>
  <c r="Q643" i="7"/>
  <c r="U643" i="7" s="1"/>
  <c r="P643" i="7"/>
  <c r="T643" i="7" s="1"/>
  <c r="V643" i="7" s="1"/>
  <c r="U642" i="7"/>
  <c r="T642" i="7"/>
  <c r="V642" i="7" s="1"/>
  <c r="Q642" i="7"/>
  <c r="P642" i="7"/>
  <c r="X641" i="7"/>
  <c r="T641" i="7"/>
  <c r="V641" i="7" s="1"/>
  <c r="Q641" i="7"/>
  <c r="U641" i="7" s="1"/>
  <c r="P641" i="7"/>
  <c r="Y640" i="7"/>
  <c r="AA640" i="7" s="1"/>
  <c r="U640" i="7"/>
  <c r="Q640" i="7"/>
  <c r="P640" i="7"/>
  <c r="T640" i="7" s="1"/>
  <c r="V640" i="7" s="1"/>
  <c r="X640" i="7" s="1"/>
  <c r="X639" i="7"/>
  <c r="W639" i="7"/>
  <c r="T639" i="7"/>
  <c r="V639" i="7" s="1"/>
  <c r="Y639" i="7" s="1"/>
  <c r="AA639" i="7" s="1"/>
  <c r="Q639" i="7"/>
  <c r="U639" i="7" s="1"/>
  <c r="P639" i="7"/>
  <c r="U638" i="7"/>
  <c r="T638" i="7"/>
  <c r="Q638" i="7"/>
  <c r="P638" i="7"/>
  <c r="T637" i="7"/>
  <c r="V637" i="7" s="1"/>
  <c r="Q637" i="7"/>
  <c r="U637" i="7" s="1"/>
  <c r="P637" i="7"/>
  <c r="X636" i="7"/>
  <c r="U636" i="7"/>
  <c r="Q636" i="7"/>
  <c r="P636" i="7"/>
  <c r="T636" i="7" s="1"/>
  <c r="V636" i="7" s="1"/>
  <c r="W635" i="7"/>
  <c r="Q635" i="7"/>
  <c r="U635" i="7" s="1"/>
  <c r="P635" i="7"/>
  <c r="T635" i="7" s="1"/>
  <c r="V635" i="7" s="1"/>
  <c r="U634" i="7"/>
  <c r="T634" i="7"/>
  <c r="V634" i="7" s="1"/>
  <c r="Q634" i="7"/>
  <c r="P634" i="7"/>
  <c r="X633" i="7"/>
  <c r="T633" i="7"/>
  <c r="V633" i="7" s="1"/>
  <c r="Q633" i="7"/>
  <c r="U633" i="7" s="1"/>
  <c r="P633" i="7"/>
  <c r="U632" i="7"/>
  <c r="Q632" i="7"/>
  <c r="P632" i="7"/>
  <c r="T632" i="7" s="1"/>
  <c r="V632" i="7" s="1"/>
  <c r="T631" i="7"/>
  <c r="V631" i="7" s="1"/>
  <c r="Q631" i="7"/>
  <c r="U631" i="7" s="1"/>
  <c r="P631" i="7"/>
  <c r="U630" i="7"/>
  <c r="V630" i="7" s="1"/>
  <c r="T630" i="7"/>
  <c r="Q630" i="7"/>
  <c r="P630" i="7"/>
  <c r="U629" i="7"/>
  <c r="T629" i="7"/>
  <c r="V629" i="7" s="1"/>
  <c r="Q629" i="7"/>
  <c r="P629" i="7"/>
  <c r="W628" i="7"/>
  <c r="V628" i="7"/>
  <c r="U628" i="7"/>
  <c r="Q628" i="7"/>
  <c r="P628" i="7"/>
  <c r="T628" i="7" s="1"/>
  <c r="V627" i="7"/>
  <c r="Q627" i="7"/>
  <c r="U627" i="7" s="1"/>
  <c r="P627" i="7"/>
  <c r="T627" i="7" s="1"/>
  <c r="U626" i="7"/>
  <c r="Q626" i="7"/>
  <c r="P626" i="7"/>
  <c r="T626" i="7" s="1"/>
  <c r="V626" i="7" s="1"/>
  <c r="T625" i="7"/>
  <c r="Q625" i="7"/>
  <c r="U625" i="7" s="1"/>
  <c r="P625" i="7"/>
  <c r="V624" i="7"/>
  <c r="U624" i="7"/>
  <c r="T624" i="7"/>
  <c r="Q624" i="7"/>
  <c r="P624" i="7"/>
  <c r="V623" i="7"/>
  <c r="Q623" i="7"/>
  <c r="U623" i="7" s="1"/>
  <c r="P623" i="7"/>
  <c r="T623" i="7" s="1"/>
  <c r="U622" i="7"/>
  <c r="Q622" i="7"/>
  <c r="P622" i="7"/>
  <c r="T622" i="7" s="1"/>
  <c r="V622" i="7" s="1"/>
  <c r="T621" i="7"/>
  <c r="Q621" i="7"/>
  <c r="U621" i="7" s="1"/>
  <c r="P621" i="7"/>
  <c r="V620" i="7"/>
  <c r="U620" i="7"/>
  <c r="T620" i="7"/>
  <c r="Q620" i="7"/>
  <c r="P620" i="7"/>
  <c r="V619" i="7"/>
  <c r="Q619" i="7"/>
  <c r="U619" i="7" s="1"/>
  <c r="P619" i="7"/>
  <c r="T619" i="7" s="1"/>
  <c r="U618" i="7"/>
  <c r="Q618" i="7"/>
  <c r="P618" i="7"/>
  <c r="T618" i="7" s="1"/>
  <c r="V618" i="7" s="1"/>
  <c r="T617" i="7"/>
  <c r="Q617" i="7"/>
  <c r="U617" i="7" s="1"/>
  <c r="P617" i="7"/>
  <c r="V616" i="7"/>
  <c r="U616" i="7"/>
  <c r="T616" i="7"/>
  <c r="Q616" i="7"/>
  <c r="P616" i="7"/>
  <c r="V615" i="7"/>
  <c r="Q615" i="7"/>
  <c r="U615" i="7" s="1"/>
  <c r="P615" i="7"/>
  <c r="T615" i="7" s="1"/>
  <c r="U614" i="7"/>
  <c r="Q614" i="7"/>
  <c r="P614" i="7"/>
  <c r="T614" i="7" s="1"/>
  <c r="V614" i="7" s="1"/>
  <c r="T613" i="7"/>
  <c r="Q613" i="7"/>
  <c r="U613" i="7" s="1"/>
  <c r="P613" i="7"/>
  <c r="V612" i="7"/>
  <c r="U612" i="7"/>
  <c r="T612" i="7"/>
  <c r="Q612" i="7"/>
  <c r="P612" i="7"/>
  <c r="V611" i="7"/>
  <c r="Q611" i="7"/>
  <c r="U611" i="7" s="1"/>
  <c r="P611" i="7"/>
  <c r="T611" i="7" s="1"/>
  <c r="U610" i="7"/>
  <c r="Q610" i="7"/>
  <c r="P610" i="7"/>
  <c r="T610" i="7" s="1"/>
  <c r="V610" i="7" s="1"/>
  <c r="Q609" i="7"/>
  <c r="U609" i="7" s="1"/>
  <c r="P609" i="7"/>
  <c r="T609" i="7" s="1"/>
  <c r="V609" i="7" s="1"/>
  <c r="U608" i="7"/>
  <c r="T608" i="7"/>
  <c r="V608" i="7" s="1"/>
  <c r="Q608" i="7"/>
  <c r="P608" i="7"/>
  <c r="Q607" i="7"/>
  <c r="U607" i="7" s="1"/>
  <c r="V607" i="7" s="1"/>
  <c r="P607" i="7"/>
  <c r="T607" i="7" s="1"/>
  <c r="U606" i="7"/>
  <c r="Q606" i="7"/>
  <c r="P606" i="7"/>
  <c r="T606" i="7" s="1"/>
  <c r="V606" i="7" s="1"/>
  <c r="Y606" i="7" s="1"/>
  <c r="AA606" i="7" s="1"/>
  <c r="Q605" i="7"/>
  <c r="U605" i="7" s="1"/>
  <c r="P605" i="7"/>
  <c r="T605" i="7" s="1"/>
  <c r="V605" i="7" s="1"/>
  <c r="U604" i="7"/>
  <c r="T604" i="7"/>
  <c r="Q604" i="7"/>
  <c r="P604" i="7"/>
  <c r="V603" i="7"/>
  <c r="Q603" i="7"/>
  <c r="U603" i="7" s="1"/>
  <c r="P603" i="7"/>
  <c r="T603" i="7" s="1"/>
  <c r="U602" i="7"/>
  <c r="Q602" i="7"/>
  <c r="P602" i="7"/>
  <c r="T602" i="7" s="1"/>
  <c r="V602" i="7" s="1"/>
  <c r="Q601" i="7"/>
  <c r="U601" i="7" s="1"/>
  <c r="P601" i="7"/>
  <c r="T601" i="7" s="1"/>
  <c r="V601" i="7" s="1"/>
  <c r="U600" i="7"/>
  <c r="T600" i="7"/>
  <c r="V600" i="7" s="1"/>
  <c r="Q600" i="7"/>
  <c r="P600" i="7"/>
  <c r="Q599" i="7"/>
  <c r="U599" i="7" s="1"/>
  <c r="V599" i="7" s="1"/>
  <c r="P599" i="7"/>
  <c r="T599" i="7" s="1"/>
  <c r="Y598" i="7"/>
  <c r="AA598" i="7" s="1"/>
  <c r="U598" i="7"/>
  <c r="Q598" i="7"/>
  <c r="P598" i="7"/>
  <c r="T598" i="7" s="1"/>
  <c r="V598" i="7" s="1"/>
  <c r="W597" i="7"/>
  <c r="Q597" i="7"/>
  <c r="U597" i="7" s="1"/>
  <c r="P597" i="7"/>
  <c r="T597" i="7" s="1"/>
  <c r="V597" i="7" s="1"/>
  <c r="U596" i="7"/>
  <c r="T596" i="7"/>
  <c r="Q596" i="7"/>
  <c r="P596" i="7"/>
  <c r="V595" i="7"/>
  <c r="Q595" i="7"/>
  <c r="U595" i="7" s="1"/>
  <c r="P595" i="7"/>
  <c r="T595" i="7" s="1"/>
  <c r="U594" i="7"/>
  <c r="Q594" i="7"/>
  <c r="P594" i="7"/>
  <c r="T594" i="7" s="1"/>
  <c r="V594" i="7" s="1"/>
  <c r="Q593" i="7"/>
  <c r="U593" i="7" s="1"/>
  <c r="P593" i="7"/>
  <c r="T593" i="7" s="1"/>
  <c r="V593" i="7" s="1"/>
  <c r="U592" i="7"/>
  <c r="T592" i="7"/>
  <c r="V592" i="7" s="1"/>
  <c r="Q592" i="7"/>
  <c r="P592" i="7"/>
  <c r="Q591" i="7"/>
  <c r="U591" i="7" s="1"/>
  <c r="V591" i="7" s="1"/>
  <c r="P591" i="7"/>
  <c r="T591" i="7" s="1"/>
  <c r="U590" i="7"/>
  <c r="Q590" i="7"/>
  <c r="P590" i="7"/>
  <c r="T590" i="7" s="1"/>
  <c r="V590" i="7" s="1"/>
  <c r="Q589" i="7"/>
  <c r="U589" i="7" s="1"/>
  <c r="P589" i="7"/>
  <c r="T589" i="7" s="1"/>
  <c r="V589" i="7" s="1"/>
  <c r="W589" i="7" s="1"/>
  <c r="U588" i="7"/>
  <c r="T588" i="7"/>
  <c r="Q588" i="7"/>
  <c r="P588" i="7"/>
  <c r="V587" i="7"/>
  <c r="Q587" i="7"/>
  <c r="U587" i="7" s="1"/>
  <c r="P587" i="7"/>
  <c r="T587" i="7" s="1"/>
  <c r="U586" i="7"/>
  <c r="Q586" i="7"/>
  <c r="P586" i="7"/>
  <c r="T586" i="7" s="1"/>
  <c r="V586" i="7" s="1"/>
  <c r="Q585" i="7"/>
  <c r="U585" i="7" s="1"/>
  <c r="P585" i="7"/>
  <c r="T585" i="7" s="1"/>
  <c r="V585" i="7" s="1"/>
  <c r="U584" i="7"/>
  <c r="T584" i="7"/>
  <c r="V584" i="7" s="1"/>
  <c r="Q584" i="7"/>
  <c r="P584" i="7"/>
  <c r="Q583" i="7"/>
  <c r="U583" i="7" s="1"/>
  <c r="V583" i="7" s="1"/>
  <c r="P583" i="7"/>
  <c r="T583" i="7" s="1"/>
  <c r="U582" i="7"/>
  <c r="Q582" i="7"/>
  <c r="P582" i="7"/>
  <c r="T582" i="7" s="1"/>
  <c r="V582" i="7" s="1"/>
  <c r="W581" i="7"/>
  <c r="Q581" i="7"/>
  <c r="U581" i="7" s="1"/>
  <c r="P581" i="7"/>
  <c r="T581" i="7" s="1"/>
  <c r="V581" i="7" s="1"/>
  <c r="U580" i="7"/>
  <c r="T580" i="7"/>
  <c r="V580" i="7" s="1"/>
  <c r="Q580" i="7"/>
  <c r="P580" i="7"/>
  <c r="V579" i="7"/>
  <c r="Q579" i="7"/>
  <c r="U579" i="7" s="1"/>
  <c r="P579" i="7"/>
  <c r="T579" i="7" s="1"/>
  <c r="U578" i="7"/>
  <c r="Q578" i="7"/>
  <c r="P578" i="7"/>
  <c r="T578" i="7" s="1"/>
  <c r="V578" i="7" s="1"/>
  <c r="Q577" i="7"/>
  <c r="U577" i="7" s="1"/>
  <c r="P577" i="7"/>
  <c r="T577" i="7" s="1"/>
  <c r="V577" i="7" s="1"/>
  <c r="U576" i="7"/>
  <c r="T576" i="7"/>
  <c r="V576" i="7" s="1"/>
  <c r="Q576" i="7"/>
  <c r="P576" i="7"/>
  <c r="Q575" i="7"/>
  <c r="U575" i="7" s="1"/>
  <c r="V575" i="7" s="1"/>
  <c r="P575" i="7"/>
  <c r="T575" i="7" s="1"/>
  <c r="U574" i="7"/>
  <c r="Q574" i="7"/>
  <c r="P574" i="7"/>
  <c r="T574" i="7" s="1"/>
  <c r="V574" i="7" s="1"/>
  <c r="Y574" i="7" s="1"/>
  <c r="AA574" i="7" s="1"/>
  <c r="Q573" i="7"/>
  <c r="U573" i="7" s="1"/>
  <c r="P573" i="7"/>
  <c r="T573" i="7" s="1"/>
  <c r="V573" i="7" s="1"/>
  <c r="U572" i="7"/>
  <c r="T572" i="7"/>
  <c r="Q572" i="7"/>
  <c r="P572" i="7"/>
  <c r="V571" i="7"/>
  <c r="Q571" i="7"/>
  <c r="U571" i="7" s="1"/>
  <c r="P571" i="7"/>
  <c r="T571" i="7" s="1"/>
  <c r="U570" i="7"/>
  <c r="Q570" i="7"/>
  <c r="P570" i="7"/>
  <c r="T570" i="7" s="1"/>
  <c r="V570" i="7" s="1"/>
  <c r="Q569" i="7"/>
  <c r="U569" i="7" s="1"/>
  <c r="P569" i="7"/>
  <c r="T569" i="7" s="1"/>
  <c r="V569" i="7" s="1"/>
  <c r="U568" i="7"/>
  <c r="T568" i="7"/>
  <c r="V568" i="7" s="1"/>
  <c r="Q568" i="7"/>
  <c r="P568" i="7"/>
  <c r="Q567" i="7"/>
  <c r="U567" i="7" s="1"/>
  <c r="V567" i="7" s="1"/>
  <c r="P567" i="7"/>
  <c r="T567" i="7" s="1"/>
  <c r="Y566" i="7"/>
  <c r="AA566" i="7" s="1"/>
  <c r="U566" i="7"/>
  <c r="Q566" i="7"/>
  <c r="P566" i="7"/>
  <c r="T566" i="7" s="1"/>
  <c r="V566" i="7" s="1"/>
  <c r="W565" i="7"/>
  <c r="Q565" i="7"/>
  <c r="U565" i="7" s="1"/>
  <c r="P565" i="7"/>
  <c r="T565" i="7" s="1"/>
  <c r="V565" i="7" s="1"/>
  <c r="U564" i="7"/>
  <c r="T564" i="7"/>
  <c r="Q564" i="7"/>
  <c r="P564" i="7"/>
  <c r="V563" i="7"/>
  <c r="Q563" i="7"/>
  <c r="U563" i="7" s="1"/>
  <c r="P563" i="7"/>
  <c r="T563" i="7" s="1"/>
  <c r="U562" i="7"/>
  <c r="Q562" i="7"/>
  <c r="P562" i="7"/>
  <c r="T562" i="7" s="1"/>
  <c r="V562" i="7" s="1"/>
  <c r="Q561" i="7"/>
  <c r="U561" i="7" s="1"/>
  <c r="P561" i="7"/>
  <c r="T561" i="7" s="1"/>
  <c r="V561" i="7" s="1"/>
  <c r="U560" i="7"/>
  <c r="T560" i="7"/>
  <c r="V560" i="7" s="1"/>
  <c r="Q560" i="7"/>
  <c r="P560" i="7"/>
  <c r="Q559" i="7"/>
  <c r="U559" i="7" s="1"/>
  <c r="V559" i="7" s="1"/>
  <c r="P559" i="7"/>
  <c r="T559" i="7" s="1"/>
  <c r="U558" i="7"/>
  <c r="Q558" i="7"/>
  <c r="P558" i="7"/>
  <c r="T558" i="7" s="1"/>
  <c r="V558" i="7" s="1"/>
  <c r="Q557" i="7"/>
  <c r="U557" i="7" s="1"/>
  <c r="P557" i="7"/>
  <c r="T557" i="7" s="1"/>
  <c r="V557" i="7" s="1"/>
  <c r="W557" i="7" s="1"/>
  <c r="U556" i="7"/>
  <c r="T556" i="7"/>
  <c r="Q556" i="7"/>
  <c r="P556" i="7"/>
  <c r="V555" i="7"/>
  <c r="Q555" i="7"/>
  <c r="U555" i="7" s="1"/>
  <c r="P555" i="7"/>
  <c r="T555" i="7" s="1"/>
  <c r="U554" i="7"/>
  <c r="Q554" i="7"/>
  <c r="P554" i="7"/>
  <c r="T554" i="7" s="1"/>
  <c r="V554" i="7" s="1"/>
  <c r="Q553" i="7"/>
  <c r="U553" i="7" s="1"/>
  <c r="P553" i="7"/>
  <c r="T553" i="7" s="1"/>
  <c r="V553" i="7" s="1"/>
  <c r="U552" i="7"/>
  <c r="T552" i="7"/>
  <c r="V552" i="7" s="1"/>
  <c r="Q552" i="7"/>
  <c r="P552" i="7"/>
  <c r="Q551" i="7"/>
  <c r="U551" i="7" s="1"/>
  <c r="V551" i="7" s="1"/>
  <c r="P551" i="7"/>
  <c r="T551" i="7" s="1"/>
  <c r="U550" i="7"/>
  <c r="Q550" i="7"/>
  <c r="P550" i="7"/>
  <c r="T550" i="7" s="1"/>
  <c r="V550" i="7" s="1"/>
  <c r="W549" i="7"/>
  <c r="Q549" i="7"/>
  <c r="U549" i="7" s="1"/>
  <c r="P549" i="7"/>
  <c r="T549" i="7" s="1"/>
  <c r="V549" i="7" s="1"/>
  <c r="U548" i="7"/>
  <c r="T548" i="7"/>
  <c r="V548" i="7" s="1"/>
  <c r="Q548" i="7"/>
  <c r="P548" i="7"/>
  <c r="V547" i="7"/>
  <c r="Q547" i="7"/>
  <c r="U547" i="7" s="1"/>
  <c r="P547" i="7"/>
  <c r="T547" i="7" s="1"/>
  <c r="U546" i="7"/>
  <c r="Q546" i="7"/>
  <c r="P546" i="7"/>
  <c r="T546" i="7" s="1"/>
  <c r="V546" i="7" s="1"/>
  <c r="Q545" i="7"/>
  <c r="U545" i="7" s="1"/>
  <c r="P545" i="7"/>
  <c r="T545" i="7" s="1"/>
  <c r="V545" i="7" s="1"/>
  <c r="U544" i="7"/>
  <c r="T544" i="7"/>
  <c r="V544" i="7" s="1"/>
  <c r="Q544" i="7"/>
  <c r="P544" i="7"/>
  <c r="Q543" i="7"/>
  <c r="U543" i="7" s="1"/>
  <c r="V543" i="7" s="1"/>
  <c r="P543" i="7"/>
  <c r="T543" i="7" s="1"/>
  <c r="U542" i="7"/>
  <c r="Q542" i="7"/>
  <c r="P542" i="7"/>
  <c r="T542" i="7" s="1"/>
  <c r="V542" i="7" s="1"/>
  <c r="Y542" i="7" s="1"/>
  <c r="AA542" i="7" s="1"/>
  <c r="W541" i="7"/>
  <c r="V541" i="7"/>
  <c r="T541" i="7"/>
  <c r="Q541" i="7"/>
  <c r="U541" i="7" s="1"/>
  <c r="P541" i="7"/>
  <c r="U540" i="7"/>
  <c r="T540" i="7"/>
  <c r="Q540" i="7"/>
  <c r="P540" i="7"/>
  <c r="V539" i="7"/>
  <c r="Q539" i="7"/>
  <c r="U539" i="7" s="1"/>
  <c r="P539" i="7"/>
  <c r="T539" i="7" s="1"/>
  <c r="U538" i="7"/>
  <c r="Q538" i="7"/>
  <c r="P538" i="7"/>
  <c r="T538" i="7" s="1"/>
  <c r="V538" i="7" s="1"/>
  <c r="Q537" i="7"/>
  <c r="U537" i="7" s="1"/>
  <c r="P537" i="7"/>
  <c r="T537" i="7" s="1"/>
  <c r="V537" i="7" s="1"/>
  <c r="U536" i="7"/>
  <c r="T536" i="7"/>
  <c r="V536" i="7" s="1"/>
  <c r="Q536" i="7"/>
  <c r="P536" i="7"/>
  <c r="Q535" i="7"/>
  <c r="U535" i="7" s="1"/>
  <c r="V535" i="7" s="1"/>
  <c r="P535" i="7"/>
  <c r="T535" i="7" s="1"/>
  <c r="U534" i="7"/>
  <c r="Q534" i="7"/>
  <c r="P534" i="7"/>
  <c r="T534" i="7" s="1"/>
  <c r="V534" i="7" s="1"/>
  <c r="W533" i="7"/>
  <c r="V533" i="7"/>
  <c r="T533" i="7"/>
  <c r="Q533" i="7"/>
  <c r="U533" i="7" s="1"/>
  <c r="P533" i="7"/>
  <c r="U532" i="7"/>
  <c r="T532" i="7"/>
  <c r="V532" i="7" s="1"/>
  <c r="Q532" i="7"/>
  <c r="P532" i="7"/>
  <c r="V531" i="7"/>
  <c r="Q531" i="7"/>
  <c r="U531" i="7" s="1"/>
  <c r="P531" i="7"/>
  <c r="T531" i="7" s="1"/>
  <c r="U530" i="7"/>
  <c r="Q530" i="7"/>
  <c r="P530" i="7"/>
  <c r="T530" i="7" s="1"/>
  <c r="V530" i="7" s="1"/>
  <c r="Q529" i="7"/>
  <c r="U529" i="7" s="1"/>
  <c r="P529" i="7"/>
  <c r="T529" i="7" s="1"/>
  <c r="V529" i="7" s="1"/>
  <c r="U528" i="7"/>
  <c r="T528" i="7"/>
  <c r="V528" i="7" s="1"/>
  <c r="Q528" i="7"/>
  <c r="P528" i="7"/>
  <c r="Q527" i="7"/>
  <c r="U527" i="7" s="1"/>
  <c r="V527" i="7" s="1"/>
  <c r="P527" i="7"/>
  <c r="T527" i="7" s="1"/>
  <c r="U526" i="7"/>
  <c r="Q526" i="7"/>
  <c r="P526" i="7"/>
  <c r="T526" i="7" s="1"/>
  <c r="V526" i="7" s="1"/>
  <c r="Y526" i="7" s="1"/>
  <c r="AA526" i="7" s="1"/>
  <c r="W525" i="7"/>
  <c r="V525" i="7"/>
  <c r="T525" i="7"/>
  <c r="Q525" i="7"/>
  <c r="U525" i="7" s="1"/>
  <c r="P525" i="7"/>
  <c r="U524" i="7"/>
  <c r="T524" i="7"/>
  <c r="Q524" i="7"/>
  <c r="P524" i="7"/>
  <c r="V523" i="7"/>
  <c r="Q523" i="7"/>
  <c r="U523" i="7" s="1"/>
  <c r="P523" i="7"/>
  <c r="T523" i="7" s="1"/>
  <c r="U522" i="7"/>
  <c r="Q522" i="7"/>
  <c r="P522" i="7"/>
  <c r="T522" i="7" s="1"/>
  <c r="V522" i="7" s="1"/>
  <c r="Q521" i="7"/>
  <c r="U521" i="7" s="1"/>
  <c r="P521" i="7"/>
  <c r="T521" i="7" s="1"/>
  <c r="V521" i="7" s="1"/>
  <c r="U520" i="7"/>
  <c r="T520" i="7"/>
  <c r="V520" i="7" s="1"/>
  <c r="Q520" i="7"/>
  <c r="P520" i="7"/>
  <c r="Q519" i="7"/>
  <c r="U519" i="7" s="1"/>
  <c r="V519" i="7" s="1"/>
  <c r="P519" i="7"/>
  <c r="T519" i="7" s="1"/>
  <c r="U518" i="7"/>
  <c r="Q518" i="7"/>
  <c r="P518" i="7"/>
  <c r="T518" i="7" s="1"/>
  <c r="V518" i="7" s="1"/>
  <c r="W517" i="7"/>
  <c r="V517" i="7"/>
  <c r="T517" i="7"/>
  <c r="Q517" i="7"/>
  <c r="U517" i="7" s="1"/>
  <c r="P517" i="7"/>
  <c r="U516" i="7"/>
  <c r="T516" i="7"/>
  <c r="V516" i="7" s="1"/>
  <c r="Q516" i="7"/>
  <c r="P516" i="7"/>
  <c r="V515" i="7"/>
  <c r="Q515" i="7"/>
  <c r="U515" i="7" s="1"/>
  <c r="P515" i="7"/>
  <c r="T515" i="7" s="1"/>
  <c r="U514" i="7"/>
  <c r="Q514" i="7"/>
  <c r="P514" i="7"/>
  <c r="T514" i="7" s="1"/>
  <c r="V514" i="7" s="1"/>
  <c r="Q513" i="7"/>
  <c r="U513" i="7" s="1"/>
  <c r="P513" i="7"/>
  <c r="T513" i="7" s="1"/>
  <c r="V513" i="7" s="1"/>
  <c r="U512" i="7"/>
  <c r="T512" i="7"/>
  <c r="V512" i="7" s="1"/>
  <c r="Q512" i="7"/>
  <c r="P512" i="7"/>
  <c r="Q511" i="7"/>
  <c r="U511" i="7" s="1"/>
  <c r="V511" i="7" s="1"/>
  <c r="P511" i="7"/>
  <c r="T511" i="7" s="1"/>
  <c r="U510" i="7"/>
  <c r="Q510" i="7"/>
  <c r="P510" i="7"/>
  <c r="T510" i="7" s="1"/>
  <c r="V510" i="7" s="1"/>
  <c r="Y510" i="7" s="1"/>
  <c r="AA510" i="7" s="1"/>
  <c r="V509" i="7"/>
  <c r="T509" i="7"/>
  <c r="Q509" i="7"/>
  <c r="U509" i="7" s="1"/>
  <c r="P509" i="7"/>
  <c r="U508" i="7"/>
  <c r="T508" i="7"/>
  <c r="Q508" i="7"/>
  <c r="P508" i="7"/>
  <c r="Q507" i="7"/>
  <c r="U507" i="7" s="1"/>
  <c r="V507" i="7" s="1"/>
  <c r="P507" i="7"/>
  <c r="T507" i="7" s="1"/>
  <c r="U506" i="7"/>
  <c r="Q506" i="7"/>
  <c r="P506" i="7"/>
  <c r="T506" i="7" s="1"/>
  <c r="V506" i="7" s="1"/>
  <c r="Q505" i="7"/>
  <c r="U505" i="7" s="1"/>
  <c r="P505" i="7"/>
  <c r="T505" i="7" s="1"/>
  <c r="V505" i="7" s="1"/>
  <c r="U504" i="7"/>
  <c r="T504" i="7"/>
  <c r="V504" i="7" s="1"/>
  <c r="Q504" i="7"/>
  <c r="P504" i="7"/>
  <c r="Q503" i="7"/>
  <c r="U503" i="7" s="1"/>
  <c r="V503" i="7" s="1"/>
  <c r="P503" i="7"/>
  <c r="T503" i="7" s="1"/>
  <c r="U502" i="7"/>
  <c r="Q502" i="7"/>
  <c r="P502" i="7"/>
  <c r="T502" i="7" s="1"/>
  <c r="V502" i="7" s="1"/>
  <c r="Y502" i="7" s="1"/>
  <c r="AA502" i="7" s="1"/>
  <c r="W501" i="7"/>
  <c r="V501" i="7"/>
  <c r="T501" i="7"/>
  <c r="Q501" i="7"/>
  <c r="U501" i="7" s="1"/>
  <c r="P501" i="7"/>
  <c r="U500" i="7"/>
  <c r="T500" i="7"/>
  <c r="V500" i="7" s="1"/>
  <c r="Q500" i="7"/>
  <c r="P500" i="7"/>
  <c r="Q499" i="7"/>
  <c r="U499" i="7" s="1"/>
  <c r="V499" i="7" s="1"/>
  <c r="P499" i="7"/>
  <c r="T499" i="7" s="1"/>
  <c r="U498" i="7"/>
  <c r="Q498" i="7"/>
  <c r="P498" i="7"/>
  <c r="T498" i="7" s="1"/>
  <c r="V498" i="7" s="1"/>
  <c r="Q497" i="7"/>
  <c r="U497" i="7" s="1"/>
  <c r="P497" i="7"/>
  <c r="T497" i="7" s="1"/>
  <c r="V497" i="7" s="1"/>
  <c r="U496" i="7"/>
  <c r="T496" i="7"/>
  <c r="V496" i="7" s="1"/>
  <c r="Q496" i="7"/>
  <c r="P496" i="7"/>
  <c r="Q495" i="7"/>
  <c r="U495" i="7" s="1"/>
  <c r="P495" i="7"/>
  <c r="T495" i="7" s="1"/>
  <c r="V495" i="7" s="1"/>
  <c r="U494" i="7"/>
  <c r="Q494" i="7"/>
  <c r="P494" i="7"/>
  <c r="T494" i="7" s="1"/>
  <c r="V494" i="7" s="1"/>
  <c r="W493" i="7"/>
  <c r="V493" i="7"/>
  <c r="T493" i="7"/>
  <c r="Q493" i="7"/>
  <c r="U493" i="7" s="1"/>
  <c r="P493" i="7"/>
  <c r="U492" i="7"/>
  <c r="T492" i="7"/>
  <c r="Q492" i="7"/>
  <c r="P492" i="7"/>
  <c r="V491" i="7"/>
  <c r="Q491" i="7"/>
  <c r="U491" i="7" s="1"/>
  <c r="P491" i="7"/>
  <c r="T491" i="7" s="1"/>
  <c r="U490" i="7"/>
  <c r="Q490" i="7"/>
  <c r="P490" i="7"/>
  <c r="T490" i="7" s="1"/>
  <c r="V490" i="7" s="1"/>
  <c r="Q489" i="7"/>
  <c r="U489" i="7" s="1"/>
  <c r="P489" i="7"/>
  <c r="T489" i="7" s="1"/>
  <c r="V489" i="7" s="1"/>
  <c r="Y488" i="7"/>
  <c r="AA488" i="7" s="1"/>
  <c r="U488" i="7"/>
  <c r="T488" i="7"/>
  <c r="V488" i="7" s="1"/>
  <c r="Q488" i="7"/>
  <c r="P488" i="7"/>
  <c r="Q487" i="7"/>
  <c r="U487" i="7" s="1"/>
  <c r="P487" i="7"/>
  <c r="T487" i="7" s="1"/>
  <c r="V487" i="7" s="1"/>
  <c r="X486" i="7"/>
  <c r="U486" i="7"/>
  <c r="Q486" i="7"/>
  <c r="P486" i="7"/>
  <c r="T486" i="7" s="1"/>
  <c r="V486" i="7" s="1"/>
  <c r="W485" i="7"/>
  <c r="V485" i="7"/>
  <c r="T485" i="7"/>
  <c r="Q485" i="7"/>
  <c r="U485" i="7" s="1"/>
  <c r="P485" i="7"/>
  <c r="U484" i="7"/>
  <c r="T484" i="7"/>
  <c r="Q484" i="7"/>
  <c r="P484" i="7"/>
  <c r="V483" i="7"/>
  <c r="Q483" i="7"/>
  <c r="U483" i="7" s="1"/>
  <c r="P483" i="7"/>
  <c r="T483" i="7" s="1"/>
  <c r="U482" i="7"/>
  <c r="Q482" i="7"/>
  <c r="P482" i="7"/>
  <c r="T482" i="7" s="1"/>
  <c r="V482" i="7" s="1"/>
  <c r="Q481" i="7"/>
  <c r="U481" i="7" s="1"/>
  <c r="P481" i="7"/>
  <c r="T481" i="7" s="1"/>
  <c r="V481" i="7" s="1"/>
  <c r="Y480" i="7"/>
  <c r="AA480" i="7" s="1"/>
  <c r="U480" i="7"/>
  <c r="T480" i="7"/>
  <c r="V480" i="7" s="1"/>
  <c r="Q480" i="7"/>
  <c r="P480" i="7"/>
  <c r="Q479" i="7"/>
  <c r="U479" i="7" s="1"/>
  <c r="P479" i="7"/>
  <c r="T479" i="7" s="1"/>
  <c r="V479" i="7" s="1"/>
  <c r="Y478" i="7"/>
  <c r="AA478" i="7" s="1"/>
  <c r="U478" i="7"/>
  <c r="Q478" i="7"/>
  <c r="P478" i="7"/>
  <c r="T478" i="7" s="1"/>
  <c r="V478" i="7" s="1"/>
  <c r="V477" i="7"/>
  <c r="T477" i="7"/>
  <c r="Q477" i="7"/>
  <c r="U477" i="7" s="1"/>
  <c r="P477" i="7"/>
  <c r="U476" i="7"/>
  <c r="T476" i="7"/>
  <c r="V476" i="7" s="1"/>
  <c r="Q476" i="7"/>
  <c r="P476" i="7"/>
  <c r="V475" i="7"/>
  <c r="Q475" i="7"/>
  <c r="U475" i="7" s="1"/>
  <c r="P475" i="7"/>
  <c r="T475" i="7" s="1"/>
  <c r="U474" i="7"/>
  <c r="Q474" i="7"/>
  <c r="P474" i="7"/>
  <c r="T474" i="7" s="1"/>
  <c r="V474" i="7" s="1"/>
  <c r="Q473" i="7"/>
  <c r="U473" i="7" s="1"/>
  <c r="P473" i="7"/>
  <c r="T473" i="7" s="1"/>
  <c r="V473" i="7" s="1"/>
  <c r="Y472" i="7"/>
  <c r="AA472" i="7" s="1"/>
  <c r="U472" i="7"/>
  <c r="T472" i="7"/>
  <c r="V472" i="7" s="1"/>
  <c r="Q472" i="7"/>
  <c r="P472" i="7"/>
  <c r="Q471" i="7"/>
  <c r="U471" i="7" s="1"/>
  <c r="P471" i="7"/>
  <c r="T471" i="7" s="1"/>
  <c r="V471" i="7" s="1"/>
  <c r="Y470" i="7"/>
  <c r="AA470" i="7" s="1"/>
  <c r="U470" i="7"/>
  <c r="Q470" i="7"/>
  <c r="P470" i="7"/>
  <c r="T470" i="7" s="1"/>
  <c r="V470" i="7" s="1"/>
  <c r="W469" i="7"/>
  <c r="V469" i="7"/>
  <c r="T469" i="7"/>
  <c r="Q469" i="7"/>
  <c r="U469" i="7" s="1"/>
  <c r="P469" i="7"/>
  <c r="U468" i="7"/>
  <c r="T468" i="7"/>
  <c r="V468" i="7" s="1"/>
  <c r="Q468" i="7"/>
  <c r="P468" i="7"/>
  <c r="Q467" i="7"/>
  <c r="U467" i="7" s="1"/>
  <c r="V467" i="7" s="1"/>
  <c r="P467" i="7"/>
  <c r="T467" i="7" s="1"/>
  <c r="U466" i="7"/>
  <c r="Q466" i="7"/>
  <c r="P466" i="7"/>
  <c r="T466" i="7" s="1"/>
  <c r="V466" i="7" s="1"/>
  <c r="Q465" i="7"/>
  <c r="U465" i="7" s="1"/>
  <c r="P465" i="7"/>
  <c r="T465" i="7" s="1"/>
  <c r="V465" i="7" s="1"/>
  <c r="U464" i="7"/>
  <c r="T464" i="7"/>
  <c r="V464" i="7" s="1"/>
  <c r="Y464" i="7" s="1"/>
  <c r="AA464" i="7" s="1"/>
  <c r="Q464" i="7"/>
  <c r="P464" i="7"/>
  <c r="Q463" i="7"/>
  <c r="U463" i="7" s="1"/>
  <c r="P463" i="7"/>
  <c r="T463" i="7" s="1"/>
  <c r="V463" i="7" s="1"/>
  <c r="Y462" i="7"/>
  <c r="AA462" i="7" s="1"/>
  <c r="X462" i="7"/>
  <c r="U462" i="7"/>
  <c r="Q462" i="7"/>
  <c r="P462" i="7"/>
  <c r="T462" i="7" s="1"/>
  <c r="V462" i="7" s="1"/>
  <c r="W461" i="7"/>
  <c r="V461" i="7"/>
  <c r="T461" i="7"/>
  <c r="Q461" i="7"/>
  <c r="U461" i="7" s="1"/>
  <c r="P461" i="7"/>
  <c r="U460" i="7"/>
  <c r="T460" i="7"/>
  <c r="Q460" i="7"/>
  <c r="P460" i="7"/>
  <c r="V459" i="7"/>
  <c r="Q459" i="7"/>
  <c r="U459" i="7" s="1"/>
  <c r="P459" i="7"/>
  <c r="T459" i="7" s="1"/>
  <c r="U458" i="7"/>
  <c r="Q458" i="7"/>
  <c r="P458" i="7"/>
  <c r="T458" i="7" s="1"/>
  <c r="V458" i="7" s="1"/>
  <c r="Q457" i="7"/>
  <c r="U457" i="7" s="1"/>
  <c r="P457" i="7"/>
  <c r="T457" i="7" s="1"/>
  <c r="V457" i="7" s="1"/>
  <c r="U456" i="7"/>
  <c r="T456" i="7"/>
  <c r="V456" i="7" s="1"/>
  <c r="Q456" i="7"/>
  <c r="P456" i="7"/>
  <c r="Q455" i="7"/>
  <c r="U455" i="7" s="1"/>
  <c r="P455" i="7"/>
  <c r="T455" i="7" s="1"/>
  <c r="V455" i="7" s="1"/>
  <c r="X454" i="7"/>
  <c r="U454" i="7"/>
  <c r="Q454" i="7"/>
  <c r="P454" i="7"/>
  <c r="T454" i="7" s="1"/>
  <c r="V454" i="7" s="1"/>
  <c r="Y454" i="7" s="1"/>
  <c r="AA454" i="7" s="1"/>
  <c r="V453" i="7"/>
  <c r="T453" i="7"/>
  <c r="Q453" i="7"/>
  <c r="U453" i="7" s="1"/>
  <c r="P453" i="7"/>
  <c r="U452" i="7"/>
  <c r="T452" i="7"/>
  <c r="Q452" i="7"/>
  <c r="P452" i="7"/>
  <c r="V451" i="7"/>
  <c r="Q451" i="7"/>
  <c r="U451" i="7" s="1"/>
  <c r="P451" i="7"/>
  <c r="T451" i="7" s="1"/>
  <c r="U450" i="7"/>
  <c r="Q450" i="7"/>
  <c r="P450" i="7"/>
  <c r="T450" i="7" s="1"/>
  <c r="V450" i="7" s="1"/>
  <c r="Q449" i="7"/>
  <c r="U449" i="7" s="1"/>
  <c r="P449" i="7"/>
  <c r="T449" i="7" s="1"/>
  <c r="V449" i="7" s="1"/>
  <c r="Y448" i="7"/>
  <c r="AA448" i="7" s="1"/>
  <c r="U448" i="7"/>
  <c r="T448" i="7"/>
  <c r="V448" i="7" s="1"/>
  <c r="Q448" i="7"/>
  <c r="P448" i="7"/>
  <c r="Q447" i="7"/>
  <c r="U447" i="7" s="1"/>
  <c r="P447" i="7"/>
  <c r="T447" i="7" s="1"/>
  <c r="V447" i="7" s="1"/>
  <c r="U446" i="7"/>
  <c r="Q446" i="7"/>
  <c r="P446" i="7"/>
  <c r="T446" i="7" s="1"/>
  <c r="V446" i="7" s="1"/>
  <c r="Y446" i="7" s="1"/>
  <c r="AA446" i="7" s="1"/>
  <c r="V445" i="7"/>
  <c r="T445" i="7"/>
  <c r="Q445" i="7"/>
  <c r="U445" i="7" s="1"/>
  <c r="P445" i="7"/>
  <c r="U444" i="7"/>
  <c r="T444" i="7"/>
  <c r="Q444" i="7"/>
  <c r="P444" i="7"/>
  <c r="Q443" i="7"/>
  <c r="U443" i="7" s="1"/>
  <c r="V443" i="7" s="1"/>
  <c r="P443" i="7"/>
  <c r="T443" i="7" s="1"/>
  <c r="U442" i="7"/>
  <c r="Q442" i="7"/>
  <c r="P442" i="7"/>
  <c r="T442" i="7" s="1"/>
  <c r="V442" i="7" s="1"/>
  <c r="Q441" i="7"/>
  <c r="U441" i="7" s="1"/>
  <c r="P441" i="7"/>
  <c r="T441" i="7" s="1"/>
  <c r="V441" i="7" s="1"/>
  <c r="Y440" i="7"/>
  <c r="AA440" i="7" s="1"/>
  <c r="U440" i="7"/>
  <c r="T440" i="7"/>
  <c r="V440" i="7" s="1"/>
  <c r="Q440" i="7"/>
  <c r="P440" i="7"/>
  <c r="Q439" i="7"/>
  <c r="U439" i="7" s="1"/>
  <c r="P439" i="7"/>
  <c r="T439" i="7" s="1"/>
  <c r="V439" i="7" s="1"/>
  <c r="U438" i="7"/>
  <c r="Q438" i="7"/>
  <c r="P438" i="7"/>
  <c r="T438" i="7" s="1"/>
  <c r="V438" i="7" s="1"/>
  <c r="Y438" i="7" s="1"/>
  <c r="AA438" i="7" s="1"/>
  <c r="W437" i="7"/>
  <c r="V437" i="7"/>
  <c r="T437" i="7"/>
  <c r="Q437" i="7"/>
  <c r="U437" i="7" s="1"/>
  <c r="P437" i="7"/>
  <c r="U436" i="7"/>
  <c r="T436" i="7"/>
  <c r="V436" i="7" s="1"/>
  <c r="Q436" i="7"/>
  <c r="P436" i="7"/>
  <c r="Q435" i="7"/>
  <c r="U435" i="7" s="1"/>
  <c r="V435" i="7" s="1"/>
  <c r="P435" i="7"/>
  <c r="T435" i="7" s="1"/>
  <c r="U434" i="7"/>
  <c r="Q434" i="7"/>
  <c r="P434" i="7"/>
  <c r="T434" i="7" s="1"/>
  <c r="V434" i="7" s="1"/>
  <c r="Q433" i="7"/>
  <c r="U433" i="7" s="1"/>
  <c r="P433" i="7"/>
  <c r="T433" i="7" s="1"/>
  <c r="V433" i="7" s="1"/>
  <c r="U432" i="7"/>
  <c r="T432" i="7"/>
  <c r="V432" i="7" s="1"/>
  <c r="Q432" i="7"/>
  <c r="P432" i="7"/>
  <c r="Q431" i="7"/>
  <c r="U431" i="7" s="1"/>
  <c r="P431" i="7"/>
  <c r="T431" i="7" s="1"/>
  <c r="V431" i="7" s="1"/>
  <c r="U430" i="7"/>
  <c r="Q430" i="7"/>
  <c r="P430" i="7"/>
  <c r="T430" i="7" s="1"/>
  <c r="V430" i="7" s="1"/>
  <c r="W429" i="7"/>
  <c r="V429" i="7"/>
  <c r="T429" i="7"/>
  <c r="Q429" i="7"/>
  <c r="U429" i="7" s="1"/>
  <c r="P429" i="7"/>
  <c r="U428" i="7"/>
  <c r="T428" i="7"/>
  <c r="Q428" i="7"/>
  <c r="P428" i="7"/>
  <c r="V427" i="7"/>
  <c r="Q427" i="7"/>
  <c r="U427" i="7" s="1"/>
  <c r="P427" i="7"/>
  <c r="T427" i="7" s="1"/>
  <c r="U426" i="7"/>
  <c r="Q426" i="7"/>
  <c r="P426" i="7"/>
  <c r="T426" i="7" s="1"/>
  <c r="V426" i="7" s="1"/>
  <c r="Q425" i="7"/>
  <c r="U425" i="7" s="1"/>
  <c r="P425" i="7"/>
  <c r="T425" i="7" s="1"/>
  <c r="V425" i="7" s="1"/>
  <c r="Y424" i="7"/>
  <c r="AA424" i="7" s="1"/>
  <c r="U424" i="7"/>
  <c r="T424" i="7"/>
  <c r="V424" i="7" s="1"/>
  <c r="Q424" i="7"/>
  <c r="P424" i="7"/>
  <c r="Q423" i="7"/>
  <c r="U423" i="7" s="1"/>
  <c r="P423" i="7"/>
  <c r="T423" i="7" s="1"/>
  <c r="V423" i="7" s="1"/>
  <c r="X422" i="7"/>
  <c r="U422" i="7"/>
  <c r="Q422" i="7"/>
  <c r="P422" i="7"/>
  <c r="T422" i="7" s="1"/>
  <c r="V422" i="7" s="1"/>
  <c r="W421" i="7"/>
  <c r="V421" i="7"/>
  <c r="T421" i="7"/>
  <c r="Q421" i="7"/>
  <c r="U421" i="7" s="1"/>
  <c r="P421" i="7"/>
  <c r="U420" i="7"/>
  <c r="T420" i="7"/>
  <c r="Q420" i="7"/>
  <c r="P420" i="7"/>
  <c r="V419" i="7"/>
  <c r="Q419" i="7"/>
  <c r="U419" i="7" s="1"/>
  <c r="P419" i="7"/>
  <c r="T419" i="7" s="1"/>
  <c r="U418" i="7"/>
  <c r="Q418" i="7"/>
  <c r="P418" i="7"/>
  <c r="T418" i="7" s="1"/>
  <c r="V418" i="7" s="1"/>
  <c r="Q417" i="7"/>
  <c r="U417" i="7" s="1"/>
  <c r="P417" i="7"/>
  <c r="T417" i="7" s="1"/>
  <c r="V417" i="7" s="1"/>
  <c r="Y416" i="7"/>
  <c r="AA416" i="7" s="1"/>
  <c r="U416" i="7"/>
  <c r="T416" i="7"/>
  <c r="V416" i="7" s="1"/>
  <c r="Q416" i="7"/>
  <c r="P416" i="7"/>
  <c r="Q415" i="7"/>
  <c r="U415" i="7" s="1"/>
  <c r="P415" i="7"/>
  <c r="T415" i="7" s="1"/>
  <c r="V415" i="7" s="1"/>
  <c r="Y414" i="7"/>
  <c r="AA414" i="7" s="1"/>
  <c r="U414" i="7"/>
  <c r="Q414" i="7"/>
  <c r="P414" i="7"/>
  <c r="T414" i="7" s="1"/>
  <c r="V414" i="7" s="1"/>
  <c r="V413" i="7"/>
  <c r="T413" i="7"/>
  <c r="Q413" i="7"/>
  <c r="U413" i="7" s="1"/>
  <c r="P413" i="7"/>
  <c r="U412" i="7"/>
  <c r="T412" i="7"/>
  <c r="V412" i="7" s="1"/>
  <c r="Q412" i="7"/>
  <c r="P412" i="7"/>
  <c r="V411" i="7"/>
  <c r="Q411" i="7"/>
  <c r="U411" i="7" s="1"/>
  <c r="P411" i="7"/>
  <c r="T411" i="7" s="1"/>
  <c r="U410" i="7"/>
  <c r="Q410" i="7"/>
  <c r="P410" i="7"/>
  <c r="T410" i="7" s="1"/>
  <c r="V410" i="7" s="1"/>
  <c r="Q409" i="7"/>
  <c r="U409" i="7" s="1"/>
  <c r="P409" i="7"/>
  <c r="T409" i="7" s="1"/>
  <c r="V409" i="7" s="1"/>
  <c r="Y408" i="7"/>
  <c r="AA408" i="7" s="1"/>
  <c r="U408" i="7"/>
  <c r="T408" i="7"/>
  <c r="V408" i="7" s="1"/>
  <c r="Q408" i="7"/>
  <c r="P408" i="7"/>
  <c r="Q407" i="7"/>
  <c r="U407" i="7" s="1"/>
  <c r="P407" i="7"/>
  <c r="T407" i="7" s="1"/>
  <c r="V407" i="7" s="1"/>
  <c r="Y406" i="7"/>
  <c r="AA406" i="7" s="1"/>
  <c r="U406" i="7"/>
  <c r="Q406" i="7"/>
  <c r="P406" i="7"/>
  <c r="T406" i="7" s="1"/>
  <c r="V406" i="7" s="1"/>
  <c r="W405" i="7"/>
  <c r="V405" i="7"/>
  <c r="T405" i="7"/>
  <c r="Q405" i="7"/>
  <c r="U405" i="7" s="1"/>
  <c r="P405" i="7"/>
  <c r="U404" i="7"/>
  <c r="T404" i="7"/>
  <c r="V404" i="7" s="1"/>
  <c r="Q404" i="7"/>
  <c r="P404" i="7"/>
  <c r="Q403" i="7"/>
  <c r="U403" i="7" s="1"/>
  <c r="V403" i="7" s="1"/>
  <c r="P403" i="7"/>
  <c r="T403" i="7" s="1"/>
  <c r="U402" i="7"/>
  <c r="Q402" i="7"/>
  <c r="P402" i="7"/>
  <c r="T402" i="7" s="1"/>
  <c r="V402" i="7" s="1"/>
  <c r="Q401" i="7"/>
  <c r="U401" i="7" s="1"/>
  <c r="P401" i="7"/>
  <c r="T401" i="7" s="1"/>
  <c r="V401" i="7" s="1"/>
  <c r="U400" i="7"/>
  <c r="T400" i="7"/>
  <c r="V400" i="7" s="1"/>
  <c r="Y400" i="7" s="1"/>
  <c r="AA400" i="7" s="1"/>
  <c r="Q400" i="7"/>
  <c r="P400" i="7"/>
  <c r="Q399" i="7"/>
  <c r="U399" i="7" s="1"/>
  <c r="P399" i="7"/>
  <c r="T399" i="7" s="1"/>
  <c r="V399" i="7" s="1"/>
  <c r="Y398" i="7"/>
  <c r="AA398" i="7" s="1"/>
  <c r="X398" i="7"/>
  <c r="U398" i="7"/>
  <c r="Q398" i="7"/>
  <c r="P398" i="7"/>
  <c r="T398" i="7" s="1"/>
  <c r="V398" i="7" s="1"/>
  <c r="W397" i="7"/>
  <c r="V397" i="7"/>
  <c r="T397" i="7"/>
  <c r="Q397" i="7"/>
  <c r="U397" i="7" s="1"/>
  <c r="P397" i="7"/>
  <c r="U396" i="7"/>
  <c r="T396" i="7"/>
  <c r="Q396" i="7"/>
  <c r="P396" i="7"/>
  <c r="V395" i="7"/>
  <c r="Q395" i="7"/>
  <c r="U395" i="7" s="1"/>
  <c r="P395" i="7"/>
  <c r="T395" i="7" s="1"/>
  <c r="U394" i="7"/>
  <c r="Q394" i="7"/>
  <c r="P394" i="7"/>
  <c r="T394" i="7" s="1"/>
  <c r="V394" i="7" s="1"/>
  <c r="Q393" i="7"/>
  <c r="U393" i="7" s="1"/>
  <c r="P393" i="7"/>
  <c r="T393" i="7" s="1"/>
  <c r="V393" i="7" s="1"/>
  <c r="U392" i="7"/>
  <c r="T392" i="7"/>
  <c r="V392" i="7" s="1"/>
  <c r="Y392" i="7" s="1"/>
  <c r="AA392" i="7" s="1"/>
  <c r="Q392" i="7"/>
  <c r="P392" i="7"/>
  <c r="Q391" i="7"/>
  <c r="U391" i="7" s="1"/>
  <c r="P391" i="7"/>
  <c r="T391" i="7" s="1"/>
  <c r="V391" i="7" s="1"/>
  <c r="X390" i="7"/>
  <c r="U390" i="7"/>
  <c r="Q390" i="7"/>
  <c r="P390" i="7"/>
  <c r="T390" i="7" s="1"/>
  <c r="V390" i="7" s="1"/>
  <c r="Y390" i="7" s="1"/>
  <c r="AA390" i="7" s="1"/>
  <c r="V389" i="7"/>
  <c r="T389" i="7"/>
  <c r="Q389" i="7"/>
  <c r="U389" i="7" s="1"/>
  <c r="P389" i="7"/>
  <c r="U388" i="7"/>
  <c r="T388" i="7"/>
  <c r="Q388" i="7"/>
  <c r="P388" i="7"/>
  <c r="V387" i="7"/>
  <c r="Q387" i="7"/>
  <c r="U387" i="7" s="1"/>
  <c r="P387" i="7"/>
  <c r="T387" i="7" s="1"/>
  <c r="U386" i="7"/>
  <c r="Q386" i="7"/>
  <c r="P386" i="7"/>
  <c r="T386" i="7" s="1"/>
  <c r="V386" i="7" s="1"/>
  <c r="Q385" i="7"/>
  <c r="U385" i="7" s="1"/>
  <c r="P385" i="7"/>
  <c r="T385" i="7" s="1"/>
  <c r="V385" i="7" s="1"/>
  <c r="Y384" i="7"/>
  <c r="AA384" i="7" s="1"/>
  <c r="U384" i="7"/>
  <c r="T384" i="7"/>
  <c r="V384" i="7" s="1"/>
  <c r="Q384" i="7"/>
  <c r="P384" i="7"/>
  <c r="Q383" i="7"/>
  <c r="U383" i="7" s="1"/>
  <c r="P383" i="7"/>
  <c r="T383" i="7" s="1"/>
  <c r="V383" i="7" s="1"/>
  <c r="U382" i="7"/>
  <c r="Q382" i="7"/>
  <c r="P382" i="7"/>
  <c r="T382" i="7" s="1"/>
  <c r="V382" i="7" s="1"/>
  <c r="Y382" i="7" s="1"/>
  <c r="AA382" i="7" s="1"/>
  <c r="V381" i="7"/>
  <c r="T381" i="7"/>
  <c r="Q381" i="7"/>
  <c r="U381" i="7" s="1"/>
  <c r="P381" i="7"/>
  <c r="U380" i="7"/>
  <c r="T380" i="7"/>
  <c r="Q380" i="7"/>
  <c r="P380" i="7"/>
  <c r="Q379" i="7"/>
  <c r="U379" i="7" s="1"/>
  <c r="V379" i="7" s="1"/>
  <c r="P379" i="7"/>
  <c r="T379" i="7" s="1"/>
  <c r="U378" i="7"/>
  <c r="T378" i="7"/>
  <c r="V378" i="7" s="1"/>
  <c r="Q378" i="7"/>
  <c r="P378" i="7"/>
  <c r="T377" i="7"/>
  <c r="Q377" i="7"/>
  <c r="U377" i="7" s="1"/>
  <c r="P377" i="7"/>
  <c r="U376" i="7"/>
  <c r="T376" i="7"/>
  <c r="V376" i="7" s="1"/>
  <c r="Q376" i="7"/>
  <c r="P376" i="7"/>
  <c r="T375" i="7"/>
  <c r="V375" i="7" s="1"/>
  <c r="Q375" i="7"/>
  <c r="U375" i="7" s="1"/>
  <c r="P375" i="7"/>
  <c r="U374" i="7"/>
  <c r="T374" i="7"/>
  <c r="V374" i="7" s="1"/>
  <c r="Q374" i="7"/>
  <c r="P374" i="7"/>
  <c r="T373" i="7"/>
  <c r="V373" i="7" s="1"/>
  <c r="Q373" i="7"/>
  <c r="U373" i="7" s="1"/>
  <c r="P373" i="7"/>
  <c r="U372" i="7"/>
  <c r="T372" i="7"/>
  <c r="V372" i="7" s="1"/>
  <c r="Q372" i="7"/>
  <c r="P372" i="7"/>
  <c r="T371" i="7"/>
  <c r="V371" i="7" s="1"/>
  <c r="Q371" i="7"/>
  <c r="U371" i="7" s="1"/>
  <c r="P371" i="7"/>
  <c r="U370" i="7"/>
  <c r="T370" i="7"/>
  <c r="V370" i="7" s="1"/>
  <c r="Q370" i="7"/>
  <c r="P370" i="7"/>
  <c r="T369" i="7"/>
  <c r="Q369" i="7"/>
  <c r="U369" i="7" s="1"/>
  <c r="P369" i="7"/>
  <c r="U368" i="7"/>
  <c r="T368" i="7"/>
  <c r="V368" i="7" s="1"/>
  <c r="Q368" i="7"/>
  <c r="P368" i="7"/>
  <c r="T367" i="7"/>
  <c r="V367" i="7" s="1"/>
  <c r="Q367" i="7"/>
  <c r="U367" i="7" s="1"/>
  <c r="P367" i="7"/>
  <c r="U366" i="7"/>
  <c r="T366" i="7"/>
  <c r="V366" i="7" s="1"/>
  <c r="Q366" i="7"/>
  <c r="P366" i="7"/>
  <c r="T365" i="7"/>
  <c r="V365" i="7" s="1"/>
  <c r="Q365" i="7"/>
  <c r="U365" i="7" s="1"/>
  <c r="P365" i="7"/>
  <c r="U364" i="7"/>
  <c r="T364" i="7"/>
  <c r="V364" i="7" s="1"/>
  <c r="Q364" i="7"/>
  <c r="P364" i="7"/>
  <c r="T363" i="7"/>
  <c r="Q363" i="7"/>
  <c r="U363" i="7" s="1"/>
  <c r="P363" i="7"/>
  <c r="U362" i="7"/>
  <c r="T362" i="7"/>
  <c r="V362" i="7" s="1"/>
  <c r="Q362" i="7"/>
  <c r="P362" i="7"/>
  <c r="T361" i="7"/>
  <c r="Q361" i="7"/>
  <c r="U361" i="7" s="1"/>
  <c r="P361" i="7"/>
  <c r="U360" i="7"/>
  <c r="T360" i="7"/>
  <c r="V360" i="7" s="1"/>
  <c r="Q360" i="7"/>
  <c r="P360" i="7"/>
  <c r="T359" i="7"/>
  <c r="V359" i="7" s="1"/>
  <c r="Q359" i="7"/>
  <c r="U359" i="7" s="1"/>
  <c r="P359" i="7"/>
  <c r="U358" i="7"/>
  <c r="T358" i="7"/>
  <c r="V358" i="7" s="1"/>
  <c r="Q358" i="7"/>
  <c r="P358" i="7"/>
  <c r="T357" i="7"/>
  <c r="V357" i="7" s="1"/>
  <c r="Q357" i="7"/>
  <c r="U357" i="7" s="1"/>
  <c r="P357" i="7"/>
  <c r="U356" i="7"/>
  <c r="T356" i="7"/>
  <c r="V356" i="7" s="1"/>
  <c r="Q356" i="7"/>
  <c r="P356" i="7"/>
  <c r="T355" i="7"/>
  <c r="V355" i="7" s="1"/>
  <c r="Q355" i="7"/>
  <c r="U355" i="7" s="1"/>
  <c r="P355" i="7"/>
  <c r="U354" i="7"/>
  <c r="T354" i="7"/>
  <c r="V354" i="7" s="1"/>
  <c r="Q354" i="7"/>
  <c r="P354" i="7"/>
  <c r="T353" i="7"/>
  <c r="Q353" i="7"/>
  <c r="U353" i="7" s="1"/>
  <c r="P353" i="7"/>
  <c r="U352" i="7"/>
  <c r="T352" i="7"/>
  <c r="V352" i="7" s="1"/>
  <c r="Q352" i="7"/>
  <c r="P352" i="7"/>
  <c r="T351" i="7"/>
  <c r="V351" i="7" s="1"/>
  <c r="Q351" i="7"/>
  <c r="U351" i="7" s="1"/>
  <c r="P351" i="7"/>
  <c r="U350" i="7"/>
  <c r="T350" i="7"/>
  <c r="V350" i="7" s="1"/>
  <c r="Q350" i="7"/>
  <c r="P350" i="7"/>
  <c r="T349" i="7"/>
  <c r="V349" i="7" s="1"/>
  <c r="Q349" i="7"/>
  <c r="U349" i="7" s="1"/>
  <c r="P349" i="7"/>
  <c r="U348" i="7"/>
  <c r="T348" i="7"/>
  <c r="V348" i="7" s="1"/>
  <c r="Q348" i="7"/>
  <c r="P348" i="7"/>
  <c r="T347" i="7"/>
  <c r="Q347" i="7"/>
  <c r="U347" i="7" s="1"/>
  <c r="P347" i="7"/>
  <c r="U346" i="7"/>
  <c r="T346" i="7"/>
  <c r="V346" i="7" s="1"/>
  <c r="Q346" i="7"/>
  <c r="P346" i="7"/>
  <c r="T345" i="7"/>
  <c r="Q345" i="7"/>
  <c r="U345" i="7" s="1"/>
  <c r="P345" i="7"/>
  <c r="U344" i="7"/>
  <c r="T344" i="7"/>
  <c r="V344" i="7" s="1"/>
  <c r="Q344" i="7"/>
  <c r="P344" i="7"/>
  <c r="T343" i="7"/>
  <c r="V343" i="7" s="1"/>
  <c r="Q343" i="7"/>
  <c r="U343" i="7" s="1"/>
  <c r="P343" i="7"/>
  <c r="U342" i="7"/>
  <c r="T342" i="7"/>
  <c r="V342" i="7" s="1"/>
  <c r="Q342" i="7"/>
  <c r="P342" i="7"/>
  <c r="T341" i="7"/>
  <c r="V341" i="7" s="1"/>
  <c r="Q341" i="7"/>
  <c r="U341" i="7" s="1"/>
  <c r="P341" i="7"/>
  <c r="U340" i="7"/>
  <c r="T340" i="7"/>
  <c r="V340" i="7" s="1"/>
  <c r="Q340" i="7"/>
  <c r="P340" i="7"/>
  <c r="T339" i="7"/>
  <c r="V339" i="7" s="1"/>
  <c r="Q339" i="7"/>
  <c r="U339" i="7" s="1"/>
  <c r="P339" i="7"/>
  <c r="U338" i="7"/>
  <c r="T338" i="7"/>
  <c r="V338" i="7" s="1"/>
  <c r="Q338" i="7"/>
  <c r="P338" i="7"/>
  <c r="T337" i="7"/>
  <c r="Q337" i="7"/>
  <c r="U337" i="7" s="1"/>
  <c r="P337" i="7"/>
  <c r="U336" i="7"/>
  <c r="T336" i="7"/>
  <c r="V336" i="7" s="1"/>
  <c r="Q336" i="7"/>
  <c r="P336" i="7"/>
  <c r="T335" i="7"/>
  <c r="V335" i="7" s="1"/>
  <c r="Q335" i="7"/>
  <c r="U335" i="7" s="1"/>
  <c r="P335" i="7"/>
  <c r="U334" i="7"/>
  <c r="T334" i="7"/>
  <c r="V334" i="7" s="1"/>
  <c r="Q334" i="7"/>
  <c r="P334" i="7"/>
  <c r="T333" i="7"/>
  <c r="V333" i="7" s="1"/>
  <c r="Q333" i="7"/>
  <c r="U333" i="7" s="1"/>
  <c r="P333" i="7"/>
  <c r="U332" i="7"/>
  <c r="T332" i="7"/>
  <c r="V332" i="7" s="1"/>
  <c r="Q332" i="7"/>
  <c r="P332" i="7"/>
  <c r="T331" i="7"/>
  <c r="Q331" i="7"/>
  <c r="U331" i="7" s="1"/>
  <c r="P331" i="7"/>
  <c r="U330" i="7"/>
  <c r="T330" i="7"/>
  <c r="V330" i="7" s="1"/>
  <c r="Q330" i="7"/>
  <c r="P330" i="7"/>
  <c r="T329" i="7"/>
  <c r="Q329" i="7"/>
  <c r="U329" i="7" s="1"/>
  <c r="P329" i="7"/>
  <c r="U328" i="7"/>
  <c r="T328" i="7"/>
  <c r="V328" i="7" s="1"/>
  <c r="Q328" i="7"/>
  <c r="P328" i="7"/>
  <c r="T327" i="7"/>
  <c r="V327" i="7" s="1"/>
  <c r="Q327" i="7"/>
  <c r="U327" i="7" s="1"/>
  <c r="P327" i="7"/>
  <c r="U326" i="7"/>
  <c r="T326" i="7"/>
  <c r="V326" i="7" s="1"/>
  <c r="Q326" i="7"/>
  <c r="P326" i="7"/>
  <c r="T325" i="7"/>
  <c r="V325" i="7" s="1"/>
  <c r="Q325" i="7"/>
  <c r="U325" i="7" s="1"/>
  <c r="P325" i="7"/>
  <c r="U324" i="7"/>
  <c r="T324" i="7"/>
  <c r="V324" i="7" s="1"/>
  <c r="Q324" i="7"/>
  <c r="P324" i="7"/>
  <c r="T323" i="7"/>
  <c r="V323" i="7" s="1"/>
  <c r="Q323" i="7"/>
  <c r="U323" i="7" s="1"/>
  <c r="P323" i="7"/>
  <c r="U322" i="7"/>
  <c r="T322" i="7"/>
  <c r="V322" i="7" s="1"/>
  <c r="Q322" i="7"/>
  <c r="P322" i="7"/>
  <c r="T321" i="7"/>
  <c r="Q321" i="7"/>
  <c r="U321" i="7" s="1"/>
  <c r="P321" i="7"/>
  <c r="U320" i="7"/>
  <c r="T320" i="7"/>
  <c r="V320" i="7" s="1"/>
  <c r="Q320" i="7"/>
  <c r="P320" i="7"/>
  <c r="T319" i="7"/>
  <c r="V319" i="7" s="1"/>
  <c r="Q319" i="7"/>
  <c r="U319" i="7" s="1"/>
  <c r="P319" i="7"/>
  <c r="U318" i="7"/>
  <c r="T318" i="7"/>
  <c r="V318" i="7" s="1"/>
  <c r="Q318" i="7"/>
  <c r="P318" i="7"/>
  <c r="T317" i="7"/>
  <c r="V317" i="7" s="1"/>
  <c r="Q317" i="7"/>
  <c r="U317" i="7" s="1"/>
  <c r="P317" i="7"/>
  <c r="U316" i="7"/>
  <c r="T316" i="7"/>
  <c r="V316" i="7" s="1"/>
  <c r="Q316" i="7"/>
  <c r="P316" i="7"/>
  <c r="T315" i="7"/>
  <c r="Q315" i="7"/>
  <c r="U315" i="7" s="1"/>
  <c r="P315" i="7"/>
  <c r="U314" i="7"/>
  <c r="T314" i="7"/>
  <c r="V314" i="7" s="1"/>
  <c r="Q314" i="7"/>
  <c r="P314" i="7"/>
  <c r="T313" i="7"/>
  <c r="Q313" i="7"/>
  <c r="U313" i="7" s="1"/>
  <c r="P313" i="7"/>
  <c r="U312" i="7"/>
  <c r="T312" i="7"/>
  <c r="V312" i="7" s="1"/>
  <c r="Q312" i="7"/>
  <c r="P312" i="7"/>
  <c r="T311" i="7"/>
  <c r="V311" i="7" s="1"/>
  <c r="Q311" i="7"/>
  <c r="U311" i="7" s="1"/>
  <c r="P311" i="7"/>
  <c r="U310" i="7"/>
  <c r="T310" i="7"/>
  <c r="V310" i="7" s="1"/>
  <c r="Q310" i="7"/>
  <c r="P310" i="7"/>
  <c r="T309" i="7"/>
  <c r="V309" i="7" s="1"/>
  <c r="Q309" i="7"/>
  <c r="U309" i="7" s="1"/>
  <c r="P309" i="7"/>
  <c r="U308" i="7"/>
  <c r="T308" i="7"/>
  <c r="V308" i="7" s="1"/>
  <c r="Q308" i="7"/>
  <c r="P308" i="7"/>
  <c r="T307" i="7"/>
  <c r="V307" i="7" s="1"/>
  <c r="Q307" i="7"/>
  <c r="U307" i="7" s="1"/>
  <c r="P307" i="7"/>
  <c r="U306" i="7"/>
  <c r="T306" i="7"/>
  <c r="V306" i="7" s="1"/>
  <c r="Q306" i="7"/>
  <c r="P306" i="7"/>
  <c r="T305" i="7"/>
  <c r="Q305" i="7"/>
  <c r="U305" i="7" s="1"/>
  <c r="P305" i="7"/>
  <c r="U304" i="7"/>
  <c r="T304" i="7"/>
  <c r="V304" i="7" s="1"/>
  <c r="Q304" i="7"/>
  <c r="P304" i="7"/>
  <c r="T303" i="7"/>
  <c r="V303" i="7" s="1"/>
  <c r="Q303" i="7"/>
  <c r="U303" i="7" s="1"/>
  <c r="P303" i="7"/>
  <c r="U302" i="7"/>
  <c r="T302" i="7"/>
  <c r="V302" i="7" s="1"/>
  <c r="Q302" i="7"/>
  <c r="P302" i="7"/>
  <c r="T301" i="7"/>
  <c r="V301" i="7" s="1"/>
  <c r="Q301" i="7"/>
  <c r="U301" i="7" s="1"/>
  <c r="P301" i="7"/>
  <c r="U300" i="7"/>
  <c r="T300" i="7"/>
  <c r="V300" i="7" s="1"/>
  <c r="Q300" i="7"/>
  <c r="P300" i="7"/>
  <c r="T299" i="7"/>
  <c r="Q299" i="7"/>
  <c r="U299" i="7" s="1"/>
  <c r="P299" i="7"/>
  <c r="U298" i="7"/>
  <c r="T298" i="7"/>
  <c r="V298" i="7" s="1"/>
  <c r="Q298" i="7"/>
  <c r="P298" i="7"/>
  <c r="T297" i="7"/>
  <c r="Q297" i="7"/>
  <c r="U297" i="7" s="1"/>
  <c r="P297" i="7"/>
  <c r="U296" i="7"/>
  <c r="T296" i="7"/>
  <c r="V296" i="7" s="1"/>
  <c r="Q296" i="7"/>
  <c r="P296" i="7"/>
  <c r="T295" i="7"/>
  <c r="V295" i="7" s="1"/>
  <c r="Q295" i="7"/>
  <c r="U295" i="7" s="1"/>
  <c r="P295" i="7"/>
  <c r="U294" i="7"/>
  <c r="T294" i="7"/>
  <c r="V294" i="7" s="1"/>
  <c r="Q294" i="7"/>
  <c r="P294" i="7"/>
  <c r="T293" i="7"/>
  <c r="V293" i="7" s="1"/>
  <c r="Q293" i="7"/>
  <c r="U293" i="7" s="1"/>
  <c r="P293" i="7"/>
  <c r="U292" i="7"/>
  <c r="T292" i="7"/>
  <c r="V292" i="7" s="1"/>
  <c r="Q292" i="7"/>
  <c r="P292" i="7"/>
  <c r="T291" i="7"/>
  <c r="V291" i="7" s="1"/>
  <c r="Q291" i="7"/>
  <c r="U291" i="7" s="1"/>
  <c r="P291" i="7"/>
  <c r="U290" i="7"/>
  <c r="T290" i="7"/>
  <c r="V290" i="7" s="1"/>
  <c r="Q290" i="7"/>
  <c r="P290" i="7"/>
  <c r="T289" i="7"/>
  <c r="Q289" i="7"/>
  <c r="U289" i="7" s="1"/>
  <c r="P289" i="7"/>
  <c r="T288" i="7"/>
  <c r="V288" i="7" s="1"/>
  <c r="Q288" i="7"/>
  <c r="U288" i="7" s="1"/>
  <c r="P288" i="7"/>
  <c r="V287" i="7"/>
  <c r="U287" i="7"/>
  <c r="T287" i="7"/>
  <c r="Q287" i="7"/>
  <c r="P287" i="7"/>
  <c r="Q286" i="7"/>
  <c r="U286" i="7" s="1"/>
  <c r="P286" i="7"/>
  <c r="T286" i="7" s="1"/>
  <c r="V286" i="7" s="1"/>
  <c r="U285" i="7"/>
  <c r="Q285" i="7"/>
  <c r="P285" i="7"/>
  <c r="T285" i="7" s="1"/>
  <c r="V285" i="7" s="1"/>
  <c r="Y285" i="7" s="1"/>
  <c r="AA285" i="7" s="1"/>
  <c r="T284" i="7"/>
  <c r="Q284" i="7"/>
  <c r="U284" i="7" s="1"/>
  <c r="P284" i="7"/>
  <c r="U283" i="7"/>
  <c r="V283" i="7" s="1"/>
  <c r="T283" i="7"/>
  <c r="Q283" i="7"/>
  <c r="P283" i="7"/>
  <c r="Q282" i="7"/>
  <c r="U282" i="7" s="1"/>
  <c r="P282" i="7"/>
  <c r="T282" i="7" s="1"/>
  <c r="AA281" i="7"/>
  <c r="Y281" i="7"/>
  <c r="U281" i="7"/>
  <c r="Q281" i="7"/>
  <c r="P281" i="7"/>
  <c r="T281" i="7" s="1"/>
  <c r="V281" i="7" s="1"/>
  <c r="T280" i="7"/>
  <c r="V280" i="7" s="1"/>
  <c r="Q280" i="7"/>
  <c r="U280" i="7" s="1"/>
  <c r="P280" i="7"/>
  <c r="V279" i="7"/>
  <c r="U279" i="7"/>
  <c r="T279" i="7"/>
  <c r="Q279" i="7"/>
  <c r="P279" i="7"/>
  <c r="Q278" i="7"/>
  <c r="U278" i="7" s="1"/>
  <c r="P278" i="7"/>
  <c r="T278" i="7" s="1"/>
  <c r="U277" i="7"/>
  <c r="Q277" i="7"/>
  <c r="P277" i="7"/>
  <c r="T277" i="7" s="1"/>
  <c r="V277" i="7" s="1"/>
  <c r="T276" i="7"/>
  <c r="V276" i="7" s="1"/>
  <c r="Q276" i="7"/>
  <c r="U276" i="7" s="1"/>
  <c r="P276" i="7"/>
  <c r="U275" i="7"/>
  <c r="V275" i="7" s="1"/>
  <c r="T275" i="7"/>
  <c r="Q275" i="7"/>
  <c r="P275" i="7"/>
  <c r="Q274" i="7"/>
  <c r="U274" i="7" s="1"/>
  <c r="P274" i="7"/>
  <c r="T274" i="7" s="1"/>
  <c r="U273" i="7"/>
  <c r="Q273" i="7"/>
  <c r="P273" i="7"/>
  <c r="T273" i="7" s="1"/>
  <c r="V273" i="7" s="1"/>
  <c r="T272" i="7"/>
  <c r="V272" i="7" s="1"/>
  <c r="Q272" i="7"/>
  <c r="U272" i="7" s="1"/>
  <c r="P272" i="7"/>
  <c r="V271" i="7"/>
  <c r="U271" i="7"/>
  <c r="T271" i="7"/>
  <c r="Q271" i="7"/>
  <c r="P271" i="7"/>
  <c r="Q270" i="7"/>
  <c r="U270" i="7" s="1"/>
  <c r="P270" i="7"/>
  <c r="T270" i="7" s="1"/>
  <c r="V270" i="7" s="1"/>
  <c r="U269" i="7"/>
  <c r="Q269" i="7"/>
  <c r="P269" i="7"/>
  <c r="T269" i="7" s="1"/>
  <c r="V269" i="7" s="1"/>
  <c r="Y269" i="7" s="1"/>
  <c r="AA269" i="7" s="1"/>
  <c r="T268" i="7"/>
  <c r="Q268" i="7"/>
  <c r="U268" i="7" s="1"/>
  <c r="P268" i="7"/>
  <c r="U267" i="7"/>
  <c r="V267" i="7" s="1"/>
  <c r="T267" i="7"/>
  <c r="Q267" i="7"/>
  <c r="P267" i="7"/>
  <c r="Q266" i="7"/>
  <c r="U266" i="7" s="1"/>
  <c r="P266" i="7"/>
  <c r="T266" i="7" s="1"/>
  <c r="AA265" i="7"/>
  <c r="Y265" i="7"/>
  <c r="U265" i="7"/>
  <c r="Q265" i="7"/>
  <c r="P265" i="7"/>
  <c r="T265" i="7" s="1"/>
  <c r="V265" i="7" s="1"/>
  <c r="T264" i="7"/>
  <c r="V264" i="7" s="1"/>
  <c r="Q264" i="7"/>
  <c r="U264" i="7" s="1"/>
  <c r="P264" i="7"/>
  <c r="V263" i="7"/>
  <c r="U263" i="7"/>
  <c r="T263" i="7"/>
  <c r="Q263" i="7"/>
  <c r="P263" i="7"/>
  <c r="Q262" i="7"/>
  <c r="U262" i="7" s="1"/>
  <c r="P262" i="7"/>
  <c r="T262" i="7" s="1"/>
  <c r="U261" i="7"/>
  <c r="Q261" i="7"/>
  <c r="P261" i="7"/>
  <c r="T261" i="7" s="1"/>
  <c r="V261" i="7" s="1"/>
  <c r="T260" i="7"/>
  <c r="V260" i="7" s="1"/>
  <c r="Q260" i="7"/>
  <c r="U260" i="7" s="1"/>
  <c r="P260" i="7"/>
  <c r="U259" i="7"/>
  <c r="V259" i="7" s="1"/>
  <c r="T259" i="7"/>
  <c r="Q259" i="7"/>
  <c r="P259" i="7"/>
  <c r="Q258" i="7"/>
  <c r="U258" i="7" s="1"/>
  <c r="P258" i="7"/>
  <c r="T258" i="7" s="1"/>
  <c r="U257" i="7"/>
  <c r="Q257" i="7"/>
  <c r="P257" i="7"/>
  <c r="T257" i="7" s="1"/>
  <c r="V257" i="7" s="1"/>
  <c r="T256" i="7"/>
  <c r="V256" i="7" s="1"/>
  <c r="Q256" i="7"/>
  <c r="U256" i="7" s="1"/>
  <c r="P256" i="7"/>
  <c r="V255" i="7"/>
  <c r="U255" i="7"/>
  <c r="T255" i="7"/>
  <c r="Q255" i="7"/>
  <c r="P255" i="7"/>
  <c r="Q254" i="7"/>
  <c r="U254" i="7" s="1"/>
  <c r="P254" i="7"/>
  <c r="T254" i="7" s="1"/>
  <c r="V254" i="7" s="1"/>
  <c r="U253" i="7"/>
  <c r="Q253" i="7"/>
  <c r="P253" i="7"/>
  <c r="T253" i="7" s="1"/>
  <c r="V253" i="7" s="1"/>
  <c r="Y253" i="7" s="1"/>
  <c r="AA253" i="7" s="1"/>
  <c r="T252" i="7"/>
  <c r="Q252" i="7"/>
  <c r="U252" i="7" s="1"/>
  <c r="P252" i="7"/>
  <c r="U251" i="7"/>
  <c r="V251" i="7" s="1"/>
  <c r="T251" i="7"/>
  <c r="Q251" i="7"/>
  <c r="P251" i="7"/>
  <c r="Q250" i="7"/>
  <c r="U250" i="7" s="1"/>
  <c r="P250" i="7"/>
  <c r="T250" i="7" s="1"/>
  <c r="AA249" i="7"/>
  <c r="Y249" i="7"/>
  <c r="U249" i="7"/>
  <c r="Q249" i="7"/>
  <c r="P249" i="7"/>
  <c r="T249" i="7" s="1"/>
  <c r="V249" i="7" s="1"/>
  <c r="T248" i="7"/>
  <c r="V248" i="7" s="1"/>
  <c r="Q248" i="7"/>
  <c r="U248" i="7" s="1"/>
  <c r="P248" i="7"/>
  <c r="V247" i="7"/>
  <c r="U247" i="7"/>
  <c r="T247" i="7"/>
  <c r="Q247" i="7"/>
  <c r="P247" i="7"/>
  <c r="Q246" i="7"/>
  <c r="U246" i="7" s="1"/>
  <c r="P246" i="7"/>
  <c r="T246" i="7" s="1"/>
  <c r="U245" i="7"/>
  <c r="Q245" i="7"/>
  <c r="P245" i="7"/>
  <c r="T245" i="7" s="1"/>
  <c r="V245" i="7" s="1"/>
  <c r="T244" i="7"/>
  <c r="V244" i="7" s="1"/>
  <c r="Q244" i="7"/>
  <c r="U244" i="7" s="1"/>
  <c r="P244" i="7"/>
  <c r="U243" i="7"/>
  <c r="V243" i="7" s="1"/>
  <c r="T243" i="7"/>
  <c r="Q243" i="7"/>
  <c r="P243" i="7"/>
  <c r="Q242" i="7"/>
  <c r="U242" i="7" s="1"/>
  <c r="P242" i="7"/>
  <c r="T242" i="7" s="1"/>
  <c r="U241" i="7"/>
  <c r="Q241" i="7"/>
  <c r="P241" i="7"/>
  <c r="T241" i="7" s="1"/>
  <c r="V241" i="7" s="1"/>
  <c r="T240" i="7"/>
  <c r="V240" i="7" s="1"/>
  <c r="Q240" i="7"/>
  <c r="U240" i="7" s="1"/>
  <c r="P240" i="7"/>
  <c r="V239" i="7"/>
  <c r="U239" i="7"/>
  <c r="T239" i="7"/>
  <c r="Q239" i="7"/>
  <c r="P239" i="7"/>
  <c r="Q238" i="7"/>
  <c r="U238" i="7" s="1"/>
  <c r="P238" i="7"/>
  <c r="T238" i="7" s="1"/>
  <c r="V238" i="7" s="1"/>
  <c r="U237" i="7"/>
  <c r="Q237" i="7"/>
  <c r="P237" i="7"/>
  <c r="T237" i="7" s="1"/>
  <c r="V237" i="7" s="1"/>
  <c r="Y237" i="7" s="1"/>
  <c r="AA237" i="7" s="1"/>
  <c r="T236" i="7"/>
  <c r="Q236" i="7"/>
  <c r="U236" i="7" s="1"/>
  <c r="P236" i="7"/>
  <c r="U235" i="7"/>
  <c r="V235" i="7" s="1"/>
  <c r="T235" i="7"/>
  <c r="Q235" i="7"/>
  <c r="P235" i="7"/>
  <c r="Q234" i="7"/>
  <c r="U234" i="7" s="1"/>
  <c r="P234" i="7"/>
  <c r="T234" i="7" s="1"/>
  <c r="AA233" i="7"/>
  <c r="Y233" i="7"/>
  <c r="U233" i="7"/>
  <c r="Q233" i="7"/>
  <c r="P233" i="7"/>
  <c r="T233" i="7" s="1"/>
  <c r="V233" i="7" s="1"/>
  <c r="T232" i="7"/>
  <c r="V232" i="7" s="1"/>
  <c r="Q232" i="7"/>
  <c r="U232" i="7" s="1"/>
  <c r="P232" i="7"/>
  <c r="V231" i="7"/>
  <c r="U231" i="7"/>
  <c r="T231" i="7"/>
  <c r="Q231" i="7"/>
  <c r="P231" i="7"/>
  <c r="Q230" i="7"/>
  <c r="U230" i="7" s="1"/>
  <c r="P230" i="7"/>
  <c r="T230" i="7" s="1"/>
  <c r="U229" i="7"/>
  <c r="Q229" i="7"/>
  <c r="P229" i="7"/>
  <c r="T229" i="7" s="1"/>
  <c r="V229" i="7" s="1"/>
  <c r="T228" i="7"/>
  <c r="V228" i="7" s="1"/>
  <c r="Q228" i="7"/>
  <c r="U228" i="7" s="1"/>
  <c r="P228" i="7"/>
  <c r="U227" i="7"/>
  <c r="V227" i="7" s="1"/>
  <c r="T227" i="7"/>
  <c r="Q227" i="7"/>
  <c r="P227" i="7"/>
  <c r="Q226" i="7"/>
  <c r="U226" i="7" s="1"/>
  <c r="P226" i="7"/>
  <c r="T226" i="7" s="1"/>
  <c r="U225" i="7"/>
  <c r="Q225" i="7"/>
  <c r="P225" i="7"/>
  <c r="T225" i="7" s="1"/>
  <c r="V225" i="7" s="1"/>
  <c r="T224" i="7"/>
  <c r="V224" i="7" s="1"/>
  <c r="Q224" i="7"/>
  <c r="U224" i="7" s="1"/>
  <c r="P224" i="7"/>
  <c r="V223" i="7"/>
  <c r="U223" i="7"/>
  <c r="T223" i="7"/>
  <c r="Q223" i="7"/>
  <c r="P223" i="7"/>
  <c r="Q222" i="7"/>
  <c r="U222" i="7" s="1"/>
  <c r="P222" i="7"/>
  <c r="T222" i="7" s="1"/>
  <c r="V222" i="7" s="1"/>
  <c r="W222" i="7" s="1"/>
  <c r="U221" i="7"/>
  <c r="Q221" i="7"/>
  <c r="P221" i="7"/>
  <c r="T221" i="7" s="1"/>
  <c r="V221" i="7" s="1"/>
  <c r="Y221" i="7" s="1"/>
  <c r="AA221" i="7" s="1"/>
  <c r="T220" i="7"/>
  <c r="Q220" i="7"/>
  <c r="U220" i="7" s="1"/>
  <c r="P220" i="7"/>
  <c r="U219" i="7"/>
  <c r="V219" i="7" s="1"/>
  <c r="T219" i="7"/>
  <c r="Q219" i="7"/>
  <c r="P219" i="7"/>
  <c r="Q218" i="7"/>
  <c r="U218" i="7" s="1"/>
  <c r="P218" i="7"/>
  <c r="T218" i="7" s="1"/>
  <c r="AA217" i="7"/>
  <c r="Y217" i="7"/>
  <c r="U217" i="7"/>
  <c r="Q217" i="7"/>
  <c r="P217" i="7"/>
  <c r="T217" i="7" s="1"/>
  <c r="V217" i="7" s="1"/>
  <c r="T216" i="7"/>
  <c r="V216" i="7" s="1"/>
  <c r="Q216" i="7"/>
  <c r="U216" i="7" s="1"/>
  <c r="P216" i="7"/>
  <c r="V215" i="7"/>
  <c r="U215" i="7"/>
  <c r="T215" i="7"/>
  <c r="Q215" i="7"/>
  <c r="P215" i="7"/>
  <c r="Q214" i="7"/>
  <c r="U214" i="7" s="1"/>
  <c r="P214" i="7"/>
  <c r="T214" i="7" s="1"/>
  <c r="U213" i="7"/>
  <c r="Q213" i="7"/>
  <c r="P213" i="7"/>
  <c r="T213" i="7" s="1"/>
  <c r="V213" i="7" s="1"/>
  <c r="T212" i="7"/>
  <c r="V212" i="7" s="1"/>
  <c r="Q212" i="7"/>
  <c r="U212" i="7" s="1"/>
  <c r="P212" i="7"/>
  <c r="U211" i="7"/>
  <c r="V211" i="7" s="1"/>
  <c r="T211" i="7"/>
  <c r="Q211" i="7"/>
  <c r="P211" i="7"/>
  <c r="Q210" i="7"/>
  <c r="U210" i="7" s="1"/>
  <c r="P210" i="7"/>
  <c r="T210" i="7" s="1"/>
  <c r="U209" i="7"/>
  <c r="Q209" i="7"/>
  <c r="P209" i="7"/>
  <c r="T209" i="7" s="1"/>
  <c r="V209" i="7" s="1"/>
  <c r="T208" i="7"/>
  <c r="V208" i="7" s="1"/>
  <c r="Q208" i="7"/>
  <c r="U208" i="7" s="1"/>
  <c r="P208" i="7"/>
  <c r="V207" i="7"/>
  <c r="U207" i="7"/>
  <c r="T207" i="7"/>
  <c r="Q207" i="7"/>
  <c r="P207" i="7"/>
  <c r="Q206" i="7"/>
  <c r="U206" i="7" s="1"/>
  <c r="P206" i="7"/>
  <c r="T206" i="7" s="1"/>
  <c r="V206" i="7" s="1"/>
  <c r="U205" i="7"/>
  <c r="Q205" i="7"/>
  <c r="P205" i="7"/>
  <c r="T205" i="7" s="1"/>
  <c r="V205" i="7" s="1"/>
  <c r="Y205" i="7" s="1"/>
  <c r="AA205" i="7" s="1"/>
  <c r="T204" i="7"/>
  <c r="Q204" i="7"/>
  <c r="U204" i="7" s="1"/>
  <c r="P204" i="7"/>
  <c r="U203" i="7"/>
  <c r="V203" i="7" s="1"/>
  <c r="T203" i="7"/>
  <c r="Q203" i="7"/>
  <c r="P203" i="7"/>
  <c r="Q202" i="7"/>
  <c r="U202" i="7" s="1"/>
  <c r="P202" i="7"/>
  <c r="T202" i="7" s="1"/>
  <c r="AA201" i="7"/>
  <c r="Y201" i="7"/>
  <c r="U201" i="7"/>
  <c r="Q201" i="7"/>
  <c r="P201" i="7"/>
  <c r="T201" i="7" s="1"/>
  <c r="V201" i="7" s="1"/>
  <c r="T200" i="7"/>
  <c r="V200" i="7" s="1"/>
  <c r="Q200" i="7"/>
  <c r="U200" i="7" s="1"/>
  <c r="P200" i="7"/>
  <c r="V199" i="7"/>
  <c r="U199" i="7"/>
  <c r="T199" i="7"/>
  <c r="Q199" i="7"/>
  <c r="P199" i="7"/>
  <c r="Q198" i="7"/>
  <c r="U198" i="7" s="1"/>
  <c r="P198" i="7"/>
  <c r="T198" i="7" s="1"/>
  <c r="U197" i="7"/>
  <c r="Q197" i="7"/>
  <c r="P197" i="7"/>
  <c r="T197" i="7" s="1"/>
  <c r="V197" i="7" s="1"/>
  <c r="T196" i="7"/>
  <c r="V196" i="7" s="1"/>
  <c r="Q196" i="7"/>
  <c r="U196" i="7" s="1"/>
  <c r="P196" i="7"/>
  <c r="U195" i="7"/>
  <c r="V195" i="7" s="1"/>
  <c r="T195" i="7"/>
  <c r="Q195" i="7"/>
  <c r="P195" i="7"/>
  <c r="Q194" i="7"/>
  <c r="U194" i="7" s="1"/>
  <c r="P194" i="7"/>
  <c r="T194" i="7" s="1"/>
  <c r="U193" i="7"/>
  <c r="Q193" i="7"/>
  <c r="P193" i="7"/>
  <c r="T193" i="7" s="1"/>
  <c r="V193" i="7" s="1"/>
  <c r="Y193" i="7" s="1"/>
  <c r="AA193" i="7" s="1"/>
  <c r="T192" i="7"/>
  <c r="V192" i="7" s="1"/>
  <c r="Q192" i="7"/>
  <c r="U192" i="7" s="1"/>
  <c r="P192" i="7"/>
  <c r="V191" i="7"/>
  <c r="U191" i="7"/>
  <c r="T191" i="7"/>
  <c r="Q191" i="7"/>
  <c r="P191" i="7"/>
  <c r="Q190" i="7"/>
  <c r="U190" i="7" s="1"/>
  <c r="P190" i="7"/>
  <c r="T190" i="7" s="1"/>
  <c r="V190" i="7" s="1"/>
  <c r="U189" i="7"/>
  <c r="Q189" i="7"/>
  <c r="P189" i="7"/>
  <c r="T189" i="7" s="1"/>
  <c r="T188" i="7"/>
  <c r="V188" i="7" s="1"/>
  <c r="Q188" i="7"/>
  <c r="U188" i="7" s="1"/>
  <c r="P188" i="7"/>
  <c r="Y187" i="7"/>
  <c r="AA187" i="7" s="1"/>
  <c r="V187" i="7"/>
  <c r="U187" i="7"/>
  <c r="T187" i="7"/>
  <c r="Q187" i="7"/>
  <c r="P187" i="7"/>
  <c r="Q186" i="7"/>
  <c r="U186" i="7" s="1"/>
  <c r="P186" i="7"/>
  <c r="T186" i="7" s="1"/>
  <c r="U185" i="7"/>
  <c r="Q185" i="7"/>
  <c r="P185" i="7"/>
  <c r="T185" i="7" s="1"/>
  <c r="W184" i="7"/>
  <c r="T184" i="7"/>
  <c r="V184" i="7" s="1"/>
  <c r="Q184" i="7"/>
  <c r="U184" i="7" s="1"/>
  <c r="P184" i="7"/>
  <c r="Y183" i="7"/>
  <c r="AA183" i="7" s="1"/>
  <c r="V183" i="7"/>
  <c r="U183" i="7"/>
  <c r="T183" i="7"/>
  <c r="Q183" i="7"/>
  <c r="P183" i="7"/>
  <c r="Q182" i="7"/>
  <c r="U182" i="7" s="1"/>
  <c r="P182" i="7"/>
  <c r="T182" i="7" s="1"/>
  <c r="AA181" i="7"/>
  <c r="Y181" i="7"/>
  <c r="U181" i="7"/>
  <c r="Q181" i="7"/>
  <c r="P181" i="7"/>
  <c r="T181" i="7" s="1"/>
  <c r="V181" i="7" s="1"/>
  <c r="T180" i="7"/>
  <c r="Q180" i="7"/>
  <c r="U180" i="7" s="1"/>
  <c r="P180" i="7"/>
  <c r="U179" i="7"/>
  <c r="V179" i="7" s="1"/>
  <c r="T179" i="7"/>
  <c r="Q179" i="7"/>
  <c r="P179" i="7"/>
  <c r="X178" i="7"/>
  <c r="Q178" i="7"/>
  <c r="U178" i="7" s="1"/>
  <c r="P178" i="7"/>
  <c r="T178" i="7" s="1"/>
  <c r="V178" i="7" s="1"/>
  <c r="Y178" i="7" s="1"/>
  <c r="AA178" i="7" s="1"/>
  <c r="U177" i="7"/>
  <c r="Q177" i="7"/>
  <c r="P177" i="7"/>
  <c r="T177" i="7" s="1"/>
  <c r="V177" i="7" s="1"/>
  <c r="Y177" i="7" s="1"/>
  <c r="AA177" i="7" s="1"/>
  <c r="T176" i="7"/>
  <c r="Q176" i="7"/>
  <c r="U176" i="7" s="1"/>
  <c r="P176" i="7"/>
  <c r="V175" i="7"/>
  <c r="U175" i="7"/>
  <c r="T175" i="7"/>
  <c r="Q175" i="7"/>
  <c r="P175" i="7"/>
  <c r="Q174" i="7"/>
  <c r="U174" i="7" s="1"/>
  <c r="P174" i="7"/>
  <c r="T174" i="7" s="1"/>
  <c r="U173" i="7"/>
  <c r="Q173" i="7"/>
  <c r="P173" i="7"/>
  <c r="T173" i="7" s="1"/>
  <c r="W172" i="7"/>
  <c r="T172" i="7"/>
  <c r="V172" i="7" s="1"/>
  <c r="Q172" i="7"/>
  <c r="U172" i="7" s="1"/>
  <c r="P172" i="7"/>
  <c r="V171" i="7"/>
  <c r="Y171" i="7" s="1"/>
  <c r="AA171" i="7" s="1"/>
  <c r="U171" i="7"/>
  <c r="T171" i="7"/>
  <c r="Q171" i="7"/>
  <c r="P171" i="7"/>
  <c r="Q170" i="7"/>
  <c r="U170" i="7" s="1"/>
  <c r="P170" i="7"/>
  <c r="T170" i="7" s="1"/>
  <c r="U169" i="7"/>
  <c r="Q169" i="7"/>
  <c r="P169" i="7"/>
  <c r="T169" i="7" s="1"/>
  <c r="W168" i="7"/>
  <c r="T168" i="7"/>
  <c r="V168" i="7" s="1"/>
  <c r="Q168" i="7"/>
  <c r="U168" i="7" s="1"/>
  <c r="P168" i="7"/>
  <c r="Y167" i="7"/>
  <c r="AA167" i="7" s="1"/>
  <c r="V167" i="7"/>
  <c r="U167" i="7"/>
  <c r="T167" i="7"/>
  <c r="Q167" i="7"/>
  <c r="P167" i="7"/>
  <c r="Q166" i="7"/>
  <c r="U166" i="7" s="1"/>
  <c r="P166" i="7"/>
  <c r="T166" i="7" s="1"/>
  <c r="U165" i="7"/>
  <c r="Q165" i="7"/>
  <c r="P165" i="7"/>
  <c r="T165" i="7" s="1"/>
  <c r="V165" i="7" s="1"/>
  <c r="T164" i="7"/>
  <c r="Q164" i="7"/>
  <c r="U164" i="7" s="1"/>
  <c r="P164" i="7"/>
  <c r="U163" i="7"/>
  <c r="V163" i="7" s="1"/>
  <c r="T163" i="7"/>
  <c r="Q163" i="7"/>
  <c r="P163" i="7"/>
  <c r="Q162" i="7"/>
  <c r="U162" i="7" s="1"/>
  <c r="P162" i="7"/>
  <c r="T162" i="7" s="1"/>
  <c r="V162" i="7" s="1"/>
  <c r="Y162" i="7" s="1"/>
  <c r="AA162" i="7" s="1"/>
  <c r="U161" i="7"/>
  <c r="Q161" i="7"/>
  <c r="P161" i="7"/>
  <c r="T161" i="7" s="1"/>
  <c r="V161" i="7" s="1"/>
  <c r="T160" i="7"/>
  <c r="V160" i="7" s="1"/>
  <c r="Q160" i="7"/>
  <c r="U160" i="7" s="1"/>
  <c r="P160" i="7"/>
  <c r="U159" i="7"/>
  <c r="V159" i="7" s="1"/>
  <c r="T159" i="7"/>
  <c r="Q159" i="7"/>
  <c r="P159" i="7"/>
  <c r="Q158" i="7"/>
  <c r="U158" i="7" s="1"/>
  <c r="P158" i="7"/>
  <c r="T158" i="7" s="1"/>
  <c r="V158" i="7" s="1"/>
  <c r="Y158" i="7" s="1"/>
  <c r="AA158" i="7" s="1"/>
  <c r="U157" i="7"/>
  <c r="Q157" i="7"/>
  <c r="P157" i="7"/>
  <c r="T157" i="7" s="1"/>
  <c r="T156" i="7"/>
  <c r="V156" i="7" s="1"/>
  <c r="W156" i="7" s="1"/>
  <c r="Q156" i="7"/>
  <c r="U156" i="7" s="1"/>
  <c r="P156" i="7"/>
  <c r="Y155" i="7"/>
  <c r="AA155" i="7" s="1"/>
  <c r="V155" i="7"/>
  <c r="U155" i="7"/>
  <c r="T155" i="7"/>
  <c r="Q155" i="7"/>
  <c r="P155" i="7"/>
  <c r="Q154" i="7"/>
  <c r="U154" i="7" s="1"/>
  <c r="P154" i="7"/>
  <c r="T154" i="7" s="1"/>
  <c r="U153" i="7"/>
  <c r="Q153" i="7"/>
  <c r="P153" i="7"/>
  <c r="T153" i="7" s="1"/>
  <c r="W152" i="7"/>
  <c r="T152" i="7"/>
  <c r="V152" i="7" s="1"/>
  <c r="Q152" i="7"/>
  <c r="U152" i="7" s="1"/>
  <c r="P152" i="7"/>
  <c r="Y151" i="7"/>
  <c r="AA151" i="7" s="1"/>
  <c r="V151" i="7"/>
  <c r="U151" i="7"/>
  <c r="T151" i="7"/>
  <c r="Q151" i="7"/>
  <c r="P151" i="7"/>
  <c r="Q150" i="7"/>
  <c r="U150" i="7" s="1"/>
  <c r="P150" i="7"/>
  <c r="T150" i="7" s="1"/>
  <c r="U149" i="7"/>
  <c r="Q149" i="7"/>
  <c r="P149" i="7"/>
  <c r="T149" i="7" s="1"/>
  <c r="T148" i="7"/>
  <c r="Q148" i="7"/>
  <c r="U148" i="7" s="1"/>
  <c r="P148" i="7"/>
  <c r="U147" i="7"/>
  <c r="V147" i="7" s="1"/>
  <c r="T147" i="7"/>
  <c r="Q147" i="7"/>
  <c r="P147" i="7"/>
  <c r="X146" i="7"/>
  <c r="Q146" i="7"/>
  <c r="U146" i="7" s="1"/>
  <c r="P146" i="7"/>
  <c r="T146" i="7" s="1"/>
  <c r="V146" i="7" s="1"/>
  <c r="Y146" i="7" s="1"/>
  <c r="AA146" i="7" s="1"/>
  <c r="U145" i="7"/>
  <c r="Q145" i="7"/>
  <c r="P145" i="7"/>
  <c r="T145" i="7" s="1"/>
  <c r="V145" i="7" s="1"/>
  <c r="Y145" i="7" s="1"/>
  <c r="AA145" i="7" s="1"/>
  <c r="T144" i="7"/>
  <c r="Q144" i="7"/>
  <c r="U144" i="7" s="1"/>
  <c r="P144" i="7"/>
  <c r="V143" i="7"/>
  <c r="Y143" i="7" s="1"/>
  <c r="AA143" i="7" s="1"/>
  <c r="U143" i="7"/>
  <c r="T143" i="7"/>
  <c r="Q143" i="7"/>
  <c r="P143" i="7"/>
  <c r="Q142" i="7"/>
  <c r="U142" i="7" s="1"/>
  <c r="P142" i="7"/>
  <c r="T142" i="7" s="1"/>
  <c r="U141" i="7"/>
  <c r="Q141" i="7"/>
  <c r="P141" i="7"/>
  <c r="T141" i="7" s="1"/>
  <c r="W140" i="7"/>
  <c r="T140" i="7"/>
  <c r="V140" i="7" s="1"/>
  <c r="Q140" i="7"/>
  <c r="U140" i="7" s="1"/>
  <c r="P140" i="7"/>
  <c r="V139" i="7"/>
  <c r="U139" i="7"/>
  <c r="T139" i="7"/>
  <c r="Q139" i="7"/>
  <c r="P139" i="7"/>
  <c r="Q138" i="7"/>
  <c r="U138" i="7" s="1"/>
  <c r="P138" i="7"/>
  <c r="T138" i="7" s="1"/>
  <c r="U137" i="7"/>
  <c r="Q137" i="7"/>
  <c r="P137" i="7"/>
  <c r="T137" i="7" s="1"/>
  <c r="W136" i="7"/>
  <c r="T136" i="7"/>
  <c r="V136" i="7" s="1"/>
  <c r="Q136" i="7"/>
  <c r="U136" i="7" s="1"/>
  <c r="P136" i="7"/>
  <c r="Y135" i="7"/>
  <c r="AA135" i="7" s="1"/>
  <c r="V135" i="7"/>
  <c r="U135" i="7"/>
  <c r="T135" i="7"/>
  <c r="Q135" i="7"/>
  <c r="P135" i="7"/>
  <c r="Q134" i="7"/>
  <c r="U134" i="7" s="1"/>
  <c r="P134" i="7"/>
  <c r="T134" i="7" s="1"/>
  <c r="U133" i="7"/>
  <c r="Q133" i="7"/>
  <c r="P133" i="7"/>
  <c r="T133" i="7" s="1"/>
  <c r="V133" i="7" s="1"/>
  <c r="T132" i="7"/>
  <c r="Q132" i="7"/>
  <c r="U132" i="7" s="1"/>
  <c r="P132" i="7"/>
  <c r="U131" i="7"/>
  <c r="V131" i="7" s="1"/>
  <c r="T131" i="7"/>
  <c r="Q131" i="7"/>
  <c r="P131" i="7"/>
  <c r="Q130" i="7"/>
  <c r="U130" i="7" s="1"/>
  <c r="P130" i="7"/>
  <c r="T130" i="7" s="1"/>
  <c r="V130" i="7" s="1"/>
  <c r="Y130" i="7" s="1"/>
  <c r="AA130" i="7" s="1"/>
  <c r="U129" i="7"/>
  <c r="Q129" i="7"/>
  <c r="P129" i="7"/>
  <c r="T129" i="7" s="1"/>
  <c r="V129" i="7" s="1"/>
  <c r="T128" i="7"/>
  <c r="V128" i="7" s="1"/>
  <c r="Q128" i="7"/>
  <c r="U128" i="7" s="1"/>
  <c r="P128" i="7"/>
  <c r="U127" i="7"/>
  <c r="V127" i="7" s="1"/>
  <c r="T127" i="7"/>
  <c r="Q127" i="7"/>
  <c r="P127" i="7"/>
  <c r="Q126" i="7"/>
  <c r="U126" i="7" s="1"/>
  <c r="P126" i="7"/>
  <c r="T126" i="7" s="1"/>
  <c r="V126" i="7" s="1"/>
  <c r="Y126" i="7" s="1"/>
  <c r="AA126" i="7" s="1"/>
  <c r="U125" i="7"/>
  <c r="Q125" i="7"/>
  <c r="P125" i="7"/>
  <c r="T125" i="7" s="1"/>
  <c r="T124" i="7"/>
  <c r="V124" i="7" s="1"/>
  <c r="Q124" i="7"/>
  <c r="U124" i="7" s="1"/>
  <c r="P124" i="7"/>
  <c r="Y123" i="7"/>
  <c r="AA123" i="7" s="1"/>
  <c r="V123" i="7"/>
  <c r="U123" i="7"/>
  <c r="T123" i="7"/>
  <c r="Q123" i="7"/>
  <c r="P123" i="7"/>
  <c r="Q122" i="7"/>
  <c r="U122" i="7" s="1"/>
  <c r="P122" i="7"/>
  <c r="T122" i="7" s="1"/>
  <c r="U121" i="7"/>
  <c r="Q121" i="7"/>
  <c r="P121" i="7"/>
  <c r="T121" i="7" s="1"/>
  <c r="W120" i="7"/>
  <c r="T120" i="7"/>
  <c r="V120" i="7" s="1"/>
  <c r="Q120" i="7"/>
  <c r="U120" i="7" s="1"/>
  <c r="P120" i="7"/>
  <c r="Y119" i="7"/>
  <c r="AA119" i="7" s="1"/>
  <c r="V119" i="7"/>
  <c r="U119" i="7"/>
  <c r="T119" i="7"/>
  <c r="Q119" i="7"/>
  <c r="P119" i="7"/>
  <c r="Q118" i="7"/>
  <c r="U118" i="7" s="1"/>
  <c r="P118" i="7"/>
  <c r="T118" i="7" s="1"/>
  <c r="U117" i="7"/>
  <c r="Q117" i="7"/>
  <c r="P117" i="7"/>
  <c r="T117" i="7" s="1"/>
  <c r="T116" i="7"/>
  <c r="Q116" i="7"/>
  <c r="U116" i="7" s="1"/>
  <c r="P116" i="7"/>
  <c r="U115" i="7"/>
  <c r="V115" i="7" s="1"/>
  <c r="T115" i="7"/>
  <c r="Q115" i="7"/>
  <c r="P115" i="7"/>
  <c r="AB114" i="7"/>
  <c r="X114" i="7"/>
  <c r="W114" i="7"/>
  <c r="Q114" i="7"/>
  <c r="U114" i="7" s="1"/>
  <c r="P114" i="7"/>
  <c r="T114" i="7" s="1"/>
  <c r="V114" i="7" s="1"/>
  <c r="Y114" i="7" s="1"/>
  <c r="AA114" i="7" s="1"/>
  <c r="U113" i="7"/>
  <c r="Q113" i="7"/>
  <c r="P113" i="7"/>
  <c r="T113" i="7" s="1"/>
  <c r="V113" i="7" s="1"/>
  <c r="Y113" i="7" s="1"/>
  <c r="AA113" i="7" s="1"/>
  <c r="T112" i="7"/>
  <c r="Q112" i="7"/>
  <c r="U112" i="7" s="1"/>
  <c r="P112" i="7"/>
  <c r="V111" i="7"/>
  <c r="U111" i="7"/>
  <c r="T111" i="7"/>
  <c r="Q111" i="7"/>
  <c r="P111" i="7"/>
  <c r="Q110" i="7"/>
  <c r="U110" i="7" s="1"/>
  <c r="P110" i="7"/>
  <c r="T110" i="7" s="1"/>
  <c r="U109" i="7"/>
  <c r="Q109" i="7"/>
  <c r="P109" i="7"/>
  <c r="T109" i="7" s="1"/>
  <c r="V109" i="7" s="1"/>
  <c r="W108" i="7"/>
  <c r="T108" i="7"/>
  <c r="V108" i="7" s="1"/>
  <c r="Q108" i="7"/>
  <c r="U108" i="7" s="1"/>
  <c r="P108" i="7"/>
  <c r="V107" i="7"/>
  <c r="Y107" i="7" s="1"/>
  <c r="AA107" i="7" s="1"/>
  <c r="U107" i="7"/>
  <c r="T107" i="7"/>
  <c r="Q107" i="7"/>
  <c r="P107" i="7"/>
  <c r="Q106" i="7"/>
  <c r="U106" i="7" s="1"/>
  <c r="P106" i="7"/>
  <c r="T106" i="7" s="1"/>
  <c r="U105" i="7"/>
  <c r="Q105" i="7"/>
  <c r="P105" i="7"/>
  <c r="T105" i="7" s="1"/>
  <c r="W104" i="7"/>
  <c r="T104" i="7"/>
  <c r="V104" i="7" s="1"/>
  <c r="Q104" i="7"/>
  <c r="U104" i="7" s="1"/>
  <c r="P104" i="7"/>
  <c r="Y103" i="7"/>
  <c r="AA103" i="7" s="1"/>
  <c r="V103" i="7"/>
  <c r="U103" i="7"/>
  <c r="T103" i="7"/>
  <c r="Q103" i="7"/>
  <c r="P103" i="7"/>
  <c r="Q102" i="7"/>
  <c r="U102" i="7" s="1"/>
  <c r="P102" i="7"/>
  <c r="T102" i="7" s="1"/>
  <c r="U101" i="7"/>
  <c r="Q101" i="7"/>
  <c r="P101" i="7"/>
  <c r="T101" i="7" s="1"/>
  <c r="V101" i="7" s="1"/>
  <c r="T100" i="7"/>
  <c r="Q100" i="7"/>
  <c r="U100" i="7" s="1"/>
  <c r="P100" i="7"/>
  <c r="U99" i="7"/>
  <c r="V99" i="7" s="1"/>
  <c r="T99" i="7"/>
  <c r="Q99" i="7"/>
  <c r="P99" i="7"/>
  <c r="Q98" i="7"/>
  <c r="U98" i="7" s="1"/>
  <c r="P98" i="7"/>
  <c r="T98" i="7" s="1"/>
  <c r="V98" i="7" s="1"/>
  <c r="Y98" i="7" s="1"/>
  <c r="AA98" i="7" s="1"/>
  <c r="U97" i="7"/>
  <c r="Q97" i="7"/>
  <c r="P97" i="7"/>
  <c r="T97" i="7" s="1"/>
  <c r="V97" i="7" s="1"/>
  <c r="T96" i="7"/>
  <c r="V96" i="7" s="1"/>
  <c r="Q96" i="7"/>
  <c r="U96" i="7" s="1"/>
  <c r="P96" i="7"/>
  <c r="U95" i="7"/>
  <c r="V95" i="7" s="1"/>
  <c r="T95" i="7"/>
  <c r="Q95" i="7"/>
  <c r="P95" i="7"/>
  <c r="Q94" i="7"/>
  <c r="U94" i="7" s="1"/>
  <c r="P94" i="7"/>
  <c r="T94" i="7" s="1"/>
  <c r="V94" i="7" s="1"/>
  <c r="Y94" i="7" s="1"/>
  <c r="AA94" i="7" s="1"/>
  <c r="U93" i="7"/>
  <c r="Q93" i="7"/>
  <c r="P93" i="7"/>
  <c r="T93" i="7" s="1"/>
  <c r="T92" i="7"/>
  <c r="V92" i="7" s="1"/>
  <c r="Q92" i="7"/>
  <c r="U92" i="7" s="1"/>
  <c r="P92" i="7"/>
  <c r="Y91" i="7"/>
  <c r="AA91" i="7" s="1"/>
  <c r="V91" i="7"/>
  <c r="U91" i="7"/>
  <c r="T91" i="7"/>
  <c r="Q91" i="7"/>
  <c r="P91" i="7"/>
  <c r="Q90" i="7"/>
  <c r="U90" i="7" s="1"/>
  <c r="P90" i="7"/>
  <c r="T90" i="7" s="1"/>
  <c r="U89" i="7"/>
  <c r="Q89" i="7"/>
  <c r="P89" i="7"/>
  <c r="T89" i="7" s="1"/>
  <c r="W88" i="7"/>
  <c r="T88" i="7"/>
  <c r="V88" i="7" s="1"/>
  <c r="Q88" i="7"/>
  <c r="U88" i="7" s="1"/>
  <c r="P88" i="7"/>
  <c r="Y87" i="7"/>
  <c r="AA87" i="7" s="1"/>
  <c r="V87" i="7"/>
  <c r="U87" i="7"/>
  <c r="T87" i="7"/>
  <c r="Q87" i="7"/>
  <c r="P87" i="7"/>
  <c r="Q86" i="7"/>
  <c r="U86" i="7" s="1"/>
  <c r="P86" i="7"/>
  <c r="T86" i="7" s="1"/>
  <c r="U85" i="7"/>
  <c r="Q85" i="7"/>
  <c r="P85" i="7"/>
  <c r="T85" i="7" s="1"/>
  <c r="T84" i="7"/>
  <c r="Q84" i="7"/>
  <c r="U84" i="7" s="1"/>
  <c r="P84" i="7"/>
  <c r="U83" i="7"/>
  <c r="V83" i="7" s="1"/>
  <c r="T83" i="7"/>
  <c r="Q83" i="7"/>
  <c r="P83" i="7"/>
  <c r="AB82" i="7"/>
  <c r="X82" i="7"/>
  <c r="W82" i="7"/>
  <c r="Q82" i="7"/>
  <c r="U82" i="7" s="1"/>
  <c r="P82" i="7"/>
  <c r="T82" i="7" s="1"/>
  <c r="V82" i="7" s="1"/>
  <c r="Y82" i="7" s="1"/>
  <c r="AA82" i="7" s="1"/>
  <c r="U81" i="7"/>
  <c r="Q81" i="7"/>
  <c r="P81" i="7"/>
  <c r="T81" i="7" s="1"/>
  <c r="V81" i="7" s="1"/>
  <c r="Y81" i="7" s="1"/>
  <c r="AA81" i="7" s="1"/>
  <c r="T80" i="7"/>
  <c r="Q80" i="7"/>
  <c r="U80" i="7" s="1"/>
  <c r="P80" i="7"/>
  <c r="V79" i="7"/>
  <c r="U79" i="7"/>
  <c r="T79" i="7"/>
  <c r="Q79" i="7"/>
  <c r="P79" i="7"/>
  <c r="Q78" i="7"/>
  <c r="U78" i="7" s="1"/>
  <c r="P78" i="7"/>
  <c r="T78" i="7" s="1"/>
  <c r="U77" i="7"/>
  <c r="Q77" i="7"/>
  <c r="P77" i="7"/>
  <c r="T77" i="7" s="1"/>
  <c r="V77" i="7" s="1"/>
  <c r="W76" i="7"/>
  <c r="T76" i="7"/>
  <c r="V76" i="7" s="1"/>
  <c r="Q76" i="7"/>
  <c r="U76" i="7" s="1"/>
  <c r="P76" i="7"/>
  <c r="Y219" i="7" l="1"/>
  <c r="AA219" i="7" s="1"/>
  <c r="X219" i="7"/>
  <c r="W219" i="7"/>
  <c r="AB219" i="7" s="1"/>
  <c r="Y251" i="7"/>
  <c r="AA251" i="7" s="1"/>
  <c r="X251" i="7"/>
  <c r="AB251" i="7" s="1"/>
  <c r="W251" i="7"/>
  <c r="Y283" i="7"/>
  <c r="AA283" i="7" s="1"/>
  <c r="X283" i="7"/>
  <c r="W283" i="7"/>
  <c r="AB283" i="7" s="1"/>
  <c r="Y435" i="7"/>
  <c r="AA435" i="7" s="1"/>
  <c r="AB435" i="7"/>
  <c r="X435" i="7"/>
  <c r="W435" i="7"/>
  <c r="X99" i="7"/>
  <c r="W99" i="7"/>
  <c r="AB99" i="7" s="1"/>
  <c r="Y99" i="7"/>
  <c r="AA99" i="7" s="1"/>
  <c r="AB115" i="7"/>
  <c r="X115" i="7"/>
  <c r="W115" i="7"/>
  <c r="Y115" i="7"/>
  <c r="AA115" i="7" s="1"/>
  <c r="X179" i="7"/>
  <c r="W179" i="7"/>
  <c r="AB179" i="7" s="1"/>
  <c r="Y179" i="7"/>
  <c r="AA179" i="7" s="1"/>
  <c r="Y195" i="7"/>
  <c r="AA195" i="7" s="1"/>
  <c r="X195" i="7"/>
  <c r="W195" i="7"/>
  <c r="AB195" i="7" s="1"/>
  <c r="Y227" i="7"/>
  <c r="AA227" i="7" s="1"/>
  <c r="X227" i="7"/>
  <c r="W227" i="7"/>
  <c r="AB227" i="7" s="1"/>
  <c r="Y259" i="7"/>
  <c r="AA259" i="7" s="1"/>
  <c r="X259" i="7"/>
  <c r="W259" i="7"/>
  <c r="AB259" i="7" s="1"/>
  <c r="Y467" i="7"/>
  <c r="AA467" i="7" s="1"/>
  <c r="AB467" i="7"/>
  <c r="X467" i="7"/>
  <c r="W467" i="7"/>
  <c r="Y443" i="7"/>
  <c r="AA443" i="7" s="1"/>
  <c r="X443" i="7"/>
  <c r="AB443" i="7" s="1"/>
  <c r="W443" i="7"/>
  <c r="AB163" i="7"/>
  <c r="X163" i="7"/>
  <c r="W163" i="7"/>
  <c r="Y163" i="7"/>
  <c r="AA163" i="7" s="1"/>
  <c r="X95" i="7"/>
  <c r="W95" i="7"/>
  <c r="AB95" i="7" s="1"/>
  <c r="Y95" i="7"/>
  <c r="AA95" i="7" s="1"/>
  <c r="Y203" i="7"/>
  <c r="AA203" i="7" s="1"/>
  <c r="AB203" i="7" s="1"/>
  <c r="X203" i="7"/>
  <c r="W203" i="7"/>
  <c r="AB235" i="7"/>
  <c r="Y235" i="7"/>
  <c r="AA235" i="7" s="1"/>
  <c r="X235" i="7"/>
  <c r="W235" i="7"/>
  <c r="Y267" i="7"/>
  <c r="AA267" i="7" s="1"/>
  <c r="X267" i="7"/>
  <c r="W267" i="7"/>
  <c r="AB267" i="7" s="1"/>
  <c r="Y403" i="7"/>
  <c r="AA403" i="7" s="1"/>
  <c r="X403" i="7"/>
  <c r="W403" i="7"/>
  <c r="AB403" i="7" s="1"/>
  <c r="X127" i="7"/>
  <c r="W127" i="7"/>
  <c r="AB127" i="7" s="1"/>
  <c r="Y127" i="7"/>
  <c r="AA127" i="7" s="1"/>
  <c r="X83" i="7"/>
  <c r="W83" i="7"/>
  <c r="AB83" i="7" s="1"/>
  <c r="Y83" i="7"/>
  <c r="AA83" i="7" s="1"/>
  <c r="AB147" i="7"/>
  <c r="X147" i="7"/>
  <c r="W147" i="7"/>
  <c r="Y147" i="7"/>
  <c r="AA147" i="7" s="1"/>
  <c r="Y211" i="7"/>
  <c r="AA211" i="7" s="1"/>
  <c r="AB211" i="7"/>
  <c r="X211" i="7"/>
  <c r="W211" i="7"/>
  <c r="AB243" i="7"/>
  <c r="Y243" i="7"/>
  <c r="AA243" i="7" s="1"/>
  <c r="X243" i="7"/>
  <c r="W243" i="7"/>
  <c r="Y275" i="7"/>
  <c r="AA275" i="7" s="1"/>
  <c r="AB275" i="7" s="1"/>
  <c r="X275" i="7"/>
  <c r="W275" i="7"/>
  <c r="Y379" i="7"/>
  <c r="AA379" i="7" s="1"/>
  <c r="AB379" i="7" s="1"/>
  <c r="X379" i="7"/>
  <c r="W379" i="7"/>
  <c r="Y499" i="7"/>
  <c r="AA499" i="7" s="1"/>
  <c r="X499" i="7"/>
  <c r="W499" i="7"/>
  <c r="AB499" i="7" s="1"/>
  <c r="AB131" i="7"/>
  <c r="X131" i="7"/>
  <c r="W131" i="7"/>
  <c r="Y131" i="7"/>
  <c r="AA131" i="7" s="1"/>
  <c r="X159" i="7"/>
  <c r="W159" i="7"/>
  <c r="Y159" i="7"/>
  <c r="AA159" i="7" s="1"/>
  <c r="AB159" i="7" s="1"/>
  <c r="Y507" i="7"/>
  <c r="AA507" i="7" s="1"/>
  <c r="X507" i="7"/>
  <c r="W507" i="7"/>
  <c r="AB507" i="7" s="1"/>
  <c r="X79" i="7"/>
  <c r="W79" i="7"/>
  <c r="AB79" i="7" s="1"/>
  <c r="X101" i="7"/>
  <c r="AB101" i="7" s="1"/>
  <c r="W101" i="7"/>
  <c r="X111" i="7"/>
  <c r="AB111" i="7" s="1"/>
  <c r="W111" i="7"/>
  <c r="X175" i="7"/>
  <c r="W175" i="7"/>
  <c r="AB175" i="7" s="1"/>
  <c r="W196" i="7"/>
  <c r="Y196" i="7"/>
  <c r="AA196" i="7" s="1"/>
  <c r="X196" i="7"/>
  <c r="W228" i="7"/>
  <c r="Y228" i="7"/>
  <c r="AA228" i="7" s="1"/>
  <c r="X228" i="7"/>
  <c r="X257" i="7"/>
  <c r="W257" i="7"/>
  <c r="AB257" i="7" s="1"/>
  <c r="Y276" i="7"/>
  <c r="AA276" i="7" s="1"/>
  <c r="W276" i="7"/>
  <c r="X276" i="7"/>
  <c r="Y291" i="7"/>
  <c r="AA291" i="7" s="1"/>
  <c r="X291" i="7"/>
  <c r="W291" i="7"/>
  <c r="AB291" i="7" s="1"/>
  <c r="W314" i="7"/>
  <c r="Y314" i="7"/>
  <c r="AA314" i="7" s="1"/>
  <c r="X314" i="7"/>
  <c r="AB314" i="7" s="1"/>
  <c r="Y323" i="7"/>
  <c r="AA323" i="7" s="1"/>
  <c r="X323" i="7"/>
  <c r="W323" i="7"/>
  <c r="AB323" i="7" s="1"/>
  <c r="W346" i="7"/>
  <c r="X346" i="7"/>
  <c r="AB346" i="7" s="1"/>
  <c r="Y346" i="7"/>
  <c r="AA346" i="7" s="1"/>
  <c r="Y355" i="7"/>
  <c r="AA355" i="7" s="1"/>
  <c r="X355" i="7"/>
  <c r="W355" i="7"/>
  <c r="AB355" i="7" s="1"/>
  <c r="W378" i="7"/>
  <c r="X378" i="7"/>
  <c r="AB378" i="7" s="1"/>
  <c r="Y378" i="7"/>
  <c r="AA378" i="7" s="1"/>
  <c r="Y407" i="7"/>
  <c r="AA407" i="7" s="1"/>
  <c r="X407" i="7"/>
  <c r="W407" i="7"/>
  <c r="AB407" i="7" s="1"/>
  <c r="Y411" i="7"/>
  <c r="AA411" i="7" s="1"/>
  <c r="X411" i="7"/>
  <c r="W411" i="7"/>
  <c r="AB411" i="7" s="1"/>
  <c r="Y413" i="7"/>
  <c r="AA413" i="7" s="1"/>
  <c r="X413" i="7"/>
  <c r="W434" i="7"/>
  <c r="AB434" i="7" s="1"/>
  <c r="Y434" i="7"/>
  <c r="AA434" i="7" s="1"/>
  <c r="X434" i="7"/>
  <c r="W456" i="7"/>
  <c r="AB456" i="7" s="1"/>
  <c r="X456" i="7"/>
  <c r="Y475" i="7"/>
  <c r="AA475" i="7" s="1"/>
  <c r="AB475" i="7"/>
  <c r="X475" i="7"/>
  <c r="W475" i="7"/>
  <c r="Y477" i="7"/>
  <c r="AA477" i="7" s="1"/>
  <c r="X477" i="7"/>
  <c r="W494" i="7"/>
  <c r="AB494" i="7" s="1"/>
  <c r="AB500" i="7"/>
  <c r="W500" i="7"/>
  <c r="Y500" i="7"/>
  <c r="AA500" i="7" s="1"/>
  <c r="X500" i="7"/>
  <c r="Y515" i="7"/>
  <c r="AA515" i="7" s="1"/>
  <c r="AB515" i="7"/>
  <c r="X515" i="7"/>
  <c r="W515" i="7"/>
  <c r="Y531" i="7"/>
  <c r="AA531" i="7" s="1"/>
  <c r="AB531" i="7" s="1"/>
  <c r="X531" i="7"/>
  <c r="W531" i="7"/>
  <c r="Y547" i="7"/>
  <c r="AA547" i="7" s="1"/>
  <c r="X547" i="7"/>
  <c r="W547" i="7"/>
  <c r="AB547" i="7" s="1"/>
  <c r="W550" i="7"/>
  <c r="AB550" i="7" s="1"/>
  <c r="X550" i="7"/>
  <c r="W582" i="7"/>
  <c r="X582" i="7"/>
  <c r="Y611" i="7"/>
  <c r="AA611" i="7" s="1"/>
  <c r="AB611" i="7"/>
  <c r="X611" i="7"/>
  <c r="W611" i="7"/>
  <c r="Y627" i="7"/>
  <c r="AA627" i="7" s="1"/>
  <c r="X627" i="7"/>
  <c r="AB627" i="7" s="1"/>
  <c r="W627" i="7"/>
  <c r="Y629" i="7"/>
  <c r="AA629" i="7" s="1"/>
  <c r="X629" i="7"/>
  <c r="W629" i="7"/>
  <c r="AB629" i="7" s="1"/>
  <c r="Y631" i="7"/>
  <c r="AA631" i="7" s="1"/>
  <c r="X631" i="7"/>
  <c r="AB631" i="7" s="1"/>
  <c r="W631" i="7"/>
  <c r="X740" i="7"/>
  <c r="W740" i="7"/>
  <c r="AB740" i="7" s="1"/>
  <c r="Y740" i="7"/>
  <c r="AA740" i="7" s="1"/>
  <c r="X806" i="7"/>
  <c r="W806" i="7"/>
  <c r="AB806" i="7" s="1"/>
  <c r="Y806" i="7"/>
  <c r="AA806" i="7" s="1"/>
  <c r="AB1926" i="7"/>
  <c r="X1926" i="7"/>
  <c r="W1926" i="7"/>
  <c r="Y1926" i="7"/>
  <c r="AA1926" i="7" s="1"/>
  <c r="Y79" i="7"/>
  <c r="AA79" i="7" s="1"/>
  <c r="V84" i="7"/>
  <c r="V86" i="7"/>
  <c r="V89" i="7"/>
  <c r="W96" i="7"/>
  <c r="AB96" i="7" s="1"/>
  <c r="Y111" i="7"/>
  <c r="AA111" i="7" s="1"/>
  <c r="V116" i="7"/>
  <c r="V118" i="7"/>
  <c r="V121" i="7"/>
  <c r="W128" i="7"/>
  <c r="AB128" i="7" s="1"/>
  <c r="V148" i="7"/>
  <c r="V150" i="7"/>
  <c r="V153" i="7"/>
  <c r="W160" i="7"/>
  <c r="AB160" i="7" s="1"/>
  <c r="Y175" i="7"/>
  <c r="AA175" i="7" s="1"/>
  <c r="V180" i="7"/>
  <c r="V182" i="7"/>
  <c r="V185" i="7"/>
  <c r="AB196" i="7"/>
  <c r="V202" i="7"/>
  <c r="V218" i="7"/>
  <c r="AB228" i="7"/>
  <c r="V234" i="7"/>
  <c r="V250" i="7"/>
  <c r="V266" i="7"/>
  <c r="AB276" i="7"/>
  <c r="V282" i="7"/>
  <c r="V289" i="7"/>
  <c r="AB296" i="7"/>
  <c r="W296" i="7"/>
  <c r="X296" i="7"/>
  <c r="Y296" i="7"/>
  <c r="AA296" i="7" s="1"/>
  <c r="V305" i="7"/>
  <c r="W312" i="7"/>
  <c r="X312" i="7"/>
  <c r="Y312" i="7"/>
  <c r="AA312" i="7" s="1"/>
  <c r="AB312" i="7" s="1"/>
  <c r="V321" i="7"/>
  <c r="W328" i="7"/>
  <c r="AB328" i="7" s="1"/>
  <c r="Y328" i="7"/>
  <c r="AA328" i="7" s="1"/>
  <c r="X328" i="7"/>
  <c r="V337" i="7"/>
  <c r="W344" i="7"/>
  <c r="AB344" i="7" s="1"/>
  <c r="X344" i="7"/>
  <c r="Y344" i="7"/>
  <c r="AA344" i="7" s="1"/>
  <c r="V353" i="7"/>
  <c r="W360" i="7"/>
  <c r="AB360" i="7" s="1"/>
  <c r="X360" i="7"/>
  <c r="Y360" i="7"/>
  <c r="AA360" i="7" s="1"/>
  <c r="V369" i="7"/>
  <c r="AB376" i="7"/>
  <c r="W376" i="7"/>
  <c r="X376" i="7"/>
  <c r="Y376" i="7"/>
  <c r="AA376" i="7" s="1"/>
  <c r="X382" i="7"/>
  <c r="W384" i="7"/>
  <c r="AB384" i="7" s="1"/>
  <c r="X384" i="7"/>
  <c r="Y399" i="7"/>
  <c r="AA399" i="7" s="1"/>
  <c r="X399" i="7"/>
  <c r="W399" i="7"/>
  <c r="Y405" i="7"/>
  <c r="AA405" i="7" s="1"/>
  <c r="X405" i="7"/>
  <c r="AB405" i="7" s="1"/>
  <c r="Y409" i="7"/>
  <c r="AA409" i="7" s="1"/>
  <c r="X409" i="7"/>
  <c r="AB409" i="7" s="1"/>
  <c r="W409" i="7"/>
  <c r="W413" i="7"/>
  <c r="AB413" i="7" s="1"/>
  <c r="W422" i="7"/>
  <c r="W426" i="7"/>
  <c r="X426" i="7"/>
  <c r="AB426" i="7" s="1"/>
  <c r="Y426" i="7"/>
  <c r="AA426" i="7" s="1"/>
  <c r="V428" i="7"/>
  <c r="X446" i="7"/>
  <c r="W448" i="7"/>
  <c r="AB448" i="7" s="1"/>
  <c r="X448" i="7"/>
  <c r="Y463" i="7"/>
  <c r="AA463" i="7" s="1"/>
  <c r="X463" i="7"/>
  <c r="W463" i="7"/>
  <c r="Y469" i="7"/>
  <c r="AA469" i="7" s="1"/>
  <c r="X469" i="7"/>
  <c r="AB469" i="7"/>
  <c r="Y473" i="7"/>
  <c r="AA473" i="7" s="1"/>
  <c r="X473" i="7"/>
  <c r="W473" i="7"/>
  <c r="AB473" i="7" s="1"/>
  <c r="W477" i="7"/>
  <c r="AB477" i="7" s="1"/>
  <c r="W486" i="7"/>
  <c r="W490" i="7"/>
  <c r="AB490" i="7"/>
  <c r="X490" i="7"/>
  <c r="Y490" i="7"/>
  <c r="AA490" i="7" s="1"/>
  <c r="V492" i="7"/>
  <c r="Y513" i="7"/>
  <c r="AA513" i="7" s="1"/>
  <c r="X513" i="7"/>
  <c r="W513" i="7"/>
  <c r="AB513" i="7" s="1"/>
  <c r="Y529" i="7"/>
  <c r="AA529" i="7" s="1"/>
  <c r="X529" i="7"/>
  <c r="W529" i="7"/>
  <c r="AB529" i="7" s="1"/>
  <c r="Y545" i="7"/>
  <c r="AA545" i="7" s="1"/>
  <c r="X545" i="7"/>
  <c r="W545" i="7"/>
  <c r="AB545" i="7" s="1"/>
  <c r="W552" i="7"/>
  <c r="Y552" i="7"/>
  <c r="AA552" i="7" s="1"/>
  <c r="X552" i="7"/>
  <c r="AB552" i="7" s="1"/>
  <c r="Y565" i="7"/>
  <c r="AA565" i="7" s="1"/>
  <c r="X565" i="7"/>
  <c r="AB565" i="7" s="1"/>
  <c r="Y567" i="7"/>
  <c r="AA567" i="7" s="1"/>
  <c r="X567" i="7"/>
  <c r="W567" i="7"/>
  <c r="W570" i="7"/>
  <c r="AB570" i="7"/>
  <c r="X570" i="7"/>
  <c r="Y570" i="7"/>
  <c r="AA570" i="7" s="1"/>
  <c r="V572" i="7"/>
  <c r="Y577" i="7"/>
  <c r="AA577" i="7" s="1"/>
  <c r="X577" i="7"/>
  <c r="W577" i="7"/>
  <c r="AB577" i="7" s="1"/>
  <c r="AB584" i="7"/>
  <c r="W584" i="7"/>
  <c r="Y584" i="7"/>
  <c r="AA584" i="7" s="1"/>
  <c r="X584" i="7"/>
  <c r="Y597" i="7"/>
  <c r="AA597" i="7" s="1"/>
  <c r="X597" i="7"/>
  <c r="AB597" i="7" s="1"/>
  <c r="Y599" i="7"/>
  <c r="AA599" i="7" s="1"/>
  <c r="X599" i="7"/>
  <c r="W599" i="7"/>
  <c r="W602" i="7"/>
  <c r="AB602" i="7" s="1"/>
  <c r="X602" i="7"/>
  <c r="Y602" i="7"/>
  <c r="AA602" i="7" s="1"/>
  <c r="V604" i="7"/>
  <c r="Y609" i="7"/>
  <c r="AA609" i="7" s="1"/>
  <c r="X609" i="7"/>
  <c r="AB609" i="7" s="1"/>
  <c r="W609" i="7"/>
  <c r="W614" i="7"/>
  <c r="Y614" i="7"/>
  <c r="AA614" i="7" s="1"/>
  <c r="AB614" i="7" s="1"/>
  <c r="X614" i="7"/>
  <c r="X620" i="7"/>
  <c r="W620" i="7"/>
  <c r="AB620" i="7" s="1"/>
  <c r="Y620" i="7"/>
  <c r="AA620" i="7" s="1"/>
  <c r="X738" i="7"/>
  <c r="W738" i="7"/>
  <c r="AB738" i="7" s="1"/>
  <c r="Y738" i="7"/>
  <c r="AA738" i="7" s="1"/>
  <c r="X802" i="7"/>
  <c r="W802" i="7"/>
  <c r="AB802" i="7" s="1"/>
  <c r="Y802" i="7"/>
  <c r="AA802" i="7" s="1"/>
  <c r="X143" i="7"/>
  <c r="W143" i="7"/>
  <c r="AB143" i="7" s="1"/>
  <c r="X225" i="7"/>
  <c r="W225" i="7"/>
  <c r="AB225" i="7"/>
  <c r="X241" i="7"/>
  <c r="W241" i="7"/>
  <c r="AB241" i="7" s="1"/>
  <c r="Y260" i="7"/>
  <c r="AA260" i="7" s="1"/>
  <c r="W260" i="7"/>
  <c r="AB260" i="7" s="1"/>
  <c r="X260" i="7"/>
  <c r="X273" i="7"/>
  <c r="W273" i="7"/>
  <c r="AB273" i="7" s="1"/>
  <c r="W298" i="7"/>
  <c r="AB298" i="7" s="1"/>
  <c r="X298" i="7"/>
  <c r="Y298" i="7"/>
  <c r="AA298" i="7" s="1"/>
  <c r="Y307" i="7"/>
  <c r="AA307" i="7" s="1"/>
  <c r="X307" i="7"/>
  <c r="W307" i="7"/>
  <c r="AB307" i="7" s="1"/>
  <c r="W330" i="7"/>
  <c r="AB330" i="7" s="1"/>
  <c r="X330" i="7"/>
  <c r="Y330" i="7"/>
  <c r="AA330" i="7" s="1"/>
  <c r="Y339" i="7"/>
  <c r="AA339" i="7" s="1"/>
  <c r="X339" i="7"/>
  <c r="AB339" i="7"/>
  <c r="W339" i="7"/>
  <c r="W362" i="7"/>
  <c r="AB362" i="7" s="1"/>
  <c r="X362" i="7"/>
  <c r="Y362" i="7"/>
  <c r="AA362" i="7" s="1"/>
  <c r="Y371" i="7"/>
  <c r="AA371" i="7" s="1"/>
  <c r="X371" i="7"/>
  <c r="W371" i="7"/>
  <c r="AB371" i="7" s="1"/>
  <c r="Y417" i="7"/>
  <c r="AA417" i="7" s="1"/>
  <c r="X417" i="7"/>
  <c r="W417" i="7"/>
  <c r="AB417" i="7" s="1"/>
  <c r="W430" i="7"/>
  <c r="AB436" i="7"/>
  <c r="W436" i="7"/>
  <c r="Y436" i="7"/>
  <c r="AA436" i="7" s="1"/>
  <c r="X436" i="7"/>
  <c r="Y471" i="7"/>
  <c r="AA471" i="7" s="1"/>
  <c r="X471" i="7"/>
  <c r="W471" i="7"/>
  <c r="Y481" i="7"/>
  <c r="AA481" i="7" s="1"/>
  <c r="X481" i="7"/>
  <c r="AB481" i="7" s="1"/>
  <c r="W481" i="7"/>
  <c r="W498" i="7"/>
  <c r="Y498" i="7"/>
  <c r="AA498" i="7" s="1"/>
  <c r="AB498" i="7" s="1"/>
  <c r="X498" i="7"/>
  <c r="X77" i="7"/>
  <c r="W77" i="7"/>
  <c r="AB77" i="7" s="1"/>
  <c r="X87" i="7"/>
  <c r="W87" i="7"/>
  <c r="AB87" i="7" s="1"/>
  <c r="W98" i="7"/>
  <c r="Y104" i="7"/>
  <c r="AA104" i="7" s="1"/>
  <c r="X104" i="7"/>
  <c r="V106" i="7"/>
  <c r="X109" i="7"/>
  <c r="W109" i="7"/>
  <c r="AB119" i="7"/>
  <c r="X119" i="7"/>
  <c r="W119" i="7"/>
  <c r="W130" i="7"/>
  <c r="AB130" i="7" s="1"/>
  <c r="Y136" i="7"/>
  <c r="AA136" i="7" s="1"/>
  <c r="X136" i="7"/>
  <c r="V138" i="7"/>
  <c r="V141" i="7"/>
  <c r="AB151" i="7"/>
  <c r="X151" i="7"/>
  <c r="W151" i="7"/>
  <c r="W162" i="7"/>
  <c r="AB162" i="7" s="1"/>
  <c r="Y168" i="7"/>
  <c r="AA168" i="7" s="1"/>
  <c r="X168" i="7"/>
  <c r="AB168" i="7" s="1"/>
  <c r="V170" i="7"/>
  <c r="V173" i="7"/>
  <c r="AB183" i="7"/>
  <c r="X183" i="7"/>
  <c r="W183" i="7"/>
  <c r="X197" i="7"/>
  <c r="W197" i="7"/>
  <c r="AB197" i="7" s="1"/>
  <c r="Y200" i="7"/>
  <c r="AA200" i="7" s="1"/>
  <c r="X200" i="7"/>
  <c r="W200" i="7"/>
  <c r="AB200" i="7" s="1"/>
  <c r="X213" i="7"/>
  <c r="W213" i="7"/>
  <c r="AB213" i="7"/>
  <c r="W216" i="7"/>
  <c r="AB216" i="7" s="1"/>
  <c r="Y216" i="7"/>
  <c r="AA216" i="7" s="1"/>
  <c r="X216" i="7"/>
  <c r="X229" i="7"/>
  <c r="W229" i="7"/>
  <c r="AB229" i="7" s="1"/>
  <c r="Y232" i="7"/>
  <c r="AA232" i="7" s="1"/>
  <c r="X232" i="7"/>
  <c r="W232" i="7"/>
  <c r="X245" i="7"/>
  <c r="W245" i="7"/>
  <c r="W248" i="7"/>
  <c r="AB248" i="7" s="1"/>
  <c r="Y248" i="7"/>
  <c r="AA248" i="7" s="1"/>
  <c r="X248" i="7"/>
  <c r="X261" i="7"/>
  <c r="W261" i="7"/>
  <c r="AB261" i="7" s="1"/>
  <c r="Y264" i="7"/>
  <c r="AA264" i="7" s="1"/>
  <c r="W264" i="7"/>
  <c r="X264" i="7"/>
  <c r="X277" i="7"/>
  <c r="W277" i="7"/>
  <c r="AB277" i="7"/>
  <c r="W280" i="7"/>
  <c r="AB280" i="7" s="1"/>
  <c r="Y280" i="7"/>
  <c r="AA280" i="7" s="1"/>
  <c r="X280" i="7"/>
  <c r="W294" i="7"/>
  <c r="AB294" i="7"/>
  <c r="Y294" i="7"/>
  <c r="AA294" i="7" s="1"/>
  <c r="X294" i="7"/>
  <c r="Y303" i="7"/>
  <c r="AA303" i="7" s="1"/>
  <c r="AB303" i="7" s="1"/>
  <c r="X303" i="7"/>
  <c r="W303" i="7"/>
  <c r="W310" i="7"/>
  <c r="AB310" i="7"/>
  <c r="X310" i="7"/>
  <c r="Y310" i="7"/>
  <c r="AA310" i="7" s="1"/>
  <c r="Y319" i="7"/>
  <c r="AA319" i="7" s="1"/>
  <c r="X319" i="7"/>
  <c r="AB319" i="7" s="1"/>
  <c r="W319" i="7"/>
  <c r="W326" i="7"/>
  <c r="AB326" i="7"/>
  <c r="X326" i="7"/>
  <c r="Y326" i="7"/>
  <c r="AA326" i="7" s="1"/>
  <c r="Y335" i="7"/>
  <c r="AA335" i="7" s="1"/>
  <c r="AB335" i="7" s="1"/>
  <c r="X335" i="7"/>
  <c r="W335" i="7"/>
  <c r="W342" i="7"/>
  <c r="AB342" i="7"/>
  <c r="Y342" i="7"/>
  <c r="AA342" i="7" s="1"/>
  <c r="X342" i="7"/>
  <c r="Y351" i="7"/>
  <c r="AA351" i="7" s="1"/>
  <c r="X351" i="7"/>
  <c r="AB351" i="7" s="1"/>
  <c r="W351" i="7"/>
  <c r="W358" i="7"/>
  <c r="AB358" i="7"/>
  <c r="X358" i="7"/>
  <c r="Y358" i="7"/>
  <c r="AA358" i="7" s="1"/>
  <c r="Y367" i="7"/>
  <c r="AA367" i="7" s="1"/>
  <c r="X367" i="7"/>
  <c r="AB367" i="7" s="1"/>
  <c r="W367" i="7"/>
  <c r="W374" i="7"/>
  <c r="AB374" i="7"/>
  <c r="Y374" i="7"/>
  <c r="AA374" i="7" s="1"/>
  <c r="X374" i="7"/>
  <c r="Y391" i="7"/>
  <c r="AA391" i="7" s="1"/>
  <c r="AB391" i="7" s="1"/>
  <c r="X391" i="7"/>
  <c r="W391" i="7"/>
  <c r="Y395" i="7"/>
  <c r="AA395" i="7" s="1"/>
  <c r="X395" i="7"/>
  <c r="AB395" i="7" s="1"/>
  <c r="W395" i="7"/>
  <c r="Y397" i="7"/>
  <c r="AA397" i="7" s="1"/>
  <c r="X397" i="7"/>
  <c r="AB397" i="7" s="1"/>
  <c r="Y401" i="7"/>
  <c r="AA401" i="7" s="1"/>
  <c r="X401" i="7"/>
  <c r="W401" i="7"/>
  <c r="AB401" i="7" s="1"/>
  <c r="W414" i="7"/>
  <c r="W418" i="7"/>
  <c r="AB418" i="7" s="1"/>
  <c r="Y418" i="7"/>
  <c r="AA418" i="7" s="1"/>
  <c r="X418" i="7"/>
  <c r="V420" i="7"/>
  <c r="X438" i="7"/>
  <c r="W440" i="7"/>
  <c r="AB440" i="7" s="1"/>
  <c r="X440" i="7"/>
  <c r="Y455" i="7"/>
  <c r="AA455" i="7" s="1"/>
  <c r="X455" i="7"/>
  <c r="W455" i="7"/>
  <c r="Y456" i="7"/>
  <c r="AA456" i="7" s="1"/>
  <c r="Y459" i="7"/>
  <c r="AA459" i="7" s="1"/>
  <c r="X459" i="7"/>
  <c r="W459" i="7"/>
  <c r="AB459" i="7" s="1"/>
  <c r="Y461" i="7"/>
  <c r="AA461" i="7" s="1"/>
  <c r="X461" i="7"/>
  <c r="AB461" i="7" s="1"/>
  <c r="Y465" i="7"/>
  <c r="AA465" i="7" s="1"/>
  <c r="X465" i="7"/>
  <c r="W465" i="7"/>
  <c r="AB465" i="7" s="1"/>
  <c r="W478" i="7"/>
  <c r="AB478" i="7" s="1"/>
  <c r="W482" i="7"/>
  <c r="AB482" i="7" s="1"/>
  <c r="Y482" i="7"/>
  <c r="AA482" i="7" s="1"/>
  <c r="X482" i="7"/>
  <c r="V484" i="7"/>
  <c r="X502" i="7"/>
  <c r="AB504" i="7"/>
  <c r="W504" i="7"/>
  <c r="X504" i="7"/>
  <c r="W518" i="7"/>
  <c r="X518" i="7"/>
  <c r="AB518" i="7" s="1"/>
  <c r="W534" i="7"/>
  <c r="X534" i="7"/>
  <c r="AB534" i="7" s="1"/>
  <c r="Y555" i="7"/>
  <c r="AA555" i="7" s="1"/>
  <c r="X555" i="7"/>
  <c r="W555" i="7"/>
  <c r="AB555" i="7" s="1"/>
  <c r="W558" i="7"/>
  <c r="AB558" i="7" s="1"/>
  <c r="X558" i="7"/>
  <c r="Y587" i="7"/>
  <c r="AA587" i="7" s="1"/>
  <c r="AB587" i="7" s="1"/>
  <c r="X587" i="7"/>
  <c r="W587" i="7"/>
  <c r="W590" i="7"/>
  <c r="X590" i="7"/>
  <c r="Y623" i="7"/>
  <c r="AA623" i="7" s="1"/>
  <c r="AB623" i="7"/>
  <c r="X623" i="7"/>
  <c r="W623" i="7"/>
  <c r="X772" i="7"/>
  <c r="W772" i="7"/>
  <c r="AB772" i="7"/>
  <c r="Y772" i="7"/>
  <c r="AA772" i="7" s="1"/>
  <c r="X133" i="7"/>
  <c r="W133" i="7"/>
  <c r="AB133" i="7" s="1"/>
  <c r="Y212" i="7"/>
  <c r="AA212" i="7" s="1"/>
  <c r="W212" i="7"/>
  <c r="AB212" i="7" s="1"/>
  <c r="X212" i="7"/>
  <c r="AB392" i="7"/>
  <c r="W392" i="7"/>
  <c r="X392" i="7"/>
  <c r="X97" i="7"/>
  <c r="W97" i="7"/>
  <c r="AB97" i="7" s="1"/>
  <c r="X98" i="7"/>
  <c r="Y270" i="7"/>
  <c r="AA270" i="7" s="1"/>
  <c r="Y287" i="7"/>
  <c r="AA287" i="7" s="1"/>
  <c r="X287" i="7"/>
  <c r="W287" i="7"/>
  <c r="AB287" i="7" s="1"/>
  <c r="Y317" i="7"/>
  <c r="AA317" i="7" s="1"/>
  <c r="X317" i="7"/>
  <c r="W317" i="7"/>
  <c r="AB317" i="7" s="1"/>
  <c r="W324" i="7"/>
  <c r="AB324" i="7" s="1"/>
  <c r="X324" i="7"/>
  <c r="Y324" i="7"/>
  <c r="AA324" i="7" s="1"/>
  <c r="Y333" i="7"/>
  <c r="AA333" i="7" s="1"/>
  <c r="X333" i="7"/>
  <c r="W333" i="7"/>
  <c r="AB333" i="7" s="1"/>
  <c r="W340" i="7"/>
  <c r="AB340" i="7" s="1"/>
  <c r="Y340" i="7"/>
  <c r="AA340" i="7" s="1"/>
  <c r="X340" i="7"/>
  <c r="Y349" i="7"/>
  <c r="AA349" i="7" s="1"/>
  <c r="X349" i="7"/>
  <c r="W349" i="7"/>
  <c r="AB349" i="7" s="1"/>
  <c r="W356" i="7"/>
  <c r="AB356" i="7" s="1"/>
  <c r="Y356" i="7"/>
  <c r="AA356" i="7" s="1"/>
  <c r="X356" i="7"/>
  <c r="Y365" i="7"/>
  <c r="AA365" i="7" s="1"/>
  <c r="X365" i="7"/>
  <c r="W365" i="7"/>
  <c r="AB365" i="7" s="1"/>
  <c r="W372" i="7"/>
  <c r="AB372" i="7" s="1"/>
  <c r="Y372" i="7"/>
  <c r="AA372" i="7" s="1"/>
  <c r="X372" i="7"/>
  <c r="Y383" i="7"/>
  <c r="AA383" i="7" s="1"/>
  <c r="X383" i="7"/>
  <c r="W383" i="7"/>
  <c r="Y387" i="7"/>
  <c r="AA387" i="7" s="1"/>
  <c r="X387" i="7"/>
  <c r="W387" i="7"/>
  <c r="AB387" i="7" s="1"/>
  <c r="Y389" i="7"/>
  <c r="AA389" i="7" s="1"/>
  <c r="X389" i="7"/>
  <c r="Y393" i="7"/>
  <c r="AA393" i="7" s="1"/>
  <c r="X393" i="7"/>
  <c r="W393" i="7"/>
  <c r="AB393" i="7" s="1"/>
  <c r="W406" i="7"/>
  <c r="AB406" i="7" s="1"/>
  <c r="W410" i="7"/>
  <c r="Y410" i="7"/>
  <c r="AA410" i="7" s="1"/>
  <c r="AB410" i="7" s="1"/>
  <c r="X410" i="7"/>
  <c r="W412" i="7"/>
  <c r="AB412" i="7" s="1"/>
  <c r="Y412" i="7"/>
  <c r="AA412" i="7" s="1"/>
  <c r="X412" i="7"/>
  <c r="X430" i="7"/>
  <c r="AB430" i="7" s="1"/>
  <c r="W432" i="7"/>
  <c r="AB432" i="7" s="1"/>
  <c r="X432" i="7"/>
  <c r="Y447" i="7"/>
  <c r="AA447" i="7" s="1"/>
  <c r="X447" i="7"/>
  <c r="AB447" i="7" s="1"/>
  <c r="W447" i="7"/>
  <c r="Y451" i="7"/>
  <c r="AA451" i="7" s="1"/>
  <c r="X451" i="7"/>
  <c r="W451" i="7"/>
  <c r="AB451" i="7" s="1"/>
  <c r="Y453" i="7"/>
  <c r="AA453" i="7" s="1"/>
  <c r="X453" i="7"/>
  <c r="AB453" i="7"/>
  <c r="Y457" i="7"/>
  <c r="AA457" i="7" s="1"/>
  <c r="X457" i="7"/>
  <c r="W457" i="7"/>
  <c r="AB457" i="7" s="1"/>
  <c r="W470" i="7"/>
  <c r="AB470" i="7" s="1"/>
  <c r="AB471" i="7"/>
  <c r="W474" i="7"/>
  <c r="AB474" i="7" s="1"/>
  <c r="Y474" i="7"/>
  <c r="AA474" i="7" s="1"/>
  <c r="X474" i="7"/>
  <c r="W476" i="7"/>
  <c r="AB476" i="7" s="1"/>
  <c r="Y476" i="7"/>
  <c r="AA476" i="7" s="1"/>
  <c r="X476" i="7"/>
  <c r="X494" i="7"/>
  <c r="W496" i="7"/>
  <c r="X496" i="7"/>
  <c r="Y511" i="7"/>
  <c r="AA511" i="7" s="1"/>
  <c r="X511" i="7"/>
  <c r="W511" i="7"/>
  <c r="W514" i="7"/>
  <c r="AB514" i="7"/>
  <c r="Y514" i="7"/>
  <c r="AA514" i="7" s="1"/>
  <c r="X514" i="7"/>
  <c r="W516" i="7"/>
  <c r="AB516" i="7" s="1"/>
  <c r="Y516" i="7"/>
  <c r="AA516" i="7" s="1"/>
  <c r="X516" i="7"/>
  <c r="W520" i="7"/>
  <c r="AB520" i="7" s="1"/>
  <c r="Y520" i="7"/>
  <c r="AA520" i="7" s="1"/>
  <c r="X520" i="7"/>
  <c r="Y527" i="7"/>
  <c r="AA527" i="7" s="1"/>
  <c r="X527" i="7"/>
  <c r="W527" i="7"/>
  <c r="W530" i="7"/>
  <c r="Y530" i="7"/>
  <c r="AA530" i="7" s="1"/>
  <c r="X530" i="7"/>
  <c r="AB530" i="7" s="1"/>
  <c r="W532" i="7"/>
  <c r="Y532" i="7"/>
  <c r="AA532" i="7" s="1"/>
  <c r="X532" i="7"/>
  <c r="AB532" i="7" s="1"/>
  <c r="W536" i="7"/>
  <c r="AB536" i="7" s="1"/>
  <c r="Y536" i="7"/>
  <c r="AA536" i="7" s="1"/>
  <c r="X536" i="7"/>
  <c r="Y543" i="7"/>
  <c r="AA543" i="7" s="1"/>
  <c r="X543" i="7"/>
  <c r="W543" i="7"/>
  <c r="W546" i="7"/>
  <c r="AB546" i="7" s="1"/>
  <c r="X546" i="7"/>
  <c r="Y546" i="7"/>
  <c r="AA546" i="7" s="1"/>
  <c r="AB548" i="7"/>
  <c r="W548" i="7"/>
  <c r="Y548" i="7"/>
  <c r="AA548" i="7" s="1"/>
  <c r="X548" i="7"/>
  <c r="Y550" i="7"/>
  <c r="AA550" i="7" s="1"/>
  <c r="Y553" i="7"/>
  <c r="AA553" i="7" s="1"/>
  <c r="X553" i="7"/>
  <c r="AB553" i="7"/>
  <c r="W553" i="7"/>
  <c r="W560" i="7"/>
  <c r="Y560" i="7"/>
  <c r="AA560" i="7" s="1"/>
  <c r="X560" i="7"/>
  <c r="AB560" i="7" s="1"/>
  <c r="Y573" i="7"/>
  <c r="AA573" i="7" s="1"/>
  <c r="X573" i="7"/>
  <c r="AB573" i="7"/>
  <c r="Y575" i="7"/>
  <c r="AA575" i="7" s="1"/>
  <c r="AB575" i="7" s="1"/>
  <c r="X575" i="7"/>
  <c r="W575" i="7"/>
  <c r="W578" i="7"/>
  <c r="AB578" i="7"/>
  <c r="Y578" i="7"/>
  <c r="AA578" i="7" s="1"/>
  <c r="X578" i="7"/>
  <c r="AB580" i="7"/>
  <c r="W580" i="7"/>
  <c r="Y580" i="7"/>
  <c r="AA580" i="7" s="1"/>
  <c r="X580" i="7"/>
  <c r="Y582" i="7"/>
  <c r="AA582" i="7" s="1"/>
  <c r="AB582" i="7" s="1"/>
  <c r="Y585" i="7"/>
  <c r="AA585" i="7" s="1"/>
  <c r="X585" i="7"/>
  <c r="W585" i="7"/>
  <c r="AB585" i="7" s="1"/>
  <c r="AB592" i="7"/>
  <c r="W592" i="7"/>
  <c r="Y592" i="7"/>
  <c r="AA592" i="7" s="1"/>
  <c r="X592" i="7"/>
  <c r="Y605" i="7"/>
  <c r="AA605" i="7" s="1"/>
  <c r="X605" i="7"/>
  <c r="Y607" i="7"/>
  <c r="AA607" i="7" s="1"/>
  <c r="X607" i="7"/>
  <c r="AB607" i="7" s="1"/>
  <c r="W607" i="7"/>
  <c r="W610" i="7"/>
  <c r="Y610" i="7"/>
  <c r="AA610" i="7" s="1"/>
  <c r="AB610" i="7" s="1"/>
  <c r="X610" i="7"/>
  <c r="X616" i="7"/>
  <c r="W616" i="7"/>
  <c r="AB616" i="7" s="1"/>
  <c r="Y616" i="7"/>
  <c r="AA616" i="7" s="1"/>
  <c r="W626" i="7"/>
  <c r="Y626" i="7"/>
  <c r="AA626" i="7" s="1"/>
  <c r="AB626" i="7" s="1"/>
  <c r="X626" i="7"/>
  <c r="X770" i="7"/>
  <c r="W770" i="7"/>
  <c r="AB770" i="7" s="1"/>
  <c r="Y770" i="7"/>
  <c r="AA770" i="7" s="1"/>
  <c r="Y787" i="7"/>
  <c r="AA787" i="7" s="1"/>
  <c r="X787" i="7"/>
  <c r="AB787" i="7"/>
  <c r="W787" i="7"/>
  <c r="W891" i="7"/>
  <c r="AB891" i="7"/>
  <c r="Y891" i="7"/>
  <c r="AA891" i="7" s="1"/>
  <c r="X891" i="7"/>
  <c r="Y900" i="7"/>
  <c r="AA900" i="7" s="1"/>
  <c r="X900" i="7"/>
  <c r="AB900" i="7" s="1"/>
  <c r="W900" i="7"/>
  <c r="Y128" i="7"/>
  <c r="AA128" i="7" s="1"/>
  <c r="X128" i="7"/>
  <c r="X165" i="7"/>
  <c r="W165" i="7"/>
  <c r="AB165" i="7" s="1"/>
  <c r="X209" i="7"/>
  <c r="W209" i="7"/>
  <c r="AB209" i="7" s="1"/>
  <c r="W244" i="7"/>
  <c r="AB244" i="7" s="1"/>
  <c r="Y244" i="7"/>
  <c r="AA244" i="7" s="1"/>
  <c r="X244" i="7"/>
  <c r="Y124" i="7"/>
  <c r="AA124" i="7" s="1"/>
  <c r="X124" i="7"/>
  <c r="X161" i="7"/>
  <c r="W161" i="7"/>
  <c r="AB161" i="7" s="1"/>
  <c r="Y165" i="7"/>
  <c r="AA165" i="7" s="1"/>
  <c r="AB190" i="7"/>
  <c r="Y190" i="7"/>
  <c r="AA190" i="7" s="1"/>
  <c r="Y207" i="7"/>
  <c r="AA207" i="7" s="1"/>
  <c r="X207" i="7"/>
  <c r="W207" i="7"/>
  <c r="AB207" i="7" s="1"/>
  <c r="Y254" i="7"/>
  <c r="AA254" i="7" s="1"/>
  <c r="Y257" i="7"/>
  <c r="AA257" i="7" s="1"/>
  <c r="AB271" i="7"/>
  <c r="Y271" i="7"/>
  <c r="AA271" i="7" s="1"/>
  <c r="X271" i="7"/>
  <c r="W271" i="7"/>
  <c r="W292" i="7"/>
  <c r="X292" i="7"/>
  <c r="Y292" i="7"/>
  <c r="AA292" i="7" s="1"/>
  <c r="AB292" i="7" s="1"/>
  <c r="Y301" i="7"/>
  <c r="AA301" i="7" s="1"/>
  <c r="X301" i="7"/>
  <c r="W301" i="7"/>
  <c r="AB301" i="7" s="1"/>
  <c r="V80" i="7"/>
  <c r="V85" i="7"/>
  <c r="AB98" i="7"/>
  <c r="AB104" i="7"/>
  <c r="V112" i="7"/>
  <c r="V144" i="7"/>
  <c r="V176" i="7"/>
  <c r="X181" i="7"/>
  <c r="W181" i="7"/>
  <c r="AB181" i="7" s="1"/>
  <c r="X201" i="7"/>
  <c r="W201" i="7"/>
  <c r="AB201" i="7" s="1"/>
  <c r="V204" i="7"/>
  <c r="X217" i="7"/>
  <c r="W217" i="7"/>
  <c r="AB217" i="7"/>
  <c r="V220" i="7"/>
  <c r="X233" i="7"/>
  <c r="W233" i="7"/>
  <c r="AB233" i="7" s="1"/>
  <c r="V236" i="7"/>
  <c r="X249" i="7"/>
  <c r="W249" i="7"/>
  <c r="AB249" i="7"/>
  <c r="V252" i="7"/>
  <c r="X265" i="7"/>
  <c r="W265" i="7"/>
  <c r="AB265" i="7" s="1"/>
  <c r="V268" i="7"/>
  <c r="X281" i="7"/>
  <c r="W281" i="7"/>
  <c r="AB281" i="7"/>
  <c r="V284" i="7"/>
  <c r="W290" i="7"/>
  <c r="AB290" i="7"/>
  <c r="Y290" i="7"/>
  <c r="AA290" i="7" s="1"/>
  <c r="X290" i="7"/>
  <c r="V299" i="7"/>
  <c r="W306" i="7"/>
  <c r="AB306" i="7"/>
  <c r="X306" i="7"/>
  <c r="Y306" i="7"/>
  <c r="AA306" i="7" s="1"/>
  <c r="V315" i="7"/>
  <c r="W322" i="7"/>
  <c r="AB322" i="7" s="1"/>
  <c r="X322" i="7"/>
  <c r="Y322" i="7"/>
  <c r="AA322" i="7" s="1"/>
  <c r="V331" i="7"/>
  <c r="W338" i="7"/>
  <c r="Y338" i="7"/>
  <c r="AA338" i="7" s="1"/>
  <c r="X338" i="7"/>
  <c r="AB338" i="7" s="1"/>
  <c r="V347" i="7"/>
  <c r="W354" i="7"/>
  <c r="X354" i="7"/>
  <c r="AB354" i="7" s="1"/>
  <c r="Y354" i="7"/>
  <c r="AA354" i="7" s="1"/>
  <c r="V363" i="7"/>
  <c r="W370" i="7"/>
  <c r="AB370" i="7" s="1"/>
  <c r="X370" i="7"/>
  <c r="Y370" i="7"/>
  <c r="AA370" i="7" s="1"/>
  <c r="Y381" i="7"/>
  <c r="AA381" i="7" s="1"/>
  <c r="X381" i="7"/>
  <c r="Y385" i="7"/>
  <c r="AA385" i="7" s="1"/>
  <c r="X385" i="7"/>
  <c r="AB385" i="7" s="1"/>
  <c r="W385" i="7"/>
  <c r="W389" i="7"/>
  <c r="AB389" i="7" s="1"/>
  <c r="W398" i="7"/>
  <c r="AB398" i="7"/>
  <c r="W402" i="7"/>
  <c r="X402" i="7"/>
  <c r="AB402" i="7" s="1"/>
  <c r="Y402" i="7"/>
  <c r="AA402" i="7" s="1"/>
  <c r="W404" i="7"/>
  <c r="Y404" i="7"/>
  <c r="AA404" i="7" s="1"/>
  <c r="X404" i="7"/>
  <c r="AB404" i="7" s="1"/>
  <c r="W424" i="7"/>
  <c r="AB424" i="7" s="1"/>
  <c r="X424" i="7"/>
  <c r="Y430" i="7"/>
  <c r="AA430" i="7" s="1"/>
  <c r="Y439" i="7"/>
  <c r="AA439" i="7" s="1"/>
  <c r="X439" i="7"/>
  <c r="W439" i="7"/>
  <c r="AB439" i="7" s="1"/>
  <c r="Y445" i="7"/>
  <c r="AA445" i="7" s="1"/>
  <c r="X445" i="7"/>
  <c r="Y449" i="7"/>
  <c r="AA449" i="7" s="1"/>
  <c r="X449" i="7"/>
  <c r="AB449" i="7" s="1"/>
  <c r="W449" i="7"/>
  <c r="W453" i="7"/>
  <c r="W462" i="7"/>
  <c r="AB462" i="7" s="1"/>
  <c r="W466" i="7"/>
  <c r="AB466" i="7"/>
  <c r="Y466" i="7"/>
  <c r="AA466" i="7" s="1"/>
  <c r="X466" i="7"/>
  <c r="W468" i="7"/>
  <c r="AB468" i="7" s="1"/>
  <c r="Y468" i="7"/>
  <c r="AA468" i="7" s="1"/>
  <c r="X468" i="7"/>
  <c r="W488" i="7"/>
  <c r="AB488" i="7" s="1"/>
  <c r="X488" i="7"/>
  <c r="Y494" i="7"/>
  <c r="AA494" i="7" s="1"/>
  <c r="Y504" i="7"/>
  <c r="AA504" i="7" s="1"/>
  <c r="Y509" i="7"/>
  <c r="AA509" i="7" s="1"/>
  <c r="X509" i="7"/>
  <c r="AB511" i="7"/>
  <c r="Y523" i="7"/>
  <c r="AA523" i="7" s="1"/>
  <c r="AB523" i="7" s="1"/>
  <c r="X523" i="7"/>
  <c r="W523" i="7"/>
  <c r="AB527" i="7"/>
  <c r="Y539" i="7"/>
  <c r="AA539" i="7" s="1"/>
  <c r="X539" i="7"/>
  <c r="W539" i="7"/>
  <c r="AB539" i="7" s="1"/>
  <c r="AB543" i="7"/>
  <c r="Y563" i="7"/>
  <c r="AA563" i="7" s="1"/>
  <c r="AB563" i="7"/>
  <c r="X563" i="7"/>
  <c r="W563" i="7"/>
  <c r="W566" i="7"/>
  <c r="AB566" i="7" s="1"/>
  <c r="X566" i="7"/>
  <c r="Y595" i="7"/>
  <c r="AA595" i="7" s="1"/>
  <c r="AB595" i="7"/>
  <c r="X595" i="7"/>
  <c r="W595" i="7"/>
  <c r="W598" i="7"/>
  <c r="AB598" i="7" s="1"/>
  <c r="X598" i="7"/>
  <c r="Y619" i="7"/>
  <c r="AA619" i="7" s="1"/>
  <c r="AB619" i="7"/>
  <c r="X619" i="7"/>
  <c r="W619" i="7"/>
  <c r="X676" i="7"/>
  <c r="W676" i="7"/>
  <c r="AB676" i="7" s="1"/>
  <c r="Y676" i="7"/>
  <c r="AA676" i="7" s="1"/>
  <c r="W823" i="7"/>
  <c r="AB823" i="7"/>
  <c r="Y823" i="7"/>
  <c r="AA823" i="7" s="1"/>
  <c r="X823" i="7"/>
  <c r="AB829" i="7"/>
  <c r="W829" i="7"/>
  <c r="Y829" i="7"/>
  <c r="AA829" i="7" s="1"/>
  <c r="X829" i="7"/>
  <c r="W833" i="7"/>
  <c r="AB833" i="7" s="1"/>
  <c r="Y833" i="7"/>
  <c r="AA833" i="7" s="1"/>
  <c r="X833" i="7"/>
  <c r="W855" i="7"/>
  <c r="AB855" i="7" s="1"/>
  <c r="Y855" i="7"/>
  <c r="AA855" i="7" s="1"/>
  <c r="X855" i="7"/>
  <c r="Y858" i="7"/>
  <c r="AA858" i="7" s="1"/>
  <c r="AB858" i="7"/>
  <c r="X858" i="7"/>
  <c r="W858" i="7"/>
  <c r="AB873" i="7"/>
  <c r="W873" i="7"/>
  <c r="Y873" i="7"/>
  <c r="AA873" i="7" s="1"/>
  <c r="X873" i="7"/>
  <c r="Y160" i="7"/>
  <c r="AA160" i="7" s="1"/>
  <c r="X160" i="7"/>
  <c r="Y101" i="7"/>
  <c r="AA101" i="7" s="1"/>
  <c r="X129" i="7"/>
  <c r="W129" i="7"/>
  <c r="AB129" i="7" s="1"/>
  <c r="X130" i="7"/>
  <c r="Y133" i="7"/>
  <c r="AA133" i="7" s="1"/>
  <c r="X139" i="7"/>
  <c r="AB139" i="7" s="1"/>
  <c r="W139" i="7"/>
  <c r="Y156" i="7"/>
  <c r="AA156" i="7" s="1"/>
  <c r="X156" i="7"/>
  <c r="AB156" i="7" s="1"/>
  <c r="X162" i="7"/>
  <c r="Y206" i="7"/>
  <c r="AA206" i="7" s="1"/>
  <c r="Y225" i="7"/>
  <c r="AA225" i="7" s="1"/>
  <c r="Y238" i="7"/>
  <c r="AA238" i="7" s="1"/>
  <c r="Y241" i="7"/>
  <c r="AA241" i="7" s="1"/>
  <c r="Y255" i="7"/>
  <c r="AA255" i="7" s="1"/>
  <c r="AB255" i="7" s="1"/>
  <c r="X255" i="7"/>
  <c r="W255" i="7"/>
  <c r="Y273" i="7"/>
  <c r="AA273" i="7" s="1"/>
  <c r="Y286" i="7"/>
  <c r="AA286" i="7" s="1"/>
  <c r="W308" i="7"/>
  <c r="AB308" i="7" s="1"/>
  <c r="Y308" i="7"/>
  <c r="AA308" i="7" s="1"/>
  <c r="X308" i="7"/>
  <c r="W92" i="7"/>
  <c r="AB92" i="7" s="1"/>
  <c r="V117" i="7"/>
  <c r="W124" i="7"/>
  <c r="AB124" i="7" s="1"/>
  <c r="AB136" i="7"/>
  <c r="Y139" i="7"/>
  <c r="AA139" i="7" s="1"/>
  <c r="V149" i="7"/>
  <c r="W188" i="7"/>
  <c r="AB188" i="7" s="1"/>
  <c r="Y77" i="7"/>
  <c r="AA77" i="7" s="1"/>
  <c r="W94" i="7"/>
  <c r="V100" i="7"/>
  <c r="V102" i="7"/>
  <c r="V105" i="7"/>
  <c r="Y109" i="7"/>
  <c r="AA109" i="7" s="1"/>
  <c r="AB109" i="7" s="1"/>
  <c r="W126" i="7"/>
  <c r="V132" i="7"/>
  <c r="V134" i="7"/>
  <c r="V137" i="7"/>
  <c r="W158" i="7"/>
  <c r="AB158" i="7" s="1"/>
  <c r="V164" i="7"/>
  <c r="V166" i="7"/>
  <c r="V169" i="7"/>
  <c r="W190" i="7"/>
  <c r="V194" i="7"/>
  <c r="Y197" i="7"/>
  <c r="AA197" i="7" s="1"/>
  <c r="W206" i="7"/>
  <c r="AB206" i="7" s="1"/>
  <c r="V210" i="7"/>
  <c r="Y213" i="7"/>
  <c r="AA213" i="7" s="1"/>
  <c r="V226" i="7"/>
  <c r="Y229" i="7"/>
  <c r="AA229" i="7" s="1"/>
  <c r="W238" i="7"/>
  <c r="AB238" i="7" s="1"/>
  <c r="V242" i="7"/>
  <c r="Y245" i="7"/>
  <c r="AA245" i="7" s="1"/>
  <c r="AB245" i="7" s="1"/>
  <c r="W254" i="7"/>
  <c r="AB254" i="7" s="1"/>
  <c r="V258" i="7"/>
  <c r="Y261" i="7"/>
  <c r="AA261" i="7" s="1"/>
  <c r="W270" i="7"/>
  <c r="AB270" i="7" s="1"/>
  <c r="V274" i="7"/>
  <c r="Y277" i="7"/>
  <c r="AA277" i="7" s="1"/>
  <c r="W286" i="7"/>
  <c r="AB286" i="7" s="1"/>
  <c r="V297" i="7"/>
  <c r="W304" i="7"/>
  <c r="AB304" i="7" s="1"/>
  <c r="X304" i="7"/>
  <c r="Y304" i="7"/>
  <c r="AA304" i="7" s="1"/>
  <c r="V313" i="7"/>
  <c r="W320" i="7"/>
  <c r="AB320" i="7" s="1"/>
  <c r="Y320" i="7"/>
  <c r="AA320" i="7" s="1"/>
  <c r="X320" i="7"/>
  <c r="V329" i="7"/>
  <c r="AB336" i="7"/>
  <c r="W336" i="7"/>
  <c r="X336" i="7"/>
  <c r="Y336" i="7"/>
  <c r="AA336" i="7" s="1"/>
  <c r="V345" i="7"/>
  <c r="W352" i="7"/>
  <c r="AB352" i="7" s="1"/>
  <c r="Y352" i="7"/>
  <c r="AA352" i="7" s="1"/>
  <c r="X352" i="7"/>
  <c r="V361" i="7"/>
  <c r="W368" i="7"/>
  <c r="AB368" i="7" s="1"/>
  <c r="Y368" i="7"/>
  <c r="AA368" i="7" s="1"/>
  <c r="X368" i="7"/>
  <c r="V377" i="7"/>
  <c r="W381" i="7"/>
  <c r="AB381" i="7" s="1"/>
  <c r="W390" i="7"/>
  <c r="AB390" i="7" s="1"/>
  <c r="W394" i="7"/>
  <c r="AB394" i="7" s="1"/>
  <c r="X394" i="7"/>
  <c r="Y394" i="7"/>
  <c r="AA394" i="7" s="1"/>
  <c r="V396" i="7"/>
  <c r="X414" i="7"/>
  <c r="AB414" i="7" s="1"/>
  <c r="W416" i="7"/>
  <c r="X416" i="7"/>
  <c r="AB416" i="7" s="1"/>
  <c r="Y422" i="7"/>
  <c r="AA422" i="7" s="1"/>
  <c r="AB422" i="7" s="1"/>
  <c r="Y431" i="7"/>
  <c r="AA431" i="7" s="1"/>
  <c r="X431" i="7"/>
  <c r="W431" i="7"/>
  <c r="AB431" i="7" s="1"/>
  <c r="Y432" i="7"/>
  <c r="AA432" i="7" s="1"/>
  <c r="Y437" i="7"/>
  <c r="AA437" i="7" s="1"/>
  <c r="X437" i="7"/>
  <c r="AB437" i="7"/>
  <c r="Y441" i="7"/>
  <c r="AA441" i="7" s="1"/>
  <c r="X441" i="7"/>
  <c r="W441" i="7"/>
  <c r="AB441" i="7" s="1"/>
  <c r="W445" i="7"/>
  <c r="AB445" i="7" s="1"/>
  <c r="W454" i="7"/>
  <c r="AB454" i="7" s="1"/>
  <c r="AB455" i="7"/>
  <c r="W458" i="7"/>
  <c r="AB458" i="7" s="1"/>
  <c r="Y458" i="7"/>
  <c r="AA458" i="7" s="1"/>
  <c r="X458" i="7"/>
  <c r="V460" i="7"/>
  <c r="X478" i="7"/>
  <c r="W480" i="7"/>
  <c r="AB480" i="7" s="1"/>
  <c r="X480" i="7"/>
  <c r="Y486" i="7"/>
  <c r="AA486" i="7" s="1"/>
  <c r="AB486" i="7" s="1"/>
  <c r="Y495" i="7"/>
  <c r="AA495" i="7" s="1"/>
  <c r="X495" i="7"/>
  <c r="W495" i="7"/>
  <c r="Y496" i="7"/>
  <c r="AA496" i="7" s="1"/>
  <c r="AB496" i="7" s="1"/>
  <c r="Y501" i="7"/>
  <c r="AA501" i="7" s="1"/>
  <c r="X501" i="7"/>
  <c r="AB501" i="7" s="1"/>
  <c r="Y503" i="7"/>
  <c r="AA503" i="7" s="1"/>
  <c r="X503" i="7"/>
  <c r="W503" i="7"/>
  <c r="AB503" i="7" s="1"/>
  <c r="Y505" i="7"/>
  <c r="AA505" i="7" s="1"/>
  <c r="X505" i="7"/>
  <c r="W505" i="7"/>
  <c r="AB505" i="7" s="1"/>
  <c r="W509" i="7"/>
  <c r="AB509" i="7" s="1"/>
  <c r="Y518" i="7"/>
  <c r="AA518" i="7" s="1"/>
  <c r="Y521" i="7"/>
  <c r="AA521" i="7" s="1"/>
  <c r="X521" i="7"/>
  <c r="AB521" i="7" s="1"/>
  <c r="W521" i="7"/>
  <c r="Y534" i="7"/>
  <c r="AA534" i="7" s="1"/>
  <c r="Y537" i="7"/>
  <c r="AA537" i="7" s="1"/>
  <c r="X537" i="7"/>
  <c r="W537" i="7"/>
  <c r="AB537" i="7" s="1"/>
  <c r="Y549" i="7"/>
  <c r="AA549" i="7" s="1"/>
  <c r="X549" i="7"/>
  <c r="AB549" i="7" s="1"/>
  <c r="Y551" i="7"/>
  <c r="AA551" i="7" s="1"/>
  <c r="X551" i="7"/>
  <c r="W551" i="7"/>
  <c r="W554" i="7"/>
  <c r="X554" i="7"/>
  <c r="AB554" i="7" s="1"/>
  <c r="Y554" i="7"/>
  <c r="AA554" i="7" s="1"/>
  <c r="V556" i="7"/>
  <c r="Y558" i="7"/>
  <c r="AA558" i="7" s="1"/>
  <c r="Y561" i="7"/>
  <c r="AA561" i="7" s="1"/>
  <c r="X561" i="7"/>
  <c r="W561" i="7"/>
  <c r="AB561" i="7" s="1"/>
  <c r="AB568" i="7"/>
  <c r="W568" i="7"/>
  <c r="Y568" i="7"/>
  <c r="AA568" i="7" s="1"/>
  <c r="X568" i="7"/>
  <c r="W573" i="7"/>
  <c r="Y581" i="7"/>
  <c r="AA581" i="7" s="1"/>
  <c r="AB581" i="7" s="1"/>
  <c r="X581" i="7"/>
  <c r="Y583" i="7"/>
  <c r="AA583" i="7" s="1"/>
  <c r="X583" i="7"/>
  <c r="W583" i="7"/>
  <c r="W586" i="7"/>
  <c r="X586" i="7"/>
  <c r="AB586" i="7" s="1"/>
  <c r="Y586" i="7"/>
  <c r="AA586" i="7" s="1"/>
  <c r="V588" i="7"/>
  <c r="Y590" i="7"/>
  <c r="AA590" i="7" s="1"/>
  <c r="AB590" i="7" s="1"/>
  <c r="Y593" i="7"/>
  <c r="AA593" i="7" s="1"/>
  <c r="X593" i="7"/>
  <c r="W593" i="7"/>
  <c r="AB593" i="7" s="1"/>
  <c r="W600" i="7"/>
  <c r="Y600" i="7"/>
  <c r="AA600" i="7" s="1"/>
  <c r="X600" i="7"/>
  <c r="AB600" i="7" s="1"/>
  <c r="W605" i="7"/>
  <c r="AB605" i="7" s="1"/>
  <c r="X612" i="7"/>
  <c r="W612" i="7"/>
  <c r="AB612" i="7" s="1"/>
  <c r="Y612" i="7"/>
  <c r="AA612" i="7" s="1"/>
  <c r="W622" i="7"/>
  <c r="Y622" i="7"/>
  <c r="AA622" i="7" s="1"/>
  <c r="X622" i="7"/>
  <c r="AB622" i="7" s="1"/>
  <c r="X630" i="7"/>
  <c r="W630" i="7"/>
  <c r="Y630" i="7"/>
  <c r="AA630" i="7" s="1"/>
  <c r="AB630" i="7" s="1"/>
  <c r="X674" i="7"/>
  <c r="W674" i="7"/>
  <c r="AB674" i="7" s="1"/>
  <c r="Y674" i="7"/>
  <c r="AA674" i="7" s="1"/>
  <c r="Y781" i="7"/>
  <c r="AA781" i="7" s="1"/>
  <c r="X781" i="7"/>
  <c r="W781" i="7"/>
  <c r="AB781" i="7" s="1"/>
  <c r="X193" i="7"/>
  <c r="W193" i="7"/>
  <c r="AB193" i="7" s="1"/>
  <c r="Y92" i="7"/>
  <c r="AA92" i="7" s="1"/>
  <c r="X92" i="7"/>
  <c r="AB107" i="7"/>
  <c r="X107" i="7"/>
  <c r="W107" i="7"/>
  <c r="X171" i="7"/>
  <c r="W171" i="7"/>
  <c r="AB171" i="7" s="1"/>
  <c r="Y188" i="7"/>
  <c r="AA188" i="7" s="1"/>
  <c r="X188" i="7"/>
  <c r="Y191" i="7"/>
  <c r="AA191" i="7" s="1"/>
  <c r="AB191" i="7" s="1"/>
  <c r="X191" i="7"/>
  <c r="W191" i="7"/>
  <c r="Y209" i="7"/>
  <c r="AA209" i="7" s="1"/>
  <c r="AB222" i="7"/>
  <c r="Y222" i="7"/>
  <c r="AA222" i="7" s="1"/>
  <c r="Y223" i="7"/>
  <c r="AA223" i="7" s="1"/>
  <c r="X223" i="7"/>
  <c r="W223" i="7"/>
  <c r="AB223" i="7" s="1"/>
  <c r="Y239" i="7"/>
  <c r="AA239" i="7" s="1"/>
  <c r="AB239" i="7"/>
  <c r="X239" i="7"/>
  <c r="W239" i="7"/>
  <c r="Y88" i="7"/>
  <c r="AA88" i="7" s="1"/>
  <c r="X88" i="7"/>
  <c r="AB88" i="7" s="1"/>
  <c r="V90" i="7"/>
  <c r="V93" i="7"/>
  <c r="X94" i="7"/>
  <c r="Y97" i="7"/>
  <c r="AA97" i="7" s="1"/>
  <c r="AB103" i="7"/>
  <c r="X103" i="7"/>
  <c r="W103" i="7"/>
  <c r="Y120" i="7"/>
  <c r="AA120" i="7" s="1"/>
  <c r="X120" i="7"/>
  <c r="V122" i="7"/>
  <c r="V125" i="7"/>
  <c r="X126" i="7"/>
  <c r="Y129" i="7"/>
  <c r="AA129" i="7" s="1"/>
  <c r="X135" i="7"/>
  <c r="W135" i="7"/>
  <c r="AB135" i="7" s="1"/>
  <c r="W146" i="7"/>
  <c r="AB146" i="7" s="1"/>
  <c r="Y152" i="7"/>
  <c r="AA152" i="7" s="1"/>
  <c r="X152" i="7"/>
  <c r="AB152" i="7" s="1"/>
  <c r="V154" i="7"/>
  <c r="V157" i="7"/>
  <c r="X158" i="7"/>
  <c r="Y161" i="7"/>
  <c r="AA161" i="7" s="1"/>
  <c r="AB167" i="7"/>
  <c r="X167" i="7"/>
  <c r="W167" i="7"/>
  <c r="W178" i="7"/>
  <c r="AB178" i="7" s="1"/>
  <c r="Y184" i="7"/>
  <c r="AA184" i="7" s="1"/>
  <c r="X184" i="7"/>
  <c r="V186" i="7"/>
  <c r="V189" i="7"/>
  <c r="X190" i="7"/>
  <c r="Y192" i="7"/>
  <c r="AA192" i="7" s="1"/>
  <c r="W192" i="7"/>
  <c r="X192" i="7"/>
  <c r="X205" i="7"/>
  <c r="W205" i="7"/>
  <c r="AB205" i="7" s="1"/>
  <c r="X206" i="7"/>
  <c r="Y208" i="7"/>
  <c r="AA208" i="7" s="1"/>
  <c r="X208" i="7"/>
  <c r="W208" i="7"/>
  <c r="X221" i="7"/>
  <c r="W221" i="7"/>
  <c r="AB221" i="7" s="1"/>
  <c r="X222" i="7"/>
  <c r="Y224" i="7"/>
  <c r="AA224" i="7" s="1"/>
  <c r="X224" i="7"/>
  <c r="W224" i="7"/>
  <c r="X237" i="7"/>
  <c r="W237" i="7"/>
  <c r="AB237" i="7"/>
  <c r="X238" i="7"/>
  <c r="Y240" i="7"/>
  <c r="AA240" i="7" s="1"/>
  <c r="W240" i="7"/>
  <c r="X240" i="7"/>
  <c r="X253" i="7"/>
  <c r="AB253" i="7" s="1"/>
  <c r="W253" i="7"/>
  <c r="X254" i="7"/>
  <c r="Y256" i="7"/>
  <c r="AA256" i="7" s="1"/>
  <c r="X256" i="7"/>
  <c r="W256" i="7"/>
  <c r="X269" i="7"/>
  <c r="W269" i="7"/>
  <c r="AB269" i="7" s="1"/>
  <c r="X270" i="7"/>
  <c r="Y272" i="7"/>
  <c r="AA272" i="7" s="1"/>
  <c r="W272" i="7"/>
  <c r="X272" i="7"/>
  <c r="X285" i="7"/>
  <c r="W285" i="7"/>
  <c r="AB285" i="7" s="1"/>
  <c r="X286" i="7"/>
  <c r="W288" i="7"/>
  <c r="AB288" i="7" s="1"/>
  <c r="X288" i="7"/>
  <c r="Y288" i="7"/>
  <c r="AA288" i="7" s="1"/>
  <c r="Y295" i="7"/>
  <c r="AA295" i="7" s="1"/>
  <c r="X295" i="7"/>
  <c r="AB295" i="7" s="1"/>
  <c r="W295" i="7"/>
  <c r="W302" i="7"/>
  <c r="AB302" i="7"/>
  <c r="X302" i="7"/>
  <c r="Y302" i="7"/>
  <c r="AA302" i="7" s="1"/>
  <c r="Y311" i="7"/>
  <c r="AA311" i="7" s="1"/>
  <c r="AB311" i="7"/>
  <c r="X311" i="7"/>
  <c r="W311" i="7"/>
  <c r="W318" i="7"/>
  <c r="AB318" i="7"/>
  <c r="X318" i="7"/>
  <c r="Y318" i="7"/>
  <c r="AA318" i="7" s="1"/>
  <c r="Y327" i="7"/>
  <c r="AA327" i="7" s="1"/>
  <c r="AB327" i="7"/>
  <c r="X327" i="7"/>
  <c r="W327" i="7"/>
  <c r="W334" i="7"/>
  <c r="AB334" i="7"/>
  <c r="X334" i="7"/>
  <c r="Y334" i="7"/>
  <c r="AA334" i="7" s="1"/>
  <c r="Y343" i="7"/>
  <c r="AA343" i="7" s="1"/>
  <c r="X343" i="7"/>
  <c r="AB343" i="7" s="1"/>
  <c r="W343" i="7"/>
  <c r="W350" i="7"/>
  <c r="AB350" i="7"/>
  <c r="X350" i="7"/>
  <c r="Y350" i="7"/>
  <c r="AA350" i="7" s="1"/>
  <c r="Y359" i="7"/>
  <c r="AA359" i="7" s="1"/>
  <c r="AB359" i="7"/>
  <c r="X359" i="7"/>
  <c r="W359" i="7"/>
  <c r="W366" i="7"/>
  <c r="AB366" i="7"/>
  <c r="X366" i="7"/>
  <c r="Y366" i="7"/>
  <c r="AA366" i="7" s="1"/>
  <c r="Y375" i="7"/>
  <c r="AA375" i="7" s="1"/>
  <c r="AB375" i="7"/>
  <c r="X375" i="7"/>
  <c r="W375" i="7"/>
  <c r="W382" i="7"/>
  <c r="AB382" i="7"/>
  <c r="AB383" i="7"/>
  <c r="W386" i="7"/>
  <c r="AB386" i="7" s="1"/>
  <c r="Y386" i="7"/>
  <c r="AA386" i="7" s="1"/>
  <c r="X386" i="7"/>
  <c r="V388" i="7"/>
  <c r="X406" i="7"/>
  <c r="AB408" i="7"/>
  <c r="W408" i="7"/>
  <c r="X408" i="7"/>
  <c r="Y423" i="7"/>
  <c r="AA423" i="7" s="1"/>
  <c r="X423" i="7"/>
  <c r="W423" i="7"/>
  <c r="AB423" i="7" s="1"/>
  <c r="Y427" i="7"/>
  <c r="AA427" i="7" s="1"/>
  <c r="X427" i="7"/>
  <c r="W427" i="7"/>
  <c r="AB427" i="7" s="1"/>
  <c r="Y429" i="7"/>
  <c r="AA429" i="7" s="1"/>
  <c r="X429" i="7"/>
  <c r="AB429" i="7"/>
  <c r="Y433" i="7"/>
  <c r="AA433" i="7" s="1"/>
  <c r="X433" i="7"/>
  <c r="W433" i="7"/>
  <c r="AB433" i="7" s="1"/>
  <c r="W446" i="7"/>
  <c r="AB446" i="7" s="1"/>
  <c r="W450" i="7"/>
  <c r="AB450" i="7" s="1"/>
  <c r="X450" i="7"/>
  <c r="Y450" i="7"/>
  <c r="AA450" i="7" s="1"/>
  <c r="V452" i="7"/>
  <c r="X470" i="7"/>
  <c r="W472" i="7"/>
  <c r="X472" i="7"/>
  <c r="AB472" i="7" s="1"/>
  <c r="Y487" i="7"/>
  <c r="AA487" i="7" s="1"/>
  <c r="X487" i="7"/>
  <c r="W487" i="7"/>
  <c r="AB487" i="7" s="1"/>
  <c r="Y491" i="7"/>
  <c r="AA491" i="7" s="1"/>
  <c r="AB491" i="7" s="1"/>
  <c r="X491" i="7"/>
  <c r="W491" i="7"/>
  <c r="Y493" i="7"/>
  <c r="AA493" i="7" s="1"/>
  <c r="X493" i="7"/>
  <c r="AB493" i="7" s="1"/>
  <c r="Y497" i="7"/>
  <c r="AA497" i="7" s="1"/>
  <c r="X497" i="7"/>
  <c r="AB497" i="7" s="1"/>
  <c r="W497" i="7"/>
  <c r="W510" i="7"/>
  <c r="AB510" i="7"/>
  <c r="X510" i="7"/>
  <c r="W526" i="7"/>
  <c r="X526" i="7"/>
  <c r="AB526" i="7" s="1"/>
  <c r="W542" i="7"/>
  <c r="AB542" i="7" s="1"/>
  <c r="X542" i="7"/>
  <c r="Y571" i="7"/>
  <c r="AA571" i="7" s="1"/>
  <c r="X571" i="7"/>
  <c r="W571" i="7"/>
  <c r="AB571" i="7" s="1"/>
  <c r="W574" i="7"/>
  <c r="AB574" i="7" s="1"/>
  <c r="X574" i="7"/>
  <c r="Y603" i="7"/>
  <c r="AA603" i="7" s="1"/>
  <c r="AB603" i="7"/>
  <c r="X603" i="7"/>
  <c r="W603" i="7"/>
  <c r="W606" i="7"/>
  <c r="AB606" i="7"/>
  <c r="X606" i="7"/>
  <c r="Y615" i="7"/>
  <c r="AA615" i="7" s="1"/>
  <c r="X615" i="7"/>
  <c r="W615" i="7"/>
  <c r="AB615" i="7" s="1"/>
  <c r="X708" i="7"/>
  <c r="W708" i="7"/>
  <c r="AB708" i="7"/>
  <c r="Y708" i="7"/>
  <c r="AA708" i="7" s="1"/>
  <c r="Y96" i="7"/>
  <c r="AA96" i="7" s="1"/>
  <c r="X96" i="7"/>
  <c r="Y579" i="7"/>
  <c r="AA579" i="7" s="1"/>
  <c r="X579" i="7"/>
  <c r="W579" i="7"/>
  <c r="AB579" i="7" s="1"/>
  <c r="Y76" i="7"/>
  <c r="AA76" i="7" s="1"/>
  <c r="X76" i="7"/>
  <c r="AB76" i="7" s="1"/>
  <c r="V78" i="7"/>
  <c r="X81" i="7"/>
  <c r="W81" i="7"/>
  <c r="AB81" i="7" s="1"/>
  <c r="X91" i="7"/>
  <c r="W91" i="7"/>
  <c r="AB91" i="7" s="1"/>
  <c r="Y108" i="7"/>
  <c r="AA108" i="7" s="1"/>
  <c r="X108" i="7"/>
  <c r="AB108" i="7" s="1"/>
  <c r="V110" i="7"/>
  <c r="X113" i="7"/>
  <c r="W113" i="7"/>
  <c r="AB113" i="7" s="1"/>
  <c r="X123" i="7"/>
  <c r="AB123" i="7" s="1"/>
  <c r="W123" i="7"/>
  <c r="Y140" i="7"/>
  <c r="AA140" i="7" s="1"/>
  <c r="X140" i="7"/>
  <c r="AB140" i="7" s="1"/>
  <c r="V142" i="7"/>
  <c r="X145" i="7"/>
  <c r="W145" i="7"/>
  <c r="AB145" i="7"/>
  <c r="AB155" i="7"/>
  <c r="X155" i="7"/>
  <c r="W155" i="7"/>
  <c r="Y172" i="7"/>
  <c r="AA172" i="7" s="1"/>
  <c r="X172" i="7"/>
  <c r="AB172" i="7" s="1"/>
  <c r="V174" i="7"/>
  <c r="X177" i="7"/>
  <c r="W177" i="7"/>
  <c r="AB177" i="7"/>
  <c r="AB187" i="7"/>
  <c r="X187" i="7"/>
  <c r="W187" i="7"/>
  <c r="V198" i="7"/>
  <c r="Y199" i="7"/>
  <c r="AA199" i="7" s="1"/>
  <c r="X199" i="7"/>
  <c r="W199" i="7"/>
  <c r="AB199" i="7" s="1"/>
  <c r="V214" i="7"/>
  <c r="Y215" i="7"/>
  <c r="AA215" i="7" s="1"/>
  <c r="X215" i="7"/>
  <c r="W215" i="7"/>
  <c r="AB215" i="7" s="1"/>
  <c r="V230" i="7"/>
  <c r="Y231" i="7"/>
  <c r="AA231" i="7" s="1"/>
  <c r="AB231" i="7" s="1"/>
  <c r="X231" i="7"/>
  <c r="W231" i="7"/>
  <c r="V246" i="7"/>
  <c r="AB247" i="7"/>
  <c r="Y247" i="7"/>
  <c r="AA247" i="7" s="1"/>
  <c r="X247" i="7"/>
  <c r="W247" i="7"/>
  <c r="V262" i="7"/>
  <c r="Y263" i="7"/>
  <c r="AA263" i="7" s="1"/>
  <c r="X263" i="7"/>
  <c r="W263" i="7"/>
  <c r="AB263" i="7" s="1"/>
  <c r="V278" i="7"/>
  <c r="Y279" i="7"/>
  <c r="AA279" i="7" s="1"/>
  <c r="X279" i="7"/>
  <c r="W279" i="7"/>
  <c r="AB279" i="7" s="1"/>
  <c r="Y293" i="7"/>
  <c r="AA293" i="7" s="1"/>
  <c r="X293" i="7"/>
  <c r="W293" i="7"/>
  <c r="AB293" i="7" s="1"/>
  <c r="W300" i="7"/>
  <c r="AB300" i="7" s="1"/>
  <c r="Y300" i="7"/>
  <c r="AA300" i="7" s="1"/>
  <c r="X300" i="7"/>
  <c r="Y309" i="7"/>
  <c r="AA309" i="7" s="1"/>
  <c r="X309" i="7"/>
  <c r="W309" i="7"/>
  <c r="AB309" i="7" s="1"/>
  <c r="W316" i="7"/>
  <c r="AB316" i="7" s="1"/>
  <c r="X316" i="7"/>
  <c r="Y316" i="7"/>
  <c r="AA316" i="7" s="1"/>
  <c r="Y325" i="7"/>
  <c r="AA325" i="7" s="1"/>
  <c r="X325" i="7"/>
  <c r="W325" i="7"/>
  <c r="AB325" i="7" s="1"/>
  <c r="W332" i="7"/>
  <c r="AB332" i="7" s="1"/>
  <c r="X332" i="7"/>
  <c r="Y332" i="7"/>
  <c r="AA332" i="7" s="1"/>
  <c r="Y341" i="7"/>
  <c r="AA341" i="7" s="1"/>
  <c r="X341" i="7"/>
  <c r="W341" i="7"/>
  <c r="AB341" i="7" s="1"/>
  <c r="W348" i="7"/>
  <c r="AB348" i="7" s="1"/>
  <c r="Y348" i="7"/>
  <c r="AA348" i="7" s="1"/>
  <c r="X348" i="7"/>
  <c r="Y357" i="7"/>
  <c r="AA357" i="7" s="1"/>
  <c r="X357" i="7"/>
  <c r="W357" i="7"/>
  <c r="AB357" i="7" s="1"/>
  <c r="W364" i="7"/>
  <c r="AB364" i="7" s="1"/>
  <c r="X364" i="7"/>
  <c r="Y364" i="7"/>
  <c r="AA364" i="7" s="1"/>
  <c r="Y373" i="7"/>
  <c r="AA373" i="7" s="1"/>
  <c r="X373" i="7"/>
  <c r="AB373" i="7"/>
  <c r="W373" i="7"/>
  <c r="V380" i="7"/>
  <c r="W400" i="7"/>
  <c r="AB400" i="7" s="1"/>
  <c r="X400" i="7"/>
  <c r="Y415" i="7"/>
  <c r="AA415" i="7" s="1"/>
  <c r="X415" i="7"/>
  <c r="W415" i="7"/>
  <c r="AB415" i="7" s="1"/>
  <c r="Y419" i="7"/>
  <c r="AA419" i="7" s="1"/>
  <c r="X419" i="7"/>
  <c r="W419" i="7"/>
  <c r="AB419" i="7" s="1"/>
  <c r="Y421" i="7"/>
  <c r="AA421" i="7" s="1"/>
  <c r="X421" i="7"/>
  <c r="AB421" i="7" s="1"/>
  <c r="Y425" i="7"/>
  <c r="AA425" i="7" s="1"/>
  <c r="X425" i="7"/>
  <c r="W425" i="7"/>
  <c r="AB425" i="7" s="1"/>
  <c r="W438" i="7"/>
  <c r="AB438" i="7" s="1"/>
  <c r="W442" i="7"/>
  <c r="AB442" i="7" s="1"/>
  <c r="X442" i="7"/>
  <c r="Y442" i="7"/>
  <c r="AA442" i="7" s="1"/>
  <c r="V444" i="7"/>
  <c r="W464" i="7"/>
  <c r="AB464" i="7" s="1"/>
  <c r="X464" i="7"/>
  <c r="Y479" i="7"/>
  <c r="AA479" i="7" s="1"/>
  <c r="X479" i="7"/>
  <c r="W479" i="7"/>
  <c r="AB479" i="7" s="1"/>
  <c r="Y483" i="7"/>
  <c r="AA483" i="7" s="1"/>
  <c r="X483" i="7"/>
  <c r="W483" i="7"/>
  <c r="AB483" i="7" s="1"/>
  <c r="Y485" i="7"/>
  <c r="AA485" i="7" s="1"/>
  <c r="X485" i="7"/>
  <c r="AB485" i="7" s="1"/>
  <c r="Y489" i="7"/>
  <c r="AA489" i="7" s="1"/>
  <c r="X489" i="7"/>
  <c r="W489" i="7"/>
  <c r="AB489" i="7" s="1"/>
  <c r="W502" i="7"/>
  <c r="AB502" i="7" s="1"/>
  <c r="W506" i="7"/>
  <c r="AB506" i="7" s="1"/>
  <c r="Y506" i="7"/>
  <c r="AA506" i="7" s="1"/>
  <c r="X506" i="7"/>
  <c r="V508" i="7"/>
  <c r="W512" i="7"/>
  <c r="AB512" i="7" s="1"/>
  <c r="Y512" i="7"/>
  <c r="AA512" i="7" s="1"/>
  <c r="X512" i="7"/>
  <c r="Y519" i="7"/>
  <c r="AA519" i="7" s="1"/>
  <c r="X519" i="7"/>
  <c r="W519" i="7"/>
  <c r="W522" i="7"/>
  <c r="Y522" i="7"/>
  <c r="AA522" i="7" s="1"/>
  <c r="AB522" i="7" s="1"/>
  <c r="X522" i="7"/>
  <c r="V524" i="7"/>
  <c r="W528" i="7"/>
  <c r="AB528" i="7" s="1"/>
  <c r="Y528" i="7"/>
  <c r="AA528" i="7" s="1"/>
  <c r="X528" i="7"/>
  <c r="Y535" i="7"/>
  <c r="AA535" i="7" s="1"/>
  <c r="X535" i="7"/>
  <c r="W535" i="7"/>
  <c r="W538" i="7"/>
  <c r="AB538" i="7" s="1"/>
  <c r="X538" i="7"/>
  <c r="Y538" i="7"/>
  <c r="AA538" i="7" s="1"/>
  <c r="V540" i="7"/>
  <c r="W544" i="7"/>
  <c r="AB544" i="7" s="1"/>
  <c r="Y544" i="7"/>
  <c r="AA544" i="7" s="1"/>
  <c r="X544" i="7"/>
  <c r="Y557" i="7"/>
  <c r="AA557" i="7" s="1"/>
  <c r="X557" i="7"/>
  <c r="AB557" i="7" s="1"/>
  <c r="Y559" i="7"/>
  <c r="AA559" i="7" s="1"/>
  <c r="X559" i="7"/>
  <c r="W559" i="7"/>
  <c r="AB559" i="7" s="1"/>
  <c r="W562" i="7"/>
  <c r="AB562" i="7" s="1"/>
  <c r="Y562" i="7"/>
  <c r="AA562" i="7" s="1"/>
  <c r="X562" i="7"/>
  <c r="V564" i="7"/>
  <c r="Y569" i="7"/>
  <c r="AA569" i="7" s="1"/>
  <c r="X569" i="7"/>
  <c r="AB569" i="7"/>
  <c r="W569" i="7"/>
  <c r="W576" i="7"/>
  <c r="Y576" i="7"/>
  <c r="AA576" i="7" s="1"/>
  <c r="X576" i="7"/>
  <c r="AB576" i="7" s="1"/>
  <c r="Y589" i="7"/>
  <c r="AA589" i="7" s="1"/>
  <c r="X589" i="7"/>
  <c r="AB589" i="7"/>
  <c r="Y591" i="7"/>
  <c r="AA591" i="7" s="1"/>
  <c r="X591" i="7"/>
  <c r="W591" i="7"/>
  <c r="W594" i="7"/>
  <c r="AB594" i="7" s="1"/>
  <c r="Y594" i="7"/>
  <c r="AA594" i="7" s="1"/>
  <c r="X594" i="7"/>
  <c r="V596" i="7"/>
  <c r="Y601" i="7"/>
  <c r="AA601" i="7" s="1"/>
  <c r="X601" i="7"/>
  <c r="W601" i="7"/>
  <c r="AB601" i="7" s="1"/>
  <c r="W608" i="7"/>
  <c r="Y608" i="7"/>
  <c r="AA608" i="7" s="1"/>
  <c r="X608" i="7"/>
  <c r="AB608" i="7" s="1"/>
  <c r="W618" i="7"/>
  <c r="AB618" i="7" s="1"/>
  <c r="Y618" i="7"/>
  <c r="AA618" i="7" s="1"/>
  <c r="X618" i="7"/>
  <c r="X624" i="7"/>
  <c r="W624" i="7"/>
  <c r="AB624" i="7" s="1"/>
  <c r="Y624" i="7"/>
  <c r="AA624" i="7" s="1"/>
  <c r="X706" i="7"/>
  <c r="W706" i="7"/>
  <c r="Y706" i="7"/>
  <c r="AA706" i="7" s="1"/>
  <c r="AB706" i="7" s="1"/>
  <c r="Y2682" i="7"/>
  <c r="AA2682" i="7" s="1"/>
  <c r="X2682" i="7"/>
  <c r="W2682" i="7"/>
  <c r="AB2682" i="7"/>
  <c r="W644" i="7"/>
  <c r="AB644" i="7" s="1"/>
  <c r="Y644" i="7"/>
  <c r="AA644" i="7" s="1"/>
  <c r="W660" i="7"/>
  <c r="AB660" i="7" s="1"/>
  <c r="Y660" i="7"/>
  <c r="AA660" i="7" s="1"/>
  <c r="X678" i="7"/>
  <c r="AB678" i="7" s="1"/>
  <c r="W678" i="7"/>
  <c r="Y678" i="7"/>
  <c r="AA678" i="7" s="1"/>
  <c r="V680" i="7"/>
  <c r="AB710" i="7"/>
  <c r="X710" i="7"/>
  <c r="W710" i="7"/>
  <c r="Y710" i="7"/>
  <c r="AA710" i="7" s="1"/>
  <c r="V712" i="7"/>
  <c r="X742" i="7"/>
  <c r="W742" i="7"/>
  <c r="Y742" i="7"/>
  <c r="AA742" i="7" s="1"/>
  <c r="AB742" i="7" s="1"/>
  <c r="V744" i="7"/>
  <c r="X774" i="7"/>
  <c r="W774" i="7"/>
  <c r="AB774" i="7" s="1"/>
  <c r="Y774" i="7"/>
  <c r="AA774" i="7" s="1"/>
  <c r="V776" i="7"/>
  <c r="X782" i="7"/>
  <c r="W782" i="7"/>
  <c r="AB782" i="7" s="1"/>
  <c r="Y826" i="7"/>
  <c r="AA826" i="7" s="1"/>
  <c r="W826" i="7"/>
  <c r="AB826" i="7" s="1"/>
  <c r="W863" i="7"/>
  <c r="AB863" i="7" s="1"/>
  <c r="Y863" i="7"/>
  <c r="AA863" i="7" s="1"/>
  <c r="X863" i="7"/>
  <c r="W877" i="7"/>
  <c r="Y877" i="7"/>
  <c r="AA877" i="7" s="1"/>
  <c r="X877" i="7"/>
  <c r="AB877" i="7" s="1"/>
  <c r="W881" i="7"/>
  <c r="Y881" i="7"/>
  <c r="AA881" i="7" s="1"/>
  <c r="X881" i="7"/>
  <c r="AB881" i="7" s="1"/>
  <c r="X1019" i="7"/>
  <c r="W1019" i="7"/>
  <c r="Y1019" i="7"/>
  <c r="AA1019" i="7" s="1"/>
  <c r="AB1019" i="7" s="1"/>
  <c r="X1107" i="7"/>
  <c r="Y1107" i="7"/>
  <c r="AA1107" i="7" s="1"/>
  <c r="W1107" i="7"/>
  <c r="AB1107" i="7" s="1"/>
  <c r="Y633" i="7"/>
  <c r="AA633" i="7" s="1"/>
  <c r="W633" i="7"/>
  <c r="Y635" i="7"/>
  <c r="AA635" i="7" s="1"/>
  <c r="AB635" i="7"/>
  <c r="X635" i="7"/>
  <c r="Y649" i="7"/>
  <c r="AA649" i="7" s="1"/>
  <c r="W649" i="7"/>
  <c r="Y651" i="7"/>
  <c r="AA651" i="7" s="1"/>
  <c r="X651" i="7"/>
  <c r="AB651" i="7" s="1"/>
  <c r="Y665" i="7"/>
  <c r="AA665" i="7" s="1"/>
  <c r="W665" i="7"/>
  <c r="AB665" i="7" s="1"/>
  <c r="X682" i="7"/>
  <c r="W682" i="7"/>
  <c r="Y682" i="7"/>
  <c r="AA682" i="7" s="1"/>
  <c r="AB682" i="7" s="1"/>
  <c r="V684" i="7"/>
  <c r="X714" i="7"/>
  <c r="W714" i="7"/>
  <c r="AB714" i="7" s="1"/>
  <c r="Y714" i="7"/>
  <c r="AA714" i="7" s="1"/>
  <c r="V716" i="7"/>
  <c r="X746" i="7"/>
  <c r="W746" i="7"/>
  <c r="AB746" i="7" s="1"/>
  <c r="Y746" i="7"/>
  <c r="AA746" i="7" s="1"/>
  <c r="V748" i="7"/>
  <c r="AB778" i="7"/>
  <c r="X778" i="7"/>
  <c r="W778" i="7"/>
  <c r="Y778" i="7"/>
  <c r="AA778" i="7" s="1"/>
  <c r="AB817" i="7"/>
  <c r="Y817" i="7"/>
  <c r="AA817" i="7" s="1"/>
  <c r="W817" i="7"/>
  <c r="W841" i="7"/>
  <c r="AB841" i="7" s="1"/>
  <c r="Y841" i="7"/>
  <c r="AA841" i="7" s="1"/>
  <c r="X841" i="7"/>
  <c r="W851" i="7"/>
  <c r="AB851" i="7"/>
  <c r="Y851" i="7"/>
  <c r="AA851" i="7" s="1"/>
  <c r="X851" i="7"/>
  <c r="Y928" i="7"/>
  <c r="AA928" i="7" s="1"/>
  <c r="X928" i="7"/>
  <c r="W928" i="7"/>
  <c r="AB928" i="7" s="1"/>
  <c r="X955" i="7"/>
  <c r="W955" i="7"/>
  <c r="AB955" i="7" s="1"/>
  <c r="Y955" i="7"/>
  <c r="AA955" i="7" s="1"/>
  <c r="X1037" i="7"/>
  <c r="AB1037" i="7" s="1"/>
  <c r="W1037" i="7"/>
  <c r="Y1037" i="7"/>
  <c r="AA1037" i="7" s="1"/>
  <c r="Y1052" i="7"/>
  <c r="AA1052" i="7" s="1"/>
  <c r="AB1052" i="7"/>
  <c r="W1052" i="7"/>
  <c r="X1052" i="7"/>
  <c r="X1065" i="7"/>
  <c r="AB1065" i="7" s="1"/>
  <c r="W1065" i="7"/>
  <c r="Y1065" i="7"/>
  <c r="AA1065" i="7" s="1"/>
  <c r="W632" i="7"/>
  <c r="Y637" i="7"/>
  <c r="AA637" i="7" s="1"/>
  <c r="W637" i="7"/>
  <c r="AB637" i="7" s="1"/>
  <c r="AB642" i="7"/>
  <c r="X642" i="7"/>
  <c r="W642" i="7"/>
  <c r="Y642" i="7"/>
  <c r="AA642" i="7" s="1"/>
  <c r="AB646" i="7"/>
  <c r="X646" i="7"/>
  <c r="W646" i="7"/>
  <c r="Y646" i="7"/>
  <c r="AA646" i="7" s="1"/>
  <c r="W648" i="7"/>
  <c r="AB648" i="7" s="1"/>
  <c r="Y653" i="7"/>
  <c r="AA653" i="7" s="1"/>
  <c r="W653" i="7"/>
  <c r="AB653" i="7" s="1"/>
  <c r="X658" i="7"/>
  <c r="W658" i="7"/>
  <c r="AB658" i="7" s="1"/>
  <c r="Y658" i="7"/>
  <c r="AA658" i="7" s="1"/>
  <c r="X662" i="7"/>
  <c r="W662" i="7"/>
  <c r="Y662" i="7"/>
  <c r="AA662" i="7" s="1"/>
  <c r="AB662" i="7" s="1"/>
  <c r="W664" i="7"/>
  <c r="AB664" i="7" s="1"/>
  <c r="X686" i="7"/>
  <c r="AB686" i="7" s="1"/>
  <c r="W686" i="7"/>
  <c r="Y686" i="7"/>
  <c r="AA686" i="7" s="1"/>
  <c r="X688" i="7"/>
  <c r="W688" i="7"/>
  <c r="AB688" i="7" s="1"/>
  <c r="Y688" i="7"/>
  <c r="AA688" i="7" s="1"/>
  <c r="X718" i="7"/>
  <c r="AB718" i="7" s="1"/>
  <c r="W718" i="7"/>
  <c r="Y718" i="7"/>
  <c r="AA718" i="7" s="1"/>
  <c r="X720" i="7"/>
  <c r="W720" i="7"/>
  <c r="AB720" i="7" s="1"/>
  <c r="Y720" i="7"/>
  <c r="AA720" i="7" s="1"/>
  <c r="X750" i="7"/>
  <c r="AB750" i="7" s="1"/>
  <c r="W750" i="7"/>
  <c r="Y750" i="7"/>
  <c r="AA750" i="7" s="1"/>
  <c r="X752" i="7"/>
  <c r="W752" i="7"/>
  <c r="AB752" i="7" s="1"/>
  <c r="Y752" i="7"/>
  <c r="AA752" i="7" s="1"/>
  <c r="X790" i="7"/>
  <c r="AB790" i="7" s="1"/>
  <c r="W790" i="7"/>
  <c r="Y790" i="7"/>
  <c r="AA790" i="7" s="1"/>
  <c r="Y813" i="7"/>
  <c r="AA813" i="7" s="1"/>
  <c r="AB813" i="7"/>
  <c r="X813" i="7"/>
  <c r="W813" i="7"/>
  <c r="Y824" i="7"/>
  <c r="AA824" i="7" s="1"/>
  <c r="AB824" i="7"/>
  <c r="X824" i="7"/>
  <c r="W824" i="7"/>
  <c r="W831" i="7"/>
  <c r="AB831" i="7"/>
  <c r="Y831" i="7"/>
  <c r="AA831" i="7" s="1"/>
  <c r="X831" i="7"/>
  <c r="W845" i="7"/>
  <c r="AB845" i="7" s="1"/>
  <c r="Y845" i="7"/>
  <c r="AA845" i="7" s="1"/>
  <c r="X845" i="7"/>
  <c r="W849" i="7"/>
  <c r="AB849" i="7" s="1"/>
  <c r="Y849" i="7"/>
  <c r="AA849" i="7" s="1"/>
  <c r="X849" i="7"/>
  <c r="W871" i="7"/>
  <c r="AB871" i="7"/>
  <c r="Y871" i="7"/>
  <c r="AA871" i="7" s="1"/>
  <c r="X871" i="7"/>
  <c r="Y874" i="7"/>
  <c r="AA874" i="7" s="1"/>
  <c r="AB874" i="7"/>
  <c r="X874" i="7"/>
  <c r="W874" i="7"/>
  <c r="Y898" i="7"/>
  <c r="AA898" i="7" s="1"/>
  <c r="X898" i="7"/>
  <c r="W898" i="7"/>
  <c r="AB898" i="7" s="1"/>
  <c r="W931" i="7"/>
  <c r="AB931" i="7"/>
  <c r="Y931" i="7"/>
  <c r="AA931" i="7" s="1"/>
  <c r="X931" i="7"/>
  <c r="X973" i="7"/>
  <c r="W973" i="7"/>
  <c r="AB973" i="7" s="1"/>
  <c r="Y973" i="7"/>
  <c r="AA973" i="7" s="1"/>
  <c r="Y988" i="7"/>
  <c r="AA988" i="7" s="1"/>
  <c r="AB988" i="7"/>
  <c r="W988" i="7"/>
  <c r="X988" i="7"/>
  <c r="X1001" i="7"/>
  <c r="W1001" i="7"/>
  <c r="AB1001" i="7" s="1"/>
  <c r="Y1001" i="7"/>
  <c r="AA1001" i="7" s="1"/>
  <c r="X1049" i="7"/>
  <c r="W1049" i="7"/>
  <c r="AB1049" i="7" s="1"/>
  <c r="Y1049" i="7"/>
  <c r="AA1049" i="7" s="1"/>
  <c r="X1085" i="7"/>
  <c r="Y1085" i="7"/>
  <c r="AA1085" i="7" s="1"/>
  <c r="W1085" i="7"/>
  <c r="AB1085" i="7" s="1"/>
  <c r="V613" i="7"/>
  <c r="V617" i="7"/>
  <c r="V621" i="7"/>
  <c r="V625" i="7"/>
  <c r="X637" i="7"/>
  <c r="X653" i="7"/>
  <c r="X690" i="7"/>
  <c r="W690" i="7"/>
  <c r="Y690" i="7"/>
  <c r="AA690" i="7" s="1"/>
  <c r="AB690" i="7" s="1"/>
  <c r="X692" i="7"/>
  <c r="W692" i="7"/>
  <c r="AB692" i="7" s="1"/>
  <c r="Y692" i="7"/>
  <c r="AA692" i="7" s="1"/>
  <c r="X722" i="7"/>
  <c r="W722" i="7"/>
  <c r="Y722" i="7"/>
  <c r="AA722" i="7" s="1"/>
  <c r="AB722" i="7" s="1"/>
  <c r="X724" i="7"/>
  <c r="W724" i="7"/>
  <c r="AB724" i="7" s="1"/>
  <c r="Y724" i="7"/>
  <c r="AA724" i="7" s="1"/>
  <c r="X754" i="7"/>
  <c r="W754" i="7"/>
  <c r="Y754" i="7"/>
  <c r="AA754" i="7" s="1"/>
  <c r="AB754" i="7" s="1"/>
  <c r="X756" i="7"/>
  <c r="W756" i="7"/>
  <c r="AB756" i="7" s="1"/>
  <c r="Y756" i="7"/>
  <c r="AA756" i="7" s="1"/>
  <c r="X786" i="7"/>
  <c r="W786" i="7"/>
  <c r="Y797" i="7"/>
  <c r="AA797" i="7" s="1"/>
  <c r="X797" i="7"/>
  <c r="Y803" i="7"/>
  <c r="AA803" i="7" s="1"/>
  <c r="X803" i="7"/>
  <c r="X808" i="7"/>
  <c r="W808" i="7"/>
  <c r="AB808" i="7"/>
  <c r="Y808" i="7"/>
  <c r="AA808" i="7" s="1"/>
  <c r="X814" i="7"/>
  <c r="W814" i="7"/>
  <c r="AB814" i="7" s="1"/>
  <c r="W819" i="7"/>
  <c r="AB819" i="7" s="1"/>
  <c r="Y819" i="7"/>
  <c r="AA819" i="7" s="1"/>
  <c r="X819" i="7"/>
  <c r="W879" i="7"/>
  <c r="Y879" i="7"/>
  <c r="AA879" i="7" s="1"/>
  <c r="X879" i="7"/>
  <c r="AB879" i="7" s="1"/>
  <c r="X933" i="7"/>
  <c r="W933" i="7"/>
  <c r="Y933" i="7"/>
  <c r="AA933" i="7" s="1"/>
  <c r="AB933" i="7" s="1"/>
  <c r="X937" i="7"/>
  <c r="W937" i="7"/>
  <c r="AB937" i="7" s="1"/>
  <c r="Y937" i="7"/>
  <c r="AA937" i="7" s="1"/>
  <c r="X985" i="7"/>
  <c r="W985" i="7"/>
  <c r="Y985" i="7"/>
  <c r="AA985" i="7" s="1"/>
  <c r="AB985" i="7" s="1"/>
  <c r="X1033" i="7"/>
  <c r="W1033" i="7"/>
  <c r="AB1033" i="7" s="1"/>
  <c r="Y1033" i="7"/>
  <c r="AA1033" i="7" s="1"/>
  <c r="W636" i="7"/>
  <c r="AB636" i="7" s="1"/>
  <c r="Y636" i="7"/>
  <c r="AA636" i="7" s="1"/>
  <c r="W652" i="7"/>
  <c r="AB652" i="7" s="1"/>
  <c r="Y652" i="7"/>
  <c r="AA652" i="7" s="1"/>
  <c r="X694" i="7"/>
  <c r="AB694" i="7" s="1"/>
  <c r="W694" i="7"/>
  <c r="Y694" i="7"/>
  <c r="AA694" i="7" s="1"/>
  <c r="V696" i="7"/>
  <c r="AB726" i="7"/>
  <c r="X726" i="7"/>
  <c r="W726" i="7"/>
  <c r="Y726" i="7"/>
  <c r="AA726" i="7" s="1"/>
  <c r="V728" i="7"/>
  <c r="X758" i="7"/>
  <c r="W758" i="7"/>
  <c r="Y758" i="7"/>
  <c r="AA758" i="7" s="1"/>
  <c r="AB758" i="7" s="1"/>
  <c r="V760" i="7"/>
  <c r="Y786" i="7"/>
  <c r="AA786" i="7" s="1"/>
  <c r="AB786" i="7" s="1"/>
  <c r="W797" i="7"/>
  <c r="AB797" i="7" s="1"/>
  <c r="W803" i="7"/>
  <c r="AB803" i="7" s="1"/>
  <c r="X810" i="7"/>
  <c r="W810" i="7"/>
  <c r="Y810" i="7"/>
  <c r="AA810" i="7" s="1"/>
  <c r="AB810" i="7" s="1"/>
  <c r="W825" i="7"/>
  <c r="AB825" i="7" s="1"/>
  <c r="Y825" i="7"/>
  <c r="AA825" i="7" s="1"/>
  <c r="W839" i="7"/>
  <c r="AB839" i="7" s="1"/>
  <c r="Y839" i="7"/>
  <c r="AA839" i="7" s="1"/>
  <c r="X839" i="7"/>
  <c r="Y842" i="7"/>
  <c r="AA842" i="7" s="1"/>
  <c r="X842" i="7"/>
  <c r="W842" i="7"/>
  <c r="AB842" i="7" s="1"/>
  <c r="AB857" i="7"/>
  <c r="W857" i="7"/>
  <c r="Y857" i="7"/>
  <c r="AA857" i="7" s="1"/>
  <c r="X857" i="7"/>
  <c r="W867" i="7"/>
  <c r="AB867" i="7" s="1"/>
  <c r="Y867" i="7"/>
  <c r="AA867" i="7" s="1"/>
  <c r="X867" i="7"/>
  <c r="AB921" i="7"/>
  <c r="X921" i="7"/>
  <c r="W921" i="7"/>
  <c r="Y921" i="7"/>
  <c r="AA921" i="7" s="1"/>
  <c r="Y924" i="7"/>
  <c r="AA924" i="7" s="1"/>
  <c r="X924" i="7"/>
  <c r="W924" i="7"/>
  <c r="AB924" i="7" s="1"/>
  <c r="AB969" i="7"/>
  <c r="X969" i="7"/>
  <c r="W969" i="7"/>
  <c r="Y969" i="7"/>
  <c r="AA969" i="7" s="1"/>
  <c r="X632" i="7"/>
  <c r="AB632" i="7" s="1"/>
  <c r="Y641" i="7"/>
  <c r="AA641" i="7" s="1"/>
  <c r="W641" i="7"/>
  <c r="AB641" i="7" s="1"/>
  <c r="Y643" i="7"/>
  <c r="AA643" i="7" s="1"/>
  <c r="AB643" i="7"/>
  <c r="X643" i="7"/>
  <c r="X648" i="7"/>
  <c r="Y657" i="7"/>
  <c r="AA657" i="7" s="1"/>
  <c r="W657" i="7"/>
  <c r="AB657" i="7" s="1"/>
  <c r="Y659" i="7"/>
  <c r="AA659" i="7" s="1"/>
  <c r="AB659" i="7"/>
  <c r="X659" i="7"/>
  <c r="X664" i="7"/>
  <c r="V668" i="7"/>
  <c r="X698" i="7"/>
  <c r="W698" i="7"/>
  <c r="AB698" i="7" s="1"/>
  <c r="Y698" i="7"/>
  <c r="AA698" i="7" s="1"/>
  <c r="V700" i="7"/>
  <c r="X730" i="7"/>
  <c r="AB730" i="7" s="1"/>
  <c r="W730" i="7"/>
  <c r="Y730" i="7"/>
  <c r="AA730" i="7" s="1"/>
  <c r="V732" i="7"/>
  <c r="AB762" i="7"/>
  <c r="X762" i="7"/>
  <c r="W762" i="7"/>
  <c r="Y762" i="7"/>
  <c r="AA762" i="7" s="1"/>
  <c r="V764" i="7"/>
  <c r="Y791" i="7"/>
  <c r="AA791" i="7" s="1"/>
  <c r="X791" i="7"/>
  <c r="W791" i="7"/>
  <c r="AB791" i="7" s="1"/>
  <c r="X796" i="7"/>
  <c r="W796" i="7"/>
  <c r="AB796" i="7" s="1"/>
  <c r="AB798" i="7"/>
  <c r="X798" i="7"/>
  <c r="W798" i="7"/>
  <c r="W847" i="7"/>
  <c r="AB847" i="7"/>
  <c r="Y847" i="7"/>
  <c r="AA847" i="7" s="1"/>
  <c r="X847" i="7"/>
  <c r="W861" i="7"/>
  <c r="AB861" i="7" s="1"/>
  <c r="Y861" i="7"/>
  <c r="AA861" i="7" s="1"/>
  <c r="X861" i="7"/>
  <c r="W865" i="7"/>
  <c r="AB865" i="7" s="1"/>
  <c r="Y865" i="7"/>
  <c r="AA865" i="7" s="1"/>
  <c r="X865" i="7"/>
  <c r="Y886" i="7"/>
  <c r="AA886" i="7" s="1"/>
  <c r="X886" i="7"/>
  <c r="AB886" i="7" s="1"/>
  <c r="W886" i="7"/>
  <c r="Y517" i="7"/>
  <c r="AA517" i="7" s="1"/>
  <c r="X517" i="7"/>
  <c r="AB517" i="7" s="1"/>
  <c r="Y525" i="7"/>
  <c r="AA525" i="7" s="1"/>
  <c r="X525" i="7"/>
  <c r="AB525" i="7" s="1"/>
  <c r="Y533" i="7"/>
  <c r="AA533" i="7" s="1"/>
  <c r="X533" i="7"/>
  <c r="AB533" i="7" s="1"/>
  <c r="Y541" i="7"/>
  <c r="AA541" i="7" s="1"/>
  <c r="X541" i="7"/>
  <c r="AB541" i="7" s="1"/>
  <c r="Y628" i="7"/>
  <c r="AA628" i="7" s="1"/>
  <c r="X628" i="7"/>
  <c r="AB628" i="7" s="1"/>
  <c r="Y632" i="7"/>
  <c r="AA632" i="7" s="1"/>
  <c r="X634" i="7"/>
  <c r="AB634" i="7" s="1"/>
  <c r="W634" i="7"/>
  <c r="Y634" i="7"/>
  <c r="AA634" i="7" s="1"/>
  <c r="V638" i="7"/>
  <c r="W640" i="7"/>
  <c r="AB640" i="7" s="1"/>
  <c r="Y645" i="7"/>
  <c r="AA645" i="7" s="1"/>
  <c r="W645" i="7"/>
  <c r="AB645" i="7" s="1"/>
  <c r="Y648" i="7"/>
  <c r="AA648" i="7" s="1"/>
  <c r="X650" i="7"/>
  <c r="W650" i="7"/>
  <c r="AB650" i="7" s="1"/>
  <c r="Y650" i="7"/>
  <c r="AA650" i="7" s="1"/>
  <c r="V654" i="7"/>
  <c r="W656" i="7"/>
  <c r="AB656" i="7"/>
  <c r="Y661" i="7"/>
  <c r="AA661" i="7" s="1"/>
  <c r="AB661" i="7" s="1"/>
  <c r="W661" i="7"/>
  <c r="Y664" i="7"/>
  <c r="AA664" i="7" s="1"/>
  <c r="X666" i="7"/>
  <c r="W666" i="7"/>
  <c r="AB666" i="7" s="1"/>
  <c r="Y666" i="7"/>
  <c r="AA666" i="7" s="1"/>
  <c r="X670" i="7"/>
  <c r="W670" i="7"/>
  <c r="Y670" i="7"/>
  <c r="AA670" i="7" s="1"/>
  <c r="AB670" i="7" s="1"/>
  <c r="X672" i="7"/>
  <c r="W672" i="7"/>
  <c r="AB672" i="7" s="1"/>
  <c r="Y672" i="7"/>
  <c r="AA672" i="7" s="1"/>
  <c r="X702" i="7"/>
  <c r="W702" i="7"/>
  <c r="Y702" i="7"/>
  <c r="AA702" i="7" s="1"/>
  <c r="AB702" i="7" s="1"/>
  <c r="X704" i="7"/>
  <c r="W704" i="7"/>
  <c r="AB704" i="7" s="1"/>
  <c r="Y704" i="7"/>
  <c r="AA704" i="7" s="1"/>
  <c r="X734" i="7"/>
  <c r="W734" i="7"/>
  <c r="Y734" i="7"/>
  <c r="AA734" i="7" s="1"/>
  <c r="AB734" i="7" s="1"/>
  <c r="X736" i="7"/>
  <c r="W736" i="7"/>
  <c r="AB736" i="7" s="1"/>
  <c r="Y736" i="7"/>
  <c r="AA736" i="7" s="1"/>
  <c r="X766" i="7"/>
  <c r="W766" i="7"/>
  <c r="Y766" i="7"/>
  <c r="AA766" i="7" s="1"/>
  <c r="AB766" i="7" s="1"/>
  <c r="X768" i="7"/>
  <c r="W768" i="7"/>
  <c r="AB768" i="7" s="1"/>
  <c r="Y768" i="7"/>
  <c r="AA768" i="7" s="1"/>
  <c r="Y785" i="7"/>
  <c r="AA785" i="7" s="1"/>
  <c r="X785" i="7"/>
  <c r="W785" i="7"/>
  <c r="X792" i="7"/>
  <c r="AB792" i="7" s="1"/>
  <c r="W792" i="7"/>
  <c r="Y792" i="7"/>
  <c r="AA792" i="7" s="1"/>
  <c r="AB794" i="7"/>
  <c r="X794" i="7"/>
  <c r="W794" i="7"/>
  <c r="Y794" i="7"/>
  <c r="AA794" i="7" s="1"/>
  <c r="W827" i="7"/>
  <c r="AB827" i="7" s="1"/>
  <c r="Y827" i="7"/>
  <c r="AA827" i="7" s="1"/>
  <c r="W835" i="7"/>
  <c r="AB835" i="7"/>
  <c r="Y835" i="7"/>
  <c r="AA835" i="7" s="1"/>
  <c r="X835" i="7"/>
  <c r="X917" i="7"/>
  <c r="W917" i="7"/>
  <c r="AB917" i="7" s="1"/>
  <c r="Y917" i="7"/>
  <c r="AA917" i="7" s="1"/>
  <c r="AB669" i="7"/>
  <c r="AB673" i="7"/>
  <c r="AB677" i="7"/>
  <c r="AB681" i="7"/>
  <c r="AB685" i="7"/>
  <c r="AB689" i="7"/>
  <c r="AB693" i="7"/>
  <c r="AB697" i="7"/>
  <c r="AB701" i="7"/>
  <c r="AB705" i="7"/>
  <c r="AB709" i="7"/>
  <c r="AB713" i="7"/>
  <c r="AB717" i="7"/>
  <c r="AB721" i="7"/>
  <c r="AB725" i="7"/>
  <c r="AB729" i="7"/>
  <c r="AB733" i="7"/>
  <c r="AB737" i="7"/>
  <c r="AB741" i="7"/>
  <c r="AB745" i="7"/>
  <c r="AB749" i="7"/>
  <c r="AB753" i="7"/>
  <c r="AB757" i="7"/>
  <c r="AB761" i="7"/>
  <c r="AB765" i="7"/>
  <c r="AB769" i="7"/>
  <c r="AB773" i="7"/>
  <c r="AB777" i="7"/>
  <c r="V779" i="7"/>
  <c r="V784" i="7"/>
  <c r="V805" i="7"/>
  <c r="AB809" i="7"/>
  <c r="V811" i="7"/>
  <c r="V816" i="7"/>
  <c r="Y828" i="7"/>
  <c r="AA828" i="7" s="1"/>
  <c r="AB828" i="7" s="1"/>
  <c r="W840" i="7"/>
  <c r="Y844" i="7"/>
  <c r="AA844" i="7" s="1"/>
  <c r="AB844" i="7" s="1"/>
  <c r="W856" i="7"/>
  <c r="Y860" i="7"/>
  <c r="AA860" i="7" s="1"/>
  <c r="AB860" i="7"/>
  <c r="W872" i="7"/>
  <c r="Y876" i="7"/>
  <c r="AA876" i="7" s="1"/>
  <c r="AB876" i="7" s="1"/>
  <c r="W888" i="7"/>
  <c r="V895" i="7"/>
  <c r="Y904" i="7"/>
  <c r="AA904" i="7" s="1"/>
  <c r="AB904" i="7" s="1"/>
  <c r="AB905" i="7"/>
  <c r="W905" i="7"/>
  <c r="Y905" i="7"/>
  <c r="AA905" i="7" s="1"/>
  <c r="W935" i="7"/>
  <c r="AB935" i="7"/>
  <c r="Y935" i="7"/>
  <c r="AA935" i="7" s="1"/>
  <c r="X939" i="7"/>
  <c r="W939" i="7"/>
  <c r="AB939" i="7"/>
  <c r="Y939" i="7"/>
  <c r="AA939" i="7" s="1"/>
  <c r="Y998" i="7"/>
  <c r="AA998" i="7" s="1"/>
  <c r="X998" i="7"/>
  <c r="AB998" i="7"/>
  <c r="X1003" i="7"/>
  <c r="W1003" i="7"/>
  <c r="AB1003" i="7" s="1"/>
  <c r="Y1003" i="7"/>
  <c r="AA1003" i="7" s="1"/>
  <c r="Y1062" i="7"/>
  <c r="AA1062" i="7" s="1"/>
  <c r="X1062" i="7"/>
  <c r="AB1062" i="7" s="1"/>
  <c r="X1067" i="7"/>
  <c r="AB1067" i="7" s="1"/>
  <c r="W1067" i="7"/>
  <c r="Y1067" i="7"/>
  <c r="AA1067" i="7" s="1"/>
  <c r="AB639" i="7"/>
  <c r="AB647" i="7"/>
  <c r="AB655" i="7"/>
  <c r="AB663" i="7"/>
  <c r="Y799" i="7"/>
  <c r="AA799" i="7" s="1"/>
  <c r="X799" i="7"/>
  <c r="AB799" i="7" s="1"/>
  <c r="X804" i="7"/>
  <c r="W804" i="7"/>
  <c r="Y830" i="7"/>
  <c r="AA830" i="7" s="1"/>
  <c r="Y846" i="7"/>
  <c r="AA846" i="7" s="1"/>
  <c r="Y862" i="7"/>
  <c r="AA862" i="7" s="1"/>
  <c r="Y878" i="7"/>
  <c r="AA878" i="7" s="1"/>
  <c r="AB878" i="7"/>
  <c r="W893" i="7"/>
  <c r="Y893" i="7"/>
  <c r="AA893" i="7" s="1"/>
  <c r="X893" i="7"/>
  <c r="AB893" i="7" s="1"/>
  <c r="Y902" i="7"/>
  <c r="AA902" i="7" s="1"/>
  <c r="X902" i="7"/>
  <c r="W902" i="7"/>
  <c r="AB902" i="7" s="1"/>
  <c r="W907" i="7"/>
  <c r="AB907" i="7" s="1"/>
  <c r="Y907" i="7"/>
  <c r="AA907" i="7" s="1"/>
  <c r="X907" i="7"/>
  <c r="Y916" i="7"/>
  <c r="AA916" i="7" s="1"/>
  <c r="X916" i="7"/>
  <c r="W916" i="7"/>
  <c r="AB925" i="7"/>
  <c r="X925" i="7"/>
  <c r="W925" i="7"/>
  <c r="Y925" i="7"/>
  <c r="AA925" i="7" s="1"/>
  <c r="Y950" i="7"/>
  <c r="AA950" i="7" s="1"/>
  <c r="AB950" i="7" s="1"/>
  <c r="X950" i="7"/>
  <c r="W950" i="7"/>
  <c r="AB957" i="7"/>
  <c r="X957" i="7"/>
  <c r="W957" i="7"/>
  <c r="Y957" i="7"/>
  <c r="AA957" i="7" s="1"/>
  <c r="AB961" i="7"/>
  <c r="X961" i="7"/>
  <c r="W961" i="7"/>
  <c r="X965" i="7"/>
  <c r="AB965" i="7" s="1"/>
  <c r="W965" i="7"/>
  <c r="Y965" i="7"/>
  <c r="AA965" i="7" s="1"/>
  <c r="V968" i="7"/>
  <c r="AB981" i="7"/>
  <c r="X981" i="7"/>
  <c r="W981" i="7"/>
  <c r="Y984" i="7"/>
  <c r="AA984" i="7" s="1"/>
  <c r="X984" i="7"/>
  <c r="W984" i="7"/>
  <c r="AB984" i="7" s="1"/>
  <c r="Y1014" i="7"/>
  <c r="AA1014" i="7" s="1"/>
  <c r="X1014" i="7"/>
  <c r="AB1014" i="7"/>
  <c r="W1014" i="7"/>
  <c r="X1021" i="7"/>
  <c r="W1021" i="7"/>
  <c r="AB1021" i="7" s="1"/>
  <c r="Y1021" i="7"/>
  <c r="AA1021" i="7" s="1"/>
  <c r="X1025" i="7"/>
  <c r="W1025" i="7"/>
  <c r="AB1025" i="7" s="1"/>
  <c r="X1029" i="7"/>
  <c r="W1029" i="7"/>
  <c r="AB1029" i="7" s="1"/>
  <c r="Y1029" i="7"/>
  <c r="AA1029" i="7" s="1"/>
  <c r="V1032" i="7"/>
  <c r="X1045" i="7"/>
  <c r="W1045" i="7"/>
  <c r="AB1045" i="7" s="1"/>
  <c r="Y1048" i="7"/>
  <c r="AA1048" i="7" s="1"/>
  <c r="X1048" i="7"/>
  <c r="W1048" i="7"/>
  <c r="AB1048" i="7" s="1"/>
  <c r="AB1081" i="7"/>
  <c r="X1081" i="7"/>
  <c r="W1081" i="7"/>
  <c r="Y1081" i="7"/>
  <c r="AA1081" i="7" s="1"/>
  <c r="X1103" i="7"/>
  <c r="Y1103" i="7"/>
  <c r="AA1103" i="7" s="1"/>
  <c r="W1103" i="7"/>
  <c r="AB1103" i="7" s="1"/>
  <c r="X1127" i="7"/>
  <c r="AB1127" i="7" s="1"/>
  <c r="Y1127" i="7"/>
  <c r="AA1127" i="7" s="1"/>
  <c r="W1127" i="7"/>
  <c r="X1135" i="7"/>
  <c r="Y1135" i="7"/>
  <c r="AA1135" i="7" s="1"/>
  <c r="W1135" i="7"/>
  <c r="AB1135" i="7" s="1"/>
  <c r="X1191" i="7"/>
  <c r="W1191" i="7"/>
  <c r="AB1191" i="7" s="1"/>
  <c r="Y1191" i="7"/>
  <c r="AA1191" i="7" s="1"/>
  <c r="AB1311" i="7"/>
  <c r="X1311" i="7"/>
  <c r="W1311" i="7"/>
  <c r="Y1311" i="7"/>
  <c r="AA1311" i="7" s="1"/>
  <c r="Y832" i="7"/>
  <c r="AA832" i="7" s="1"/>
  <c r="Y848" i="7"/>
  <c r="AA848" i="7" s="1"/>
  <c r="Y864" i="7"/>
  <c r="AA864" i="7" s="1"/>
  <c r="Y880" i="7"/>
  <c r="AA880" i="7" s="1"/>
  <c r="W883" i="7"/>
  <c r="AB883" i="7" s="1"/>
  <c r="Y883" i="7"/>
  <c r="AA883" i="7" s="1"/>
  <c r="X883" i="7"/>
  <c r="Y890" i="7"/>
  <c r="AA890" i="7" s="1"/>
  <c r="AB890" i="7" s="1"/>
  <c r="X890" i="7"/>
  <c r="W890" i="7"/>
  <c r="Y892" i="7"/>
  <c r="AA892" i="7" s="1"/>
  <c r="AB892" i="7"/>
  <c r="X892" i="7"/>
  <c r="W911" i="7"/>
  <c r="AB911" i="7" s="1"/>
  <c r="Y911" i="7"/>
  <c r="AA911" i="7" s="1"/>
  <c r="X911" i="7"/>
  <c r="Y920" i="7"/>
  <c r="AA920" i="7" s="1"/>
  <c r="X920" i="7"/>
  <c r="W920" i="7"/>
  <c r="AB920" i="7" s="1"/>
  <c r="X929" i="7"/>
  <c r="W929" i="7"/>
  <c r="Y929" i="7"/>
  <c r="AA929" i="7" s="1"/>
  <c r="AB929" i="7" s="1"/>
  <c r="Y986" i="7"/>
  <c r="AA986" i="7" s="1"/>
  <c r="X986" i="7"/>
  <c r="W986" i="7"/>
  <c r="AB986" i="7" s="1"/>
  <c r="X991" i="7"/>
  <c r="W991" i="7"/>
  <c r="AB991" i="7" s="1"/>
  <c r="Y1050" i="7"/>
  <c r="AA1050" i="7" s="1"/>
  <c r="X1050" i="7"/>
  <c r="W1050" i="7"/>
  <c r="AB1050" i="7" s="1"/>
  <c r="X1055" i="7"/>
  <c r="W1055" i="7"/>
  <c r="AB1055" i="7" s="1"/>
  <c r="X1163" i="7"/>
  <c r="W1163" i="7"/>
  <c r="AB1163" i="7" s="1"/>
  <c r="Y1163" i="7"/>
  <c r="AA1163" i="7" s="1"/>
  <c r="X1171" i="7"/>
  <c r="W1171" i="7"/>
  <c r="AB1171" i="7" s="1"/>
  <c r="Y1171" i="7"/>
  <c r="AA1171" i="7" s="1"/>
  <c r="Y1206" i="7"/>
  <c r="AA1206" i="7" s="1"/>
  <c r="X1206" i="7"/>
  <c r="W1206" i="7"/>
  <c r="AB1206" i="7" s="1"/>
  <c r="Y1282" i="7"/>
  <c r="AA1282" i="7" s="1"/>
  <c r="W1282" i="7"/>
  <c r="AB1282" i="7" s="1"/>
  <c r="X1282" i="7"/>
  <c r="X667" i="7"/>
  <c r="X671" i="7"/>
  <c r="X675" i="7"/>
  <c r="AB675" i="7" s="1"/>
  <c r="X679" i="7"/>
  <c r="AB679" i="7" s="1"/>
  <c r="X683" i="7"/>
  <c r="X687" i="7"/>
  <c r="X691" i="7"/>
  <c r="X695" i="7"/>
  <c r="AB695" i="7" s="1"/>
  <c r="X699" i="7"/>
  <c r="X703" i="7"/>
  <c r="X707" i="7"/>
  <c r="AB707" i="7" s="1"/>
  <c r="X711" i="7"/>
  <c r="AB711" i="7" s="1"/>
  <c r="X715" i="7"/>
  <c r="X719" i="7"/>
  <c r="X723" i="7"/>
  <c r="X727" i="7"/>
  <c r="AB727" i="7" s="1"/>
  <c r="X731" i="7"/>
  <c r="X735" i="7"/>
  <c r="X739" i="7"/>
  <c r="AB739" i="7" s="1"/>
  <c r="X743" i="7"/>
  <c r="AB743" i="7" s="1"/>
  <c r="X747" i="7"/>
  <c r="X751" i="7"/>
  <c r="X755" i="7"/>
  <c r="X759" i="7"/>
  <c r="AB759" i="7" s="1"/>
  <c r="X763" i="7"/>
  <c r="X767" i="7"/>
  <c r="X771" i="7"/>
  <c r="AB771" i="7" s="1"/>
  <c r="X775" i="7"/>
  <c r="AB775" i="7" s="1"/>
  <c r="V780" i="7"/>
  <c r="X793" i="7"/>
  <c r="V801" i="7"/>
  <c r="V807" i="7"/>
  <c r="V812" i="7"/>
  <c r="Y818" i="7"/>
  <c r="AA818" i="7" s="1"/>
  <c r="AB818" i="7"/>
  <c r="AB821" i="7"/>
  <c r="W821" i="7"/>
  <c r="Y821" i="7"/>
  <c r="AA821" i="7" s="1"/>
  <c r="W830" i="7"/>
  <c r="AB830" i="7" s="1"/>
  <c r="Y834" i="7"/>
  <c r="AA834" i="7" s="1"/>
  <c r="AB834" i="7"/>
  <c r="W837" i="7"/>
  <c r="AB837" i="7" s="1"/>
  <c r="Y837" i="7"/>
  <c r="AA837" i="7" s="1"/>
  <c r="W846" i="7"/>
  <c r="Y850" i="7"/>
  <c r="AA850" i="7" s="1"/>
  <c r="AB850" i="7"/>
  <c r="W853" i="7"/>
  <c r="AB853" i="7" s="1"/>
  <c r="Y853" i="7"/>
  <c r="AA853" i="7" s="1"/>
  <c r="W862" i="7"/>
  <c r="AB862" i="7" s="1"/>
  <c r="Y866" i="7"/>
  <c r="AA866" i="7" s="1"/>
  <c r="AB866" i="7" s="1"/>
  <c r="W869" i="7"/>
  <c r="AB869" i="7" s="1"/>
  <c r="Y869" i="7"/>
  <c r="AA869" i="7" s="1"/>
  <c r="W878" i="7"/>
  <c r="W887" i="7"/>
  <c r="AB887" i="7"/>
  <c r="Y887" i="7"/>
  <c r="AA887" i="7" s="1"/>
  <c r="X887" i="7"/>
  <c r="Y896" i="7"/>
  <c r="AA896" i="7" s="1"/>
  <c r="AB896" i="7"/>
  <c r="W897" i="7"/>
  <c r="AB897" i="7" s="1"/>
  <c r="Y897" i="7"/>
  <c r="AA897" i="7" s="1"/>
  <c r="AB909" i="7"/>
  <c r="W909" i="7"/>
  <c r="Y909" i="7"/>
  <c r="AA909" i="7" s="1"/>
  <c r="X909" i="7"/>
  <c r="W915" i="7"/>
  <c r="AB915" i="7" s="1"/>
  <c r="Y915" i="7"/>
  <c r="AA915" i="7" s="1"/>
  <c r="AB941" i="7"/>
  <c r="X941" i="7"/>
  <c r="W941" i="7"/>
  <c r="Y941" i="7"/>
  <c r="AA941" i="7" s="1"/>
  <c r="AB953" i="7"/>
  <c r="X953" i="7"/>
  <c r="W953" i="7"/>
  <c r="Y953" i="7"/>
  <c r="AA953" i="7" s="1"/>
  <c r="Y956" i="7"/>
  <c r="AA956" i="7" s="1"/>
  <c r="AB956" i="7" s="1"/>
  <c r="W956" i="7"/>
  <c r="X987" i="7"/>
  <c r="AB987" i="7" s="1"/>
  <c r="W987" i="7"/>
  <c r="Y987" i="7"/>
  <c r="AA987" i="7" s="1"/>
  <c r="AB1005" i="7"/>
  <c r="X1005" i="7"/>
  <c r="W1005" i="7"/>
  <c r="Y1005" i="7"/>
  <c r="AA1005" i="7" s="1"/>
  <c r="AB1017" i="7"/>
  <c r="X1017" i="7"/>
  <c r="W1017" i="7"/>
  <c r="Y1017" i="7"/>
  <c r="AA1017" i="7" s="1"/>
  <c r="Y1020" i="7"/>
  <c r="AA1020" i="7" s="1"/>
  <c r="AB1020" i="7" s="1"/>
  <c r="W1020" i="7"/>
  <c r="X1051" i="7"/>
  <c r="AB1051" i="7" s="1"/>
  <c r="W1051" i="7"/>
  <c r="Y1051" i="7"/>
  <c r="AA1051" i="7" s="1"/>
  <c r="AB1069" i="7"/>
  <c r="X1069" i="7"/>
  <c r="W1069" i="7"/>
  <c r="Y1069" i="7"/>
  <c r="AA1069" i="7" s="1"/>
  <c r="X1095" i="7"/>
  <c r="Y1095" i="7"/>
  <c r="AA1095" i="7" s="1"/>
  <c r="W1095" i="7"/>
  <c r="AB1095" i="7" s="1"/>
  <c r="X1099" i="7"/>
  <c r="Y1099" i="7"/>
  <c r="AA1099" i="7" s="1"/>
  <c r="W1099" i="7"/>
  <c r="AB1099" i="7" s="1"/>
  <c r="X1153" i="7"/>
  <c r="AB1153" i="7" s="1"/>
  <c r="W1153" i="7"/>
  <c r="Y1153" i="7"/>
  <c r="AA1153" i="7" s="1"/>
  <c r="AB667" i="7"/>
  <c r="AB671" i="7"/>
  <c r="AB683" i="7"/>
  <c r="AB687" i="7"/>
  <c r="AB691" i="7"/>
  <c r="AB699" i="7"/>
  <c r="AB703" i="7"/>
  <c r="AB715" i="7"/>
  <c r="AB719" i="7"/>
  <c r="AB723" i="7"/>
  <c r="AB731" i="7"/>
  <c r="AB735" i="7"/>
  <c r="AB747" i="7"/>
  <c r="AB751" i="7"/>
  <c r="AB755" i="7"/>
  <c r="AB763" i="7"/>
  <c r="AB767" i="7"/>
  <c r="V789" i="7"/>
  <c r="AB793" i="7"/>
  <c r="V795" i="7"/>
  <c r="V800" i="7"/>
  <c r="Y804" i="7"/>
  <c r="AA804" i="7" s="1"/>
  <c r="AB804" i="7" s="1"/>
  <c r="Y820" i="7"/>
  <c r="AA820" i="7" s="1"/>
  <c r="AB820" i="7" s="1"/>
  <c r="X821" i="7"/>
  <c r="X830" i="7"/>
  <c r="W832" i="7"/>
  <c r="AB832" i="7" s="1"/>
  <c r="Y836" i="7"/>
  <c r="AA836" i="7" s="1"/>
  <c r="AB836" i="7" s="1"/>
  <c r="X837" i="7"/>
  <c r="X846" i="7"/>
  <c r="AB846" i="7" s="1"/>
  <c r="W848" i="7"/>
  <c r="AB848" i="7" s="1"/>
  <c r="Y852" i="7"/>
  <c r="AA852" i="7" s="1"/>
  <c r="AB852" i="7"/>
  <c r="X853" i="7"/>
  <c r="X862" i="7"/>
  <c r="W864" i="7"/>
  <c r="AB864" i="7" s="1"/>
  <c r="Y868" i="7"/>
  <c r="AA868" i="7" s="1"/>
  <c r="AB868" i="7" s="1"/>
  <c r="X869" i="7"/>
  <c r="X878" i="7"/>
  <c r="W880" i="7"/>
  <c r="AB880" i="7" s="1"/>
  <c r="W885" i="7"/>
  <c r="AB885" i="7" s="1"/>
  <c r="Y885" i="7"/>
  <c r="AA885" i="7" s="1"/>
  <c r="X885" i="7"/>
  <c r="W892" i="7"/>
  <c r="V894" i="7"/>
  <c r="X897" i="7"/>
  <c r="W899" i="7"/>
  <c r="Y899" i="7"/>
  <c r="AA899" i="7" s="1"/>
  <c r="X899" i="7"/>
  <c r="AB899" i="7" s="1"/>
  <c r="V906" i="7"/>
  <c r="Y908" i="7"/>
  <c r="AA908" i="7" s="1"/>
  <c r="X908" i="7"/>
  <c r="AB908" i="7" s="1"/>
  <c r="W919" i="7"/>
  <c r="AB919" i="7"/>
  <c r="Y919" i="7"/>
  <c r="AA919" i="7" s="1"/>
  <c r="Y966" i="7"/>
  <c r="AA966" i="7" s="1"/>
  <c r="X966" i="7"/>
  <c r="AB966" i="7" s="1"/>
  <c r="X971" i="7"/>
  <c r="W971" i="7"/>
  <c r="AB971" i="7" s="1"/>
  <c r="Y971" i="7"/>
  <c r="AA971" i="7" s="1"/>
  <c r="Y1030" i="7"/>
  <c r="AA1030" i="7" s="1"/>
  <c r="X1030" i="7"/>
  <c r="AB1030" i="7" s="1"/>
  <c r="X1035" i="7"/>
  <c r="W1035" i="7"/>
  <c r="AB1035" i="7"/>
  <c r="Y1035" i="7"/>
  <c r="AA1035" i="7" s="1"/>
  <c r="Y1082" i="7"/>
  <c r="AA1082" i="7" s="1"/>
  <c r="X1082" i="7"/>
  <c r="AB1082" i="7"/>
  <c r="W1082" i="7"/>
  <c r="X1087" i="7"/>
  <c r="Y1087" i="7"/>
  <c r="AA1087" i="7" s="1"/>
  <c r="W1087" i="7"/>
  <c r="AB1087" i="7" s="1"/>
  <c r="X1091" i="7"/>
  <c r="Y1091" i="7"/>
  <c r="AA1091" i="7" s="1"/>
  <c r="W1091" i="7"/>
  <c r="AB1091" i="7" s="1"/>
  <c r="Y783" i="7"/>
  <c r="AA783" i="7" s="1"/>
  <c r="X783" i="7"/>
  <c r="AB783" i="7" s="1"/>
  <c r="V788" i="7"/>
  <c r="Y815" i="7"/>
  <c r="AA815" i="7" s="1"/>
  <c r="X815" i="7"/>
  <c r="AB815" i="7" s="1"/>
  <c r="Y822" i="7"/>
  <c r="AA822" i="7" s="1"/>
  <c r="AB822" i="7"/>
  <c r="X832" i="7"/>
  <c r="Y838" i="7"/>
  <c r="AA838" i="7" s="1"/>
  <c r="AB838" i="7" s="1"/>
  <c r="X848" i="7"/>
  <c r="Y854" i="7"/>
  <c r="AA854" i="7" s="1"/>
  <c r="AB854" i="7"/>
  <c r="X864" i="7"/>
  <c r="Y870" i="7"/>
  <c r="AA870" i="7" s="1"/>
  <c r="AB870" i="7" s="1"/>
  <c r="X880" i="7"/>
  <c r="Y882" i="7"/>
  <c r="AA882" i="7" s="1"/>
  <c r="X882" i="7"/>
  <c r="W882" i="7"/>
  <c r="Y884" i="7"/>
  <c r="AA884" i="7" s="1"/>
  <c r="X884" i="7"/>
  <c r="AB884" i="7" s="1"/>
  <c r="V903" i="7"/>
  <c r="Y912" i="7"/>
  <c r="AA912" i="7" s="1"/>
  <c r="AB912" i="7" s="1"/>
  <c r="AB913" i="7"/>
  <c r="W913" i="7"/>
  <c r="Y913" i="7"/>
  <c r="AA913" i="7" s="1"/>
  <c r="W923" i="7"/>
  <c r="AB923" i="7"/>
  <c r="Y923" i="7"/>
  <c r="AA923" i="7" s="1"/>
  <c r="Y932" i="7"/>
  <c r="AA932" i="7" s="1"/>
  <c r="X932" i="7"/>
  <c r="W932" i="7"/>
  <c r="AB932" i="7" s="1"/>
  <c r="X949" i="7"/>
  <c r="W949" i="7"/>
  <c r="AB949" i="7" s="1"/>
  <c r="Y952" i="7"/>
  <c r="AA952" i="7" s="1"/>
  <c r="X952" i="7"/>
  <c r="W952" i="7"/>
  <c r="Y982" i="7"/>
  <c r="AA982" i="7" s="1"/>
  <c r="X982" i="7"/>
  <c r="W982" i="7"/>
  <c r="AB982" i="7" s="1"/>
  <c r="X989" i="7"/>
  <c r="AB989" i="7" s="1"/>
  <c r="W989" i="7"/>
  <c r="Y989" i="7"/>
  <c r="AA989" i="7" s="1"/>
  <c r="Y991" i="7"/>
  <c r="AA991" i="7" s="1"/>
  <c r="AB993" i="7"/>
  <c r="X993" i="7"/>
  <c r="W993" i="7"/>
  <c r="X997" i="7"/>
  <c r="AB997" i="7" s="1"/>
  <c r="W997" i="7"/>
  <c r="Y997" i="7"/>
  <c r="AA997" i="7" s="1"/>
  <c r="V1000" i="7"/>
  <c r="AB1013" i="7"/>
  <c r="X1013" i="7"/>
  <c r="W1013" i="7"/>
  <c r="Y1016" i="7"/>
  <c r="AA1016" i="7" s="1"/>
  <c r="X1016" i="7"/>
  <c r="W1016" i="7"/>
  <c r="Y1046" i="7"/>
  <c r="AA1046" i="7" s="1"/>
  <c r="X1046" i="7"/>
  <c r="AB1046" i="7"/>
  <c r="W1046" i="7"/>
  <c r="X1053" i="7"/>
  <c r="W1053" i="7"/>
  <c r="AB1053" i="7" s="1"/>
  <c r="Y1053" i="7"/>
  <c r="AA1053" i="7" s="1"/>
  <c r="Y1055" i="7"/>
  <c r="AA1055" i="7" s="1"/>
  <c r="X1057" i="7"/>
  <c r="W1057" i="7"/>
  <c r="AB1057" i="7" s="1"/>
  <c r="X1061" i="7"/>
  <c r="W1061" i="7"/>
  <c r="AB1061" i="7" s="1"/>
  <c r="Y1061" i="7"/>
  <c r="AA1061" i="7" s="1"/>
  <c r="V1064" i="7"/>
  <c r="X1083" i="7"/>
  <c r="Y1083" i="7"/>
  <c r="AA1083" i="7" s="1"/>
  <c r="AB1083" i="7" s="1"/>
  <c r="W1083" i="7"/>
  <c r="X1111" i="7"/>
  <c r="AB1111" i="7"/>
  <c r="Y1111" i="7"/>
  <c r="AA1111" i="7" s="1"/>
  <c r="W1111" i="7"/>
  <c r="Y840" i="7"/>
  <c r="AA840" i="7" s="1"/>
  <c r="AB840" i="7"/>
  <c r="W843" i="7"/>
  <c r="AB843" i="7"/>
  <c r="Y843" i="7"/>
  <c r="AA843" i="7" s="1"/>
  <c r="Y856" i="7"/>
  <c r="AA856" i="7" s="1"/>
  <c r="AB856" i="7" s="1"/>
  <c r="W859" i="7"/>
  <c r="AB859" i="7" s="1"/>
  <c r="Y859" i="7"/>
  <c r="AA859" i="7" s="1"/>
  <c r="Y872" i="7"/>
  <c r="AA872" i="7" s="1"/>
  <c r="AB872" i="7"/>
  <c r="W875" i="7"/>
  <c r="AB875" i="7"/>
  <c r="Y875" i="7"/>
  <c r="AA875" i="7" s="1"/>
  <c r="Y888" i="7"/>
  <c r="AA888" i="7" s="1"/>
  <c r="AB888" i="7" s="1"/>
  <c r="AB889" i="7"/>
  <c r="W889" i="7"/>
  <c r="Y889" i="7"/>
  <c r="AA889" i="7" s="1"/>
  <c r="W901" i="7"/>
  <c r="AB901" i="7" s="1"/>
  <c r="Y901" i="7"/>
  <c r="AA901" i="7" s="1"/>
  <c r="X901" i="7"/>
  <c r="Y910" i="7"/>
  <c r="AA910" i="7" s="1"/>
  <c r="X910" i="7"/>
  <c r="W910" i="7"/>
  <c r="AB910" i="7" s="1"/>
  <c r="W927" i="7"/>
  <c r="AB927" i="7"/>
  <c r="Y927" i="7"/>
  <c r="AA927" i="7" s="1"/>
  <c r="Y936" i="7"/>
  <c r="AA936" i="7" s="1"/>
  <c r="X936" i="7"/>
  <c r="W936" i="7"/>
  <c r="AB936" i="7" s="1"/>
  <c r="Y954" i="7"/>
  <c r="AA954" i="7" s="1"/>
  <c r="X954" i="7"/>
  <c r="W954" i="7"/>
  <c r="AB954" i="7" s="1"/>
  <c r="X959" i="7"/>
  <c r="W959" i="7"/>
  <c r="AB959" i="7" s="1"/>
  <c r="Y1018" i="7"/>
  <c r="AA1018" i="7" s="1"/>
  <c r="X1018" i="7"/>
  <c r="W1018" i="7"/>
  <c r="AB1018" i="7" s="1"/>
  <c r="X1023" i="7"/>
  <c r="W1023" i="7"/>
  <c r="AB1023" i="7" s="1"/>
  <c r="AB1026" i="7"/>
  <c r="X1093" i="7"/>
  <c r="Y1093" i="7"/>
  <c r="AA1093" i="7" s="1"/>
  <c r="W1093" i="7"/>
  <c r="AB1093" i="7"/>
  <c r="X1117" i="7"/>
  <c r="W1117" i="7"/>
  <c r="AB1117" i="7" s="1"/>
  <c r="Y1117" i="7"/>
  <c r="AA1117" i="7" s="1"/>
  <c r="X1139" i="7"/>
  <c r="Y1139" i="7"/>
  <c r="AA1139" i="7" s="1"/>
  <c r="W1139" i="7"/>
  <c r="AB1139" i="7" s="1"/>
  <c r="X1165" i="7"/>
  <c r="W1165" i="7"/>
  <c r="Y1165" i="7"/>
  <c r="AA1165" i="7" s="1"/>
  <c r="AB1165" i="7" s="1"/>
  <c r="V942" i="7"/>
  <c r="V944" i="7"/>
  <c r="V947" i="7"/>
  <c r="AB960" i="7"/>
  <c r="V974" i="7"/>
  <c r="V976" i="7"/>
  <c r="V979" i="7"/>
  <c r="AB992" i="7"/>
  <c r="V1006" i="7"/>
  <c r="V1008" i="7"/>
  <c r="V1011" i="7"/>
  <c r="AB1024" i="7"/>
  <c r="V1038" i="7"/>
  <c r="V1040" i="7"/>
  <c r="V1043" i="7"/>
  <c r="AB1056" i="7"/>
  <c r="V1070" i="7"/>
  <c r="V1072" i="7"/>
  <c r="V1075" i="7"/>
  <c r="V1102" i="7"/>
  <c r="V1121" i="7"/>
  <c r="V1134" i="7"/>
  <c r="V1159" i="7"/>
  <c r="X1167" i="7"/>
  <c r="AB1167" i="7" s="1"/>
  <c r="W1167" i="7"/>
  <c r="Y1167" i="7"/>
  <c r="AA1167" i="7" s="1"/>
  <c r="AB1227" i="7"/>
  <c r="W1227" i="7"/>
  <c r="Y1227" i="7"/>
  <c r="AA1227" i="7" s="1"/>
  <c r="X1227" i="7"/>
  <c r="AB1243" i="7"/>
  <c r="W1243" i="7"/>
  <c r="Y1243" i="7"/>
  <c r="AA1243" i="7" s="1"/>
  <c r="X1243" i="7"/>
  <c r="Y1292" i="7"/>
  <c r="AA1292" i="7" s="1"/>
  <c r="X1292" i="7"/>
  <c r="AB1292" i="7" s="1"/>
  <c r="W1292" i="7"/>
  <c r="AB1483" i="7"/>
  <c r="Y1483" i="7"/>
  <c r="AA1483" i="7" s="1"/>
  <c r="X1483" i="7"/>
  <c r="W1483" i="7"/>
  <c r="AB945" i="7"/>
  <c r="X945" i="7"/>
  <c r="W945" i="7"/>
  <c r="Y962" i="7"/>
  <c r="AA962" i="7" s="1"/>
  <c r="X962" i="7"/>
  <c r="AB962" i="7" s="1"/>
  <c r="V964" i="7"/>
  <c r="V967" i="7"/>
  <c r="X977" i="7"/>
  <c r="AB977" i="7" s="1"/>
  <c r="W977" i="7"/>
  <c r="Y994" i="7"/>
  <c r="AA994" i="7" s="1"/>
  <c r="AB994" i="7" s="1"/>
  <c r="X994" i="7"/>
  <c r="V996" i="7"/>
  <c r="V999" i="7"/>
  <c r="X1009" i="7"/>
  <c r="W1009" i="7"/>
  <c r="AB1009" i="7" s="1"/>
  <c r="Y1026" i="7"/>
  <c r="AA1026" i="7" s="1"/>
  <c r="X1026" i="7"/>
  <c r="V1028" i="7"/>
  <c r="V1031" i="7"/>
  <c r="X1041" i="7"/>
  <c r="W1041" i="7"/>
  <c r="AB1041" i="7" s="1"/>
  <c r="Y1058" i="7"/>
  <c r="AA1058" i="7" s="1"/>
  <c r="X1058" i="7"/>
  <c r="AB1058" i="7" s="1"/>
  <c r="V1060" i="7"/>
  <c r="V1063" i="7"/>
  <c r="AB1073" i="7"/>
  <c r="X1073" i="7"/>
  <c r="W1073" i="7"/>
  <c r="X1115" i="7"/>
  <c r="AB1115" i="7"/>
  <c r="Y1115" i="7"/>
  <c r="AA1115" i="7" s="1"/>
  <c r="W1115" i="7"/>
  <c r="X1119" i="7"/>
  <c r="AB1119" i="7"/>
  <c r="Y1119" i="7"/>
  <c r="AA1119" i="7" s="1"/>
  <c r="W1119" i="7"/>
  <c r="V1125" i="7"/>
  <c r="W1147" i="7"/>
  <c r="AB1147" i="7" s="1"/>
  <c r="X1151" i="7"/>
  <c r="AB1151" i="7" s="1"/>
  <c r="Y1151" i="7"/>
  <c r="AA1151" i="7" s="1"/>
  <c r="X1179" i="7"/>
  <c r="AB1179" i="7" s="1"/>
  <c r="W1179" i="7"/>
  <c r="Y1179" i="7"/>
  <c r="AA1179" i="7" s="1"/>
  <c r="Y1202" i="7"/>
  <c r="AA1202" i="7" s="1"/>
  <c r="AB1202" i="7" s="1"/>
  <c r="X1202" i="7"/>
  <c r="W1202" i="7"/>
  <c r="AB1211" i="7"/>
  <c r="W1211" i="7"/>
  <c r="Y1211" i="7"/>
  <c r="AA1211" i="7" s="1"/>
  <c r="X1211" i="7"/>
  <c r="AB1259" i="7"/>
  <c r="W1259" i="7"/>
  <c r="Y1259" i="7"/>
  <c r="AA1259" i="7" s="1"/>
  <c r="X1259" i="7"/>
  <c r="AB1464" i="7"/>
  <c r="Y1464" i="7"/>
  <c r="AA1464" i="7" s="1"/>
  <c r="X1464" i="7"/>
  <c r="W1464" i="7"/>
  <c r="Y1078" i="7"/>
  <c r="AA1078" i="7" s="1"/>
  <c r="X1078" i="7"/>
  <c r="X1110" i="7"/>
  <c r="W1110" i="7"/>
  <c r="AB1110" i="7" s="1"/>
  <c r="X1129" i="7"/>
  <c r="W1129" i="7"/>
  <c r="AB1129" i="7" s="1"/>
  <c r="X1155" i="7"/>
  <c r="AB1155" i="7" s="1"/>
  <c r="Y1155" i="7"/>
  <c r="AA1155" i="7" s="1"/>
  <c r="W1155" i="7"/>
  <c r="X1175" i="7"/>
  <c r="AB1175" i="7" s="1"/>
  <c r="W1175" i="7"/>
  <c r="Y1186" i="7"/>
  <c r="AA1186" i="7" s="1"/>
  <c r="AB1186" i="7"/>
  <c r="X1186" i="7"/>
  <c r="Y1192" i="7"/>
  <c r="AA1192" i="7" s="1"/>
  <c r="X1192" i="7"/>
  <c r="AB1192" i="7"/>
  <c r="X1197" i="7"/>
  <c r="W1197" i="7"/>
  <c r="AB1197" i="7" s="1"/>
  <c r="Y1197" i="7"/>
  <c r="AA1197" i="7" s="1"/>
  <c r="X1203" i="7"/>
  <c r="W1203" i="7"/>
  <c r="AB1203" i="7" s="1"/>
  <c r="Y1203" i="7"/>
  <c r="AA1203" i="7" s="1"/>
  <c r="W1275" i="7"/>
  <c r="AB1275" i="7" s="1"/>
  <c r="Y1275" i="7"/>
  <c r="AA1275" i="7" s="1"/>
  <c r="X1275" i="7"/>
  <c r="X1295" i="7"/>
  <c r="W1295" i="7"/>
  <c r="Y1295" i="7"/>
  <c r="AA1295" i="7" s="1"/>
  <c r="AB1295" i="7" s="1"/>
  <c r="V914" i="7"/>
  <c r="V918" i="7"/>
  <c r="V922" i="7"/>
  <c r="V926" i="7"/>
  <c r="V930" i="7"/>
  <c r="V934" i="7"/>
  <c r="V938" i="7"/>
  <c r="X943" i="7"/>
  <c r="AB943" i="7" s="1"/>
  <c r="W943" i="7"/>
  <c r="V970" i="7"/>
  <c r="X975" i="7"/>
  <c r="W975" i="7"/>
  <c r="AB975" i="7" s="1"/>
  <c r="V1002" i="7"/>
  <c r="X1007" i="7"/>
  <c r="AB1007" i="7" s="1"/>
  <c r="W1007" i="7"/>
  <c r="V1034" i="7"/>
  <c r="X1039" i="7"/>
  <c r="W1039" i="7"/>
  <c r="AB1039" i="7" s="1"/>
  <c r="V1066" i="7"/>
  <c r="X1071" i="7"/>
  <c r="AB1071" i="7" s="1"/>
  <c r="W1071" i="7"/>
  <c r="W1078" i="7"/>
  <c r="X1089" i="7"/>
  <c r="Y1089" i="7"/>
  <c r="AA1089" i="7" s="1"/>
  <c r="W1089" i="7"/>
  <c r="X1097" i="7"/>
  <c r="Y1097" i="7"/>
  <c r="AA1097" i="7" s="1"/>
  <c r="W1097" i="7"/>
  <c r="AB1097" i="7" s="1"/>
  <c r="X1101" i="7"/>
  <c r="W1101" i="7"/>
  <c r="AB1101" i="7"/>
  <c r="Y1110" i="7"/>
  <c r="AA1110" i="7" s="1"/>
  <c r="X1123" i="7"/>
  <c r="Y1123" i="7"/>
  <c r="AA1123" i="7" s="1"/>
  <c r="W1123" i="7"/>
  <c r="AB1123" i="7" s="1"/>
  <c r="X1133" i="7"/>
  <c r="W1133" i="7"/>
  <c r="AB1133" i="7"/>
  <c r="Y1150" i="7"/>
  <c r="AA1150" i="7" s="1"/>
  <c r="X1150" i="7"/>
  <c r="Y1175" i="7"/>
  <c r="AA1175" i="7" s="1"/>
  <c r="W1186" i="7"/>
  <c r="W1192" i="7"/>
  <c r="X1199" i="7"/>
  <c r="W1199" i="7"/>
  <c r="AB1199" i="7" s="1"/>
  <c r="Y1199" i="7"/>
  <c r="AA1199" i="7" s="1"/>
  <c r="Y1405" i="7"/>
  <c r="AA1405" i="7" s="1"/>
  <c r="X1405" i="7"/>
  <c r="AB1405" i="7" s="1"/>
  <c r="W1405" i="7"/>
  <c r="V958" i="7"/>
  <c r="V963" i="7"/>
  <c r="V990" i="7"/>
  <c r="V995" i="7"/>
  <c r="V1022" i="7"/>
  <c r="V1027" i="7"/>
  <c r="Y1054" i="7"/>
  <c r="AA1054" i="7" s="1"/>
  <c r="X1054" i="7"/>
  <c r="V1059" i="7"/>
  <c r="AB1078" i="7"/>
  <c r="W1080" i="7"/>
  <c r="X1105" i="7"/>
  <c r="W1105" i="7"/>
  <c r="AB1105" i="7" s="1"/>
  <c r="V1118" i="7"/>
  <c r="Y1129" i="7"/>
  <c r="AA1129" i="7" s="1"/>
  <c r="V1137" i="7"/>
  <c r="W1150" i="7"/>
  <c r="V1180" i="7"/>
  <c r="X1185" i="7"/>
  <c r="W1185" i="7"/>
  <c r="AB1185" i="7" s="1"/>
  <c r="X1187" i="7"/>
  <c r="W1187" i="7"/>
  <c r="AB1187" i="7"/>
  <c r="Y1234" i="7"/>
  <c r="AA1234" i="7" s="1"/>
  <c r="W1234" i="7"/>
  <c r="AB1234" i="7" s="1"/>
  <c r="X1234" i="7"/>
  <c r="W1338" i="7"/>
  <c r="Y1338" i="7"/>
  <c r="AA1338" i="7" s="1"/>
  <c r="X1338" i="7"/>
  <c r="AB1338" i="7" s="1"/>
  <c r="W940" i="7"/>
  <c r="AB940" i="7" s="1"/>
  <c r="V946" i="7"/>
  <c r="V948" i="7"/>
  <c r="V951" i="7"/>
  <c r="W972" i="7"/>
  <c r="AB972" i="7" s="1"/>
  <c r="V978" i="7"/>
  <c r="V980" i="7"/>
  <c r="V983" i="7"/>
  <c r="W1004" i="7"/>
  <c r="AB1004" i="7" s="1"/>
  <c r="V1010" i="7"/>
  <c r="V1012" i="7"/>
  <c r="V1015" i="7"/>
  <c r="W1036" i="7"/>
  <c r="AB1036" i="7" s="1"/>
  <c r="V1042" i="7"/>
  <c r="V1044" i="7"/>
  <c r="V1047" i="7"/>
  <c r="W1054" i="7"/>
  <c r="W1068" i="7"/>
  <c r="AB1068" i="7" s="1"/>
  <c r="V1074" i="7"/>
  <c r="V1076" i="7"/>
  <c r="V1079" i="7"/>
  <c r="X1080" i="7"/>
  <c r="Y1101" i="7"/>
  <c r="AA1101" i="7" s="1"/>
  <c r="V1109" i="7"/>
  <c r="X1131" i="7"/>
  <c r="Y1131" i="7"/>
  <c r="AA1131" i="7" s="1"/>
  <c r="W1131" i="7"/>
  <c r="AB1131" i="7" s="1"/>
  <c r="Y1133" i="7"/>
  <c r="AA1133" i="7" s="1"/>
  <c r="X1143" i="7"/>
  <c r="W1143" i="7"/>
  <c r="AB1143" i="7" s="1"/>
  <c r="Y1148" i="7"/>
  <c r="AA1148" i="7" s="1"/>
  <c r="X1148" i="7"/>
  <c r="W1148" i="7"/>
  <c r="AB1148" i="7" s="1"/>
  <c r="AB1150" i="7"/>
  <c r="X1154" i="7"/>
  <c r="W1154" i="7"/>
  <c r="AB1154" i="7" s="1"/>
  <c r="Y1174" i="7"/>
  <c r="AA1174" i="7" s="1"/>
  <c r="X1174" i="7"/>
  <c r="W1174" i="7"/>
  <c r="AB1181" i="7"/>
  <c r="X1181" i="7"/>
  <c r="W1181" i="7"/>
  <c r="Y1181" i="7"/>
  <c r="AA1181" i="7" s="1"/>
  <c r="V1183" i="7"/>
  <c r="Y1218" i="7"/>
  <c r="AA1218" i="7" s="1"/>
  <c r="W1218" i="7"/>
  <c r="AB1218" i="7" s="1"/>
  <c r="X1218" i="7"/>
  <c r="Y1250" i="7"/>
  <c r="AA1250" i="7" s="1"/>
  <c r="W1250" i="7"/>
  <c r="AB1250" i="7" s="1"/>
  <c r="X1250" i="7"/>
  <c r="Y1288" i="7"/>
  <c r="AA1288" i="7" s="1"/>
  <c r="X1288" i="7"/>
  <c r="W1288" i="7"/>
  <c r="AB1288" i="7" s="1"/>
  <c r="Y1332" i="7"/>
  <c r="AA1332" i="7" s="1"/>
  <c r="X1332" i="7"/>
  <c r="W1332" i="7"/>
  <c r="AB1332" i="7" s="1"/>
  <c r="Y1335" i="7"/>
  <c r="AA1335" i="7" s="1"/>
  <c r="X1335" i="7"/>
  <c r="W1335" i="7"/>
  <c r="AB1335" i="7" s="1"/>
  <c r="X1077" i="7"/>
  <c r="W1077" i="7"/>
  <c r="AB1077" i="7" s="1"/>
  <c r="AB1080" i="7"/>
  <c r="V1113" i="7"/>
  <c r="X1126" i="7"/>
  <c r="W1126" i="7"/>
  <c r="AB1126" i="7" s="1"/>
  <c r="X1147" i="7"/>
  <c r="V1149" i="7"/>
  <c r="Y1170" i="7"/>
  <c r="AA1170" i="7" s="1"/>
  <c r="AB1170" i="7" s="1"/>
  <c r="X1170" i="7"/>
  <c r="W1170" i="7"/>
  <c r="Y1176" i="7"/>
  <c r="AA1176" i="7" s="1"/>
  <c r="AB1176" i="7" s="1"/>
  <c r="X1176" i="7"/>
  <c r="W1176" i="7"/>
  <c r="X1195" i="7"/>
  <c r="W1195" i="7"/>
  <c r="AB1195" i="7" s="1"/>
  <c r="Y1195" i="7"/>
  <c r="AA1195" i="7" s="1"/>
  <c r="Y1266" i="7"/>
  <c r="AA1266" i="7" s="1"/>
  <c r="AB1266" i="7" s="1"/>
  <c r="W1266" i="7"/>
  <c r="X1266" i="7"/>
  <c r="V1140" i="7"/>
  <c r="Y1146" i="7"/>
  <c r="AA1146" i="7" s="1"/>
  <c r="AB1146" i="7" s="1"/>
  <c r="V1157" i="7"/>
  <c r="V1158" i="7"/>
  <c r="V1162" i="7"/>
  <c r="AB1166" i="7"/>
  <c r="V1168" i="7"/>
  <c r="V1173" i="7"/>
  <c r="V1194" i="7"/>
  <c r="AB1198" i="7"/>
  <c r="V1200" i="7"/>
  <c r="V1205" i="7"/>
  <c r="W1213" i="7"/>
  <c r="AB1213" i="7" s="1"/>
  <c r="Y1213" i="7"/>
  <c r="AA1213" i="7" s="1"/>
  <c r="V1220" i="7"/>
  <c r="W1229" i="7"/>
  <c r="AB1229" i="7" s="1"/>
  <c r="Y1229" i="7"/>
  <c r="AA1229" i="7" s="1"/>
  <c r="Y1236" i="7"/>
  <c r="AA1236" i="7" s="1"/>
  <c r="W1236" i="7"/>
  <c r="AB1236" i="7" s="1"/>
  <c r="W1245" i="7"/>
  <c r="AB1245" i="7" s="1"/>
  <c r="Y1245" i="7"/>
  <c r="AA1245" i="7" s="1"/>
  <c r="Y1252" i="7"/>
  <c r="AA1252" i="7" s="1"/>
  <c r="W1252" i="7"/>
  <c r="AB1252" i="7" s="1"/>
  <c r="W1261" i="7"/>
  <c r="AB1261" i="7" s="1"/>
  <c r="Y1261" i="7"/>
  <c r="AA1261" i="7" s="1"/>
  <c r="Y1268" i="7"/>
  <c r="AA1268" i="7" s="1"/>
  <c r="W1268" i="7"/>
  <c r="AB1268" i="7" s="1"/>
  <c r="W1277" i="7"/>
  <c r="AB1277" i="7" s="1"/>
  <c r="Y1277" i="7"/>
  <c r="AA1277" i="7" s="1"/>
  <c r="Y1284" i="7"/>
  <c r="AA1284" i="7" s="1"/>
  <c r="W1284" i="7"/>
  <c r="AB1284" i="7" s="1"/>
  <c r="Y1286" i="7"/>
  <c r="AA1286" i="7" s="1"/>
  <c r="X1286" i="7"/>
  <c r="W1286" i="7"/>
  <c r="AB1286" i="7" s="1"/>
  <c r="AB1291" i="7"/>
  <c r="W1291" i="7"/>
  <c r="Y1291" i="7"/>
  <c r="AA1291" i="7" s="1"/>
  <c r="X1291" i="7"/>
  <c r="Y1298" i="7"/>
  <c r="AA1298" i="7" s="1"/>
  <c r="X1298" i="7"/>
  <c r="W1298" i="7"/>
  <c r="Y1314" i="7"/>
  <c r="AA1314" i="7" s="1"/>
  <c r="X1314" i="7"/>
  <c r="W1314" i="7"/>
  <c r="Y1328" i="7"/>
  <c r="AA1328" i="7" s="1"/>
  <c r="X1328" i="7"/>
  <c r="AB1328" i="7" s="1"/>
  <c r="W1328" i="7"/>
  <c r="W1422" i="7"/>
  <c r="AB1422" i="7" s="1"/>
  <c r="Y1422" i="7"/>
  <c r="AA1422" i="7" s="1"/>
  <c r="X1422" i="7"/>
  <c r="Y1501" i="7"/>
  <c r="AA1501" i="7" s="1"/>
  <c r="X1501" i="7"/>
  <c r="W1501" i="7"/>
  <c r="AB1501" i="7" s="1"/>
  <c r="Y1623" i="7"/>
  <c r="AA1623" i="7" s="1"/>
  <c r="X1623" i="7"/>
  <c r="W1623" i="7"/>
  <c r="AB1623" i="7" s="1"/>
  <c r="W1626" i="7"/>
  <c r="Y1626" i="7"/>
  <c r="AA1626" i="7" s="1"/>
  <c r="AB1626" i="7" s="1"/>
  <c r="X1626" i="7"/>
  <c r="V1084" i="7"/>
  <c r="V1086" i="7"/>
  <c r="V1088" i="7"/>
  <c r="V1090" i="7"/>
  <c r="V1092" i="7"/>
  <c r="V1094" i="7"/>
  <c r="V1096" i="7"/>
  <c r="V1098" i="7"/>
  <c r="V1100" i="7"/>
  <c r="V1108" i="7"/>
  <c r="V1116" i="7"/>
  <c r="V1124" i="7"/>
  <c r="V1132" i="7"/>
  <c r="V1144" i="7"/>
  <c r="AB1161" i="7"/>
  <c r="X1161" i="7"/>
  <c r="W1161" i="7"/>
  <c r="Y1188" i="7"/>
  <c r="AA1188" i="7" s="1"/>
  <c r="X1188" i="7"/>
  <c r="X1193" i="7"/>
  <c r="W1193" i="7"/>
  <c r="AB1193" i="7" s="1"/>
  <c r="AB1215" i="7"/>
  <c r="W1215" i="7"/>
  <c r="Y1215" i="7"/>
  <c r="AA1215" i="7" s="1"/>
  <c r="Y1222" i="7"/>
  <c r="AA1222" i="7" s="1"/>
  <c r="W1222" i="7"/>
  <c r="AB1222" i="7" s="1"/>
  <c r="W1231" i="7"/>
  <c r="Y1231" i="7"/>
  <c r="AA1231" i="7" s="1"/>
  <c r="Y1238" i="7"/>
  <c r="AA1238" i="7" s="1"/>
  <c r="W1238" i="7"/>
  <c r="AB1238" i="7" s="1"/>
  <c r="W1247" i="7"/>
  <c r="Y1247" i="7"/>
  <c r="AA1247" i="7" s="1"/>
  <c r="Y1254" i="7"/>
  <c r="AA1254" i="7" s="1"/>
  <c r="W1254" i="7"/>
  <c r="AB1254" i="7" s="1"/>
  <c r="W1263" i="7"/>
  <c r="Y1263" i="7"/>
  <c r="AA1263" i="7" s="1"/>
  <c r="Y1270" i="7"/>
  <c r="AA1270" i="7" s="1"/>
  <c r="W1270" i="7"/>
  <c r="AB1270" i="7" s="1"/>
  <c r="W1279" i="7"/>
  <c r="Y1279" i="7"/>
  <c r="AA1279" i="7" s="1"/>
  <c r="W1289" i="7"/>
  <c r="AB1289" i="7"/>
  <c r="Y1289" i="7"/>
  <c r="AA1289" i="7" s="1"/>
  <c r="X1289" i="7"/>
  <c r="X1307" i="7"/>
  <c r="AB1307" i="7" s="1"/>
  <c r="W1307" i="7"/>
  <c r="Y1307" i="7"/>
  <c r="AA1307" i="7" s="1"/>
  <c r="Y1336" i="7"/>
  <c r="AA1336" i="7" s="1"/>
  <c r="X1336" i="7"/>
  <c r="W1336" i="7"/>
  <c r="AB1336" i="7" s="1"/>
  <c r="Y1400" i="7"/>
  <c r="AA1400" i="7" s="1"/>
  <c r="AB1400" i="7" s="1"/>
  <c r="X1400" i="7"/>
  <c r="W1400" i="7"/>
  <c r="Y1419" i="7"/>
  <c r="AA1419" i="7" s="1"/>
  <c r="X1419" i="7"/>
  <c r="W1419" i="7"/>
  <c r="AB1419" i="7" s="1"/>
  <c r="Y1552" i="7"/>
  <c r="AA1552" i="7" s="1"/>
  <c r="AB1552" i="7" s="1"/>
  <c r="X1552" i="7"/>
  <c r="W1552" i="7"/>
  <c r="W1555" i="7"/>
  <c r="AB1555" i="7"/>
  <c r="Y1555" i="7"/>
  <c r="AA1555" i="7" s="1"/>
  <c r="X1555" i="7"/>
  <c r="Y1208" i="7"/>
  <c r="AA1208" i="7" s="1"/>
  <c r="W1208" i="7"/>
  <c r="AB1208" i="7" s="1"/>
  <c r="W1217" i="7"/>
  <c r="AB1217" i="7" s="1"/>
  <c r="Y1217" i="7"/>
  <c r="AA1217" i="7" s="1"/>
  <c r="Y1224" i="7"/>
  <c r="AA1224" i="7" s="1"/>
  <c r="W1224" i="7"/>
  <c r="AB1224" i="7" s="1"/>
  <c r="W1233" i="7"/>
  <c r="AB1233" i="7" s="1"/>
  <c r="Y1233" i="7"/>
  <c r="AA1233" i="7" s="1"/>
  <c r="Y1240" i="7"/>
  <c r="AA1240" i="7" s="1"/>
  <c r="W1240" i="7"/>
  <c r="AB1240" i="7" s="1"/>
  <c r="W1249" i="7"/>
  <c r="AB1249" i="7" s="1"/>
  <c r="Y1249" i="7"/>
  <c r="AA1249" i="7" s="1"/>
  <c r="Y1256" i="7"/>
  <c r="AA1256" i="7" s="1"/>
  <c r="W1256" i="7"/>
  <c r="AB1256" i="7" s="1"/>
  <c r="W1265" i="7"/>
  <c r="AB1265" i="7" s="1"/>
  <c r="Y1265" i="7"/>
  <c r="AA1265" i="7" s="1"/>
  <c r="Y1272" i="7"/>
  <c r="AA1272" i="7" s="1"/>
  <c r="W1272" i="7"/>
  <c r="AB1272" i="7" s="1"/>
  <c r="W1281" i="7"/>
  <c r="AB1281" i="7" s="1"/>
  <c r="Y1281" i="7"/>
  <c r="AA1281" i="7" s="1"/>
  <c r="Y1294" i="7"/>
  <c r="AA1294" i="7" s="1"/>
  <c r="X1294" i="7"/>
  <c r="W1294" i="7"/>
  <c r="Y1310" i="7"/>
  <c r="AA1310" i="7" s="1"/>
  <c r="AB1310" i="7" s="1"/>
  <c r="X1310" i="7"/>
  <c r="W1310" i="7"/>
  <c r="Y1329" i="7"/>
  <c r="AA1329" i="7" s="1"/>
  <c r="W1329" i="7"/>
  <c r="AB1329" i="7" s="1"/>
  <c r="X1329" i="7"/>
  <c r="W1358" i="7"/>
  <c r="AB1358" i="7"/>
  <c r="Y1358" i="7"/>
  <c r="AA1358" i="7" s="1"/>
  <c r="X1358" i="7"/>
  <c r="Y1437" i="7"/>
  <c r="AA1437" i="7" s="1"/>
  <c r="X1437" i="7"/>
  <c r="AB1437" i="7" s="1"/>
  <c r="W1437" i="7"/>
  <c r="Y1496" i="7"/>
  <c r="AA1496" i="7" s="1"/>
  <c r="AB1496" i="7" s="1"/>
  <c r="X1496" i="7"/>
  <c r="W1496" i="7"/>
  <c r="V1106" i="7"/>
  <c r="V1114" i="7"/>
  <c r="V1122" i="7"/>
  <c r="V1130" i="7"/>
  <c r="V1138" i="7"/>
  <c r="V1152" i="7"/>
  <c r="V1164" i="7"/>
  <c r="V1169" i="7"/>
  <c r="X1182" i="7"/>
  <c r="AB1188" i="7"/>
  <c r="V1190" i="7"/>
  <c r="V1196" i="7"/>
  <c r="V1201" i="7"/>
  <c r="X1208" i="7"/>
  <c r="V1210" i="7"/>
  <c r="X1215" i="7"/>
  <c r="W1219" i="7"/>
  <c r="AB1219" i="7" s="1"/>
  <c r="Y1219" i="7"/>
  <c r="AA1219" i="7" s="1"/>
  <c r="X1224" i="7"/>
  <c r="V1226" i="7"/>
  <c r="X1231" i="7"/>
  <c r="AB1231" i="7" s="1"/>
  <c r="AB1235" i="7"/>
  <c r="W1235" i="7"/>
  <c r="Y1235" i="7"/>
  <c r="AA1235" i="7" s="1"/>
  <c r="X1240" i="7"/>
  <c r="Y1242" i="7"/>
  <c r="AA1242" i="7" s="1"/>
  <c r="W1242" i="7"/>
  <c r="AB1242" i="7" s="1"/>
  <c r="X1247" i="7"/>
  <c r="AB1247" i="7" s="1"/>
  <c r="AB1251" i="7"/>
  <c r="W1251" i="7"/>
  <c r="Y1251" i="7"/>
  <c r="AA1251" i="7" s="1"/>
  <c r="X1256" i="7"/>
  <c r="Y1258" i="7"/>
  <c r="AA1258" i="7" s="1"/>
  <c r="W1258" i="7"/>
  <c r="AB1258" i="7" s="1"/>
  <c r="X1263" i="7"/>
  <c r="AB1263" i="7" s="1"/>
  <c r="AB1267" i="7"/>
  <c r="W1267" i="7"/>
  <c r="Y1267" i="7"/>
  <c r="AA1267" i="7" s="1"/>
  <c r="X1272" i="7"/>
  <c r="Y1274" i="7"/>
  <c r="AA1274" i="7" s="1"/>
  <c r="W1274" i="7"/>
  <c r="AB1274" i="7" s="1"/>
  <c r="X1279" i="7"/>
  <c r="AB1279" i="7" s="1"/>
  <c r="AB1283" i="7"/>
  <c r="W1283" i="7"/>
  <c r="Y1283" i="7"/>
  <c r="AA1283" i="7" s="1"/>
  <c r="AB1294" i="7"/>
  <c r="X1303" i="7"/>
  <c r="W1303" i="7"/>
  <c r="AB1303" i="7" s="1"/>
  <c r="Y1303" i="7"/>
  <c r="AA1303" i="7" s="1"/>
  <c r="W1326" i="7"/>
  <c r="AB1326" i="7" s="1"/>
  <c r="Y1326" i="7"/>
  <c r="AA1326" i="7" s="1"/>
  <c r="X1326" i="7"/>
  <c r="Y1355" i="7"/>
  <c r="AA1355" i="7" s="1"/>
  <c r="X1355" i="7"/>
  <c r="AB1355" i="7" s="1"/>
  <c r="W1355" i="7"/>
  <c r="W1454" i="7"/>
  <c r="AB1454" i="7" s="1"/>
  <c r="Y1454" i="7"/>
  <c r="AA1454" i="7" s="1"/>
  <c r="X1454" i="7"/>
  <c r="V1141" i="7"/>
  <c r="V1142" i="7"/>
  <c r="V1156" i="7"/>
  <c r="Y1161" i="7"/>
  <c r="AA1161" i="7" s="1"/>
  <c r="V1178" i="7"/>
  <c r="AB1182" i="7"/>
  <c r="V1184" i="7"/>
  <c r="V1189" i="7"/>
  <c r="Y1193" i="7"/>
  <c r="AA1193" i="7" s="1"/>
  <c r="V1212" i="7"/>
  <c r="X1217" i="7"/>
  <c r="W1221" i="7"/>
  <c r="AB1221" i="7" s="1"/>
  <c r="Y1221" i="7"/>
  <c r="AA1221" i="7" s="1"/>
  <c r="V1228" i="7"/>
  <c r="X1233" i="7"/>
  <c r="W1237" i="7"/>
  <c r="AB1237" i="7" s="1"/>
  <c r="Y1237" i="7"/>
  <c r="AA1237" i="7" s="1"/>
  <c r="X1242" i="7"/>
  <c r="Y1244" i="7"/>
  <c r="AA1244" i="7" s="1"/>
  <c r="W1244" i="7"/>
  <c r="AB1244" i="7"/>
  <c r="X1249" i="7"/>
  <c r="W1253" i="7"/>
  <c r="AB1253" i="7" s="1"/>
  <c r="Y1253" i="7"/>
  <c r="AA1253" i="7" s="1"/>
  <c r="X1258" i="7"/>
  <c r="Y1260" i="7"/>
  <c r="AA1260" i="7" s="1"/>
  <c r="W1260" i="7"/>
  <c r="AB1260" i="7"/>
  <c r="X1265" i="7"/>
  <c r="W1269" i="7"/>
  <c r="AB1269" i="7" s="1"/>
  <c r="Y1269" i="7"/>
  <c r="AA1269" i="7" s="1"/>
  <c r="X1274" i="7"/>
  <c r="Y1276" i="7"/>
  <c r="AA1276" i="7" s="1"/>
  <c r="W1276" i="7"/>
  <c r="AB1276" i="7"/>
  <c r="X1281" i="7"/>
  <c r="W1285" i="7"/>
  <c r="AB1285" i="7" s="1"/>
  <c r="Y1285" i="7"/>
  <c r="AA1285" i="7" s="1"/>
  <c r="AB1287" i="7"/>
  <c r="W1287" i="7"/>
  <c r="X1287" i="7"/>
  <c r="Y1306" i="7"/>
  <c r="AA1306" i="7" s="1"/>
  <c r="X1306" i="7"/>
  <c r="W1306" i="7"/>
  <c r="W1334" i="7"/>
  <c r="AB1334" i="7"/>
  <c r="Y1334" i="7"/>
  <c r="AA1334" i="7" s="1"/>
  <c r="X1334" i="7"/>
  <c r="Y1373" i="7"/>
  <c r="AA1373" i="7" s="1"/>
  <c r="X1373" i="7"/>
  <c r="AB1373" i="7" s="1"/>
  <c r="W1373" i="7"/>
  <c r="Y1432" i="7"/>
  <c r="AA1432" i="7" s="1"/>
  <c r="AB1432" i="7" s="1"/>
  <c r="X1432" i="7"/>
  <c r="W1432" i="7"/>
  <c r="Y1451" i="7"/>
  <c r="AA1451" i="7" s="1"/>
  <c r="X1451" i="7"/>
  <c r="W1451" i="7"/>
  <c r="AB1451" i="7" s="1"/>
  <c r="V1104" i="7"/>
  <c r="V1112" i="7"/>
  <c r="V1120" i="7"/>
  <c r="V1128" i="7"/>
  <c r="V1136" i="7"/>
  <c r="V1145" i="7"/>
  <c r="V1160" i="7"/>
  <c r="Y1172" i="7"/>
  <c r="AA1172" i="7" s="1"/>
  <c r="X1172" i="7"/>
  <c r="V1177" i="7"/>
  <c r="Y1204" i="7"/>
  <c r="AA1204" i="7" s="1"/>
  <c r="X1204" i="7"/>
  <c r="Y1214" i="7"/>
  <c r="AA1214" i="7" s="1"/>
  <c r="W1214" i="7"/>
  <c r="AB1214" i="7" s="1"/>
  <c r="W1223" i="7"/>
  <c r="Y1223" i="7"/>
  <c r="AA1223" i="7" s="1"/>
  <c r="AB1223" i="7" s="1"/>
  <c r="Y1230" i="7"/>
  <c r="AA1230" i="7" s="1"/>
  <c r="W1230" i="7"/>
  <c r="AB1230" i="7" s="1"/>
  <c r="AB1239" i="7"/>
  <c r="W1239" i="7"/>
  <c r="Y1239" i="7"/>
  <c r="AA1239" i="7" s="1"/>
  <c r="Y1246" i="7"/>
  <c r="AA1246" i="7" s="1"/>
  <c r="W1246" i="7"/>
  <c r="AB1246" i="7" s="1"/>
  <c r="W1255" i="7"/>
  <c r="Y1255" i="7"/>
  <c r="AA1255" i="7" s="1"/>
  <c r="AB1255" i="7" s="1"/>
  <c r="Y1262" i="7"/>
  <c r="AA1262" i="7" s="1"/>
  <c r="W1262" i="7"/>
  <c r="AB1262" i="7" s="1"/>
  <c r="AB1271" i="7"/>
  <c r="W1271" i="7"/>
  <c r="Y1271" i="7"/>
  <c r="AA1271" i="7" s="1"/>
  <c r="Y1278" i="7"/>
  <c r="AA1278" i="7" s="1"/>
  <c r="W1278" i="7"/>
  <c r="AB1278" i="7" s="1"/>
  <c r="Y1290" i="7"/>
  <c r="AA1290" i="7" s="1"/>
  <c r="X1290" i="7"/>
  <c r="AB1290" i="7" s="1"/>
  <c r="W1290" i="7"/>
  <c r="W1293" i="7"/>
  <c r="AB1293" i="7" s="1"/>
  <c r="Y1293" i="7"/>
  <c r="AA1293" i="7" s="1"/>
  <c r="X1299" i="7"/>
  <c r="W1299" i="7"/>
  <c r="AB1299" i="7" s="1"/>
  <c r="Y1299" i="7"/>
  <c r="AA1299" i="7" s="1"/>
  <c r="X1315" i="7"/>
  <c r="W1315" i="7"/>
  <c r="Y1315" i="7"/>
  <c r="AA1315" i="7" s="1"/>
  <c r="AB1315" i="7" s="1"/>
  <c r="W1322" i="7"/>
  <c r="Y1322" i="7"/>
  <c r="AA1322" i="7" s="1"/>
  <c r="X1322" i="7"/>
  <c r="AB1322" i="7" s="1"/>
  <c r="W1330" i="7"/>
  <c r="AB1330" i="7" s="1"/>
  <c r="Y1330" i="7"/>
  <c r="AA1330" i="7" s="1"/>
  <c r="W1342" i="7"/>
  <c r="AB1342" i="7" s="1"/>
  <c r="Y1342" i="7"/>
  <c r="AA1342" i="7" s="1"/>
  <c r="X1342" i="7"/>
  <c r="W1390" i="7"/>
  <c r="AB1390" i="7" s="1"/>
  <c r="Y1390" i="7"/>
  <c r="AA1390" i="7" s="1"/>
  <c r="X1390" i="7"/>
  <c r="Y1469" i="7"/>
  <c r="AA1469" i="7" s="1"/>
  <c r="X1469" i="7"/>
  <c r="W1469" i="7"/>
  <c r="AB1469" i="7" s="1"/>
  <c r="Y1523" i="7"/>
  <c r="AA1523" i="7" s="1"/>
  <c r="AB1523" i="7" s="1"/>
  <c r="X1523" i="7"/>
  <c r="W1523" i="7"/>
  <c r="Y1525" i="7"/>
  <c r="AA1525" i="7" s="1"/>
  <c r="AB1525" i="7" s="1"/>
  <c r="X1525" i="7"/>
  <c r="W1525" i="7"/>
  <c r="X1207" i="7"/>
  <c r="W1207" i="7"/>
  <c r="AB1207" i="7" s="1"/>
  <c r="W1209" i="7"/>
  <c r="AB1209" i="7"/>
  <c r="Y1209" i="7"/>
  <c r="AA1209" i="7" s="1"/>
  <c r="Y1216" i="7"/>
  <c r="AA1216" i="7" s="1"/>
  <c r="W1216" i="7"/>
  <c r="AB1216" i="7"/>
  <c r="W1225" i="7"/>
  <c r="AB1225" i="7" s="1"/>
  <c r="Y1225" i="7"/>
  <c r="AA1225" i="7" s="1"/>
  <c r="Y1232" i="7"/>
  <c r="AA1232" i="7" s="1"/>
  <c r="AB1232" i="7" s="1"/>
  <c r="W1232" i="7"/>
  <c r="W1241" i="7"/>
  <c r="AB1241" i="7"/>
  <c r="Y1241" i="7"/>
  <c r="AA1241" i="7" s="1"/>
  <c r="Y1248" i="7"/>
  <c r="AA1248" i="7" s="1"/>
  <c r="W1248" i="7"/>
  <c r="AB1248" i="7"/>
  <c r="W1257" i="7"/>
  <c r="AB1257" i="7"/>
  <c r="Y1257" i="7"/>
  <c r="AA1257" i="7" s="1"/>
  <c r="Y1264" i="7"/>
  <c r="AA1264" i="7" s="1"/>
  <c r="W1264" i="7"/>
  <c r="AB1264" i="7" s="1"/>
  <c r="W1273" i="7"/>
  <c r="AB1273" i="7"/>
  <c r="Y1273" i="7"/>
  <c r="AA1273" i="7" s="1"/>
  <c r="Y1280" i="7"/>
  <c r="AA1280" i="7" s="1"/>
  <c r="W1280" i="7"/>
  <c r="AB1280" i="7"/>
  <c r="Y1302" i="7"/>
  <c r="AA1302" i="7" s="1"/>
  <c r="X1302" i="7"/>
  <c r="W1302" i="7"/>
  <c r="Y1318" i="7"/>
  <c r="AA1318" i="7" s="1"/>
  <c r="X1318" i="7"/>
  <c r="W1318" i="7"/>
  <c r="Y1327" i="7"/>
  <c r="AA1327" i="7" s="1"/>
  <c r="AB1327" i="7" s="1"/>
  <c r="X1327" i="7"/>
  <c r="W1327" i="7"/>
  <c r="Y1368" i="7"/>
  <c r="AA1368" i="7" s="1"/>
  <c r="X1368" i="7"/>
  <c r="W1368" i="7"/>
  <c r="AB1368" i="7" s="1"/>
  <c r="Y1387" i="7"/>
  <c r="AA1387" i="7" s="1"/>
  <c r="AB1387" i="7" s="1"/>
  <c r="X1387" i="7"/>
  <c r="W1387" i="7"/>
  <c r="W1486" i="7"/>
  <c r="AB1486" i="7"/>
  <c r="Y1486" i="7"/>
  <c r="AA1486" i="7" s="1"/>
  <c r="X1486" i="7"/>
  <c r="V1296" i="7"/>
  <c r="V1300" i="7"/>
  <c r="V1304" i="7"/>
  <c r="V1308" i="7"/>
  <c r="V1312" i="7"/>
  <c r="V1316" i="7"/>
  <c r="V1320" i="7"/>
  <c r="Y1323" i="7"/>
  <c r="AA1323" i="7" s="1"/>
  <c r="X1323" i="7"/>
  <c r="AB1323" i="7" s="1"/>
  <c r="W1323" i="7"/>
  <c r="Y1339" i="7"/>
  <c r="AA1339" i="7" s="1"/>
  <c r="X1339" i="7"/>
  <c r="W1339" i="7"/>
  <c r="AB1339" i="7" s="1"/>
  <c r="Y1351" i="7"/>
  <c r="AA1351" i="7" s="1"/>
  <c r="X1351" i="7"/>
  <c r="AB1351" i="7" s="1"/>
  <c r="W1351" i="7"/>
  <c r="W1354" i="7"/>
  <c r="AB1354" i="7" s="1"/>
  <c r="Y1354" i="7"/>
  <c r="AA1354" i="7" s="1"/>
  <c r="V1364" i="7"/>
  <c r="Y1369" i="7"/>
  <c r="AA1369" i="7" s="1"/>
  <c r="X1369" i="7"/>
  <c r="W1369" i="7"/>
  <c r="AB1369" i="7" s="1"/>
  <c r="Y1383" i="7"/>
  <c r="AA1383" i="7" s="1"/>
  <c r="X1383" i="7"/>
  <c r="W1383" i="7"/>
  <c r="AB1383" i="7" s="1"/>
  <c r="W1386" i="7"/>
  <c r="AB1386" i="7" s="1"/>
  <c r="Y1386" i="7"/>
  <c r="AA1386" i="7" s="1"/>
  <c r="V1396" i="7"/>
  <c r="Y1401" i="7"/>
  <c r="AA1401" i="7" s="1"/>
  <c r="X1401" i="7"/>
  <c r="W1401" i="7"/>
  <c r="AB1401" i="7" s="1"/>
  <c r="Y1415" i="7"/>
  <c r="AA1415" i="7" s="1"/>
  <c r="X1415" i="7"/>
  <c r="AB1415" i="7" s="1"/>
  <c r="W1415" i="7"/>
  <c r="W1418" i="7"/>
  <c r="AB1418" i="7" s="1"/>
  <c r="Y1418" i="7"/>
  <c r="AA1418" i="7" s="1"/>
  <c r="V1428" i="7"/>
  <c r="Y1433" i="7"/>
  <c r="AA1433" i="7" s="1"/>
  <c r="X1433" i="7"/>
  <c r="W1433" i="7"/>
  <c r="AB1433" i="7" s="1"/>
  <c r="Y1447" i="7"/>
  <c r="AA1447" i="7" s="1"/>
  <c r="X1447" i="7"/>
  <c r="W1447" i="7"/>
  <c r="AB1447" i="7" s="1"/>
  <c r="W1450" i="7"/>
  <c r="AB1450" i="7" s="1"/>
  <c r="Y1450" i="7"/>
  <c r="AA1450" i="7" s="1"/>
  <c r="V1460" i="7"/>
  <c r="Y1465" i="7"/>
  <c r="AA1465" i="7" s="1"/>
  <c r="X1465" i="7"/>
  <c r="W1465" i="7"/>
  <c r="AB1465" i="7" s="1"/>
  <c r="Y1479" i="7"/>
  <c r="AA1479" i="7" s="1"/>
  <c r="X1479" i="7"/>
  <c r="AB1479" i="7" s="1"/>
  <c r="W1479" i="7"/>
  <c r="W1482" i="7"/>
  <c r="AB1482" i="7" s="1"/>
  <c r="Y1482" i="7"/>
  <c r="AA1482" i="7" s="1"/>
  <c r="V1492" i="7"/>
  <c r="Y1497" i="7"/>
  <c r="AA1497" i="7" s="1"/>
  <c r="X1497" i="7"/>
  <c r="W1497" i="7"/>
  <c r="AB1497" i="7" s="1"/>
  <c r="Y1511" i="7"/>
  <c r="AA1511" i="7" s="1"/>
  <c r="X1511" i="7"/>
  <c r="W1511" i="7"/>
  <c r="AB1511" i="7" s="1"/>
  <c r="W1514" i="7"/>
  <c r="AB1514" i="7" s="1"/>
  <c r="X1514" i="7"/>
  <c r="Y1521" i="7"/>
  <c r="AA1521" i="7" s="1"/>
  <c r="X1521" i="7"/>
  <c r="W1521" i="7"/>
  <c r="AB1521" i="7"/>
  <c r="X1528" i="7"/>
  <c r="W1528" i="7"/>
  <c r="AB1528" i="7" s="1"/>
  <c r="Y1528" i="7"/>
  <c r="AA1528" i="7" s="1"/>
  <c r="W1535" i="7"/>
  <c r="AB1535" i="7" s="1"/>
  <c r="Y1535" i="7"/>
  <c r="AA1535" i="7" s="1"/>
  <c r="X1535" i="7"/>
  <c r="Y1537" i="7"/>
  <c r="AA1537" i="7" s="1"/>
  <c r="X1537" i="7"/>
  <c r="W1537" i="7"/>
  <c r="AB1537" i="7" s="1"/>
  <c r="Y1572" i="7"/>
  <c r="AA1572" i="7" s="1"/>
  <c r="X1572" i="7"/>
  <c r="W1572" i="7"/>
  <c r="AB1572" i="7" s="1"/>
  <c r="Y1588" i="7"/>
  <c r="AA1588" i="7" s="1"/>
  <c r="X1588" i="7"/>
  <c r="W1588" i="7"/>
  <c r="AB1588" i="7" s="1"/>
  <c r="Y1604" i="7"/>
  <c r="AA1604" i="7" s="1"/>
  <c r="X1604" i="7"/>
  <c r="W1604" i="7"/>
  <c r="AB1604" i="7" s="1"/>
  <c r="Y1635" i="7"/>
  <c r="AA1635" i="7" s="1"/>
  <c r="X1635" i="7"/>
  <c r="W1635" i="7"/>
  <c r="AB1635" i="7" s="1"/>
  <c r="Y1333" i="7"/>
  <c r="AA1333" i="7" s="1"/>
  <c r="W1333" i="7"/>
  <c r="AB1333" i="7" s="1"/>
  <c r="AB1347" i="7"/>
  <c r="Y1347" i="7"/>
  <c r="AA1347" i="7" s="1"/>
  <c r="X1347" i="7"/>
  <c r="W1347" i="7"/>
  <c r="W1350" i="7"/>
  <c r="AB1350" i="7" s="1"/>
  <c r="Y1350" i="7"/>
  <c r="AA1350" i="7" s="1"/>
  <c r="V1360" i="7"/>
  <c r="Y1365" i="7"/>
  <c r="AA1365" i="7" s="1"/>
  <c r="X1365" i="7"/>
  <c r="W1365" i="7"/>
  <c r="AB1365" i="7" s="1"/>
  <c r="AB1379" i="7"/>
  <c r="Y1379" i="7"/>
  <c r="AA1379" i="7" s="1"/>
  <c r="X1379" i="7"/>
  <c r="W1379" i="7"/>
  <c r="W1382" i="7"/>
  <c r="AB1382" i="7" s="1"/>
  <c r="Y1382" i="7"/>
  <c r="AA1382" i="7" s="1"/>
  <c r="V1392" i="7"/>
  <c r="Y1397" i="7"/>
  <c r="AA1397" i="7" s="1"/>
  <c r="X1397" i="7"/>
  <c r="W1397" i="7"/>
  <c r="AB1397" i="7" s="1"/>
  <c r="AB1411" i="7"/>
  <c r="Y1411" i="7"/>
  <c r="AA1411" i="7" s="1"/>
  <c r="X1411" i="7"/>
  <c r="W1411" i="7"/>
  <c r="W1414" i="7"/>
  <c r="AB1414" i="7" s="1"/>
  <c r="Y1414" i="7"/>
  <c r="AA1414" i="7" s="1"/>
  <c r="V1424" i="7"/>
  <c r="Y1429" i="7"/>
  <c r="AA1429" i="7" s="1"/>
  <c r="X1429" i="7"/>
  <c r="W1429" i="7"/>
  <c r="AB1429" i="7" s="1"/>
  <c r="AB1443" i="7"/>
  <c r="Y1443" i="7"/>
  <c r="AA1443" i="7" s="1"/>
  <c r="X1443" i="7"/>
  <c r="W1443" i="7"/>
  <c r="W1446" i="7"/>
  <c r="AB1446" i="7" s="1"/>
  <c r="Y1446" i="7"/>
  <c r="AA1446" i="7" s="1"/>
  <c r="V1456" i="7"/>
  <c r="Y1461" i="7"/>
  <c r="AA1461" i="7" s="1"/>
  <c r="X1461" i="7"/>
  <c r="W1461" i="7"/>
  <c r="AB1461" i="7" s="1"/>
  <c r="AB1475" i="7"/>
  <c r="Y1475" i="7"/>
  <c r="AA1475" i="7" s="1"/>
  <c r="X1475" i="7"/>
  <c r="W1475" i="7"/>
  <c r="W1478" i="7"/>
  <c r="AB1478" i="7" s="1"/>
  <c r="Y1478" i="7"/>
  <c r="AA1478" i="7" s="1"/>
  <c r="V1488" i="7"/>
  <c r="Y1493" i="7"/>
  <c r="AA1493" i="7" s="1"/>
  <c r="X1493" i="7"/>
  <c r="W1493" i="7"/>
  <c r="AB1493" i="7" s="1"/>
  <c r="AB1507" i="7"/>
  <c r="Y1507" i="7"/>
  <c r="AA1507" i="7" s="1"/>
  <c r="X1507" i="7"/>
  <c r="W1507" i="7"/>
  <c r="W1510" i="7"/>
  <c r="AB1510" i="7" s="1"/>
  <c r="Y1510" i="7"/>
  <c r="AA1510" i="7" s="1"/>
  <c r="Y1519" i="7"/>
  <c r="AA1519" i="7" s="1"/>
  <c r="X1519" i="7"/>
  <c r="W1519" i="7"/>
  <c r="AB1519" i="7" s="1"/>
  <c r="X1540" i="7"/>
  <c r="W1540" i="7"/>
  <c r="AB1540" i="7" s="1"/>
  <c r="Y1540" i="7"/>
  <c r="AA1540" i="7" s="1"/>
  <c r="W1543" i="7"/>
  <c r="AB1543" i="7"/>
  <c r="Y1543" i="7"/>
  <c r="AA1543" i="7" s="1"/>
  <c r="Y1545" i="7"/>
  <c r="AA1545" i="7" s="1"/>
  <c r="X1545" i="7"/>
  <c r="W1545" i="7"/>
  <c r="AB1545" i="7" s="1"/>
  <c r="W1559" i="7"/>
  <c r="AB1559" i="7" s="1"/>
  <c r="Y1559" i="7"/>
  <c r="AA1559" i="7" s="1"/>
  <c r="X1559" i="7"/>
  <c r="Y1564" i="7"/>
  <c r="AA1564" i="7" s="1"/>
  <c r="X1564" i="7"/>
  <c r="W1564" i="7"/>
  <c r="AB1564" i="7" s="1"/>
  <c r="W1567" i="7"/>
  <c r="AB1567" i="7" s="1"/>
  <c r="Y1567" i="7"/>
  <c r="AA1567" i="7" s="1"/>
  <c r="Y1570" i="7"/>
  <c r="AA1570" i="7" s="1"/>
  <c r="X1570" i="7"/>
  <c r="W1570" i="7"/>
  <c r="AB1570" i="7"/>
  <c r="Y1586" i="7"/>
  <c r="AA1586" i="7" s="1"/>
  <c r="X1586" i="7"/>
  <c r="W1586" i="7"/>
  <c r="AB1586" i="7"/>
  <c r="Y1602" i="7"/>
  <c r="AA1602" i="7" s="1"/>
  <c r="X1602" i="7"/>
  <c r="W1602" i="7"/>
  <c r="AB1602" i="7"/>
  <c r="W1618" i="7"/>
  <c r="AB1618" i="7" s="1"/>
  <c r="Y1618" i="7"/>
  <c r="AA1618" i="7" s="1"/>
  <c r="X1618" i="7"/>
  <c r="Y1647" i="7"/>
  <c r="AA1647" i="7" s="1"/>
  <c r="X1647" i="7"/>
  <c r="W1647" i="7"/>
  <c r="AB1647" i="7" s="1"/>
  <c r="W1650" i="7"/>
  <c r="AB1650" i="7" s="1"/>
  <c r="Y1650" i="7"/>
  <c r="AA1650" i="7" s="1"/>
  <c r="X1650" i="7"/>
  <c r="Y1343" i="7"/>
  <c r="AA1343" i="7" s="1"/>
  <c r="X1343" i="7"/>
  <c r="W1343" i="7"/>
  <c r="AB1343" i="7" s="1"/>
  <c r="V1346" i="7"/>
  <c r="X1354" i="7"/>
  <c r="V1356" i="7"/>
  <c r="Y1361" i="7"/>
  <c r="AA1361" i="7" s="1"/>
  <c r="X1361" i="7"/>
  <c r="W1361" i="7"/>
  <c r="AB1361" i="7" s="1"/>
  <c r="AB1375" i="7"/>
  <c r="Y1375" i="7"/>
  <c r="AA1375" i="7" s="1"/>
  <c r="X1375" i="7"/>
  <c r="W1375" i="7"/>
  <c r="V1378" i="7"/>
  <c r="X1386" i="7"/>
  <c r="V1388" i="7"/>
  <c r="Y1393" i="7"/>
  <c r="AA1393" i="7" s="1"/>
  <c r="X1393" i="7"/>
  <c r="AB1393" i="7" s="1"/>
  <c r="W1393" i="7"/>
  <c r="Y1407" i="7"/>
  <c r="AA1407" i="7" s="1"/>
  <c r="AB1407" i="7" s="1"/>
  <c r="X1407" i="7"/>
  <c r="W1407" i="7"/>
  <c r="V1410" i="7"/>
  <c r="X1418" i="7"/>
  <c r="V1420" i="7"/>
  <c r="Y1425" i="7"/>
  <c r="AA1425" i="7" s="1"/>
  <c r="X1425" i="7"/>
  <c r="W1425" i="7"/>
  <c r="AB1425" i="7" s="1"/>
  <c r="Y1439" i="7"/>
  <c r="AA1439" i="7" s="1"/>
  <c r="X1439" i="7"/>
  <c r="W1439" i="7"/>
  <c r="AB1439" i="7" s="1"/>
  <c r="V1442" i="7"/>
  <c r="X1450" i="7"/>
  <c r="V1452" i="7"/>
  <c r="Y1457" i="7"/>
  <c r="AA1457" i="7" s="1"/>
  <c r="X1457" i="7"/>
  <c r="W1457" i="7"/>
  <c r="AB1457" i="7"/>
  <c r="Y1471" i="7"/>
  <c r="AA1471" i="7" s="1"/>
  <c r="X1471" i="7"/>
  <c r="W1471" i="7"/>
  <c r="AB1471" i="7" s="1"/>
  <c r="V1474" i="7"/>
  <c r="X1482" i="7"/>
  <c r="V1484" i="7"/>
  <c r="Y1489" i="7"/>
  <c r="AA1489" i="7" s="1"/>
  <c r="X1489" i="7"/>
  <c r="W1489" i="7"/>
  <c r="AB1489" i="7" s="1"/>
  <c r="AB1503" i="7"/>
  <c r="Y1503" i="7"/>
  <c r="AA1503" i="7" s="1"/>
  <c r="X1503" i="7"/>
  <c r="W1503" i="7"/>
  <c r="V1506" i="7"/>
  <c r="Y1514" i="7"/>
  <c r="AA1514" i="7" s="1"/>
  <c r="Y1517" i="7"/>
  <c r="AA1517" i="7" s="1"/>
  <c r="X1517" i="7"/>
  <c r="W1517" i="7"/>
  <c r="AB1517" i="7" s="1"/>
  <c r="X1543" i="7"/>
  <c r="X1567" i="7"/>
  <c r="Y1627" i="7"/>
  <c r="AA1627" i="7" s="1"/>
  <c r="X1627" i="7"/>
  <c r="W1627" i="7"/>
  <c r="AB1627" i="7" s="1"/>
  <c r="Y1321" i="7"/>
  <c r="AA1321" i="7" s="1"/>
  <c r="W1321" i="7"/>
  <c r="AB1321" i="7" s="1"/>
  <c r="Y1324" i="7"/>
  <c r="AA1324" i="7" s="1"/>
  <c r="X1324" i="7"/>
  <c r="W1324" i="7"/>
  <c r="AB1324" i="7" s="1"/>
  <c r="Y1337" i="7"/>
  <c r="AA1337" i="7" s="1"/>
  <c r="W1337" i="7"/>
  <c r="AB1337" i="7" s="1"/>
  <c r="Y1340" i="7"/>
  <c r="AA1340" i="7" s="1"/>
  <c r="X1340" i="7"/>
  <c r="W1340" i="7"/>
  <c r="AB1340" i="7" s="1"/>
  <c r="Y1352" i="7"/>
  <c r="AA1352" i="7" s="1"/>
  <c r="X1352" i="7"/>
  <c r="AB1352" i="7" s="1"/>
  <c r="W1352" i="7"/>
  <c r="Y1357" i="7"/>
  <c r="AA1357" i="7" s="1"/>
  <c r="X1357" i="7"/>
  <c r="W1357" i="7"/>
  <c r="AB1357" i="7" s="1"/>
  <c r="Y1371" i="7"/>
  <c r="AA1371" i="7" s="1"/>
  <c r="X1371" i="7"/>
  <c r="AB1371" i="7" s="1"/>
  <c r="W1371" i="7"/>
  <c r="W1374" i="7"/>
  <c r="AB1374" i="7" s="1"/>
  <c r="Y1374" i="7"/>
  <c r="AA1374" i="7" s="1"/>
  <c r="Y1384" i="7"/>
  <c r="AA1384" i="7" s="1"/>
  <c r="X1384" i="7"/>
  <c r="W1384" i="7"/>
  <c r="AB1384" i="7" s="1"/>
  <c r="Y1389" i="7"/>
  <c r="AA1389" i="7" s="1"/>
  <c r="X1389" i="7"/>
  <c r="W1389" i="7"/>
  <c r="AB1389" i="7"/>
  <c r="Y1403" i="7"/>
  <c r="AA1403" i="7" s="1"/>
  <c r="X1403" i="7"/>
  <c r="W1403" i="7"/>
  <c r="AB1403" i="7" s="1"/>
  <c r="W1406" i="7"/>
  <c r="AB1406" i="7" s="1"/>
  <c r="Y1406" i="7"/>
  <c r="AA1406" i="7" s="1"/>
  <c r="AB1416" i="7"/>
  <c r="Y1416" i="7"/>
  <c r="AA1416" i="7" s="1"/>
  <c r="X1416" i="7"/>
  <c r="W1416" i="7"/>
  <c r="Y1421" i="7"/>
  <c r="AA1421" i="7" s="1"/>
  <c r="X1421" i="7"/>
  <c r="W1421" i="7"/>
  <c r="AB1421" i="7" s="1"/>
  <c r="AB1435" i="7"/>
  <c r="Y1435" i="7"/>
  <c r="AA1435" i="7" s="1"/>
  <c r="X1435" i="7"/>
  <c r="W1435" i="7"/>
  <c r="W1438" i="7"/>
  <c r="AB1438" i="7" s="1"/>
  <c r="Y1438" i="7"/>
  <c r="AA1438" i="7" s="1"/>
  <c r="Y1448" i="7"/>
  <c r="AA1448" i="7" s="1"/>
  <c r="X1448" i="7"/>
  <c r="W1448" i="7"/>
  <c r="AB1448" i="7" s="1"/>
  <c r="Y1453" i="7"/>
  <c r="AA1453" i="7" s="1"/>
  <c r="X1453" i="7"/>
  <c r="W1453" i="7"/>
  <c r="AB1453" i="7" s="1"/>
  <c r="Y1467" i="7"/>
  <c r="AA1467" i="7" s="1"/>
  <c r="X1467" i="7"/>
  <c r="W1467" i="7"/>
  <c r="AB1467" i="7" s="1"/>
  <c r="W1470" i="7"/>
  <c r="AB1470" i="7"/>
  <c r="Y1470" i="7"/>
  <c r="AA1470" i="7" s="1"/>
  <c r="Y1480" i="7"/>
  <c r="AA1480" i="7" s="1"/>
  <c r="X1480" i="7"/>
  <c r="W1480" i="7"/>
  <c r="AB1480" i="7" s="1"/>
  <c r="Y1485" i="7"/>
  <c r="AA1485" i="7" s="1"/>
  <c r="X1485" i="7"/>
  <c r="W1485" i="7"/>
  <c r="AB1485" i="7" s="1"/>
  <c r="Y1499" i="7"/>
  <c r="AA1499" i="7" s="1"/>
  <c r="X1499" i="7"/>
  <c r="W1499" i="7"/>
  <c r="AB1499" i="7" s="1"/>
  <c r="W1502" i="7"/>
  <c r="AB1502" i="7" s="1"/>
  <c r="Y1502" i="7"/>
  <c r="AA1502" i="7" s="1"/>
  <c r="Y1512" i="7"/>
  <c r="AA1512" i="7" s="1"/>
  <c r="X1512" i="7"/>
  <c r="W1512" i="7"/>
  <c r="AB1512" i="7" s="1"/>
  <c r="Y1515" i="7"/>
  <c r="AA1515" i="7" s="1"/>
  <c r="X1515" i="7"/>
  <c r="W1515" i="7"/>
  <c r="AB1515" i="7"/>
  <c r="W1522" i="7"/>
  <c r="AB1522" i="7" s="1"/>
  <c r="X1522" i="7"/>
  <c r="AB1524" i="7"/>
  <c r="X1524" i="7"/>
  <c r="W1524" i="7"/>
  <c r="Y1524" i="7"/>
  <c r="AA1524" i="7" s="1"/>
  <c r="W1531" i="7"/>
  <c r="AB1531" i="7" s="1"/>
  <c r="Y1531" i="7"/>
  <c r="AA1531" i="7" s="1"/>
  <c r="X1531" i="7"/>
  <c r="AB1541" i="7"/>
  <c r="Y1541" i="7"/>
  <c r="AA1541" i="7" s="1"/>
  <c r="X1541" i="7"/>
  <c r="W1541" i="7"/>
  <c r="W1551" i="7"/>
  <c r="AB1551" i="7" s="1"/>
  <c r="Y1551" i="7"/>
  <c r="AA1551" i="7" s="1"/>
  <c r="X1551" i="7"/>
  <c r="AB1556" i="7"/>
  <c r="Y1556" i="7"/>
  <c r="AA1556" i="7" s="1"/>
  <c r="X1556" i="7"/>
  <c r="W1556" i="7"/>
  <c r="Y1639" i="7"/>
  <c r="AA1639" i="7" s="1"/>
  <c r="AB1639" i="7" s="1"/>
  <c r="X1639" i="7"/>
  <c r="W1639" i="7"/>
  <c r="AB1642" i="7"/>
  <c r="W1642" i="7"/>
  <c r="Y1642" i="7"/>
  <c r="AA1642" i="7" s="1"/>
  <c r="X1642" i="7"/>
  <c r="Y1771" i="7"/>
  <c r="AA1771" i="7" s="1"/>
  <c r="X1771" i="7"/>
  <c r="W1771" i="7"/>
  <c r="AB1771" i="7" s="1"/>
  <c r="W1297" i="7"/>
  <c r="AB1297" i="7" s="1"/>
  <c r="W1301" i="7"/>
  <c r="AB1301" i="7" s="1"/>
  <c r="W1305" i="7"/>
  <c r="AB1305" i="7" s="1"/>
  <c r="W1309" i="7"/>
  <c r="AB1309" i="7" s="1"/>
  <c r="W1313" i="7"/>
  <c r="AB1313" i="7" s="1"/>
  <c r="W1317" i="7"/>
  <c r="AB1317" i="7" s="1"/>
  <c r="AB1319" i="7"/>
  <c r="X1319" i="7"/>
  <c r="W1319" i="7"/>
  <c r="Y1331" i="7"/>
  <c r="AA1331" i="7" s="1"/>
  <c r="X1331" i="7"/>
  <c r="W1331" i="7"/>
  <c r="AB1331" i="7" s="1"/>
  <c r="X1333" i="7"/>
  <c r="V1348" i="7"/>
  <c r="Y1353" i="7"/>
  <c r="AA1353" i="7" s="1"/>
  <c r="X1353" i="7"/>
  <c r="W1353" i="7"/>
  <c r="AB1353" i="7"/>
  <c r="Y1367" i="7"/>
  <c r="AA1367" i="7" s="1"/>
  <c r="X1367" i="7"/>
  <c r="W1367" i="7"/>
  <c r="AB1367" i="7" s="1"/>
  <c r="W1370" i="7"/>
  <c r="AB1370" i="7" s="1"/>
  <c r="Y1370" i="7"/>
  <c r="AA1370" i="7" s="1"/>
  <c r="V1380" i="7"/>
  <c r="Y1385" i="7"/>
  <c r="AA1385" i="7" s="1"/>
  <c r="X1385" i="7"/>
  <c r="W1385" i="7"/>
  <c r="AB1385" i="7"/>
  <c r="Y1399" i="7"/>
  <c r="AA1399" i="7" s="1"/>
  <c r="X1399" i="7"/>
  <c r="W1399" i="7"/>
  <c r="AB1399" i="7" s="1"/>
  <c r="W1402" i="7"/>
  <c r="Y1402" i="7"/>
  <c r="AA1402" i="7" s="1"/>
  <c r="V1412" i="7"/>
  <c r="Y1417" i="7"/>
  <c r="AA1417" i="7" s="1"/>
  <c r="X1417" i="7"/>
  <c r="W1417" i="7"/>
  <c r="AB1417" i="7"/>
  <c r="Y1431" i="7"/>
  <c r="AA1431" i="7" s="1"/>
  <c r="X1431" i="7"/>
  <c r="W1431" i="7"/>
  <c r="AB1431" i="7" s="1"/>
  <c r="W1434" i="7"/>
  <c r="AB1434" i="7" s="1"/>
  <c r="Y1434" i="7"/>
  <c r="AA1434" i="7" s="1"/>
  <c r="V1444" i="7"/>
  <c r="Y1449" i="7"/>
  <c r="AA1449" i="7" s="1"/>
  <c r="X1449" i="7"/>
  <c r="W1449" i="7"/>
  <c r="AB1449" i="7"/>
  <c r="Y1463" i="7"/>
  <c r="AA1463" i="7" s="1"/>
  <c r="X1463" i="7"/>
  <c r="W1463" i="7"/>
  <c r="AB1463" i="7" s="1"/>
  <c r="W1466" i="7"/>
  <c r="AB1466" i="7"/>
  <c r="Y1466" i="7"/>
  <c r="AA1466" i="7" s="1"/>
  <c r="V1476" i="7"/>
  <c r="Y1481" i="7"/>
  <c r="AA1481" i="7" s="1"/>
  <c r="X1481" i="7"/>
  <c r="W1481" i="7"/>
  <c r="AB1481" i="7"/>
  <c r="Y1495" i="7"/>
  <c r="AA1495" i="7" s="1"/>
  <c r="X1495" i="7"/>
  <c r="W1495" i="7"/>
  <c r="AB1495" i="7" s="1"/>
  <c r="W1498" i="7"/>
  <c r="AB1498" i="7" s="1"/>
  <c r="Y1498" i="7"/>
  <c r="AA1498" i="7" s="1"/>
  <c r="V1508" i="7"/>
  <c r="Y1513" i="7"/>
  <c r="AA1513" i="7" s="1"/>
  <c r="X1513" i="7"/>
  <c r="W1513" i="7"/>
  <c r="AB1513" i="7"/>
  <c r="AB1520" i="7"/>
  <c r="W1520" i="7"/>
  <c r="X1520" i="7"/>
  <c r="AB1536" i="7"/>
  <c r="X1536" i="7"/>
  <c r="W1536" i="7"/>
  <c r="Y1536" i="7"/>
  <c r="AA1536" i="7" s="1"/>
  <c r="AB1549" i="7"/>
  <c r="Y1549" i="7"/>
  <c r="AA1549" i="7" s="1"/>
  <c r="X1549" i="7"/>
  <c r="W1549" i="7"/>
  <c r="AB1557" i="7"/>
  <c r="Y1557" i="7"/>
  <c r="AA1557" i="7" s="1"/>
  <c r="X1557" i="7"/>
  <c r="W1557" i="7"/>
  <c r="AB1560" i="7"/>
  <c r="Y1560" i="7"/>
  <c r="AA1560" i="7" s="1"/>
  <c r="X1560" i="7"/>
  <c r="W1560" i="7"/>
  <c r="AB1568" i="7"/>
  <c r="Y1568" i="7"/>
  <c r="AA1568" i="7" s="1"/>
  <c r="X1568" i="7"/>
  <c r="W1568" i="7"/>
  <c r="W1579" i="7"/>
  <c r="AB1579" i="7" s="1"/>
  <c r="Y1579" i="7"/>
  <c r="AA1579" i="7" s="1"/>
  <c r="X1579" i="7"/>
  <c r="AB1584" i="7"/>
  <c r="Y1584" i="7"/>
  <c r="AA1584" i="7" s="1"/>
  <c r="X1584" i="7"/>
  <c r="W1584" i="7"/>
  <c r="W1595" i="7"/>
  <c r="AB1595" i="7" s="1"/>
  <c r="Y1595" i="7"/>
  <c r="AA1595" i="7" s="1"/>
  <c r="X1595" i="7"/>
  <c r="AB1600" i="7"/>
  <c r="Y1600" i="7"/>
  <c r="AA1600" i="7" s="1"/>
  <c r="X1600" i="7"/>
  <c r="W1600" i="7"/>
  <c r="W1611" i="7"/>
  <c r="AB1611" i="7" s="1"/>
  <c r="Y1611" i="7"/>
  <c r="AA1611" i="7" s="1"/>
  <c r="X1611" i="7"/>
  <c r="AB1616" i="7"/>
  <c r="Y1616" i="7"/>
  <c r="AA1616" i="7" s="1"/>
  <c r="X1616" i="7"/>
  <c r="W1616" i="7"/>
  <c r="Y1619" i="7"/>
  <c r="AA1619" i="7" s="1"/>
  <c r="AB1619" i="7" s="1"/>
  <c r="X1619" i="7"/>
  <c r="W1619" i="7"/>
  <c r="Y1651" i="7"/>
  <c r="AA1651" i="7" s="1"/>
  <c r="X1651" i="7"/>
  <c r="W1651" i="7"/>
  <c r="AB1651" i="7" s="1"/>
  <c r="Y1325" i="7"/>
  <c r="AA1325" i="7" s="1"/>
  <c r="W1325" i="7"/>
  <c r="AB1325" i="7" s="1"/>
  <c r="Y1341" i="7"/>
  <c r="AA1341" i="7" s="1"/>
  <c r="W1341" i="7"/>
  <c r="AB1341" i="7" s="1"/>
  <c r="V1344" i="7"/>
  <c r="Y1349" i="7"/>
  <c r="AA1349" i="7" s="1"/>
  <c r="X1349" i="7"/>
  <c r="W1349" i="7"/>
  <c r="AB1349" i="7" s="1"/>
  <c r="Y1363" i="7"/>
  <c r="AA1363" i="7" s="1"/>
  <c r="X1363" i="7"/>
  <c r="W1363" i="7"/>
  <c r="AB1363" i="7" s="1"/>
  <c r="W1366" i="7"/>
  <c r="AB1366" i="7"/>
  <c r="Y1366" i="7"/>
  <c r="AA1366" i="7" s="1"/>
  <c r="X1374" i="7"/>
  <c r="V1376" i="7"/>
  <c r="Y1381" i="7"/>
  <c r="AA1381" i="7" s="1"/>
  <c r="X1381" i="7"/>
  <c r="W1381" i="7"/>
  <c r="AB1381" i="7" s="1"/>
  <c r="AB1395" i="7"/>
  <c r="Y1395" i="7"/>
  <c r="AA1395" i="7" s="1"/>
  <c r="X1395" i="7"/>
  <c r="W1395" i="7"/>
  <c r="W1398" i="7"/>
  <c r="AB1398" i="7" s="1"/>
  <c r="Y1398" i="7"/>
  <c r="AA1398" i="7" s="1"/>
  <c r="X1406" i="7"/>
  <c r="V1408" i="7"/>
  <c r="Y1413" i="7"/>
  <c r="AA1413" i="7" s="1"/>
  <c r="X1413" i="7"/>
  <c r="W1413" i="7"/>
  <c r="AB1413" i="7"/>
  <c r="Y1427" i="7"/>
  <c r="AA1427" i="7" s="1"/>
  <c r="X1427" i="7"/>
  <c r="W1427" i="7"/>
  <c r="AB1427" i="7" s="1"/>
  <c r="W1430" i="7"/>
  <c r="AB1430" i="7" s="1"/>
  <c r="Y1430" i="7"/>
  <c r="AA1430" i="7" s="1"/>
  <c r="X1438" i="7"/>
  <c r="V1440" i="7"/>
  <c r="Y1445" i="7"/>
  <c r="AA1445" i="7" s="1"/>
  <c r="X1445" i="7"/>
  <c r="W1445" i="7"/>
  <c r="AB1445" i="7" s="1"/>
  <c r="Y1459" i="7"/>
  <c r="AA1459" i="7" s="1"/>
  <c r="X1459" i="7"/>
  <c r="W1459" i="7"/>
  <c r="AB1459" i="7" s="1"/>
  <c r="W1462" i="7"/>
  <c r="AB1462" i="7" s="1"/>
  <c r="Y1462" i="7"/>
  <c r="AA1462" i="7" s="1"/>
  <c r="X1470" i="7"/>
  <c r="V1472" i="7"/>
  <c r="Y1477" i="7"/>
  <c r="AA1477" i="7" s="1"/>
  <c r="X1477" i="7"/>
  <c r="AB1477" i="7" s="1"/>
  <c r="W1477" i="7"/>
  <c r="Y1491" i="7"/>
  <c r="AA1491" i="7" s="1"/>
  <c r="AB1491" i="7" s="1"/>
  <c r="X1491" i="7"/>
  <c r="W1491" i="7"/>
  <c r="W1494" i="7"/>
  <c r="AB1494" i="7"/>
  <c r="Y1494" i="7"/>
  <c r="AA1494" i="7" s="1"/>
  <c r="X1502" i="7"/>
  <c r="V1504" i="7"/>
  <c r="Y1509" i="7"/>
  <c r="AA1509" i="7" s="1"/>
  <c r="X1509" i="7"/>
  <c r="W1509" i="7"/>
  <c r="AB1509" i="7" s="1"/>
  <c r="W1518" i="7"/>
  <c r="AB1518" i="7" s="1"/>
  <c r="X1518" i="7"/>
  <c r="W1527" i="7"/>
  <c r="AB1527" i="7" s="1"/>
  <c r="Y1527" i="7"/>
  <c r="AA1527" i="7" s="1"/>
  <c r="X1527" i="7"/>
  <c r="W1539" i="7"/>
  <c r="Y1539" i="7"/>
  <c r="AA1539" i="7" s="1"/>
  <c r="X1539" i="7"/>
  <c r="AB1539" i="7" s="1"/>
  <c r="Y1542" i="7"/>
  <c r="AA1542" i="7" s="1"/>
  <c r="W1542" i="7"/>
  <c r="AB1542" i="7" s="1"/>
  <c r="X1542" i="7"/>
  <c r="Y1544" i="7"/>
  <c r="AA1544" i="7" s="1"/>
  <c r="X1544" i="7"/>
  <c r="W1544" i="7"/>
  <c r="AB1544" i="7" s="1"/>
  <c r="W1547" i="7"/>
  <c r="AB1547" i="7"/>
  <c r="Y1547" i="7"/>
  <c r="AA1547" i="7" s="1"/>
  <c r="X1547" i="7"/>
  <c r="Y1566" i="7"/>
  <c r="AA1566" i="7" s="1"/>
  <c r="W1566" i="7"/>
  <c r="AB1566" i="7" s="1"/>
  <c r="X1566" i="7"/>
  <c r="Y1576" i="7"/>
  <c r="AA1576" i="7" s="1"/>
  <c r="AB1576" i="7" s="1"/>
  <c r="X1576" i="7"/>
  <c r="W1576" i="7"/>
  <c r="Y1592" i="7"/>
  <c r="AA1592" i="7" s="1"/>
  <c r="X1592" i="7"/>
  <c r="W1592" i="7"/>
  <c r="AB1592" i="7" s="1"/>
  <c r="Y1608" i="7"/>
  <c r="AA1608" i="7" s="1"/>
  <c r="AB1608" i="7" s="1"/>
  <c r="X1608" i="7"/>
  <c r="W1608" i="7"/>
  <c r="Y1631" i="7"/>
  <c r="AA1631" i="7" s="1"/>
  <c r="AB1631" i="7"/>
  <c r="X1631" i="7"/>
  <c r="W1631" i="7"/>
  <c r="W1634" i="7"/>
  <c r="AB1634" i="7" s="1"/>
  <c r="Y1634" i="7"/>
  <c r="AA1634" i="7" s="1"/>
  <c r="X1634" i="7"/>
  <c r="Y1723" i="7"/>
  <c r="AA1723" i="7" s="1"/>
  <c r="X1723" i="7"/>
  <c r="AB1723" i="7" s="1"/>
  <c r="W1723" i="7"/>
  <c r="X1321" i="7"/>
  <c r="X1337" i="7"/>
  <c r="Y1345" i="7"/>
  <c r="AA1345" i="7" s="1"/>
  <c r="X1345" i="7"/>
  <c r="W1345" i="7"/>
  <c r="AB1345" i="7"/>
  <c r="Y1359" i="7"/>
  <c r="AA1359" i="7" s="1"/>
  <c r="X1359" i="7"/>
  <c r="W1359" i="7"/>
  <c r="AB1359" i="7" s="1"/>
  <c r="V1362" i="7"/>
  <c r="X1370" i="7"/>
  <c r="V1372" i="7"/>
  <c r="Y1377" i="7"/>
  <c r="AA1377" i="7" s="1"/>
  <c r="X1377" i="7"/>
  <c r="W1377" i="7"/>
  <c r="AB1377" i="7" s="1"/>
  <c r="AB1391" i="7"/>
  <c r="Y1391" i="7"/>
  <c r="AA1391" i="7" s="1"/>
  <c r="X1391" i="7"/>
  <c r="W1391" i="7"/>
  <c r="V1394" i="7"/>
  <c r="X1402" i="7"/>
  <c r="AB1402" i="7" s="1"/>
  <c r="V1404" i="7"/>
  <c r="Y1409" i="7"/>
  <c r="AA1409" i="7" s="1"/>
  <c r="X1409" i="7"/>
  <c r="W1409" i="7"/>
  <c r="AB1409" i="7" s="1"/>
  <c r="Y1423" i="7"/>
  <c r="AA1423" i="7" s="1"/>
  <c r="X1423" i="7"/>
  <c r="W1423" i="7"/>
  <c r="AB1423" i="7" s="1"/>
  <c r="V1426" i="7"/>
  <c r="X1434" i="7"/>
  <c r="V1436" i="7"/>
  <c r="Y1441" i="7"/>
  <c r="AA1441" i="7" s="1"/>
  <c r="X1441" i="7"/>
  <c r="W1441" i="7"/>
  <c r="AB1441" i="7" s="1"/>
  <c r="Y1455" i="7"/>
  <c r="AA1455" i="7" s="1"/>
  <c r="X1455" i="7"/>
  <c r="AB1455" i="7" s="1"/>
  <c r="W1455" i="7"/>
  <c r="V1458" i="7"/>
  <c r="X1466" i="7"/>
  <c r="V1468" i="7"/>
  <c r="Y1473" i="7"/>
  <c r="AA1473" i="7" s="1"/>
  <c r="X1473" i="7"/>
  <c r="W1473" i="7"/>
  <c r="AB1473" i="7"/>
  <c r="Y1487" i="7"/>
  <c r="AA1487" i="7" s="1"/>
  <c r="X1487" i="7"/>
  <c r="W1487" i="7"/>
  <c r="AB1487" i="7" s="1"/>
  <c r="V1490" i="7"/>
  <c r="X1498" i="7"/>
  <c r="V1500" i="7"/>
  <c r="Y1505" i="7"/>
  <c r="AA1505" i="7" s="1"/>
  <c r="X1505" i="7"/>
  <c r="W1505" i="7"/>
  <c r="AB1505" i="7" s="1"/>
  <c r="AB1516" i="7"/>
  <c r="W1516" i="7"/>
  <c r="X1516" i="7"/>
  <c r="Y1522" i="7"/>
  <c r="AA1522" i="7" s="1"/>
  <c r="AB1561" i="7"/>
  <c r="Y1561" i="7"/>
  <c r="AA1561" i="7" s="1"/>
  <c r="X1561" i="7"/>
  <c r="W1561" i="7"/>
  <c r="Y1643" i="7"/>
  <c r="AA1643" i="7" s="1"/>
  <c r="X1643" i="7"/>
  <c r="W1643" i="7"/>
  <c r="AB1643" i="7" s="1"/>
  <c r="Y1657" i="7"/>
  <c r="AA1657" i="7" s="1"/>
  <c r="X1657" i="7"/>
  <c r="AB1657" i="7" s="1"/>
  <c r="W1657" i="7"/>
  <c r="V1530" i="7"/>
  <c r="V1581" i="7"/>
  <c r="V1597" i="7"/>
  <c r="V1613" i="7"/>
  <c r="Y1719" i="7"/>
  <c r="AA1719" i="7" s="1"/>
  <c r="X1719" i="7"/>
  <c r="W1719" i="7"/>
  <c r="AB1719" i="7" s="1"/>
  <c r="X1728" i="7"/>
  <c r="AB1728" i="7" s="1"/>
  <c r="W1728" i="7"/>
  <c r="Y1728" i="7"/>
  <c r="AA1728" i="7" s="1"/>
  <c r="AB1741" i="7"/>
  <c r="Y1741" i="7"/>
  <c r="AA1741" i="7" s="1"/>
  <c r="X1741" i="7"/>
  <c r="W1741" i="7"/>
  <c r="AB1826" i="7"/>
  <c r="Y1826" i="7"/>
  <c r="AA1826" i="7" s="1"/>
  <c r="X1826" i="7"/>
  <c r="W1826" i="7"/>
  <c r="AB1878" i="7"/>
  <c r="X1878" i="7"/>
  <c r="W1878" i="7"/>
  <c r="Y1878" i="7"/>
  <c r="AA1878" i="7" s="1"/>
  <c r="Y1546" i="7"/>
  <c r="AA1546" i="7" s="1"/>
  <c r="AB1546" i="7" s="1"/>
  <c r="W1546" i="7"/>
  <c r="W1575" i="7"/>
  <c r="AB1575" i="7"/>
  <c r="Y1575" i="7"/>
  <c r="AA1575" i="7" s="1"/>
  <c r="Y1582" i="7"/>
  <c r="AA1582" i="7" s="1"/>
  <c r="X1582" i="7"/>
  <c r="W1582" i="7"/>
  <c r="AB1582" i="7" s="1"/>
  <c r="W1591" i="7"/>
  <c r="AB1591" i="7" s="1"/>
  <c r="Y1591" i="7"/>
  <c r="AA1591" i="7" s="1"/>
  <c r="Y1598" i="7"/>
  <c r="AA1598" i="7" s="1"/>
  <c r="X1598" i="7"/>
  <c r="W1598" i="7"/>
  <c r="AB1598" i="7"/>
  <c r="W1607" i="7"/>
  <c r="AB1607" i="7"/>
  <c r="Y1607" i="7"/>
  <c r="AA1607" i="7" s="1"/>
  <c r="Y1614" i="7"/>
  <c r="AA1614" i="7" s="1"/>
  <c r="X1614" i="7"/>
  <c r="W1614" i="7"/>
  <c r="AB1614" i="7" s="1"/>
  <c r="W1624" i="7"/>
  <c r="AB1624" i="7" s="1"/>
  <c r="Y1624" i="7"/>
  <c r="AA1624" i="7" s="1"/>
  <c r="X1624" i="7"/>
  <c r="W1632" i="7"/>
  <c r="AB1632" i="7" s="1"/>
  <c r="Y1632" i="7"/>
  <c r="AA1632" i="7" s="1"/>
  <c r="X1632" i="7"/>
  <c r="W1640" i="7"/>
  <c r="AB1640" i="7" s="1"/>
  <c r="Y1640" i="7"/>
  <c r="AA1640" i="7" s="1"/>
  <c r="X1640" i="7"/>
  <c r="W1648" i="7"/>
  <c r="AB1648" i="7" s="1"/>
  <c r="Y1648" i="7"/>
  <c r="AA1648" i="7" s="1"/>
  <c r="X1648" i="7"/>
  <c r="AB1717" i="7"/>
  <c r="Y1717" i="7"/>
  <c r="AA1717" i="7" s="1"/>
  <c r="X1717" i="7"/>
  <c r="W1717" i="7"/>
  <c r="Y1739" i="7"/>
  <c r="AA1739" i="7" s="1"/>
  <c r="X1739" i="7"/>
  <c r="W1739" i="7"/>
  <c r="AB1739" i="7" s="1"/>
  <c r="Y1867" i="7"/>
  <c r="AA1867" i="7" s="1"/>
  <c r="X1867" i="7"/>
  <c r="W1867" i="7"/>
  <c r="AB1867" i="7" s="1"/>
  <c r="V1533" i="7"/>
  <c r="Y1538" i="7"/>
  <c r="AA1538" i="7" s="1"/>
  <c r="W1538" i="7"/>
  <c r="AB1538" i="7" s="1"/>
  <c r="V1553" i="7"/>
  <c r="V1577" i="7"/>
  <c r="V1593" i="7"/>
  <c r="V1609" i="7"/>
  <c r="Y1621" i="7"/>
  <c r="AA1621" i="7" s="1"/>
  <c r="AB1621" i="7" s="1"/>
  <c r="X1621" i="7"/>
  <c r="W1621" i="7"/>
  <c r="Y1629" i="7"/>
  <c r="AA1629" i="7" s="1"/>
  <c r="X1629" i="7"/>
  <c r="W1629" i="7"/>
  <c r="AB1629" i="7" s="1"/>
  <c r="Y1637" i="7"/>
  <c r="AA1637" i="7" s="1"/>
  <c r="AB1637" i="7" s="1"/>
  <c r="X1637" i="7"/>
  <c r="W1637" i="7"/>
  <c r="Y1645" i="7"/>
  <c r="AA1645" i="7" s="1"/>
  <c r="X1645" i="7"/>
  <c r="W1645" i="7"/>
  <c r="AB1645" i="7" s="1"/>
  <c r="Y1653" i="7"/>
  <c r="AA1653" i="7" s="1"/>
  <c r="AB1653" i="7" s="1"/>
  <c r="X1653" i="7"/>
  <c r="W1653" i="7"/>
  <c r="AB1726" i="7"/>
  <c r="Y1726" i="7"/>
  <c r="AA1726" i="7" s="1"/>
  <c r="W1726" i="7"/>
  <c r="X1726" i="7"/>
  <c r="AB1794" i="7"/>
  <c r="Y1794" i="7"/>
  <c r="AA1794" i="7" s="1"/>
  <c r="X1794" i="7"/>
  <c r="W1794" i="7"/>
  <c r="X1824" i="7"/>
  <c r="AB1824" i="7" s="1"/>
  <c r="W1824" i="7"/>
  <c r="Y1824" i="7"/>
  <c r="AA1824" i="7" s="1"/>
  <c r="AB1910" i="7"/>
  <c r="X1910" i="7"/>
  <c r="W1910" i="7"/>
  <c r="Y1910" i="7"/>
  <c r="AA1910" i="7" s="1"/>
  <c r="V1526" i="7"/>
  <c r="Y1550" i="7"/>
  <c r="AA1550" i="7" s="1"/>
  <c r="W1550" i="7"/>
  <c r="AB1550" i="7" s="1"/>
  <c r="W1571" i="7"/>
  <c r="AB1571" i="7" s="1"/>
  <c r="Y1571" i="7"/>
  <c r="AA1571" i="7" s="1"/>
  <c r="X1575" i="7"/>
  <c r="Y1578" i="7"/>
  <c r="AA1578" i="7" s="1"/>
  <c r="X1578" i="7"/>
  <c r="W1578" i="7"/>
  <c r="AB1578" i="7" s="1"/>
  <c r="W1587" i="7"/>
  <c r="AB1587" i="7" s="1"/>
  <c r="Y1587" i="7"/>
  <c r="AA1587" i="7" s="1"/>
  <c r="X1591" i="7"/>
  <c r="Y1594" i="7"/>
  <c r="AA1594" i="7" s="1"/>
  <c r="X1594" i="7"/>
  <c r="W1594" i="7"/>
  <c r="AB1594" i="7" s="1"/>
  <c r="W1603" i="7"/>
  <c r="AB1603" i="7" s="1"/>
  <c r="Y1603" i="7"/>
  <c r="AA1603" i="7" s="1"/>
  <c r="X1607" i="7"/>
  <c r="Y1610" i="7"/>
  <c r="AA1610" i="7" s="1"/>
  <c r="X1610" i="7"/>
  <c r="W1610" i="7"/>
  <c r="AB1610" i="7" s="1"/>
  <c r="V1622" i="7"/>
  <c r="V1630" i="7"/>
  <c r="V1638" i="7"/>
  <c r="V1646" i="7"/>
  <c r="V1654" i="7"/>
  <c r="Y1667" i="7"/>
  <c r="AA1667" i="7" s="1"/>
  <c r="X1667" i="7"/>
  <c r="AB1671" i="7"/>
  <c r="AB1703" i="7"/>
  <c r="Y1851" i="7"/>
  <c r="AA1851" i="7" s="1"/>
  <c r="X1851" i="7"/>
  <c r="W1851" i="7"/>
  <c r="AB1851" i="7" s="1"/>
  <c r="X1860" i="7"/>
  <c r="W1860" i="7"/>
  <c r="AB1860" i="7" s="1"/>
  <c r="Y1860" i="7"/>
  <c r="AA1860" i="7" s="1"/>
  <c r="X1546" i="7"/>
  <c r="Y1554" i="7"/>
  <c r="AA1554" i="7" s="1"/>
  <c r="W1554" i="7"/>
  <c r="AB1554" i="7"/>
  <c r="V1573" i="7"/>
  <c r="V1589" i="7"/>
  <c r="V1605" i="7"/>
  <c r="Y1663" i="7"/>
  <c r="AA1663" i="7" s="1"/>
  <c r="AB1663" i="7" s="1"/>
  <c r="X1663" i="7"/>
  <c r="W1667" i="7"/>
  <c r="AB1667" i="7" s="1"/>
  <c r="AB1762" i="7"/>
  <c r="Y1762" i="7"/>
  <c r="AA1762" i="7" s="1"/>
  <c r="X1762" i="7"/>
  <c r="W1762" i="7"/>
  <c r="X1792" i="7"/>
  <c r="AB1792" i="7" s="1"/>
  <c r="W1792" i="7"/>
  <c r="Y1792" i="7"/>
  <c r="AA1792" i="7" s="1"/>
  <c r="AB1805" i="7"/>
  <c r="Y1805" i="7"/>
  <c r="AA1805" i="7" s="1"/>
  <c r="X1805" i="7"/>
  <c r="W1805" i="7"/>
  <c r="AB1954" i="7"/>
  <c r="X1954" i="7"/>
  <c r="W1954" i="7"/>
  <c r="Y1954" i="7"/>
  <c r="AA1954" i="7" s="1"/>
  <c r="AB1529" i="7"/>
  <c r="Y1529" i="7"/>
  <c r="AA1529" i="7" s="1"/>
  <c r="X1529" i="7"/>
  <c r="V1534" i="7"/>
  <c r="Y1558" i="7"/>
  <c r="AA1558" i="7" s="1"/>
  <c r="AB1558" i="7" s="1"/>
  <c r="W1558" i="7"/>
  <c r="W1563" i="7"/>
  <c r="Y1563" i="7"/>
  <c r="AA1563" i="7" s="1"/>
  <c r="Y1565" i="7"/>
  <c r="AA1565" i="7" s="1"/>
  <c r="X1565" i="7"/>
  <c r="W1565" i="7"/>
  <c r="AB1565" i="7" s="1"/>
  <c r="Y1574" i="7"/>
  <c r="AA1574" i="7" s="1"/>
  <c r="X1574" i="7"/>
  <c r="W1574" i="7"/>
  <c r="AB1574" i="7" s="1"/>
  <c r="Y1580" i="7"/>
  <c r="AA1580" i="7" s="1"/>
  <c r="X1580" i="7"/>
  <c r="W1580" i="7"/>
  <c r="AB1580" i="7" s="1"/>
  <c r="W1583" i="7"/>
  <c r="AB1583" i="7" s="1"/>
  <c r="Y1583" i="7"/>
  <c r="AA1583" i="7" s="1"/>
  <c r="Y1590" i="7"/>
  <c r="AA1590" i="7" s="1"/>
  <c r="X1590" i="7"/>
  <c r="W1590" i="7"/>
  <c r="AB1590" i="7"/>
  <c r="Y1596" i="7"/>
  <c r="AA1596" i="7" s="1"/>
  <c r="X1596" i="7"/>
  <c r="W1596" i="7"/>
  <c r="AB1596" i="7" s="1"/>
  <c r="W1599" i="7"/>
  <c r="AB1599" i="7" s="1"/>
  <c r="Y1599" i="7"/>
  <c r="AA1599" i="7" s="1"/>
  <c r="Y1606" i="7"/>
  <c r="AA1606" i="7" s="1"/>
  <c r="X1606" i="7"/>
  <c r="W1606" i="7"/>
  <c r="AB1606" i="7" s="1"/>
  <c r="AB1612" i="7"/>
  <c r="Y1612" i="7"/>
  <c r="AA1612" i="7" s="1"/>
  <c r="X1612" i="7"/>
  <c r="W1612" i="7"/>
  <c r="W1615" i="7"/>
  <c r="AB1615" i="7" s="1"/>
  <c r="Y1615" i="7"/>
  <c r="AA1615" i="7" s="1"/>
  <c r="V1620" i="7"/>
  <c r="V1628" i="7"/>
  <c r="V1636" i="7"/>
  <c r="V1644" i="7"/>
  <c r="V1652" i="7"/>
  <c r="Y1659" i="7"/>
  <c r="AA1659" i="7" s="1"/>
  <c r="AB1659" i="7" s="1"/>
  <c r="X1659" i="7"/>
  <c r="Y1803" i="7"/>
  <c r="AA1803" i="7" s="1"/>
  <c r="X1803" i="7"/>
  <c r="W1803" i="7"/>
  <c r="AB1803" i="7" s="1"/>
  <c r="X1844" i="7"/>
  <c r="W1844" i="7"/>
  <c r="AB1844" i="7" s="1"/>
  <c r="Y1844" i="7"/>
  <c r="AA1844" i="7" s="1"/>
  <c r="X1894" i="7"/>
  <c r="AB1894" i="7" s="1"/>
  <c r="W1894" i="7"/>
  <c r="Y1894" i="7"/>
  <c r="AA1894" i="7" s="1"/>
  <c r="W1529" i="7"/>
  <c r="X1532" i="7"/>
  <c r="W1532" i="7"/>
  <c r="AB1532" i="7" s="1"/>
  <c r="AB1548" i="7"/>
  <c r="Y1548" i="7"/>
  <c r="AA1548" i="7" s="1"/>
  <c r="X1548" i="7"/>
  <c r="W1548" i="7"/>
  <c r="X1550" i="7"/>
  <c r="Y1562" i="7"/>
  <c r="AA1562" i="7" s="1"/>
  <c r="W1562" i="7"/>
  <c r="AB1562" i="7" s="1"/>
  <c r="X1563" i="7"/>
  <c r="AB1563" i="7" s="1"/>
  <c r="V1569" i="7"/>
  <c r="V1585" i="7"/>
  <c r="V1601" i="7"/>
  <c r="Y1617" i="7"/>
  <c r="AA1617" i="7" s="1"/>
  <c r="X1617" i="7"/>
  <c r="W1617" i="7"/>
  <c r="AB1617" i="7" s="1"/>
  <c r="Y1625" i="7"/>
  <c r="AA1625" i="7" s="1"/>
  <c r="AB1625" i="7" s="1"/>
  <c r="X1625" i="7"/>
  <c r="W1625" i="7"/>
  <c r="Y1633" i="7"/>
  <c r="AA1633" i="7" s="1"/>
  <c r="X1633" i="7"/>
  <c r="W1633" i="7"/>
  <c r="AB1633" i="7" s="1"/>
  <c r="Y1641" i="7"/>
  <c r="AA1641" i="7" s="1"/>
  <c r="AB1641" i="7" s="1"/>
  <c r="X1641" i="7"/>
  <c r="W1641" i="7"/>
  <c r="Y1649" i="7"/>
  <c r="AA1649" i="7" s="1"/>
  <c r="X1649" i="7"/>
  <c r="W1649" i="7"/>
  <c r="AB1649" i="7" s="1"/>
  <c r="Y1655" i="7"/>
  <c r="AA1655" i="7" s="1"/>
  <c r="X1655" i="7"/>
  <c r="AB1655" i="7" s="1"/>
  <c r="W1659" i="7"/>
  <c r="AB1730" i="7"/>
  <c r="Y1730" i="7"/>
  <c r="AA1730" i="7" s="1"/>
  <c r="X1730" i="7"/>
  <c r="W1730" i="7"/>
  <c r="X1760" i="7"/>
  <c r="W1760" i="7"/>
  <c r="AB1760" i="7" s="1"/>
  <c r="Y1760" i="7"/>
  <c r="AA1760" i="7" s="1"/>
  <c r="AB1773" i="7"/>
  <c r="Y1773" i="7"/>
  <c r="AA1773" i="7" s="1"/>
  <c r="X1773" i="7"/>
  <c r="W1773" i="7"/>
  <c r="V1658" i="7"/>
  <c r="V1662" i="7"/>
  <c r="V1666" i="7"/>
  <c r="V1670" i="7"/>
  <c r="V1674" i="7"/>
  <c r="V1678" i="7"/>
  <c r="V1682" i="7"/>
  <c r="V1686" i="7"/>
  <c r="V1690" i="7"/>
  <c r="V1694" i="7"/>
  <c r="V1698" i="7"/>
  <c r="V1702" i="7"/>
  <c r="V1706" i="7"/>
  <c r="V1710" i="7"/>
  <c r="V1714" i="7"/>
  <c r="W1720" i="7"/>
  <c r="AB1720" i="7"/>
  <c r="V1735" i="7"/>
  <c r="V1737" i="7"/>
  <c r="X1756" i="7"/>
  <c r="W1756" i="7"/>
  <c r="AB1756" i="7" s="1"/>
  <c r="V1758" i="7"/>
  <c r="V1767" i="7"/>
  <c r="V1769" i="7"/>
  <c r="X1788" i="7"/>
  <c r="W1788" i="7"/>
  <c r="AB1788" i="7" s="1"/>
  <c r="V1790" i="7"/>
  <c r="V1799" i="7"/>
  <c r="V1801" i="7"/>
  <c r="X1820" i="7"/>
  <c r="W1820" i="7"/>
  <c r="AB1820" i="7" s="1"/>
  <c r="V1822" i="7"/>
  <c r="X1840" i="7"/>
  <c r="W1840" i="7"/>
  <c r="AB1840" i="7" s="1"/>
  <c r="Y1840" i="7"/>
  <c r="AA1840" i="7" s="1"/>
  <c r="X1854" i="7"/>
  <c r="AB1854" i="7" s="1"/>
  <c r="W1854" i="7"/>
  <c r="X1870" i="7"/>
  <c r="W1870" i="7"/>
  <c r="AB1870" i="7" s="1"/>
  <c r="X1876" i="7"/>
  <c r="W1876" i="7"/>
  <c r="AB1876" i="7" s="1"/>
  <c r="Y1876" i="7"/>
  <c r="AA1876" i="7" s="1"/>
  <c r="X1892" i="7"/>
  <c r="W1892" i="7"/>
  <c r="AB1892" i="7" s="1"/>
  <c r="Y1892" i="7"/>
  <c r="AA1892" i="7" s="1"/>
  <c r="X1908" i="7"/>
  <c r="W1908" i="7"/>
  <c r="AB1908" i="7" s="1"/>
  <c r="Y1908" i="7"/>
  <c r="AA1908" i="7" s="1"/>
  <c r="X1924" i="7"/>
  <c r="W1924" i="7"/>
  <c r="AB1924" i="7" s="1"/>
  <c r="Y1924" i="7"/>
  <c r="AA1924" i="7" s="1"/>
  <c r="X1942" i="7"/>
  <c r="W1942" i="7"/>
  <c r="AB1942" i="7" s="1"/>
  <c r="Y1942" i="7"/>
  <c r="AA1942" i="7" s="1"/>
  <c r="V1725" i="7"/>
  <c r="V1731" i="7"/>
  <c r="V1733" i="7"/>
  <c r="X1752" i="7"/>
  <c r="AB1752" i="7" s="1"/>
  <c r="W1752" i="7"/>
  <c r="V1754" i="7"/>
  <c r="V1763" i="7"/>
  <c r="V1765" i="7"/>
  <c r="X1784" i="7"/>
  <c r="W1784" i="7"/>
  <c r="AB1784" i="7"/>
  <c r="V1786" i="7"/>
  <c r="V1795" i="7"/>
  <c r="V1797" i="7"/>
  <c r="X1816" i="7"/>
  <c r="W1816" i="7"/>
  <c r="AB1816" i="7" s="1"/>
  <c r="V1818" i="7"/>
  <c r="V1827" i="7"/>
  <c r="X1874" i="7"/>
  <c r="W1874" i="7"/>
  <c r="AB1874" i="7" s="1"/>
  <c r="Y1874" i="7"/>
  <c r="AA1874" i="7" s="1"/>
  <c r="X1890" i="7"/>
  <c r="W1890" i="7"/>
  <c r="Y1890" i="7"/>
  <c r="AA1890" i="7" s="1"/>
  <c r="AB1890" i="7" s="1"/>
  <c r="X1906" i="7"/>
  <c r="W1906" i="7"/>
  <c r="AB1906" i="7" s="1"/>
  <c r="Y1906" i="7"/>
  <c r="AA1906" i="7" s="1"/>
  <c r="X1922" i="7"/>
  <c r="W1922" i="7"/>
  <c r="Y1922" i="7"/>
  <c r="AA1922" i="7" s="1"/>
  <c r="AB1922" i="7" s="1"/>
  <c r="X1934" i="7"/>
  <c r="W1934" i="7"/>
  <c r="AB1934" i="7" s="1"/>
  <c r="Y1934" i="7"/>
  <c r="AA1934" i="7" s="1"/>
  <c r="X1950" i="7"/>
  <c r="W1950" i="7"/>
  <c r="Y1950" i="7"/>
  <c r="AA1950" i="7" s="1"/>
  <c r="AB1950" i="7" s="1"/>
  <c r="W2022" i="7"/>
  <c r="AB2022" i="7" s="1"/>
  <c r="Y2022" i="7"/>
  <c r="AA2022" i="7" s="1"/>
  <c r="X2022" i="7"/>
  <c r="Y2035" i="7"/>
  <c r="AA2035" i="7" s="1"/>
  <c r="X2035" i="7"/>
  <c r="W2035" i="7"/>
  <c r="AB2035" i="7" s="1"/>
  <c r="Y1661" i="7"/>
  <c r="AA1661" i="7" s="1"/>
  <c r="X1661" i="7"/>
  <c r="Y1665" i="7"/>
  <c r="AA1665" i="7" s="1"/>
  <c r="X1665" i="7"/>
  <c r="AB1665" i="7" s="1"/>
  <c r="Y1669" i="7"/>
  <c r="AA1669" i="7" s="1"/>
  <c r="X1669" i="7"/>
  <c r="Y1673" i="7"/>
  <c r="AA1673" i="7" s="1"/>
  <c r="X1673" i="7"/>
  <c r="AB1673" i="7" s="1"/>
  <c r="Y1677" i="7"/>
  <c r="AA1677" i="7" s="1"/>
  <c r="X1677" i="7"/>
  <c r="AB1677" i="7" s="1"/>
  <c r="Y1681" i="7"/>
  <c r="AA1681" i="7" s="1"/>
  <c r="X1681" i="7"/>
  <c r="AB1681" i="7" s="1"/>
  <c r="Y1685" i="7"/>
  <c r="AA1685" i="7" s="1"/>
  <c r="X1685" i="7"/>
  <c r="Y1689" i="7"/>
  <c r="AA1689" i="7" s="1"/>
  <c r="X1689" i="7"/>
  <c r="AB1689" i="7" s="1"/>
  <c r="Y1693" i="7"/>
  <c r="AA1693" i="7" s="1"/>
  <c r="X1693" i="7"/>
  <c r="Y1697" i="7"/>
  <c r="AA1697" i="7" s="1"/>
  <c r="X1697" i="7"/>
  <c r="AB1697" i="7" s="1"/>
  <c r="Y1701" i="7"/>
  <c r="AA1701" i="7" s="1"/>
  <c r="X1701" i="7"/>
  <c r="Y1705" i="7"/>
  <c r="AA1705" i="7" s="1"/>
  <c r="X1705" i="7"/>
  <c r="AB1705" i="7" s="1"/>
  <c r="Y1709" i="7"/>
  <c r="AA1709" i="7" s="1"/>
  <c r="X1709" i="7"/>
  <c r="AB1709" i="7" s="1"/>
  <c r="Y1713" i="7"/>
  <c r="AA1713" i="7" s="1"/>
  <c r="X1713" i="7"/>
  <c r="AB1713" i="7" s="1"/>
  <c r="Y1727" i="7"/>
  <c r="AA1727" i="7" s="1"/>
  <c r="X1727" i="7"/>
  <c r="W1727" i="7"/>
  <c r="AB1729" i="7"/>
  <c r="Y1729" i="7"/>
  <c r="AA1729" i="7" s="1"/>
  <c r="X1729" i="7"/>
  <c r="X1748" i="7"/>
  <c r="W1748" i="7"/>
  <c r="AB1748" i="7" s="1"/>
  <c r="Y1750" i="7"/>
  <c r="AA1750" i="7" s="1"/>
  <c r="X1750" i="7"/>
  <c r="W1750" i="7"/>
  <c r="AB1750" i="7" s="1"/>
  <c r="Y1759" i="7"/>
  <c r="AA1759" i="7" s="1"/>
  <c r="X1759" i="7"/>
  <c r="W1759" i="7"/>
  <c r="AB1759" i="7" s="1"/>
  <c r="Y1761" i="7"/>
  <c r="AA1761" i="7" s="1"/>
  <c r="X1761" i="7"/>
  <c r="X1780" i="7"/>
  <c r="AB1780" i="7" s="1"/>
  <c r="W1780" i="7"/>
  <c r="Y1782" i="7"/>
  <c r="AA1782" i="7" s="1"/>
  <c r="AB1782" i="7" s="1"/>
  <c r="X1782" i="7"/>
  <c r="W1782" i="7"/>
  <c r="Y1791" i="7"/>
  <c r="AA1791" i="7" s="1"/>
  <c r="X1791" i="7"/>
  <c r="W1791" i="7"/>
  <c r="Y1793" i="7"/>
  <c r="AA1793" i="7" s="1"/>
  <c r="X1793" i="7"/>
  <c r="AB1793" i="7" s="1"/>
  <c r="X1812" i="7"/>
  <c r="W1812" i="7"/>
  <c r="AB1812" i="7" s="1"/>
  <c r="AB1814" i="7"/>
  <c r="Y1814" i="7"/>
  <c r="AA1814" i="7" s="1"/>
  <c r="X1814" i="7"/>
  <c r="W1814" i="7"/>
  <c r="Y1823" i="7"/>
  <c r="AA1823" i="7" s="1"/>
  <c r="AB1823" i="7" s="1"/>
  <c r="X1823" i="7"/>
  <c r="W1823" i="7"/>
  <c r="Y1825" i="7"/>
  <c r="AA1825" i="7" s="1"/>
  <c r="X1825" i="7"/>
  <c r="X1838" i="7"/>
  <c r="Y1838" i="7"/>
  <c r="AA1838" i="7" s="1"/>
  <c r="W1838" i="7"/>
  <c r="AB1838" i="7" s="1"/>
  <c r="X1850" i="7"/>
  <c r="Y1850" i="7"/>
  <c r="AA1850" i="7" s="1"/>
  <c r="W1850" i="7"/>
  <c r="AB1850" i="7" s="1"/>
  <c r="X1856" i="7"/>
  <c r="W1856" i="7"/>
  <c r="AB1856" i="7"/>
  <c r="Y1856" i="7"/>
  <c r="AA1856" i="7" s="1"/>
  <c r="X1866" i="7"/>
  <c r="Y1866" i="7"/>
  <c r="AA1866" i="7" s="1"/>
  <c r="W1866" i="7"/>
  <c r="AB1866" i="7" s="1"/>
  <c r="X1872" i="7"/>
  <c r="W1872" i="7"/>
  <c r="AB1872" i="7"/>
  <c r="Y1872" i="7"/>
  <c r="AA1872" i="7" s="1"/>
  <c r="X1888" i="7"/>
  <c r="W1888" i="7"/>
  <c r="AB1888" i="7"/>
  <c r="Y1888" i="7"/>
  <c r="AA1888" i="7" s="1"/>
  <c r="X1904" i="7"/>
  <c r="W1904" i="7"/>
  <c r="AB1904" i="7"/>
  <c r="Y1904" i="7"/>
  <c r="AA1904" i="7" s="1"/>
  <c r="X1920" i="7"/>
  <c r="W1920" i="7"/>
  <c r="AB1920" i="7"/>
  <c r="Y1920" i="7"/>
  <c r="AA1920" i="7" s="1"/>
  <c r="X1948" i="7"/>
  <c r="W1948" i="7"/>
  <c r="AB1948" i="7"/>
  <c r="Y1948" i="7"/>
  <c r="AA1948" i="7" s="1"/>
  <c r="Y1989" i="7"/>
  <c r="AA1989" i="7" s="1"/>
  <c r="W1989" i="7"/>
  <c r="AB1989" i="7" s="1"/>
  <c r="X1989" i="7"/>
  <c r="Y2031" i="7"/>
  <c r="AA2031" i="7" s="1"/>
  <c r="X2031" i="7"/>
  <c r="W2031" i="7"/>
  <c r="AB2031" i="7" s="1"/>
  <c r="W2048" i="7"/>
  <c r="AB2048" i="7" s="1"/>
  <c r="Y2048" i="7"/>
  <c r="AA2048" i="7" s="1"/>
  <c r="X2048" i="7"/>
  <c r="W1661" i="7"/>
  <c r="W1665" i="7"/>
  <c r="W1669" i="7"/>
  <c r="W1673" i="7"/>
  <c r="W1677" i="7"/>
  <c r="W1681" i="7"/>
  <c r="W1685" i="7"/>
  <c r="W1689" i="7"/>
  <c r="W1693" i="7"/>
  <c r="W1697" i="7"/>
  <c r="W1701" i="7"/>
  <c r="W1705" i="7"/>
  <c r="W1709" i="7"/>
  <c r="W1713" i="7"/>
  <c r="W1716" i="7"/>
  <c r="AB1716" i="7" s="1"/>
  <c r="Y1722" i="7"/>
  <c r="AA1722" i="7" s="1"/>
  <c r="W1722" i="7"/>
  <c r="AB1722" i="7" s="1"/>
  <c r="X1744" i="7"/>
  <c r="W1744" i="7"/>
  <c r="AB1744" i="7" s="1"/>
  <c r="AB1746" i="7"/>
  <c r="Y1746" i="7"/>
  <c r="AA1746" i="7" s="1"/>
  <c r="X1746" i="7"/>
  <c r="W1746" i="7"/>
  <c r="Y1755" i="7"/>
  <c r="AA1755" i="7" s="1"/>
  <c r="AB1755" i="7" s="1"/>
  <c r="X1755" i="7"/>
  <c r="W1755" i="7"/>
  <c r="Y1757" i="7"/>
  <c r="AA1757" i="7" s="1"/>
  <c r="X1757" i="7"/>
  <c r="X1776" i="7"/>
  <c r="W1776" i="7"/>
  <c r="AB1776" i="7"/>
  <c r="Y1778" i="7"/>
  <c r="AA1778" i="7" s="1"/>
  <c r="X1778" i="7"/>
  <c r="W1778" i="7"/>
  <c r="AB1778" i="7" s="1"/>
  <c r="Y1787" i="7"/>
  <c r="AA1787" i="7" s="1"/>
  <c r="X1787" i="7"/>
  <c r="W1787" i="7"/>
  <c r="AB1789" i="7"/>
  <c r="Y1789" i="7"/>
  <c r="AA1789" i="7" s="1"/>
  <c r="X1789" i="7"/>
  <c r="X1808" i="7"/>
  <c r="W1808" i="7"/>
  <c r="AB1808" i="7" s="1"/>
  <c r="Y1810" i="7"/>
  <c r="AA1810" i="7" s="1"/>
  <c r="X1810" i="7"/>
  <c r="AB1810" i="7" s="1"/>
  <c r="W1810" i="7"/>
  <c r="Y1819" i="7"/>
  <c r="AA1819" i="7" s="1"/>
  <c r="X1819" i="7"/>
  <c r="W1819" i="7"/>
  <c r="AB1819" i="7" s="1"/>
  <c r="Y1821" i="7"/>
  <c r="AA1821" i="7" s="1"/>
  <c r="X1821" i="7"/>
  <c r="X1836" i="7"/>
  <c r="Y1836" i="7"/>
  <c r="AA1836" i="7" s="1"/>
  <c r="W1836" i="7"/>
  <c r="AB1836" i="7" s="1"/>
  <c r="V1843" i="7"/>
  <c r="X1852" i="7"/>
  <c r="W1852" i="7"/>
  <c r="AB1852" i="7" s="1"/>
  <c r="Y1852" i="7"/>
  <c r="AA1852" i="7" s="1"/>
  <c r="V1859" i="7"/>
  <c r="X1868" i="7"/>
  <c r="W1868" i="7"/>
  <c r="AB1868" i="7"/>
  <c r="Y1868" i="7"/>
  <c r="AA1868" i="7" s="1"/>
  <c r="X1886" i="7"/>
  <c r="W1886" i="7"/>
  <c r="AB1886" i="7" s="1"/>
  <c r="Y1886" i="7"/>
  <c r="AA1886" i="7" s="1"/>
  <c r="X1902" i="7"/>
  <c r="W1902" i="7"/>
  <c r="AB1902" i="7" s="1"/>
  <c r="Y1902" i="7"/>
  <c r="AA1902" i="7" s="1"/>
  <c r="X1918" i="7"/>
  <c r="W1918" i="7"/>
  <c r="AB1918" i="7" s="1"/>
  <c r="Y1918" i="7"/>
  <c r="AA1918" i="7" s="1"/>
  <c r="X1930" i="7"/>
  <c r="W1930" i="7"/>
  <c r="AB1930" i="7" s="1"/>
  <c r="Y1930" i="7"/>
  <c r="AA1930" i="7" s="1"/>
  <c r="Y1943" i="7"/>
  <c r="AA1943" i="7" s="1"/>
  <c r="X1943" i="7"/>
  <c r="AB1943" i="7"/>
  <c r="W1943" i="7"/>
  <c r="Y1973" i="7"/>
  <c r="AA1973" i="7" s="1"/>
  <c r="W1973" i="7"/>
  <c r="AB1973" i="7" s="1"/>
  <c r="X1973" i="7"/>
  <c r="Y2021" i="7"/>
  <c r="AA2021" i="7" s="1"/>
  <c r="X2021" i="7"/>
  <c r="AB2021" i="7" s="1"/>
  <c r="W2021" i="7"/>
  <c r="Y2079" i="7"/>
  <c r="AA2079" i="7" s="1"/>
  <c r="X2079" i="7"/>
  <c r="W2079" i="7"/>
  <c r="AB2079" i="7" s="1"/>
  <c r="V1656" i="7"/>
  <c r="V1660" i="7"/>
  <c r="V1664" i="7"/>
  <c r="V1668" i="7"/>
  <c r="V1672" i="7"/>
  <c r="V1676" i="7"/>
  <c r="V1680" i="7"/>
  <c r="V1684" i="7"/>
  <c r="V1688" i="7"/>
  <c r="V1692" i="7"/>
  <c r="V1696" i="7"/>
  <c r="V1700" i="7"/>
  <c r="V1704" i="7"/>
  <c r="V1708" i="7"/>
  <c r="V1712" i="7"/>
  <c r="AB1727" i="7"/>
  <c r="W1729" i="7"/>
  <c r="X1740" i="7"/>
  <c r="W1740" i="7"/>
  <c r="AB1740" i="7" s="1"/>
  <c r="V1742" i="7"/>
  <c r="Y1748" i="7"/>
  <c r="AA1748" i="7" s="1"/>
  <c r="V1751" i="7"/>
  <c r="V1753" i="7"/>
  <c r="W1761" i="7"/>
  <c r="AB1761" i="7" s="1"/>
  <c r="X1772" i="7"/>
  <c r="W1772" i="7"/>
  <c r="AB1772" i="7" s="1"/>
  <c r="V1774" i="7"/>
  <c r="Y1780" i="7"/>
  <c r="AA1780" i="7" s="1"/>
  <c r="V1783" i="7"/>
  <c r="V1785" i="7"/>
  <c r="AB1791" i="7"/>
  <c r="W1793" i="7"/>
  <c r="X1804" i="7"/>
  <c r="W1804" i="7"/>
  <c r="AB1804" i="7"/>
  <c r="V1806" i="7"/>
  <c r="Y1812" i="7"/>
  <c r="AA1812" i="7" s="1"/>
  <c r="V1815" i="7"/>
  <c r="V1817" i="7"/>
  <c r="W1825" i="7"/>
  <c r="AB1825" i="7" s="1"/>
  <c r="X1834" i="7"/>
  <c r="Y1834" i="7"/>
  <c r="AA1834" i="7" s="1"/>
  <c r="AB1834" i="7" s="1"/>
  <c r="W1834" i="7"/>
  <c r="X1846" i="7"/>
  <c r="AB1846" i="7" s="1"/>
  <c r="W1846" i="7"/>
  <c r="X1862" i="7"/>
  <c r="W1862" i="7"/>
  <c r="AB1862" i="7" s="1"/>
  <c r="X1884" i="7"/>
  <c r="W1884" i="7"/>
  <c r="AB1884" i="7" s="1"/>
  <c r="Y1884" i="7"/>
  <c r="AA1884" i="7" s="1"/>
  <c r="X1900" i="7"/>
  <c r="W1900" i="7"/>
  <c r="AB1900" i="7" s="1"/>
  <c r="Y1900" i="7"/>
  <c r="AA1900" i="7" s="1"/>
  <c r="X1916" i="7"/>
  <c r="W1916" i="7"/>
  <c r="AB1916" i="7" s="1"/>
  <c r="Y1916" i="7"/>
  <c r="AA1916" i="7" s="1"/>
  <c r="V1946" i="7"/>
  <c r="Y1957" i="7"/>
  <c r="AA1957" i="7" s="1"/>
  <c r="W1957" i="7"/>
  <c r="AB1957" i="7" s="1"/>
  <c r="X1957" i="7"/>
  <c r="W1998" i="7"/>
  <c r="Y1998" i="7"/>
  <c r="AA1998" i="7" s="1"/>
  <c r="AB1998" i="7" s="1"/>
  <c r="X1998" i="7"/>
  <c r="W2012" i="7"/>
  <c r="AB2012" i="7" s="1"/>
  <c r="Y2012" i="7"/>
  <c r="AA2012" i="7" s="1"/>
  <c r="X2012" i="7"/>
  <c r="AB1661" i="7"/>
  <c r="AB1669" i="7"/>
  <c r="AB1685" i="7"/>
  <c r="AB1693" i="7"/>
  <c r="AB1701" i="7"/>
  <c r="X1716" i="7"/>
  <c r="X1722" i="7"/>
  <c r="W1724" i="7"/>
  <c r="AB1724" i="7" s="1"/>
  <c r="X1736" i="7"/>
  <c r="W1736" i="7"/>
  <c r="AB1736" i="7" s="1"/>
  <c r="V1738" i="7"/>
  <c r="Y1744" i="7"/>
  <c r="AA1744" i="7" s="1"/>
  <c r="V1747" i="7"/>
  <c r="V1749" i="7"/>
  <c r="W1757" i="7"/>
  <c r="AB1757" i="7" s="1"/>
  <c r="X1768" i="7"/>
  <c r="W1768" i="7"/>
  <c r="AB1768" i="7" s="1"/>
  <c r="V1770" i="7"/>
  <c r="Y1776" i="7"/>
  <c r="AA1776" i="7" s="1"/>
  <c r="V1779" i="7"/>
  <c r="V1781" i="7"/>
  <c r="AB1787" i="7"/>
  <c r="W1789" i="7"/>
  <c r="X1800" i="7"/>
  <c r="W1800" i="7"/>
  <c r="AB1800" i="7"/>
  <c r="V1802" i="7"/>
  <c r="Y1808" i="7"/>
  <c r="AA1808" i="7" s="1"/>
  <c r="V1811" i="7"/>
  <c r="V1813" i="7"/>
  <c r="W1821" i="7"/>
  <c r="AB1821" i="7" s="1"/>
  <c r="X1832" i="7"/>
  <c r="Y1832" i="7"/>
  <c r="AA1832" i="7" s="1"/>
  <c r="AB1832" i="7" s="1"/>
  <c r="W1832" i="7"/>
  <c r="X1882" i="7"/>
  <c r="AB1882" i="7" s="1"/>
  <c r="W1882" i="7"/>
  <c r="Y1882" i="7"/>
  <c r="AA1882" i="7" s="1"/>
  <c r="X1898" i="7"/>
  <c r="W1898" i="7"/>
  <c r="AB1898" i="7" s="1"/>
  <c r="Y1898" i="7"/>
  <c r="AA1898" i="7" s="1"/>
  <c r="X1914" i="7"/>
  <c r="AB1914" i="7" s="1"/>
  <c r="W1914" i="7"/>
  <c r="Y1914" i="7"/>
  <c r="AA1914" i="7" s="1"/>
  <c r="W1982" i="7"/>
  <c r="AB1982" i="7" s="1"/>
  <c r="Y1982" i="7"/>
  <c r="AA1982" i="7" s="1"/>
  <c r="X1982" i="7"/>
  <c r="Y2041" i="7"/>
  <c r="AA2041" i="7" s="1"/>
  <c r="AB2041" i="7"/>
  <c r="X2041" i="7"/>
  <c r="W2041" i="7"/>
  <c r="Y1671" i="7"/>
  <c r="AA1671" i="7" s="1"/>
  <c r="X1671" i="7"/>
  <c r="Y1675" i="7"/>
  <c r="AA1675" i="7" s="1"/>
  <c r="X1675" i="7"/>
  <c r="AB1675" i="7" s="1"/>
  <c r="Y1679" i="7"/>
  <c r="AA1679" i="7" s="1"/>
  <c r="X1679" i="7"/>
  <c r="AB1679" i="7" s="1"/>
  <c r="Y1683" i="7"/>
  <c r="AA1683" i="7" s="1"/>
  <c r="X1683" i="7"/>
  <c r="AB1683" i="7" s="1"/>
  <c r="Y1687" i="7"/>
  <c r="AA1687" i="7" s="1"/>
  <c r="X1687" i="7"/>
  <c r="AB1687" i="7" s="1"/>
  <c r="Y1691" i="7"/>
  <c r="AA1691" i="7" s="1"/>
  <c r="X1691" i="7"/>
  <c r="AB1691" i="7" s="1"/>
  <c r="Y1695" i="7"/>
  <c r="AA1695" i="7" s="1"/>
  <c r="X1695" i="7"/>
  <c r="AB1695" i="7" s="1"/>
  <c r="Y1699" i="7"/>
  <c r="AA1699" i="7" s="1"/>
  <c r="X1699" i="7"/>
  <c r="AB1699" i="7" s="1"/>
  <c r="Y1703" i="7"/>
  <c r="AA1703" i="7" s="1"/>
  <c r="X1703" i="7"/>
  <c r="Y1707" i="7"/>
  <c r="AA1707" i="7" s="1"/>
  <c r="X1707" i="7"/>
  <c r="AB1707" i="7" s="1"/>
  <c r="Y1711" i="7"/>
  <c r="AA1711" i="7" s="1"/>
  <c r="X1711" i="7"/>
  <c r="AB1711" i="7" s="1"/>
  <c r="Y1715" i="7"/>
  <c r="AA1715" i="7" s="1"/>
  <c r="X1715" i="7"/>
  <c r="W1715" i="7"/>
  <c r="AB1715" i="7" s="1"/>
  <c r="Y1716" i="7"/>
  <c r="AA1716" i="7" s="1"/>
  <c r="V1718" i="7"/>
  <c r="Y1721" i="7"/>
  <c r="AA1721" i="7" s="1"/>
  <c r="X1721" i="7"/>
  <c r="AB1721" i="7" s="1"/>
  <c r="X1732" i="7"/>
  <c r="W1732" i="7"/>
  <c r="AB1732" i="7" s="1"/>
  <c r="V1734" i="7"/>
  <c r="V1743" i="7"/>
  <c r="V1745" i="7"/>
  <c r="X1764" i="7"/>
  <c r="W1764" i="7"/>
  <c r="AB1764" i="7" s="1"/>
  <c r="V1766" i="7"/>
  <c r="V1775" i="7"/>
  <c r="V1777" i="7"/>
  <c r="X1796" i="7"/>
  <c r="W1796" i="7"/>
  <c r="AB1796" i="7" s="1"/>
  <c r="V1798" i="7"/>
  <c r="V1807" i="7"/>
  <c r="V1809" i="7"/>
  <c r="X1828" i="7"/>
  <c r="Y1828" i="7"/>
  <c r="AA1828" i="7" s="1"/>
  <c r="AB1828" i="7" s="1"/>
  <c r="W1828" i="7"/>
  <c r="X1830" i="7"/>
  <c r="Y1830" i="7"/>
  <c r="AA1830" i="7" s="1"/>
  <c r="W1830" i="7"/>
  <c r="AB1830" i="7" s="1"/>
  <c r="X1842" i="7"/>
  <c r="Y1842" i="7"/>
  <c r="AA1842" i="7" s="1"/>
  <c r="W1842" i="7"/>
  <c r="AB1842" i="7" s="1"/>
  <c r="X1848" i="7"/>
  <c r="W1848" i="7"/>
  <c r="AB1848" i="7" s="1"/>
  <c r="Y1848" i="7"/>
  <c r="AA1848" i="7" s="1"/>
  <c r="X1858" i="7"/>
  <c r="Y1858" i="7"/>
  <c r="AA1858" i="7" s="1"/>
  <c r="W1858" i="7"/>
  <c r="AB1858" i="7" s="1"/>
  <c r="X1864" i="7"/>
  <c r="W1864" i="7"/>
  <c r="AB1864" i="7" s="1"/>
  <c r="Y1864" i="7"/>
  <c r="AA1864" i="7" s="1"/>
  <c r="X1880" i="7"/>
  <c r="W1880" i="7"/>
  <c r="AB1880" i="7" s="1"/>
  <c r="Y1880" i="7"/>
  <c r="AA1880" i="7" s="1"/>
  <c r="X1896" i="7"/>
  <c r="W1896" i="7"/>
  <c r="AB1896" i="7" s="1"/>
  <c r="Y1896" i="7"/>
  <c r="AA1896" i="7" s="1"/>
  <c r="X1912" i="7"/>
  <c r="W1912" i="7"/>
  <c r="AB1912" i="7" s="1"/>
  <c r="Y1912" i="7"/>
  <c r="AA1912" i="7" s="1"/>
  <c r="Y1937" i="7"/>
  <c r="AA1937" i="7" s="1"/>
  <c r="AB1937" i="7"/>
  <c r="X1937" i="7"/>
  <c r="W1937" i="7"/>
  <c r="W1966" i="7"/>
  <c r="AB1966" i="7" s="1"/>
  <c r="Y1966" i="7"/>
  <c r="AA1966" i="7" s="1"/>
  <c r="X1966" i="7"/>
  <c r="V1873" i="7"/>
  <c r="V1877" i="7"/>
  <c r="V1881" i="7"/>
  <c r="V1885" i="7"/>
  <c r="V1889" i="7"/>
  <c r="V1893" i="7"/>
  <c r="V1897" i="7"/>
  <c r="V1901" i="7"/>
  <c r="V1905" i="7"/>
  <c r="V1909" i="7"/>
  <c r="V1913" i="7"/>
  <c r="V1917" i="7"/>
  <c r="V1921" i="7"/>
  <c r="V1925" i="7"/>
  <c r="AB1929" i="7"/>
  <c r="V1931" i="7"/>
  <c r="V1936" i="7"/>
  <c r="X1949" i="7"/>
  <c r="AB1949" i="7" s="1"/>
  <c r="V1959" i="7"/>
  <c r="W1968" i="7"/>
  <c r="AB1968" i="7" s="1"/>
  <c r="Y1968" i="7"/>
  <c r="AA1968" i="7" s="1"/>
  <c r="V1975" i="7"/>
  <c r="W1984" i="7"/>
  <c r="AB1984" i="7" s="1"/>
  <c r="Y1984" i="7"/>
  <c r="AA1984" i="7" s="1"/>
  <c r="V1991" i="7"/>
  <c r="W2000" i="7"/>
  <c r="AB2000" i="7" s="1"/>
  <c r="Y2000" i="7"/>
  <c r="AA2000" i="7" s="1"/>
  <c r="W2010" i="7"/>
  <c r="AB2010" i="7" s="1"/>
  <c r="Y2010" i="7"/>
  <c r="AA2010" i="7" s="1"/>
  <c r="X2010" i="7"/>
  <c r="V2019" i="7"/>
  <c r="W2024" i="7"/>
  <c r="AB2024" i="7" s="1"/>
  <c r="Y2024" i="7"/>
  <c r="AA2024" i="7" s="1"/>
  <c r="X2024" i="7"/>
  <c r="Y2045" i="7"/>
  <c r="AA2045" i="7" s="1"/>
  <c r="W2045" i="7"/>
  <c r="AB2045" i="7"/>
  <c r="W2050" i="7"/>
  <c r="Y2050" i="7"/>
  <c r="AA2050" i="7" s="1"/>
  <c r="X2050" i="7"/>
  <c r="AB2050" i="7" s="1"/>
  <c r="X2059" i="7"/>
  <c r="W2059" i="7"/>
  <c r="AB2059" i="7" s="1"/>
  <c r="Y2059" i="7"/>
  <c r="AA2059" i="7" s="1"/>
  <c r="Y2061" i="7"/>
  <c r="AA2061" i="7" s="1"/>
  <c r="X2061" i="7"/>
  <c r="W2061" i="7"/>
  <c r="AB2061" i="7" s="1"/>
  <c r="AB2227" i="7"/>
  <c r="Y2227" i="7"/>
  <c r="AA2227" i="7" s="1"/>
  <c r="W2227" i="7"/>
  <c r="X2227" i="7"/>
  <c r="V1841" i="7"/>
  <c r="V1849" i="7"/>
  <c r="V1857" i="7"/>
  <c r="V1865" i="7"/>
  <c r="Y1951" i="7"/>
  <c r="AA1951" i="7" s="1"/>
  <c r="X1951" i="7"/>
  <c r="AB1951" i="7" s="1"/>
  <c r="Y1961" i="7"/>
  <c r="AA1961" i="7" s="1"/>
  <c r="AB1961" i="7"/>
  <c r="W1961" i="7"/>
  <c r="W1970" i="7"/>
  <c r="Y1970" i="7"/>
  <c r="AA1970" i="7" s="1"/>
  <c r="AB1970" i="7" s="1"/>
  <c r="Y1977" i="7"/>
  <c r="AA1977" i="7" s="1"/>
  <c r="AB1977" i="7"/>
  <c r="W1977" i="7"/>
  <c r="AB1986" i="7"/>
  <c r="W1986" i="7"/>
  <c r="Y1986" i="7"/>
  <c r="AA1986" i="7" s="1"/>
  <c r="Y1993" i="7"/>
  <c r="AA1993" i="7" s="1"/>
  <c r="AB1993" i="7"/>
  <c r="W1993" i="7"/>
  <c r="W2002" i="7"/>
  <c r="Y2002" i="7"/>
  <c r="AA2002" i="7" s="1"/>
  <c r="AB2002" i="7" s="1"/>
  <c r="Y2007" i="7"/>
  <c r="AA2007" i="7" s="1"/>
  <c r="X2007" i="7"/>
  <c r="W2007" i="7"/>
  <c r="Y2009" i="7"/>
  <c r="AA2009" i="7" s="1"/>
  <c r="X2009" i="7"/>
  <c r="AB2009" i="7" s="1"/>
  <c r="Y2039" i="7"/>
  <c r="AA2039" i="7" s="1"/>
  <c r="X2039" i="7"/>
  <c r="W2039" i="7"/>
  <c r="Y2043" i="7"/>
  <c r="AA2043" i="7" s="1"/>
  <c r="X2043" i="7"/>
  <c r="AB2043" i="7"/>
  <c r="W2043" i="7"/>
  <c r="Y2049" i="7"/>
  <c r="AA2049" i="7" s="1"/>
  <c r="X2049" i="7"/>
  <c r="AB2049" i="7" s="1"/>
  <c r="Y2218" i="7"/>
  <c r="AA2218" i="7" s="1"/>
  <c r="X2218" i="7"/>
  <c r="W2218" i="7"/>
  <c r="AB2218" i="7" s="1"/>
  <c r="Y1939" i="7"/>
  <c r="AA1939" i="7" s="1"/>
  <c r="X1939" i="7"/>
  <c r="X1944" i="7"/>
  <c r="W1944" i="7"/>
  <c r="AB1944" i="7" s="1"/>
  <c r="W1956" i="7"/>
  <c r="AB1956" i="7" s="1"/>
  <c r="Y1956" i="7"/>
  <c r="AA1956" i="7" s="1"/>
  <c r="Y1963" i="7"/>
  <c r="AA1963" i="7" s="1"/>
  <c r="W1963" i="7"/>
  <c r="W1972" i="7"/>
  <c r="AB1972" i="7" s="1"/>
  <c r="Y1972" i="7"/>
  <c r="AA1972" i="7" s="1"/>
  <c r="Y1979" i="7"/>
  <c r="AA1979" i="7" s="1"/>
  <c r="AB1979" i="7"/>
  <c r="W1979" i="7"/>
  <c r="W1988" i="7"/>
  <c r="AB1988" i="7" s="1"/>
  <c r="Y1988" i="7"/>
  <c r="AA1988" i="7" s="1"/>
  <c r="Y1995" i="7"/>
  <c r="AA1995" i="7" s="1"/>
  <c r="W1995" i="7"/>
  <c r="W2004" i="7"/>
  <c r="AB2004" i="7" s="1"/>
  <c r="Y2004" i="7"/>
  <c r="AA2004" i="7" s="1"/>
  <c r="X2004" i="7"/>
  <c r="Y2013" i="7"/>
  <c r="AA2013" i="7" s="1"/>
  <c r="W2014" i="7"/>
  <c r="Y2014" i="7"/>
  <c r="AA2014" i="7" s="1"/>
  <c r="W2026" i="7"/>
  <c r="AB2026" i="7" s="1"/>
  <c r="Y2026" i="7"/>
  <c r="AA2026" i="7" s="1"/>
  <c r="X2026" i="7"/>
  <c r="X2053" i="7"/>
  <c r="W2053" i="7"/>
  <c r="AB2053" i="7" s="1"/>
  <c r="X2057" i="7"/>
  <c r="AB2057" i="7" s="1"/>
  <c r="Y2057" i="7"/>
  <c r="AA2057" i="7" s="1"/>
  <c r="W2057" i="7"/>
  <c r="Y2077" i="7"/>
  <c r="AA2077" i="7" s="1"/>
  <c r="X2077" i="7"/>
  <c r="W2077" i="7"/>
  <c r="AB2077" i="7" s="1"/>
  <c r="AB2084" i="7"/>
  <c r="W2084" i="7"/>
  <c r="X2084" i="7"/>
  <c r="Y2084" i="7"/>
  <c r="AA2084" i="7" s="1"/>
  <c r="Y2087" i="7"/>
  <c r="AA2087" i="7" s="1"/>
  <c r="X2087" i="7"/>
  <c r="W2087" i="7"/>
  <c r="AB2087" i="7" s="1"/>
  <c r="Y2095" i="7"/>
  <c r="AA2095" i="7" s="1"/>
  <c r="X2095" i="7"/>
  <c r="W2095" i="7"/>
  <c r="AB2095" i="7" s="1"/>
  <c r="Y2103" i="7"/>
  <c r="AA2103" i="7" s="1"/>
  <c r="X2103" i="7"/>
  <c r="W2103" i="7"/>
  <c r="AB2103" i="7" s="1"/>
  <c r="Y2111" i="7"/>
  <c r="AA2111" i="7" s="1"/>
  <c r="X2111" i="7"/>
  <c r="W2111" i="7"/>
  <c r="AB2111" i="7" s="1"/>
  <c r="AB2132" i="7"/>
  <c r="X2132" i="7"/>
  <c r="W2132" i="7"/>
  <c r="Y2132" i="7"/>
  <c r="AA2132" i="7" s="1"/>
  <c r="AB2148" i="7"/>
  <c r="X2148" i="7"/>
  <c r="W2148" i="7"/>
  <c r="Y2148" i="7"/>
  <c r="AA2148" i="7" s="1"/>
  <c r="V1829" i="7"/>
  <c r="V1831" i="7"/>
  <c r="V1833" i="7"/>
  <c r="V1835" i="7"/>
  <c r="V1837" i="7"/>
  <c r="V1839" i="7"/>
  <c r="V1847" i="7"/>
  <c r="V1855" i="7"/>
  <c r="V1863" i="7"/>
  <c r="V1871" i="7"/>
  <c r="V1927" i="7"/>
  <c r="X1932" i="7"/>
  <c r="W1932" i="7"/>
  <c r="AB1932" i="7" s="1"/>
  <c r="W1933" i="7"/>
  <c r="W1939" i="7"/>
  <c r="V1953" i="7"/>
  <c r="W1958" i="7"/>
  <c r="Y1958" i="7"/>
  <c r="AA1958" i="7" s="1"/>
  <c r="X1963" i="7"/>
  <c r="AB1963" i="7" s="1"/>
  <c r="V1965" i="7"/>
  <c r="W1974" i="7"/>
  <c r="Y1974" i="7"/>
  <c r="AA1974" i="7" s="1"/>
  <c r="X1979" i="7"/>
  <c r="V1981" i="7"/>
  <c r="W1990" i="7"/>
  <c r="AB1990" i="7" s="1"/>
  <c r="Y1990" i="7"/>
  <c r="AA1990" i="7" s="1"/>
  <c r="X1995" i="7"/>
  <c r="AB1995" i="7" s="1"/>
  <c r="V1997" i="7"/>
  <c r="V2011" i="7"/>
  <c r="X2014" i="7"/>
  <c r="AB2014" i="7" s="1"/>
  <c r="W2016" i="7"/>
  <c r="AB2016" i="7" s="1"/>
  <c r="Y2016" i="7"/>
  <c r="AA2016" i="7" s="1"/>
  <c r="X2016" i="7"/>
  <c r="V2023" i="7"/>
  <c r="Y2025" i="7"/>
  <c r="AA2025" i="7" s="1"/>
  <c r="X2025" i="7"/>
  <c r="W2032" i="7"/>
  <c r="AB2032" i="7" s="1"/>
  <c r="Y2032" i="7"/>
  <c r="AA2032" i="7" s="1"/>
  <c r="X2032" i="7"/>
  <c r="V2047" i="7"/>
  <c r="Y2051" i="7"/>
  <c r="AA2051" i="7" s="1"/>
  <c r="X2051" i="7"/>
  <c r="AB2051" i="7" s="1"/>
  <c r="W2051" i="7"/>
  <c r="X2055" i="7"/>
  <c r="Y2055" i="7"/>
  <c r="AA2055" i="7" s="1"/>
  <c r="W2055" i="7"/>
  <c r="AB2055" i="7" s="1"/>
  <c r="V1875" i="7"/>
  <c r="V1879" i="7"/>
  <c r="V1883" i="7"/>
  <c r="V1887" i="7"/>
  <c r="V1891" i="7"/>
  <c r="V1895" i="7"/>
  <c r="V1899" i="7"/>
  <c r="V1903" i="7"/>
  <c r="V1907" i="7"/>
  <c r="V1911" i="7"/>
  <c r="V1915" i="7"/>
  <c r="V1919" i="7"/>
  <c r="V1923" i="7"/>
  <c r="X1933" i="7"/>
  <c r="AB1939" i="7"/>
  <c r="V1941" i="7"/>
  <c r="AB1945" i="7"/>
  <c r="V1947" i="7"/>
  <c r="V1952" i="7"/>
  <c r="X1956" i="7"/>
  <c r="W1960" i="7"/>
  <c r="AB1960" i="7" s="1"/>
  <c r="Y1960" i="7"/>
  <c r="AA1960" i="7" s="1"/>
  <c r="V1967" i="7"/>
  <c r="X1972" i="7"/>
  <c r="W1976" i="7"/>
  <c r="AB1976" i="7" s="1"/>
  <c r="Y1976" i="7"/>
  <c r="AA1976" i="7" s="1"/>
  <c r="V1983" i="7"/>
  <c r="X1988" i="7"/>
  <c r="W1992" i="7"/>
  <c r="AB1992" i="7" s="1"/>
  <c r="Y1992" i="7"/>
  <c r="AA1992" i="7" s="1"/>
  <c r="V1999" i="7"/>
  <c r="W2013" i="7"/>
  <c r="AB2013" i="7" s="1"/>
  <c r="V2020" i="7"/>
  <c r="Y2029" i="7"/>
  <c r="AA2029" i="7" s="1"/>
  <c r="AB2029" i="7" s="1"/>
  <c r="W2029" i="7"/>
  <c r="W2034" i="7"/>
  <c r="AB2034" i="7" s="1"/>
  <c r="Y2034" i="7"/>
  <c r="AA2034" i="7" s="1"/>
  <c r="X2034" i="7"/>
  <c r="Y2053" i="7"/>
  <c r="AA2053" i="7" s="1"/>
  <c r="Y2085" i="7"/>
  <c r="AA2085" i="7" s="1"/>
  <c r="AB2085" i="7" s="1"/>
  <c r="X2085" i="7"/>
  <c r="W2085" i="7"/>
  <c r="Y2125" i="7"/>
  <c r="AA2125" i="7" s="1"/>
  <c r="X2125" i="7"/>
  <c r="AB2125" i="7" s="1"/>
  <c r="W2125" i="7"/>
  <c r="AB2144" i="7"/>
  <c r="X2144" i="7"/>
  <c r="W2144" i="7"/>
  <c r="Y2144" i="7"/>
  <c r="AA2144" i="7" s="1"/>
  <c r="V1845" i="7"/>
  <c r="V1853" i="7"/>
  <c r="V1861" i="7"/>
  <c r="V1869" i="7"/>
  <c r="AB1933" i="7"/>
  <c r="Y1935" i="7"/>
  <c r="AA1935" i="7" s="1"/>
  <c r="X1935" i="7"/>
  <c r="AB1935" i="7" s="1"/>
  <c r="V1940" i="7"/>
  <c r="Y1944" i="7"/>
  <c r="AA1944" i="7" s="1"/>
  <c r="X1958" i="7"/>
  <c r="AB1958" i="7" s="1"/>
  <c r="W1962" i="7"/>
  <c r="Y1962" i="7"/>
  <c r="AA1962" i="7" s="1"/>
  <c r="AB1962" i="7" s="1"/>
  <c r="Y1969" i="7"/>
  <c r="AA1969" i="7" s="1"/>
  <c r="AB1969" i="7"/>
  <c r="W1969" i="7"/>
  <c r="X1974" i="7"/>
  <c r="AB1974" i="7" s="1"/>
  <c r="AB1978" i="7"/>
  <c r="W1978" i="7"/>
  <c r="Y1978" i="7"/>
  <c r="AA1978" i="7" s="1"/>
  <c r="Y1985" i="7"/>
  <c r="AA1985" i="7" s="1"/>
  <c r="W1985" i="7"/>
  <c r="AB1985" i="7" s="1"/>
  <c r="X1990" i="7"/>
  <c r="AB1994" i="7"/>
  <c r="W1994" i="7"/>
  <c r="Y1994" i="7"/>
  <c r="AA1994" i="7" s="1"/>
  <c r="Y2001" i="7"/>
  <c r="AA2001" i="7" s="1"/>
  <c r="AB2001" i="7"/>
  <c r="W2001" i="7"/>
  <c r="Y2005" i="7"/>
  <c r="AA2005" i="7" s="1"/>
  <c r="AB2005" i="7" s="1"/>
  <c r="AB2006" i="7"/>
  <c r="W2006" i="7"/>
  <c r="Y2006" i="7"/>
  <c r="AA2006" i="7" s="1"/>
  <c r="X2013" i="7"/>
  <c r="AB2018" i="7"/>
  <c r="W2018" i="7"/>
  <c r="Y2018" i="7"/>
  <c r="AA2018" i="7" s="1"/>
  <c r="X2018" i="7"/>
  <c r="W2025" i="7"/>
  <c r="AB2025" i="7" s="1"/>
  <c r="Y2027" i="7"/>
  <c r="AA2027" i="7" s="1"/>
  <c r="X2027" i="7"/>
  <c r="W2027" i="7"/>
  <c r="AB2027" i="7" s="1"/>
  <c r="Y2033" i="7"/>
  <c r="AA2033" i="7" s="1"/>
  <c r="AB2033" i="7"/>
  <c r="X2033" i="7"/>
  <c r="W2040" i="7"/>
  <c r="AB2040" i="7" s="1"/>
  <c r="Y2040" i="7"/>
  <c r="AA2040" i="7" s="1"/>
  <c r="X2040" i="7"/>
  <c r="X1928" i="7"/>
  <c r="AB1928" i="7" s="1"/>
  <c r="W1928" i="7"/>
  <c r="X1938" i="7"/>
  <c r="AB1938" i="7" s="1"/>
  <c r="W1938" i="7"/>
  <c r="Y1955" i="7"/>
  <c r="AA1955" i="7" s="1"/>
  <c r="W1955" i="7"/>
  <c r="AB1955" i="7" s="1"/>
  <c r="W1964" i="7"/>
  <c r="AB1964" i="7"/>
  <c r="Y1964" i="7"/>
  <c r="AA1964" i="7" s="1"/>
  <c r="Y1971" i="7"/>
  <c r="AA1971" i="7" s="1"/>
  <c r="AB1971" i="7" s="1"/>
  <c r="W1971" i="7"/>
  <c r="W1980" i="7"/>
  <c r="AB1980" i="7"/>
  <c r="Y1980" i="7"/>
  <c r="AA1980" i="7" s="1"/>
  <c r="Y1987" i="7"/>
  <c r="AA1987" i="7" s="1"/>
  <c r="W1987" i="7"/>
  <c r="AB1987" i="7" s="1"/>
  <c r="W1996" i="7"/>
  <c r="AB1996" i="7" s="1"/>
  <c r="Y1996" i="7"/>
  <c r="AA1996" i="7" s="1"/>
  <c r="Y2003" i="7"/>
  <c r="AA2003" i="7" s="1"/>
  <c r="AB2003" i="7" s="1"/>
  <c r="X2003" i="7"/>
  <c r="W2003" i="7"/>
  <c r="W2008" i="7"/>
  <c r="AB2008" i="7" s="1"/>
  <c r="Y2008" i="7"/>
  <c r="AA2008" i="7" s="1"/>
  <c r="X2008" i="7"/>
  <c r="Y2015" i="7"/>
  <c r="AA2015" i="7" s="1"/>
  <c r="X2015" i="7"/>
  <c r="W2015" i="7"/>
  <c r="AB2015" i="7" s="1"/>
  <c r="Y2017" i="7"/>
  <c r="AA2017" i="7" s="1"/>
  <c r="AB2017" i="7"/>
  <c r="X2017" i="7"/>
  <c r="Y2037" i="7"/>
  <c r="AA2037" i="7" s="1"/>
  <c r="W2037" i="7"/>
  <c r="AB2037" i="7"/>
  <c r="W2042" i="7"/>
  <c r="AB2042" i="7" s="1"/>
  <c r="Y2042" i="7"/>
  <c r="AA2042" i="7" s="1"/>
  <c r="X2042" i="7"/>
  <c r="Y2063" i="7"/>
  <c r="AA2063" i="7" s="1"/>
  <c r="W2063" i="7"/>
  <c r="X2063" i="7"/>
  <c r="AB2063" i="7" s="1"/>
  <c r="Y2073" i="7"/>
  <c r="AA2073" i="7" s="1"/>
  <c r="X2073" i="7"/>
  <c r="W2073" i="7"/>
  <c r="AB2073" i="7" s="1"/>
  <c r="Y2091" i="7"/>
  <c r="AA2091" i="7" s="1"/>
  <c r="X2091" i="7"/>
  <c r="W2091" i="7"/>
  <c r="AB2091" i="7"/>
  <c r="Y2099" i="7"/>
  <c r="AA2099" i="7" s="1"/>
  <c r="X2099" i="7"/>
  <c r="W2099" i="7"/>
  <c r="AB2099" i="7"/>
  <c r="Y2107" i="7"/>
  <c r="AA2107" i="7" s="1"/>
  <c r="X2107" i="7"/>
  <c r="W2107" i="7"/>
  <c r="AB2107" i="7"/>
  <c r="V2066" i="7"/>
  <c r="X2140" i="7"/>
  <c r="W2140" i="7"/>
  <c r="AB2140" i="7" s="1"/>
  <c r="Y2140" i="7"/>
  <c r="AA2140" i="7" s="1"/>
  <c r="V2143" i="7"/>
  <c r="Y2216" i="7"/>
  <c r="AA2216" i="7" s="1"/>
  <c r="X2216" i="7"/>
  <c r="W2216" i="7"/>
  <c r="AB2216" i="7" s="1"/>
  <c r="Y2234" i="7"/>
  <c r="AA2234" i="7" s="1"/>
  <c r="AB2234" i="7" s="1"/>
  <c r="X2234" i="7"/>
  <c r="W2234" i="7"/>
  <c r="V2054" i="7"/>
  <c r="V2056" i="7"/>
  <c r="V2083" i="7"/>
  <c r="X2088" i="7"/>
  <c r="W2088" i="7"/>
  <c r="AB2088" i="7" s="1"/>
  <c r="Y2088" i="7"/>
  <c r="AA2088" i="7" s="1"/>
  <c r="X2092" i="7"/>
  <c r="W2092" i="7"/>
  <c r="AB2092" i="7" s="1"/>
  <c r="Y2092" i="7"/>
  <c r="AA2092" i="7" s="1"/>
  <c r="X2096" i="7"/>
  <c r="W2096" i="7"/>
  <c r="AB2096" i="7" s="1"/>
  <c r="Y2096" i="7"/>
  <c r="AA2096" i="7" s="1"/>
  <c r="X2100" i="7"/>
  <c r="W2100" i="7"/>
  <c r="AB2100" i="7" s="1"/>
  <c r="Y2100" i="7"/>
  <c r="AA2100" i="7" s="1"/>
  <c r="X2104" i="7"/>
  <c r="W2104" i="7"/>
  <c r="AB2104" i="7" s="1"/>
  <c r="Y2104" i="7"/>
  <c r="AA2104" i="7" s="1"/>
  <c r="X2108" i="7"/>
  <c r="W2108" i="7"/>
  <c r="AB2108" i="7" s="1"/>
  <c r="Y2108" i="7"/>
  <c r="AA2108" i="7" s="1"/>
  <c r="X2112" i="7"/>
  <c r="W2112" i="7"/>
  <c r="AB2112" i="7" s="1"/>
  <c r="Y2112" i="7"/>
  <c r="AA2112" i="7" s="1"/>
  <c r="X2116" i="7"/>
  <c r="W2116" i="7"/>
  <c r="AB2116" i="7" s="1"/>
  <c r="Y2116" i="7"/>
  <c r="AA2116" i="7" s="1"/>
  <c r="X2128" i="7"/>
  <c r="W2128" i="7"/>
  <c r="AB2128" i="7" s="1"/>
  <c r="Y2128" i="7"/>
  <c r="AA2128" i="7" s="1"/>
  <c r="Y2131" i="7"/>
  <c r="AA2131" i="7" s="1"/>
  <c r="W2131" i="7"/>
  <c r="AB2131" i="7" s="1"/>
  <c r="X2156" i="7"/>
  <c r="W2156" i="7"/>
  <c r="AB2156" i="7" s="1"/>
  <c r="AB2159" i="7"/>
  <c r="W2159" i="7"/>
  <c r="X2159" i="7"/>
  <c r="Y2186" i="7"/>
  <c r="AA2186" i="7" s="1"/>
  <c r="X2186" i="7"/>
  <c r="W2186" i="7"/>
  <c r="AB2186" i="7" s="1"/>
  <c r="Y2242" i="7"/>
  <c r="AA2242" i="7" s="1"/>
  <c r="AB2242" i="7" s="1"/>
  <c r="X2242" i="7"/>
  <c r="W2242" i="7"/>
  <c r="Y2246" i="7"/>
  <c r="AA2246" i="7" s="1"/>
  <c r="X2246" i="7"/>
  <c r="W2246" i="7"/>
  <c r="AB2246" i="7" s="1"/>
  <c r="Y2308" i="7"/>
  <c r="AA2308" i="7" s="1"/>
  <c r="X2308" i="7"/>
  <c r="AB2308" i="7" s="1"/>
  <c r="W2308" i="7"/>
  <c r="Y2316" i="7"/>
  <c r="AA2316" i="7" s="1"/>
  <c r="X2316" i="7"/>
  <c r="W2316" i="7"/>
  <c r="AB2316" i="7" s="1"/>
  <c r="W2060" i="7"/>
  <c r="AB2060" i="7" s="1"/>
  <c r="Y2069" i="7"/>
  <c r="AA2069" i="7" s="1"/>
  <c r="X2069" i="7"/>
  <c r="AB2069" i="7" s="1"/>
  <c r="W2069" i="7"/>
  <c r="Y2071" i="7"/>
  <c r="AA2071" i="7" s="1"/>
  <c r="X2071" i="7"/>
  <c r="W2071" i="7"/>
  <c r="AB2071" i="7" s="1"/>
  <c r="W2076" i="7"/>
  <c r="W2078" i="7"/>
  <c r="AB2078" i="7" s="1"/>
  <c r="Y2078" i="7"/>
  <c r="AA2078" i="7" s="1"/>
  <c r="Y2081" i="7"/>
  <c r="AA2081" i="7" s="1"/>
  <c r="X2081" i="7"/>
  <c r="Y2089" i="7"/>
  <c r="AA2089" i="7" s="1"/>
  <c r="AB2089" i="7" s="1"/>
  <c r="X2089" i="7"/>
  <c r="W2089" i="7"/>
  <c r="Y2093" i="7"/>
  <c r="AA2093" i="7" s="1"/>
  <c r="X2093" i="7"/>
  <c r="W2093" i="7"/>
  <c r="AB2093" i="7" s="1"/>
  <c r="Y2097" i="7"/>
  <c r="AA2097" i="7" s="1"/>
  <c r="X2097" i="7"/>
  <c r="W2097" i="7"/>
  <c r="AB2097" i="7" s="1"/>
  <c r="Y2101" i="7"/>
  <c r="AA2101" i="7" s="1"/>
  <c r="X2101" i="7"/>
  <c r="W2101" i="7"/>
  <c r="Y2105" i="7"/>
  <c r="AA2105" i="7" s="1"/>
  <c r="AB2105" i="7" s="1"/>
  <c r="X2105" i="7"/>
  <c r="W2105" i="7"/>
  <c r="Y2109" i="7"/>
  <c r="AA2109" i="7" s="1"/>
  <c r="X2109" i="7"/>
  <c r="AB2109" i="7" s="1"/>
  <c r="W2109" i="7"/>
  <c r="W2169" i="7"/>
  <c r="AB2169" i="7" s="1"/>
  <c r="Y2169" i="7"/>
  <c r="AA2169" i="7" s="1"/>
  <c r="X2169" i="7"/>
  <c r="Y2180" i="7"/>
  <c r="AA2180" i="7" s="1"/>
  <c r="X2180" i="7"/>
  <c r="W2180" i="7"/>
  <c r="AB2180" i="7" s="1"/>
  <c r="Y2184" i="7"/>
  <c r="AA2184" i="7" s="1"/>
  <c r="X2184" i="7"/>
  <c r="AB2184" i="7"/>
  <c r="W2184" i="7"/>
  <c r="Y2228" i="7"/>
  <c r="AA2228" i="7" s="1"/>
  <c r="X2228" i="7"/>
  <c r="W2228" i="7"/>
  <c r="AB2228" i="7" s="1"/>
  <c r="Y2274" i="7"/>
  <c r="AA2274" i="7" s="1"/>
  <c r="W2274" i="7"/>
  <c r="AB2274" i="7" s="1"/>
  <c r="X2274" i="7"/>
  <c r="Y2058" i="7"/>
  <c r="AA2058" i="7" s="1"/>
  <c r="X2058" i="7"/>
  <c r="AB2058" i="7" s="1"/>
  <c r="W2062" i="7"/>
  <c r="AB2062" i="7" s="1"/>
  <c r="Y2062" i="7"/>
  <c r="AA2062" i="7" s="1"/>
  <c r="Y2075" i="7"/>
  <c r="AA2075" i="7" s="1"/>
  <c r="W2075" i="7"/>
  <c r="W2081" i="7"/>
  <c r="AB2081" i="7" s="1"/>
  <c r="X2124" i="7"/>
  <c r="AB2124" i="7" s="1"/>
  <c r="W2124" i="7"/>
  <c r="Y2127" i="7"/>
  <c r="AA2127" i="7" s="1"/>
  <c r="X2127" i="7"/>
  <c r="W2127" i="7"/>
  <c r="AB2127" i="7" s="1"/>
  <c r="Y2141" i="7"/>
  <c r="AA2141" i="7" s="1"/>
  <c r="X2141" i="7"/>
  <c r="AB2141" i="7" s="1"/>
  <c r="X2146" i="7"/>
  <c r="W2146" i="7"/>
  <c r="AB2146" i="7" s="1"/>
  <c r="Y2146" i="7"/>
  <c r="AA2146" i="7" s="1"/>
  <c r="AB2238" i="7"/>
  <c r="Y2238" i="7"/>
  <c r="AA2238" i="7" s="1"/>
  <c r="X2238" i="7"/>
  <c r="W2238" i="7"/>
  <c r="X2060" i="7"/>
  <c r="AB2068" i="7"/>
  <c r="W2068" i="7"/>
  <c r="W2070" i="7"/>
  <c r="AB2070" i="7"/>
  <c r="Y2070" i="7"/>
  <c r="AA2070" i="7" s="1"/>
  <c r="X2076" i="7"/>
  <c r="V2080" i="7"/>
  <c r="W2082" i="7"/>
  <c r="AB2082" i="7" s="1"/>
  <c r="AB2101" i="7"/>
  <c r="Y2124" i="7"/>
  <c r="AA2124" i="7" s="1"/>
  <c r="V2129" i="7"/>
  <c r="X2134" i="7"/>
  <c r="W2134" i="7"/>
  <c r="AB2134" i="7"/>
  <c r="W2141" i="7"/>
  <c r="Y2159" i="7"/>
  <c r="AA2159" i="7" s="1"/>
  <c r="Y2202" i="7"/>
  <c r="AA2202" i="7" s="1"/>
  <c r="X2202" i="7"/>
  <c r="AB2202" i="7" s="1"/>
  <c r="W2202" i="7"/>
  <c r="Y2060" i="7"/>
  <c r="AA2060" i="7" s="1"/>
  <c r="Y2065" i="7"/>
  <c r="AA2065" i="7" s="1"/>
  <c r="X2065" i="7"/>
  <c r="V2067" i="7"/>
  <c r="X2075" i="7"/>
  <c r="Y2076" i="7"/>
  <c r="AA2076" i="7" s="1"/>
  <c r="AB2076" i="7" s="1"/>
  <c r="X2078" i="7"/>
  <c r="W2086" i="7"/>
  <c r="AB2086" i="7" s="1"/>
  <c r="Y2086" i="7"/>
  <c r="AA2086" i="7" s="1"/>
  <c r="W2090" i="7"/>
  <c r="AB2090" i="7"/>
  <c r="Y2090" i="7"/>
  <c r="AA2090" i="7" s="1"/>
  <c r="W2094" i="7"/>
  <c r="AB2094" i="7" s="1"/>
  <c r="Y2094" i="7"/>
  <c r="AA2094" i="7" s="1"/>
  <c r="W2098" i="7"/>
  <c r="AB2098" i="7"/>
  <c r="Y2098" i="7"/>
  <c r="AA2098" i="7" s="1"/>
  <c r="W2102" i="7"/>
  <c r="AB2102" i="7" s="1"/>
  <c r="Y2102" i="7"/>
  <c r="AA2102" i="7" s="1"/>
  <c r="W2106" i="7"/>
  <c r="AB2106" i="7" s="1"/>
  <c r="Y2106" i="7"/>
  <c r="AA2106" i="7" s="1"/>
  <c r="W2110" i="7"/>
  <c r="AB2110" i="7" s="1"/>
  <c r="Y2110" i="7"/>
  <c r="AA2110" i="7" s="1"/>
  <c r="X2114" i="7"/>
  <c r="W2114" i="7"/>
  <c r="AB2114" i="7" s="1"/>
  <c r="Y2114" i="7"/>
  <c r="AA2114" i="7" s="1"/>
  <c r="X2130" i="7"/>
  <c r="AB2130" i="7" s="1"/>
  <c r="W2130" i="7"/>
  <c r="Y2130" i="7"/>
  <c r="AA2130" i="7" s="1"/>
  <c r="Y2157" i="7"/>
  <c r="AA2157" i="7" s="1"/>
  <c r="X2157" i="7"/>
  <c r="AB2157" i="7" s="1"/>
  <c r="W2157" i="7"/>
  <c r="Y2160" i="7"/>
  <c r="AA2160" i="7" s="1"/>
  <c r="AB2160" i="7" s="1"/>
  <c r="W2160" i="7"/>
  <c r="X2160" i="7"/>
  <c r="Y2200" i="7"/>
  <c r="AA2200" i="7" s="1"/>
  <c r="X2200" i="7"/>
  <c r="AB2200" i="7" s="1"/>
  <c r="W2200" i="7"/>
  <c r="V2028" i="7"/>
  <c r="W2030" i="7"/>
  <c r="AB2030" i="7" s="1"/>
  <c r="V2036" i="7"/>
  <c r="AB2038" i="7"/>
  <c r="W2038" i="7"/>
  <c r="V2044" i="7"/>
  <c r="W2046" i="7"/>
  <c r="AB2046" i="7" s="1"/>
  <c r="V2052" i="7"/>
  <c r="V2064" i="7"/>
  <c r="V2072" i="7"/>
  <c r="W2074" i="7"/>
  <c r="AB2074" i="7" s="1"/>
  <c r="Y2231" i="7"/>
  <c r="AA2231" i="7" s="1"/>
  <c r="W2231" i="7"/>
  <c r="AB2231" i="7" s="1"/>
  <c r="X2231" i="7"/>
  <c r="V2117" i="7"/>
  <c r="V2119" i="7"/>
  <c r="V2122" i="7"/>
  <c r="V2149" i="7"/>
  <c r="V2151" i="7"/>
  <c r="V2154" i="7"/>
  <c r="V2162" i="7"/>
  <c r="X2165" i="7"/>
  <c r="W2171" i="7"/>
  <c r="V2178" i="7"/>
  <c r="Y2240" i="7"/>
  <c r="AA2240" i="7" s="1"/>
  <c r="X2240" i="7"/>
  <c r="W2240" i="7"/>
  <c r="AB2240" i="7"/>
  <c r="Y2258" i="7"/>
  <c r="AA2258" i="7" s="1"/>
  <c r="X2258" i="7"/>
  <c r="AB2258" i="7" s="1"/>
  <c r="Y2264" i="7"/>
  <c r="AA2264" i="7" s="1"/>
  <c r="X2264" i="7"/>
  <c r="W2264" i="7"/>
  <c r="Y2268" i="7"/>
  <c r="AA2268" i="7" s="1"/>
  <c r="X2268" i="7"/>
  <c r="AB2268" i="7" s="1"/>
  <c r="W2268" i="7"/>
  <c r="W2299" i="7"/>
  <c r="AB2299" i="7" s="1"/>
  <c r="Y2299" i="7"/>
  <c r="AA2299" i="7" s="1"/>
  <c r="X2299" i="7"/>
  <c r="W2311" i="7"/>
  <c r="AB2311" i="7" s="1"/>
  <c r="Y2311" i="7"/>
  <c r="AA2311" i="7" s="1"/>
  <c r="X2311" i="7"/>
  <c r="X2120" i="7"/>
  <c r="AB2120" i="7" s="1"/>
  <c r="W2120" i="7"/>
  <c r="Y2137" i="7"/>
  <c r="AA2137" i="7" s="1"/>
  <c r="X2137" i="7"/>
  <c r="V2139" i="7"/>
  <c r="X2142" i="7"/>
  <c r="W2142" i="7"/>
  <c r="AB2142" i="7" s="1"/>
  <c r="AB2152" i="7"/>
  <c r="X2152" i="7"/>
  <c r="W2152" i="7"/>
  <c r="V2164" i="7"/>
  <c r="X2167" i="7"/>
  <c r="AB2167" i="7" s="1"/>
  <c r="W2173" i="7"/>
  <c r="Y2188" i="7"/>
  <c r="AA2188" i="7" s="1"/>
  <c r="X2188" i="7"/>
  <c r="AB2188" i="7" s="1"/>
  <c r="W2188" i="7"/>
  <c r="Y2190" i="7"/>
  <c r="AA2190" i="7" s="1"/>
  <c r="X2190" i="7"/>
  <c r="AB2190" i="7" s="1"/>
  <c r="Y2204" i="7"/>
  <c r="AA2204" i="7" s="1"/>
  <c r="X2204" i="7"/>
  <c r="AB2204" i="7"/>
  <c r="W2204" i="7"/>
  <c r="Y2206" i="7"/>
  <c r="AA2206" i="7" s="1"/>
  <c r="X2206" i="7"/>
  <c r="AB2206" i="7"/>
  <c r="Y2220" i="7"/>
  <c r="AA2220" i="7" s="1"/>
  <c r="X2220" i="7"/>
  <c r="W2220" i="7"/>
  <c r="AB2220" i="7" s="1"/>
  <c r="Y2222" i="7"/>
  <c r="AA2222" i="7" s="1"/>
  <c r="X2222" i="7"/>
  <c r="AB2222" i="7" s="1"/>
  <c r="AB2226" i="7"/>
  <c r="Y2226" i="7"/>
  <c r="AA2226" i="7" s="1"/>
  <c r="X2226" i="7"/>
  <c r="Y2232" i="7"/>
  <c r="AA2232" i="7" s="1"/>
  <c r="X2232" i="7"/>
  <c r="AB2232" i="7" s="1"/>
  <c r="W2232" i="7"/>
  <c r="Y2236" i="7"/>
  <c r="AA2236" i="7" s="1"/>
  <c r="X2236" i="7"/>
  <c r="W2236" i="7"/>
  <c r="AB2236" i="7" s="1"/>
  <c r="W2283" i="7"/>
  <c r="Y2283" i="7"/>
  <c r="AA2283" i="7" s="1"/>
  <c r="AB2283" i="7" s="1"/>
  <c r="X2283" i="7"/>
  <c r="Y2306" i="7"/>
  <c r="AA2306" i="7" s="1"/>
  <c r="X2306" i="7"/>
  <c r="W2306" i="7"/>
  <c r="AB2306" i="7" s="1"/>
  <c r="Y2166" i="7"/>
  <c r="AA2166" i="7" s="1"/>
  <c r="W2166" i="7"/>
  <c r="AB2166" i="7"/>
  <c r="Y2182" i="7"/>
  <c r="AA2182" i="7" s="1"/>
  <c r="W2182" i="7"/>
  <c r="AB2182" i="7" s="1"/>
  <c r="Y2252" i="7"/>
  <c r="AA2252" i="7" s="1"/>
  <c r="X2252" i="7"/>
  <c r="W2252" i="7"/>
  <c r="Y2254" i="7"/>
  <c r="AA2254" i="7" s="1"/>
  <c r="AB2254" i="7" s="1"/>
  <c r="X2254" i="7"/>
  <c r="W2254" i="7"/>
  <c r="Y2260" i="7"/>
  <c r="AA2260" i="7" s="1"/>
  <c r="X2260" i="7"/>
  <c r="AB2260" i="7" s="1"/>
  <c r="W2260" i="7"/>
  <c r="Y2266" i="7"/>
  <c r="AA2266" i="7" s="1"/>
  <c r="AB2266" i="7" s="1"/>
  <c r="X2266" i="7"/>
  <c r="W2266" i="7"/>
  <c r="Y2324" i="7"/>
  <c r="AA2324" i="7" s="1"/>
  <c r="X2324" i="7"/>
  <c r="AB2324" i="7" s="1"/>
  <c r="W2324" i="7"/>
  <c r="V2113" i="7"/>
  <c r="V2118" i="7"/>
  <c r="AB2137" i="7"/>
  <c r="V2145" i="7"/>
  <c r="V2150" i="7"/>
  <c r="W2161" i="7"/>
  <c r="AB2161" i="7" s="1"/>
  <c r="Y2168" i="7"/>
  <c r="AA2168" i="7" s="1"/>
  <c r="W2168" i="7"/>
  <c r="AB2168" i="7"/>
  <c r="Y2176" i="7"/>
  <c r="AA2176" i="7" s="1"/>
  <c r="X2176" i="7"/>
  <c r="W2176" i="7"/>
  <c r="Y2192" i="7"/>
  <c r="AA2192" i="7" s="1"/>
  <c r="AB2192" i="7" s="1"/>
  <c r="X2192" i="7"/>
  <c r="W2192" i="7"/>
  <c r="Y2194" i="7"/>
  <c r="AA2194" i="7" s="1"/>
  <c r="X2194" i="7"/>
  <c r="Y2208" i="7"/>
  <c r="AA2208" i="7" s="1"/>
  <c r="X2208" i="7"/>
  <c r="W2208" i="7"/>
  <c r="AB2208" i="7" s="1"/>
  <c r="Y2210" i="7"/>
  <c r="AA2210" i="7" s="1"/>
  <c r="X2210" i="7"/>
  <c r="Y2224" i="7"/>
  <c r="AA2224" i="7" s="1"/>
  <c r="X2224" i="7"/>
  <c r="W2224" i="7"/>
  <c r="AB2224" i="7" s="1"/>
  <c r="W2226" i="7"/>
  <c r="AB2243" i="7"/>
  <c r="Y2243" i="7"/>
  <c r="AA2243" i="7" s="1"/>
  <c r="W2243" i="7"/>
  <c r="X2243" i="7"/>
  <c r="Y2312" i="7"/>
  <c r="AA2312" i="7" s="1"/>
  <c r="AB2312" i="7" s="1"/>
  <c r="X2312" i="7"/>
  <c r="W2312" i="7"/>
  <c r="V2133" i="7"/>
  <c r="V2135" i="7"/>
  <c r="V2138" i="7"/>
  <c r="Y2142" i="7"/>
  <c r="AA2142" i="7" s="1"/>
  <c r="AB2163" i="7"/>
  <c r="W2163" i="7"/>
  <c r="X2166" i="7"/>
  <c r="V2170" i="7"/>
  <c r="Y2171" i="7"/>
  <c r="AA2171" i="7" s="1"/>
  <c r="AB2171" i="7" s="1"/>
  <c r="X2173" i="7"/>
  <c r="AB2176" i="7"/>
  <c r="X2182" i="7"/>
  <c r="W2194" i="7"/>
  <c r="AB2194" i="7" s="1"/>
  <c r="W2210" i="7"/>
  <c r="AB2210" i="7" s="1"/>
  <c r="W2269" i="7"/>
  <c r="AB2269" i="7" s="1"/>
  <c r="Y2269" i="7"/>
  <c r="AA2269" i="7" s="1"/>
  <c r="X2269" i="7"/>
  <c r="X2305" i="7"/>
  <c r="W2305" i="7"/>
  <c r="AB2305" i="7"/>
  <c r="Y2305" i="7"/>
  <c r="AA2305" i="7" s="1"/>
  <c r="W2307" i="7"/>
  <c r="Y2307" i="7"/>
  <c r="AA2307" i="7" s="1"/>
  <c r="AB2307" i="7" s="1"/>
  <c r="X2307" i="7"/>
  <c r="W2315" i="7"/>
  <c r="Y2315" i="7"/>
  <c r="AA2315" i="7" s="1"/>
  <c r="X2315" i="7"/>
  <c r="AB2315" i="7" s="1"/>
  <c r="Y2121" i="7"/>
  <c r="AA2121" i="7" s="1"/>
  <c r="X2121" i="7"/>
  <c r="AB2121" i="7" s="1"/>
  <c r="V2123" i="7"/>
  <c r="V2126" i="7"/>
  <c r="X2136" i="7"/>
  <c r="W2136" i="7"/>
  <c r="AB2136" i="7" s="1"/>
  <c r="Y2153" i="7"/>
  <c r="AA2153" i="7" s="1"/>
  <c r="X2153" i="7"/>
  <c r="AB2153" i="7" s="1"/>
  <c r="V2155" i="7"/>
  <c r="V2158" i="7"/>
  <c r="W2165" i="7"/>
  <c r="AB2165" i="7" s="1"/>
  <c r="V2172" i="7"/>
  <c r="Y2173" i="7"/>
  <c r="AA2173" i="7" s="1"/>
  <c r="AB2173" i="7" s="1"/>
  <c r="V2177" i="7"/>
  <c r="W2179" i="7"/>
  <c r="Y2179" i="7"/>
  <c r="AA2179" i="7" s="1"/>
  <c r="AB2179" i="7" s="1"/>
  <c r="Y2196" i="7"/>
  <c r="AA2196" i="7" s="1"/>
  <c r="X2196" i="7"/>
  <c r="W2196" i="7"/>
  <c r="AB2196" i="7" s="1"/>
  <c r="Y2198" i="7"/>
  <c r="AA2198" i="7" s="1"/>
  <c r="X2198" i="7"/>
  <c r="AB2198" i="7" s="1"/>
  <c r="Y2212" i="7"/>
  <c r="AA2212" i="7" s="1"/>
  <c r="X2212" i="7"/>
  <c r="AB2212" i="7" s="1"/>
  <c r="W2212" i="7"/>
  <c r="Y2214" i="7"/>
  <c r="AA2214" i="7" s="1"/>
  <c r="AB2214" i="7" s="1"/>
  <c r="X2214" i="7"/>
  <c r="W2237" i="7"/>
  <c r="AB2237" i="7"/>
  <c r="Y2237" i="7"/>
  <c r="AA2237" i="7" s="1"/>
  <c r="X2237" i="7"/>
  <c r="V2248" i="7"/>
  <c r="AB2250" i="7"/>
  <c r="Y2250" i="7"/>
  <c r="AA2250" i="7" s="1"/>
  <c r="X2250" i="7"/>
  <c r="W2250" i="7"/>
  <c r="AB2252" i="7"/>
  <c r="W2167" i="7"/>
  <c r="V2174" i="7"/>
  <c r="W2225" i="7"/>
  <c r="AB2225" i="7" s="1"/>
  <c r="X2225" i="7"/>
  <c r="Y2244" i="7"/>
  <c r="AA2244" i="7" s="1"/>
  <c r="X2244" i="7"/>
  <c r="W2244" i="7"/>
  <c r="AB2244" i="7" s="1"/>
  <c r="W2257" i="7"/>
  <c r="AB2257" i="7"/>
  <c r="Y2257" i="7"/>
  <c r="AA2257" i="7" s="1"/>
  <c r="X2257" i="7"/>
  <c r="Y2263" i="7"/>
  <c r="AA2263" i="7" s="1"/>
  <c r="AB2263" i="7" s="1"/>
  <c r="W2263" i="7"/>
  <c r="X2263" i="7"/>
  <c r="Y2270" i="7"/>
  <c r="AA2270" i="7" s="1"/>
  <c r="X2270" i="7"/>
  <c r="W2270" i="7"/>
  <c r="AB2270" i="7" s="1"/>
  <c r="Y2290" i="7"/>
  <c r="AA2290" i="7" s="1"/>
  <c r="AB2290" i="7"/>
  <c r="W2290" i="7"/>
  <c r="X2290" i="7"/>
  <c r="X2301" i="7"/>
  <c r="W2301" i="7"/>
  <c r="AB2301" i="7" s="1"/>
  <c r="Y2301" i="7"/>
  <c r="AA2301" i="7" s="1"/>
  <c r="Y2338" i="7"/>
  <c r="AA2338" i="7" s="1"/>
  <c r="AB2338" i="7" s="1"/>
  <c r="X2338" i="7"/>
  <c r="W2338" i="7"/>
  <c r="Y2347" i="7"/>
  <c r="AA2347" i="7" s="1"/>
  <c r="W2347" i="7"/>
  <c r="AB2347" i="7" s="1"/>
  <c r="X2347" i="7"/>
  <c r="Y2350" i="7"/>
  <c r="AA2350" i="7" s="1"/>
  <c r="X2350" i="7"/>
  <c r="W2350" i="7"/>
  <c r="AB2350" i="7" s="1"/>
  <c r="V2185" i="7"/>
  <c r="V2189" i="7"/>
  <c r="V2193" i="7"/>
  <c r="V2197" i="7"/>
  <c r="V2201" i="7"/>
  <c r="V2205" i="7"/>
  <c r="V2209" i="7"/>
  <c r="V2213" i="7"/>
  <c r="V2217" i="7"/>
  <c r="V2221" i="7"/>
  <c r="W2245" i="7"/>
  <c r="AB2245" i="7"/>
  <c r="V2251" i="7"/>
  <c r="V2276" i="7"/>
  <c r="W2285" i="7"/>
  <c r="AB2285" i="7" s="1"/>
  <c r="Y2285" i="7"/>
  <c r="AA2285" i="7" s="1"/>
  <c r="V2292" i="7"/>
  <c r="Y2304" i="7"/>
  <c r="AA2304" i="7" s="1"/>
  <c r="X2304" i="7"/>
  <c r="W2304" i="7"/>
  <c r="AB2304" i="7" s="1"/>
  <c r="Y2320" i="7"/>
  <c r="AA2320" i="7" s="1"/>
  <c r="X2320" i="7"/>
  <c r="W2320" i="7"/>
  <c r="AB2320" i="7"/>
  <c r="X2325" i="7"/>
  <c r="W2325" i="7"/>
  <c r="AB2325" i="7" s="1"/>
  <c r="X2329" i="7"/>
  <c r="W2329" i="7"/>
  <c r="AB2329" i="7" s="1"/>
  <c r="Y2329" i="7"/>
  <c r="AA2329" i="7" s="1"/>
  <c r="X2333" i="7"/>
  <c r="AB2333" i="7" s="1"/>
  <c r="W2333" i="7"/>
  <c r="Y2333" i="7"/>
  <c r="AA2333" i="7" s="1"/>
  <c r="AB2382" i="7"/>
  <c r="Y2382" i="7"/>
  <c r="AA2382" i="7" s="1"/>
  <c r="W2382" i="7"/>
  <c r="X2382" i="7"/>
  <c r="W2233" i="7"/>
  <c r="AB2233" i="7" s="1"/>
  <c r="V2239" i="7"/>
  <c r="W2265" i="7"/>
  <c r="AB2265" i="7"/>
  <c r="V2271" i="7"/>
  <c r="Y2278" i="7"/>
  <c r="AA2278" i="7" s="1"/>
  <c r="W2278" i="7"/>
  <c r="AB2278" i="7" s="1"/>
  <c r="W2287" i="7"/>
  <c r="AB2287" i="7" s="1"/>
  <c r="Y2287" i="7"/>
  <c r="AA2287" i="7" s="1"/>
  <c r="Y2294" i="7"/>
  <c r="AA2294" i="7" s="1"/>
  <c r="AB2294" i="7" s="1"/>
  <c r="W2294" i="7"/>
  <c r="AB2358" i="7"/>
  <c r="AB2230" i="7"/>
  <c r="Y2230" i="7"/>
  <c r="AA2230" i="7" s="1"/>
  <c r="X2230" i="7"/>
  <c r="W2253" i="7"/>
  <c r="AB2253" i="7"/>
  <c r="Y2256" i="7"/>
  <c r="AA2256" i="7" s="1"/>
  <c r="X2256" i="7"/>
  <c r="W2256" i="7"/>
  <c r="Y2259" i="7"/>
  <c r="AA2259" i="7" s="1"/>
  <c r="W2259" i="7"/>
  <c r="Y2262" i="7"/>
  <c r="AA2262" i="7" s="1"/>
  <c r="X2262" i="7"/>
  <c r="W2273" i="7"/>
  <c r="AB2273" i="7" s="1"/>
  <c r="Y2273" i="7"/>
  <c r="AA2273" i="7" s="1"/>
  <c r="Y2280" i="7"/>
  <c r="AA2280" i="7" s="1"/>
  <c r="W2280" i="7"/>
  <c r="W2289" i="7"/>
  <c r="AB2289" i="7" s="1"/>
  <c r="Y2289" i="7"/>
  <c r="AA2289" i="7" s="1"/>
  <c r="Y2296" i="7"/>
  <c r="AA2296" i="7" s="1"/>
  <c r="AB2296" i="7"/>
  <c r="W2296" i="7"/>
  <c r="Y2334" i="7"/>
  <c r="AA2334" i="7" s="1"/>
  <c r="X2334" i="7"/>
  <c r="AB2334" i="7" s="1"/>
  <c r="W2334" i="7"/>
  <c r="Y2336" i="7"/>
  <c r="AA2336" i="7" s="1"/>
  <c r="X2336" i="7"/>
  <c r="W2336" i="7"/>
  <c r="AB2336" i="7" s="1"/>
  <c r="Y2378" i="7"/>
  <c r="AA2378" i="7" s="1"/>
  <c r="X2378" i="7"/>
  <c r="AB2378" i="7" s="1"/>
  <c r="W2378" i="7"/>
  <c r="W2230" i="7"/>
  <c r="W2241" i="7"/>
  <c r="AB2241" i="7"/>
  <c r="Y2247" i="7"/>
  <c r="AA2247" i="7" s="1"/>
  <c r="W2247" i="7"/>
  <c r="AB2247" i="7" s="1"/>
  <c r="W2262" i="7"/>
  <c r="AB2262" i="7" s="1"/>
  <c r="W2275" i="7"/>
  <c r="Y2275" i="7"/>
  <c r="AA2275" i="7" s="1"/>
  <c r="X2280" i="7"/>
  <c r="AB2280" i="7" s="1"/>
  <c r="V2282" i="7"/>
  <c r="W2291" i="7"/>
  <c r="Y2291" i="7"/>
  <c r="AA2291" i="7" s="1"/>
  <c r="AB2291" i="7" s="1"/>
  <c r="X2296" i="7"/>
  <c r="V2298" i="7"/>
  <c r="W2303" i="7"/>
  <c r="AB2303" i="7" s="1"/>
  <c r="Y2303" i="7"/>
  <c r="AA2303" i="7" s="1"/>
  <c r="X2303" i="7"/>
  <c r="X2321" i="7"/>
  <c r="W2321" i="7"/>
  <c r="AB2321" i="7" s="1"/>
  <c r="Y2321" i="7"/>
  <c r="AA2321" i="7" s="1"/>
  <c r="Y2325" i="7"/>
  <c r="AA2325" i="7" s="1"/>
  <c r="AB2327" i="7"/>
  <c r="Y2327" i="7"/>
  <c r="AA2327" i="7" s="1"/>
  <c r="W2327" i="7"/>
  <c r="X2327" i="7"/>
  <c r="V2187" i="7"/>
  <c r="V2191" i="7"/>
  <c r="V2195" i="7"/>
  <c r="V2199" i="7"/>
  <c r="V2203" i="7"/>
  <c r="V2207" i="7"/>
  <c r="V2211" i="7"/>
  <c r="V2215" i="7"/>
  <c r="V2219" i="7"/>
  <c r="V2223" i="7"/>
  <c r="W2229" i="7"/>
  <c r="AB2229" i="7" s="1"/>
  <c r="Y2233" i="7"/>
  <c r="AA2233" i="7" s="1"/>
  <c r="V2235" i="7"/>
  <c r="X2253" i="7"/>
  <c r="AB2256" i="7"/>
  <c r="X2259" i="7"/>
  <c r="AB2259" i="7" s="1"/>
  <c r="W2261" i="7"/>
  <c r="AB2261" i="7" s="1"/>
  <c r="Y2265" i="7"/>
  <c r="AA2265" i="7" s="1"/>
  <c r="V2267" i="7"/>
  <c r="X2273" i="7"/>
  <c r="W2277" i="7"/>
  <c r="AB2277" i="7" s="1"/>
  <c r="Y2277" i="7"/>
  <c r="AA2277" i="7" s="1"/>
  <c r="V2284" i="7"/>
  <c r="X2289" i="7"/>
  <c r="W2293" i="7"/>
  <c r="AB2293" i="7"/>
  <c r="Y2293" i="7"/>
  <c r="AA2293" i="7" s="1"/>
  <c r="X2309" i="7"/>
  <c r="W2309" i="7"/>
  <c r="AB2309" i="7"/>
  <c r="Y2309" i="7"/>
  <c r="AA2309" i="7" s="1"/>
  <c r="X2313" i="7"/>
  <c r="W2313" i="7"/>
  <c r="AB2313" i="7"/>
  <c r="Y2313" i="7"/>
  <c r="AA2313" i="7" s="1"/>
  <c r="X2317" i="7"/>
  <c r="W2317" i="7"/>
  <c r="AB2317" i="7"/>
  <c r="Y2317" i="7"/>
  <c r="AA2317" i="7" s="1"/>
  <c r="Y2319" i="7"/>
  <c r="AA2319" i="7" s="1"/>
  <c r="W2319" i="7"/>
  <c r="AB2319" i="7" s="1"/>
  <c r="Y2323" i="7"/>
  <c r="AA2323" i="7" s="1"/>
  <c r="W2323" i="7"/>
  <c r="AB2323" i="7" s="1"/>
  <c r="X2323" i="7"/>
  <c r="Y2335" i="7"/>
  <c r="AA2335" i="7" s="1"/>
  <c r="W2335" i="7"/>
  <c r="X2335" i="7"/>
  <c r="AB2335" i="7" s="1"/>
  <c r="Y2339" i="7"/>
  <c r="AA2339" i="7" s="1"/>
  <c r="W2339" i="7"/>
  <c r="AB2339" i="7" s="1"/>
  <c r="X2339" i="7"/>
  <c r="Y2342" i="7"/>
  <c r="AA2342" i="7" s="1"/>
  <c r="X2342" i="7"/>
  <c r="W2342" i="7"/>
  <c r="AB2342" i="7"/>
  <c r="W2175" i="7"/>
  <c r="AB2175" i="7" s="1"/>
  <c r="V2181" i="7"/>
  <c r="AB2183" i="7"/>
  <c r="W2183" i="7"/>
  <c r="X2241" i="7"/>
  <c r="X2247" i="7"/>
  <c r="W2249" i="7"/>
  <c r="AB2249" i="7" s="1"/>
  <c r="Y2253" i="7"/>
  <c r="AA2253" i="7" s="1"/>
  <c r="V2255" i="7"/>
  <c r="X2275" i="7"/>
  <c r="AB2275" i="7" s="1"/>
  <c r="AB2279" i="7"/>
  <c r="W2279" i="7"/>
  <c r="Y2279" i="7"/>
  <c r="AA2279" i="7" s="1"/>
  <c r="Y2286" i="7"/>
  <c r="AA2286" i="7" s="1"/>
  <c r="W2286" i="7"/>
  <c r="AB2286" i="7" s="1"/>
  <c r="X2291" i="7"/>
  <c r="AB2295" i="7"/>
  <c r="W2295" i="7"/>
  <c r="Y2295" i="7"/>
  <c r="AA2295" i="7" s="1"/>
  <c r="Y2300" i="7"/>
  <c r="AA2300" i="7" s="1"/>
  <c r="AB2300" i="7"/>
  <c r="X2300" i="7"/>
  <c r="Y2332" i="7"/>
  <c r="AA2332" i="7" s="1"/>
  <c r="X2332" i="7"/>
  <c r="W2332" i="7"/>
  <c r="AB2332" i="7" s="1"/>
  <c r="Y2272" i="7"/>
  <c r="AA2272" i="7" s="1"/>
  <c r="W2272" i="7"/>
  <c r="AB2272" i="7" s="1"/>
  <c r="W2281" i="7"/>
  <c r="AB2281" i="7"/>
  <c r="Y2281" i="7"/>
  <c r="AA2281" i="7" s="1"/>
  <c r="Y2288" i="7"/>
  <c r="AA2288" i="7" s="1"/>
  <c r="AB2288" i="7" s="1"/>
  <c r="W2288" i="7"/>
  <c r="W2297" i="7"/>
  <c r="AB2297" i="7"/>
  <c r="Y2297" i="7"/>
  <c r="AA2297" i="7" s="1"/>
  <c r="V2310" i="7"/>
  <c r="V2314" i="7"/>
  <c r="V2318" i="7"/>
  <c r="Y2328" i="7"/>
  <c r="AA2328" i="7" s="1"/>
  <c r="X2328" i="7"/>
  <c r="W2328" i="7"/>
  <c r="AB2331" i="7"/>
  <c r="Y2331" i="7"/>
  <c r="AA2331" i="7" s="1"/>
  <c r="W2331" i="7"/>
  <c r="Y2326" i="7"/>
  <c r="AA2326" i="7" s="1"/>
  <c r="AB2326" i="7" s="1"/>
  <c r="V2341" i="7"/>
  <c r="X2343" i="7"/>
  <c r="W2343" i="7"/>
  <c r="V2349" i="7"/>
  <c r="X2351" i="7"/>
  <c r="W2351" i="7"/>
  <c r="AB2351" i="7" s="1"/>
  <c r="Y2364" i="7"/>
  <c r="AA2364" i="7" s="1"/>
  <c r="AB2383" i="7"/>
  <c r="Y2383" i="7"/>
  <c r="AA2383" i="7" s="1"/>
  <c r="X2383" i="7"/>
  <c r="W2383" i="7"/>
  <c r="Y2408" i="7"/>
  <c r="AA2408" i="7" s="1"/>
  <c r="X2408" i="7"/>
  <c r="W2408" i="7"/>
  <c r="AB2408" i="7" s="1"/>
  <c r="AB2414" i="7"/>
  <c r="Y2414" i="7"/>
  <c r="AA2414" i="7" s="1"/>
  <c r="W2414" i="7"/>
  <c r="X2414" i="7"/>
  <c r="V2345" i="7"/>
  <c r="V2353" i="7"/>
  <c r="V2356" i="7"/>
  <c r="AB2364" i="7"/>
  <c r="Y2380" i="7"/>
  <c r="AA2380" i="7" s="1"/>
  <c r="W2380" i="7"/>
  <c r="AB2380" i="7" s="1"/>
  <c r="Y2388" i="7"/>
  <c r="AA2388" i="7" s="1"/>
  <c r="X2388" i="7"/>
  <c r="AB2388" i="7" s="1"/>
  <c r="W2388" i="7"/>
  <c r="Y2392" i="7"/>
  <c r="AA2392" i="7" s="1"/>
  <c r="X2392" i="7"/>
  <c r="W2392" i="7"/>
  <c r="Y2396" i="7"/>
  <c r="AA2396" i="7" s="1"/>
  <c r="X2396" i="7"/>
  <c r="W2396" i="7"/>
  <c r="AB2396" i="7" s="1"/>
  <c r="Y2400" i="7"/>
  <c r="AA2400" i="7" s="1"/>
  <c r="X2400" i="7"/>
  <c r="W2400" i="7"/>
  <c r="AB2400" i="7" s="1"/>
  <c r="W2371" i="7"/>
  <c r="Y2374" i="7"/>
  <c r="AA2374" i="7" s="1"/>
  <c r="X2374" i="7"/>
  <c r="W2374" i="7"/>
  <c r="AB2374" i="7" s="1"/>
  <c r="Y2376" i="7"/>
  <c r="AA2376" i="7" s="1"/>
  <c r="W2376" i="7"/>
  <c r="AB2376" i="7" s="1"/>
  <c r="Y2379" i="7"/>
  <c r="AA2379" i="7" s="1"/>
  <c r="X2379" i="7"/>
  <c r="Y2386" i="7"/>
  <c r="AA2386" i="7" s="1"/>
  <c r="W2386" i="7"/>
  <c r="AB2386" i="7" s="1"/>
  <c r="X2386" i="7"/>
  <c r="Y2394" i="7"/>
  <c r="AA2394" i="7" s="1"/>
  <c r="W2394" i="7"/>
  <c r="X2394" i="7"/>
  <c r="AB2394" i="7" s="1"/>
  <c r="V2302" i="7"/>
  <c r="AB2322" i="7"/>
  <c r="Y2322" i="7"/>
  <c r="AA2322" i="7" s="1"/>
  <c r="X2337" i="7"/>
  <c r="W2337" i="7"/>
  <c r="AB2337" i="7" s="1"/>
  <c r="X2340" i="7"/>
  <c r="Y2340" i="7"/>
  <c r="AA2340" i="7" s="1"/>
  <c r="X2348" i="7"/>
  <c r="AB2348" i="7" s="1"/>
  <c r="Y2348" i="7"/>
  <c r="AA2348" i="7" s="1"/>
  <c r="AB2375" i="7"/>
  <c r="Y2375" i="7"/>
  <c r="AA2375" i="7" s="1"/>
  <c r="X2375" i="7"/>
  <c r="X2376" i="7"/>
  <c r="W2381" i="7"/>
  <c r="X2381" i="7"/>
  <c r="Y2381" i="7"/>
  <c r="AA2381" i="7" s="1"/>
  <c r="AB2381" i="7" s="1"/>
  <c r="Y2412" i="7"/>
  <c r="AA2412" i="7" s="1"/>
  <c r="X2412" i="7"/>
  <c r="W2412" i="7"/>
  <c r="AB2412" i="7"/>
  <c r="W2362" i="7"/>
  <c r="W2377" i="7"/>
  <c r="Y2377" i="7"/>
  <c r="AA2377" i="7" s="1"/>
  <c r="X2377" i="7"/>
  <c r="W2401" i="7"/>
  <c r="AB2401" i="7" s="1"/>
  <c r="Y2401" i="7"/>
  <c r="AA2401" i="7" s="1"/>
  <c r="X2401" i="7"/>
  <c r="Y2464" i="7"/>
  <c r="AA2464" i="7" s="1"/>
  <c r="X2464" i="7"/>
  <c r="W2464" i="7"/>
  <c r="AB2464" i="7"/>
  <c r="W2322" i="7"/>
  <c r="V2330" i="7"/>
  <c r="Y2337" i="7"/>
  <c r="AA2337" i="7" s="1"/>
  <c r="W2340" i="7"/>
  <c r="AB2340" i="7" s="1"/>
  <c r="W2348" i="7"/>
  <c r="Y2362" i="7"/>
  <c r="AA2362" i="7" s="1"/>
  <c r="W2368" i="7"/>
  <c r="AB2368" i="7" s="1"/>
  <c r="X2371" i="7"/>
  <c r="AB2371" i="7" s="1"/>
  <c r="W2373" i="7"/>
  <c r="AB2373" i="7" s="1"/>
  <c r="Y2373" i="7"/>
  <c r="AA2373" i="7" s="1"/>
  <c r="X2373" i="7"/>
  <c r="W2379" i="7"/>
  <c r="AB2379" i="7" s="1"/>
  <c r="Y2407" i="7"/>
  <c r="AA2407" i="7" s="1"/>
  <c r="X2407" i="7"/>
  <c r="W2407" i="7"/>
  <c r="AB2407" i="7" s="1"/>
  <c r="Y2410" i="7"/>
  <c r="AA2410" i="7" s="1"/>
  <c r="W2410" i="7"/>
  <c r="X2410" i="7"/>
  <c r="AB2410" i="7" s="1"/>
  <c r="X2344" i="7"/>
  <c r="W2344" i="7"/>
  <c r="AB2344" i="7" s="1"/>
  <c r="V2346" i="7"/>
  <c r="X2352" i="7"/>
  <c r="W2352" i="7"/>
  <c r="AB2352" i="7" s="1"/>
  <c r="V2354" i="7"/>
  <c r="Y2370" i="7"/>
  <c r="AA2370" i="7" s="1"/>
  <c r="W2370" i="7"/>
  <c r="AB2370" i="7" s="1"/>
  <c r="W2385" i="7"/>
  <c r="AB2385" i="7" s="1"/>
  <c r="X2385" i="7"/>
  <c r="Y2385" i="7"/>
  <c r="AA2385" i="7" s="1"/>
  <c r="Y2416" i="7"/>
  <c r="AA2416" i="7" s="1"/>
  <c r="X2416" i="7"/>
  <c r="W2416" i="7"/>
  <c r="AB2416" i="7" s="1"/>
  <c r="Y2432" i="7"/>
  <c r="AA2432" i="7" s="1"/>
  <c r="X2432" i="7"/>
  <c r="W2432" i="7"/>
  <c r="AB2432" i="7" s="1"/>
  <c r="Y2448" i="7"/>
  <c r="AA2448" i="7" s="1"/>
  <c r="X2448" i="7"/>
  <c r="W2448" i="7"/>
  <c r="AB2448" i="7" s="1"/>
  <c r="X2462" i="7"/>
  <c r="AB2462" i="7" s="1"/>
  <c r="Y2462" i="7"/>
  <c r="AA2462" i="7" s="1"/>
  <c r="W2462" i="7"/>
  <c r="Y2478" i="7"/>
  <c r="AA2478" i="7" s="1"/>
  <c r="X2478" i="7"/>
  <c r="W2478" i="7"/>
  <c r="AB2478" i="7" s="1"/>
  <c r="AB2390" i="7"/>
  <c r="Y2390" i="7"/>
  <c r="AA2390" i="7" s="1"/>
  <c r="AB2398" i="7"/>
  <c r="Y2398" i="7"/>
  <c r="AA2398" i="7" s="1"/>
  <c r="W2405" i="7"/>
  <c r="AB2405" i="7" s="1"/>
  <c r="Y2405" i="7"/>
  <c r="AA2405" i="7" s="1"/>
  <c r="X2483" i="7"/>
  <c r="W2483" i="7"/>
  <c r="AB2483" i="7" s="1"/>
  <c r="Y2483" i="7"/>
  <c r="AA2483" i="7" s="1"/>
  <c r="X2532" i="7"/>
  <c r="AB2532" i="7"/>
  <c r="Y2532" i="7"/>
  <c r="AA2532" i="7" s="1"/>
  <c r="W2532" i="7"/>
  <c r="Y2391" i="7"/>
  <c r="AA2391" i="7" s="1"/>
  <c r="AB2391" i="7" s="1"/>
  <c r="X2391" i="7"/>
  <c r="Y2399" i="7"/>
  <c r="AA2399" i="7" s="1"/>
  <c r="X2399" i="7"/>
  <c r="AB2399" i="7" s="1"/>
  <c r="W2409" i="7"/>
  <c r="Y2409" i="7"/>
  <c r="AA2409" i="7" s="1"/>
  <c r="AB2423" i="7"/>
  <c r="Y2423" i="7"/>
  <c r="AA2423" i="7" s="1"/>
  <c r="X2423" i="7"/>
  <c r="W2423" i="7"/>
  <c r="X2426" i="7"/>
  <c r="Y2439" i="7"/>
  <c r="AA2439" i="7" s="1"/>
  <c r="X2439" i="7"/>
  <c r="AB2439" i="7" s="1"/>
  <c r="W2439" i="7"/>
  <c r="X2442" i="7"/>
  <c r="AB2455" i="7"/>
  <c r="Y2455" i="7"/>
  <c r="AA2455" i="7" s="1"/>
  <c r="X2455" i="7"/>
  <c r="W2455" i="7"/>
  <c r="X2458" i="7"/>
  <c r="Y2471" i="7"/>
  <c r="AA2471" i="7" s="1"/>
  <c r="X2471" i="7"/>
  <c r="W2471" i="7"/>
  <c r="AB2471" i="7" s="1"/>
  <c r="Y2474" i="7"/>
  <c r="AA2474" i="7" s="1"/>
  <c r="X2474" i="7"/>
  <c r="W2474" i="7"/>
  <c r="AB2474" i="7" s="1"/>
  <c r="W2391" i="7"/>
  <c r="W2399" i="7"/>
  <c r="W2413" i="7"/>
  <c r="AB2413" i="7" s="1"/>
  <c r="Y2413" i="7"/>
  <c r="AA2413" i="7" s="1"/>
  <c r="V2417" i="7"/>
  <c r="X2430" i="7"/>
  <c r="AB2430" i="7" s="1"/>
  <c r="Y2430" i="7"/>
  <c r="AA2430" i="7" s="1"/>
  <c r="W2430" i="7"/>
  <c r="V2433" i="7"/>
  <c r="X2446" i="7"/>
  <c r="Y2446" i="7"/>
  <c r="AA2446" i="7" s="1"/>
  <c r="W2446" i="7"/>
  <c r="AB2446" i="7" s="1"/>
  <c r="V2449" i="7"/>
  <c r="V2465" i="7"/>
  <c r="V2372" i="7"/>
  <c r="AB2403" i="7"/>
  <c r="Y2403" i="7"/>
  <c r="AA2403" i="7" s="1"/>
  <c r="X2403" i="7"/>
  <c r="W2403" i="7"/>
  <c r="X2409" i="7"/>
  <c r="AB2409" i="7" s="1"/>
  <c r="Y2424" i="7"/>
  <c r="AA2424" i="7" s="1"/>
  <c r="X2424" i="7"/>
  <c r="W2424" i="7"/>
  <c r="AB2424" i="7"/>
  <c r="W2426" i="7"/>
  <c r="AB2426" i="7" s="1"/>
  <c r="Y2440" i="7"/>
  <c r="AA2440" i="7" s="1"/>
  <c r="X2440" i="7"/>
  <c r="W2440" i="7"/>
  <c r="AB2440" i="7" s="1"/>
  <c r="W2442" i="7"/>
  <c r="AB2442" i="7" s="1"/>
  <c r="Y2456" i="7"/>
  <c r="AA2456" i="7" s="1"/>
  <c r="X2456" i="7"/>
  <c r="AB2456" i="7" s="1"/>
  <c r="W2456" i="7"/>
  <c r="W2458" i="7"/>
  <c r="AB2458" i="7" s="1"/>
  <c r="X2479" i="7"/>
  <c r="W2479" i="7"/>
  <c r="AB2479" i="7" s="1"/>
  <c r="Y2479" i="7"/>
  <c r="AA2479" i="7" s="1"/>
  <c r="V2355" i="7"/>
  <c r="V2357" i="7"/>
  <c r="V2359" i="7"/>
  <c r="V2361" i="7"/>
  <c r="V2363" i="7"/>
  <c r="V2365" i="7"/>
  <c r="V2367" i="7"/>
  <c r="V2369" i="7"/>
  <c r="AB2387" i="7"/>
  <c r="Y2387" i="7"/>
  <c r="AA2387" i="7" s="1"/>
  <c r="X2387" i="7"/>
  <c r="Y2395" i="7"/>
  <c r="AA2395" i="7" s="1"/>
  <c r="AB2395" i="7" s="1"/>
  <c r="X2395" i="7"/>
  <c r="X2413" i="7"/>
  <c r="Y2426" i="7"/>
  <c r="AA2426" i="7" s="1"/>
  <c r="Y2442" i="7"/>
  <c r="AA2442" i="7" s="1"/>
  <c r="Y2458" i="7"/>
  <c r="AA2458" i="7" s="1"/>
  <c r="V2482" i="7"/>
  <c r="X2491" i="7"/>
  <c r="W2491" i="7"/>
  <c r="AB2491" i="7" s="1"/>
  <c r="Y2491" i="7"/>
  <c r="AA2491" i="7" s="1"/>
  <c r="X2507" i="7"/>
  <c r="W2507" i="7"/>
  <c r="AB2507" i="7" s="1"/>
  <c r="Y2507" i="7"/>
  <c r="AA2507" i="7" s="1"/>
  <c r="V2384" i="7"/>
  <c r="W2389" i="7"/>
  <c r="AB2389" i="7" s="1"/>
  <c r="Y2389" i="7"/>
  <c r="AA2389" i="7" s="1"/>
  <c r="W2397" i="7"/>
  <c r="AB2397" i="7"/>
  <c r="Y2397" i="7"/>
  <c r="AA2397" i="7" s="1"/>
  <c r="Y2402" i="7"/>
  <c r="AA2402" i="7" s="1"/>
  <c r="W2402" i="7"/>
  <c r="AB2402" i="7" s="1"/>
  <c r="Y2411" i="7"/>
  <c r="AA2411" i="7" s="1"/>
  <c r="X2411" i="7"/>
  <c r="W2411" i="7"/>
  <c r="AB2411" i="7" s="1"/>
  <c r="X2418" i="7"/>
  <c r="AB2418" i="7"/>
  <c r="V2431" i="7"/>
  <c r="X2434" i="7"/>
  <c r="AB2434" i="7" s="1"/>
  <c r="V2447" i="7"/>
  <c r="X2450" i="7"/>
  <c r="AB2450" i="7"/>
  <c r="V2463" i="7"/>
  <c r="X2466" i="7"/>
  <c r="AB2466" i="7" s="1"/>
  <c r="X2472" i="7"/>
  <c r="AB2472" i="7" s="1"/>
  <c r="Y2472" i="7"/>
  <c r="AA2472" i="7" s="1"/>
  <c r="W2472" i="7"/>
  <c r="X2480" i="7"/>
  <c r="Y2480" i="7"/>
  <c r="AA2480" i="7" s="1"/>
  <c r="W2480" i="7"/>
  <c r="AB2480" i="7" s="1"/>
  <c r="Y2404" i="7"/>
  <c r="AA2404" i="7" s="1"/>
  <c r="X2404" i="7"/>
  <c r="W2404" i="7"/>
  <c r="Y2406" i="7"/>
  <c r="AA2406" i="7" s="1"/>
  <c r="W2406" i="7"/>
  <c r="AB2406" i="7" s="1"/>
  <c r="Y2415" i="7"/>
  <c r="AA2415" i="7" s="1"/>
  <c r="X2415" i="7"/>
  <c r="AB2415" i="7" s="1"/>
  <c r="W2415" i="7"/>
  <c r="X2422" i="7"/>
  <c r="Y2422" i="7"/>
  <c r="AA2422" i="7" s="1"/>
  <c r="W2422" i="7"/>
  <c r="AB2422" i="7" s="1"/>
  <c r="V2425" i="7"/>
  <c r="X2438" i="7"/>
  <c r="AB2438" i="7"/>
  <c r="Y2438" i="7"/>
  <c r="AA2438" i="7" s="1"/>
  <c r="W2438" i="7"/>
  <c r="V2441" i="7"/>
  <c r="X2454" i="7"/>
  <c r="Y2454" i="7"/>
  <c r="AA2454" i="7" s="1"/>
  <c r="W2454" i="7"/>
  <c r="AB2454" i="7" s="1"/>
  <c r="V2457" i="7"/>
  <c r="X2470" i="7"/>
  <c r="Y2470" i="7"/>
  <c r="AA2470" i="7" s="1"/>
  <c r="W2470" i="7"/>
  <c r="AB2470" i="7" s="1"/>
  <c r="X2487" i="7"/>
  <c r="W2487" i="7"/>
  <c r="AB2487" i="7" s="1"/>
  <c r="Y2487" i="7"/>
  <c r="AA2487" i="7" s="1"/>
  <c r="V2475" i="7"/>
  <c r="V2477" i="7"/>
  <c r="X2484" i="7"/>
  <c r="AB2484" i="7" s="1"/>
  <c r="Y2484" i="7"/>
  <c r="AA2484" i="7" s="1"/>
  <c r="V2486" i="7"/>
  <c r="X2488" i="7"/>
  <c r="AB2488" i="7" s="1"/>
  <c r="Y2488" i="7"/>
  <c r="AA2488" i="7" s="1"/>
  <c r="V2490" i="7"/>
  <c r="X2492" i="7"/>
  <c r="AB2492" i="7" s="1"/>
  <c r="Y2492" i="7"/>
  <c r="AA2492" i="7" s="1"/>
  <c r="V2494" i="7"/>
  <c r="X2496" i="7"/>
  <c r="AB2496" i="7" s="1"/>
  <c r="Y2496" i="7"/>
  <c r="AA2496" i="7" s="1"/>
  <c r="W2496" i="7"/>
  <c r="V2510" i="7"/>
  <c r="X2538" i="7"/>
  <c r="AB2538" i="7" s="1"/>
  <c r="W2538" i="7"/>
  <c r="Y2538" i="7"/>
  <c r="AA2538" i="7" s="1"/>
  <c r="X2503" i="7"/>
  <c r="AB2503" i="7" s="1"/>
  <c r="W2503" i="7"/>
  <c r="Y2503" i="7"/>
  <c r="AA2503" i="7" s="1"/>
  <c r="X2550" i="7"/>
  <c r="AB2550" i="7" s="1"/>
  <c r="W2550" i="7"/>
  <c r="Y2550" i="7"/>
  <c r="AA2550" i="7" s="1"/>
  <c r="V2393" i="7"/>
  <c r="V2419" i="7"/>
  <c r="V2421" i="7"/>
  <c r="V2427" i="7"/>
  <c r="V2429" i="7"/>
  <c r="V2435" i="7"/>
  <c r="V2437" i="7"/>
  <c r="V2443" i="7"/>
  <c r="V2445" i="7"/>
  <c r="V2451" i="7"/>
  <c r="V2453" i="7"/>
  <c r="V2459" i="7"/>
  <c r="V2461" i="7"/>
  <c r="V2467" i="7"/>
  <c r="V2469" i="7"/>
  <c r="W2506" i="7"/>
  <c r="AB2506" i="7" s="1"/>
  <c r="Y2506" i="7"/>
  <c r="AA2506" i="7" s="1"/>
  <c r="X2506" i="7"/>
  <c r="X2499" i="7"/>
  <c r="W2499" i="7"/>
  <c r="AB2499" i="7" s="1"/>
  <c r="Y2499" i="7"/>
  <c r="AA2499" i="7" s="1"/>
  <c r="X2515" i="7"/>
  <c r="W2515" i="7"/>
  <c r="AB2515" i="7" s="1"/>
  <c r="Y2515" i="7"/>
  <c r="AA2515" i="7" s="1"/>
  <c r="X2542" i="7"/>
  <c r="W2542" i="7"/>
  <c r="AB2542" i="7" s="1"/>
  <c r="Y2542" i="7"/>
  <c r="AA2542" i="7" s="1"/>
  <c r="V2502" i="7"/>
  <c r="W2518" i="7"/>
  <c r="AB2518" i="7" s="1"/>
  <c r="Y2518" i="7"/>
  <c r="AA2518" i="7" s="1"/>
  <c r="X2518" i="7"/>
  <c r="V2420" i="7"/>
  <c r="V2428" i="7"/>
  <c r="V2436" i="7"/>
  <c r="V2444" i="7"/>
  <c r="V2452" i="7"/>
  <c r="V2460" i="7"/>
  <c r="V2468" i="7"/>
  <c r="V2473" i="7"/>
  <c r="W2476" i="7"/>
  <c r="AB2476" i="7" s="1"/>
  <c r="X2495" i="7"/>
  <c r="W2495" i="7"/>
  <c r="AB2495" i="7" s="1"/>
  <c r="Y2495" i="7"/>
  <c r="AA2495" i="7" s="1"/>
  <c r="X2511" i="7"/>
  <c r="W2511" i="7"/>
  <c r="AB2511" i="7" s="1"/>
  <c r="Y2511" i="7"/>
  <c r="AA2511" i="7" s="1"/>
  <c r="V2534" i="7"/>
  <c r="V2498" i="7"/>
  <c r="V2514" i="7"/>
  <c r="X2546" i="7"/>
  <c r="AB2546" i="7" s="1"/>
  <c r="W2546" i="7"/>
  <c r="Y2546" i="7"/>
  <c r="AA2546" i="7" s="1"/>
  <c r="Y2485" i="7"/>
  <c r="AA2485" i="7" s="1"/>
  <c r="Y2489" i="7"/>
  <c r="AA2489" i="7" s="1"/>
  <c r="Y2493" i="7"/>
  <c r="AA2493" i="7" s="1"/>
  <c r="Y2497" i="7"/>
  <c r="AA2497" i="7" s="1"/>
  <c r="Y2501" i="7"/>
  <c r="AA2501" i="7" s="1"/>
  <c r="Y2505" i="7"/>
  <c r="AA2505" i="7" s="1"/>
  <c r="AB2505" i="7" s="1"/>
  <c r="Y2509" i="7"/>
  <c r="AA2509" i="7" s="1"/>
  <c r="Y2513" i="7"/>
  <c r="AA2513" i="7" s="1"/>
  <c r="Y2517" i="7"/>
  <c r="AA2517" i="7" s="1"/>
  <c r="Y2525" i="7"/>
  <c r="AA2525" i="7" s="1"/>
  <c r="X2525" i="7"/>
  <c r="AB2525" i="7" s="1"/>
  <c r="W2525" i="7"/>
  <c r="V2527" i="7"/>
  <c r="X2554" i="7"/>
  <c r="W2554" i="7"/>
  <c r="AB2554" i="7" s="1"/>
  <c r="Y2554" i="7"/>
  <c r="AA2554" i="7" s="1"/>
  <c r="X2558" i="7"/>
  <c r="W2558" i="7"/>
  <c r="AB2558" i="7" s="1"/>
  <c r="Y2558" i="7"/>
  <c r="AA2558" i="7" s="1"/>
  <c r="V2565" i="7"/>
  <c r="W2481" i="7"/>
  <c r="X2520" i="7"/>
  <c r="AB2520" i="7"/>
  <c r="W2520" i="7"/>
  <c r="W2522" i="7"/>
  <c r="AB2522" i="7" s="1"/>
  <c r="Y2608" i="7"/>
  <c r="AA2608" i="7" s="1"/>
  <c r="X2608" i="7"/>
  <c r="AB2608" i="7" s="1"/>
  <c r="W2608" i="7"/>
  <c r="X2481" i="7"/>
  <c r="Y2572" i="7"/>
  <c r="AA2572" i="7" s="1"/>
  <c r="X2572" i="7"/>
  <c r="W2572" i="7"/>
  <c r="AB2572" i="7" s="1"/>
  <c r="W2485" i="7"/>
  <c r="AB2485" i="7" s="1"/>
  <c r="W2489" i="7"/>
  <c r="AB2489" i="7" s="1"/>
  <c r="W2493" i="7"/>
  <c r="AB2493" i="7" s="1"/>
  <c r="W2497" i="7"/>
  <c r="AB2497" i="7" s="1"/>
  <c r="W2501" i="7"/>
  <c r="AB2501" i="7" s="1"/>
  <c r="W2505" i="7"/>
  <c r="W2509" i="7"/>
  <c r="AB2509" i="7" s="1"/>
  <c r="W2513" i="7"/>
  <c r="AB2513" i="7" s="1"/>
  <c r="W2517" i="7"/>
  <c r="AB2517" i="7" s="1"/>
  <c r="Y2520" i="7"/>
  <c r="AA2520" i="7" s="1"/>
  <c r="V2533" i="7"/>
  <c r="V2535" i="7"/>
  <c r="X2563" i="7"/>
  <c r="AB2563" i="7" s="1"/>
  <c r="W2563" i="7"/>
  <c r="Y2570" i="7"/>
  <c r="AA2570" i="7" s="1"/>
  <c r="X2570" i="7"/>
  <c r="W2570" i="7"/>
  <c r="AB2570" i="7" s="1"/>
  <c r="W2641" i="7"/>
  <c r="AB2641" i="7" s="1"/>
  <c r="Y2641" i="7"/>
  <c r="AA2641" i="7" s="1"/>
  <c r="X2641" i="7"/>
  <c r="X2500" i="7"/>
  <c r="X2504" i="7"/>
  <c r="X2508" i="7"/>
  <c r="X2512" i="7"/>
  <c r="AB2512" i="7" s="1"/>
  <c r="X2516" i="7"/>
  <c r="X2524" i="7"/>
  <c r="Y2524" i="7"/>
  <c r="AA2524" i="7" s="1"/>
  <c r="W2524" i="7"/>
  <c r="AB2524" i="7" s="1"/>
  <c r="V2528" i="7"/>
  <c r="W2530" i="7"/>
  <c r="AB2530" i="7" s="1"/>
  <c r="Y2604" i="7"/>
  <c r="AA2604" i="7" s="1"/>
  <c r="X2604" i="7"/>
  <c r="W2604" i="7"/>
  <c r="AB2604" i="7" s="1"/>
  <c r="W2500" i="7"/>
  <c r="AB2500" i="7" s="1"/>
  <c r="W2504" i="7"/>
  <c r="AB2504" i="7" s="1"/>
  <c r="W2508" i="7"/>
  <c r="AB2508" i="7" s="1"/>
  <c r="W2512" i="7"/>
  <c r="W2516" i="7"/>
  <c r="AB2516" i="7" s="1"/>
  <c r="X2519" i="7"/>
  <c r="AB2519" i="7"/>
  <c r="Y2519" i="7"/>
  <c r="AA2519" i="7" s="1"/>
  <c r="W2526" i="7"/>
  <c r="AB2526" i="7" s="1"/>
  <c r="Y2526" i="7"/>
  <c r="AA2526" i="7" s="1"/>
  <c r="X2526" i="7"/>
  <c r="X2564" i="7"/>
  <c r="Y2564" i="7"/>
  <c r="AA2564" i="7" s="1"/>
  <c r="W2564" i="7"/>
  <c r="AB2564" i="7" s="1"/>
  <c r="Y2616" i="7"/>
  <c r="AA2616" i="7" s="1"/>
  <c r="X2616" i="7"/>
  <c r="W2616" i="7"/>
  <c r="AB2616" i="7" s="1"/>
  <c r="AB2481" i="7"/>
  <c r="Y2500" i="7"/>
  <c r="AA2500" i="7" s="1"/>
  <c r="Y2504" i="7"/>
  <c r="AA2504" i="7" s="1"/>
  <c r="Y2508" i="7"/>
  <c r="AA2508" i="7" s="1"/>
  <c r="Y2512" i="7"/>
  <c r="AA2512" i="7" s="1"/>
  <c r="Y2516" i="7"/>
  <c r="AA2516" i="7" s="1"/>
  <c r="W2519" i="7"/>
  <c r="Y2562" i="7"/>
  <c r="AA2562" i="7" s="1"/>
  <c r="X2562" i="7"/>
  <c r="AB2562" i="7" s="1"/>
  <c r="W2562" i="7"/>
  <c r="Y2566" i="7"/>
  <c r="AA2566" i="7" s="1"/>
  <c r="X2566" i="7"/>
  <c r="AB2566" i="7" s="1"/>
  <c r="W2566" i="7"/>
  <c r="X2578" i="7"/>
  <c r="AB2578" i="7"/>
  <c r="Y2578" i="7"/>
  <c r="AA2578" i="7" s="1"/>
  <c r="W2578" i="7"/>
  <c r="V2537" i="7"/>
  <c r="V2541" i="7"/>
  <c r="V2545" i="7"/>
  <c r="V2549" i="7"/>
  <c r="V2553" i="7"/>
  <c r="V2557" i="7"/>
  <c r="V2561" i="7"/>
  <c r="V2574" i="7"/>
  <c r="X2593" i="7"/>
  <c r="W2593" i="7"/>
  <c r="AB2593" i="7" s="1"/>
  <c r="X2625" i="7"/>
  <c r="W2625" i="7"/>
  <c r="AB2625" i="7"/>
  <c r="Y2639" i="7"/>
  <c r="AA2639" i="7" s="1"/>
  <c r="X2639" i="7"/>
  <c r="W2639" i="7"/>
  <c r="AB2639" i="7" s="1"/>
  <c r="Y2650" i="7"/>
  <c r="AA2650" i="7" s="1"/>
  <c r="X2650" i="7"/>
  <c r="W2650" i="7"/>
  <c r="W2673" i="7"/>
  <c r="AB2673" i="7" s="1"/>
  <c r="Y2673" i="7"/>
  <c r="AA2673" i="7" s="1"/>
  <c r="X2673" i="7"/>
  <c r="V2521" i="7"/>
  <c r="V2529" i="7"/>
  <c r="X2567" i="7"/>
  <c r="W2567" i="7"/>
  <c r="V2587" i="7"/>
  <c r="V2598" i="7"/>
  <c r="V2619" i="7"/>
  <c r="X2659" i="7"/>
  <c r="AB2659" i="7" s="1"/>
  <c r="W2659" i="7"/>
  <c r="Y2659" i="7"/>
  <c r="AA2659" i="7" s="1"/>
  <c r="V2536" i="7"/>
  <c r="V2540" i="7"/>
  <c r="V2544" i="7"/>
  <c r="V2548" i="7"/>
  <c r="V2552" i="7"/>
  <c r="V2556" i="7"/>
  <c r="V2560" i="7"/>
  <c r="V2569" i="7"/>
  <c r="Y2583" i="7"/>
  <c r="AA2583" i="7" s="1"/>
  <c r="X2583" i="7"/>
  <c r="W2583" i="7"/>
  <c r="AB2583" i="7" s="1"/>
  <c r="X2590" i="7"/>
  <c r="AB2590" i="7"/>
  <c r="Y2600" i="7"/>
  <c r="AA2600" i="7" s="1"/>
  <c r="X2600" i="7"/>
  <c r="W2600" i="7"/>
  <c r="AB2600" i="7"/>
  <c r="Y2611" i="7"/>
  <c r="AA2611" i="7" s="1"/>
  <c r="AB2611" i="7" s="1"/>
  <c r="X2622" i="7"/>
  <c r="AB2622" i="7"/>
  <c r="Y2668" i="7"/>
  <c r="AA2668" i="7" s="1"/>
  <c r="X2668" i="7"/>
  <c r="W2668" i="7"/>
  <c r="AB2668" i="7" s="1"/>
  <c r="W2523" i="7"/>
  <c r="AB2523" i="7" s="1"/>
  <c r="W2531" i="7"/>
  <c r="AB2531" i="7" s="1"/>
  <c r="AB2567" i="7"/>
  <c r="V2579" i="7"/>
  <c r="V2588" i="7"/>
  <c r="Y2592" i="7"/>
  <c r="AA2592" i="7" s="1"/>
  <c r="X2592" i="7"/>
  <c r="AB2592" i="7" s="1"/>
  <c r="W2592" i="7"/>
  <c r="Y2607" i="7"/>
  <c r="AA2607" i="7" s="1"/>
  <c r="X2607" i="7"/>
  <c r="W2607" i="7"/>
  <c r="AB2607" i="7" s="1"/>
  <c r="X2617" i="7"/>
  <c r="W2617" i="7"/>
  <c r="AB2617" i="7" s="1"/>
  <c r="Y2617" i="7"/>
  <c r="AA2617" i="7" s="1"/>
  <c r="V2620" i="7"/>
  <c r="Y2624" i="7"/>
  <c r="AA2624" i="7" s="1"/>
  <c r="X2624" i="7"/>
  <c r="AB2624" i="7" s="1"/>
  <c r="W2624" i="7"/>
  <c r="W2637" i="7"/>
  <c r="Y2637" i="7"/>
  <c r="AA2637" i="7" s="1"/>
  <c r="X2637" i="7"/>
  <c r="Y2640" i="7"/>
  <c r="AA2640" i="7" s="1"/>
  <c r="X2640" i="7"/>
  <c r="AB2640" i="7" s="1"/>
  <c r="W2640" i="7"/>
  <c r="X2651" i="7"/>
  <c r="W2651" i="7"/>
  <c r="AB2651" i="7" s="1"/>
  <c r="Y2651" i="7"/>
  <c r="AA2651" i="7" s="1"/>
  <c r="X2568" i="7"/>
  <c r="AB2568" i="7" s="1"/>
  <c r="V2575" i="7"/>
  <c r="Y2584" i="7"/>
  <c r="AA2584" i="7" s="1"/>
  <c r="X2584" i="7"/>
  <c r="W2584" i="7"/>
  <c r="AB2584" i="7" s="1"/>
  <c r="Y2596" i="7"/>
  <c r="AA2596" i="7" s="1"/>
  <c r="X2596" i="7"/>
  <c r="W2596" i="7"/>
  <c r="AB2596" i="7" s="1"/>
  <c r="X2613" i="7"/>
  <c r="AB2613" i="7" s="1"/>
  <c r="W2613" i="7"/>
  <c r="Y2613" i="7"/>
  <c r="AA2613" i="7" s="1"/>
  <c r="AB2571" i="7"/>
  <c r="Y2571" i="7"/>
  <c r="AA2571" i="7" s="1"/>
  <c r="X2571" i="7"/>
  <c r="W2571" i="7"/>
  <c r="V2580" i="7"/>
  <c r="X2586" i="7"/>
  <c r="Y2586" i="7"/>
  <c r="AA2586" i="7" s="1"/>
  <c r="W2586" i="7"/>
  <c r="AB2586" i="7" s="1"/>
  <c r="X2618" i="7"/>
  <c r="Y2618" i="7"/>
  <c r="AA2618" i="7" s="1"/>
  <c r="W2618" i="7"/>
  <c r="AB2618" i="7" s="1"/>
  <c r="X2627" i="7"/>
  <c r="Y2627" i="7"/>
  <c r="AA2627" i="7" s="1"/>
  <c r="W2627" i="7"/>
  <c r="AB2627" i="7" s="1"/>
  <c r="Y2632" i="7"/>
  <c r="AA2632" i="7" s="1"/>
  <c r="X2632" i="7"/>
  <c r="W2632" i="7"/>
  <c r="V2539" i="7"/>
  <c r="V2543" i="7"/>
  <c r="V2547" i="7"/>
  <c r="V2551" i="7"/>
  <c r="V2555" i="7"/>
  <c r="V2559" i="7"/>
  <c r="Y2576" i="7"/>
  <c r="AA2576" i="7" s="1"/>
  <c r="X2576" i="7"/>
  <c r="W2576" i="7"/>
  <c r="AB2576" i="7" s="1"/>
  <c r="V2582" i="7"/>
  <c r="Y2612" i="7"/>
  <c r="AA2612" i="7" s="1"/>
  <c r="X2612" i="7"/>
  <c r="W2612" i="7"/>
  <c r="AB2612" i="7" s="1"/>
  <c r="X2634" i="7"/>
  <c r="W2634" i="7"/>
  <c r="AB2634" i="7" s="1"/>
  <c r="Y2634" i="7"/>
  <c r="AA2634" i="7" s="1"/>
  <c r="W2645" i="7"/>
  <c r="AB2645" i="7" s="1"/>
  <c r="Y2645" i="7"/>
  <c r="AA2645" i="7" s="1"/>
  <c r="X2645" i="7"/>
  <c r="V2595" i="7"/>
  <c r="V2601" i="7"/>
  <c r="V2606" i="7"/>
  <c r="X2630" i="7"/>
  <c r="AB2630" i="7" s="1"/>
  <c r="Y2630" i="7"/>
  <c r="AA2630" i="7" s="1"/>
  <c r="Y2636" i="7"/>
  <c r="AA2636" i="7" s="1"/>
  <c r="W2636" i="7"/>
  <c r="AB2636" i="7" s="1"/>
  <c r="W2661" i="7"/>
  <c r="Y2661" i="7"/>
  <c r="AA2661" i="7" s="1"/>
  <c r="X2661" i="7"/>
  <c r="AB2661" i="7" s="1"/>
  <c r="Y2670" i="7"/>
  <c r="AA2670" i="7" s="1"/>
  <c r="X2670" i="7"/>
  <c r="W2670" i="7"/>
  <c r="Y2678" i="7"/>
  <c r="AA2678" i="7" s="1"/>
  <c r="X2678" i="7"/>
  <c r="W2678" i="7"/>
  <c r="AB2678" i="7" s="1"/>
  <c r="AB2687" i="7"/>
  <c r="Y2687" i="7"/>
  <c r="AA2687" i="7" s="1"/>
  <c r="X2687" i="7"/>
  <c r="W2687" i="7"/>
  <c r="X2589" i="7"/>
  <c r="W2589" i="7"/>
  <c r="V2594" i="7"/>
  <c r="Y2615" i="7"/>
  <c r="AA2615" i="7" s="1"/>
  <c r="X2621" i="7"/>
  <c r="W2621" i="7"/>
  <c r="Y2626" i="7"/>
  <c r="AA2626" i="7" s="1"/>
  <c r="W2626" i="7"/>
  <c r="W2649" i="7"/>
  <c r="Y2649" i="7"/>
  <c r="AA2649" i="7" s="1"/>
  <c r="X2649" i="7"/>
  <c r="AB2649" i="7" s="1"/>
  <c r="W2653" i="7"/>
  <c r="Y2653" i="7"/>
  <c r="AA2653" i="7" s="1"/>
  <c r="X2653" i="7"/>
  <c r="AB2653" i="7" s="1"/>
  <c r="W2657" i="7"/>
  <c r="Y2657" i="7"/>
  <c r="AA2657" i="7" s="1"/>
  <c r="X2657" i="7"/>
  <c r="AB2657" i="7" s="1"/>
  <c r="X2679" i="7"/>
  <c r="AB2679" i="7" s="1"/>
  <c r="W2679" i="7"/>
  <c r="W2685" i="7"/>
  <c r="AB2685" i="7" s="1"/>
  <c r="Y2685" i="7"/>
  <c r="AA2685" i="7" s="1"/>
  <c r="X2685" i="7"/>
  <c r="AB2702" i="7"/>
  <c r="Y2702" i="7"/>
  <c r="AA2702" i="7" s="1"/>
  <c r="X2702" i="7"/>
  <c r="W2702" i="7"/>
  <c r="AB2706" i="7"/>
  <c r="Y2706" i="7"/>
  <c r="AA2706" i="7" s="1"/>
  <c r="X2706" i="7"/>
  <c r="W2706" i="7"/>
  <c r="V2585" i="7"/>
  <c r="Y2589" i="7"/>
  <c r="AA2589" i="7" s="1"/>
  <c r="Y2603" i="7"/>
  <c r="AA2603" i="7" s="1"/>
  <c r="X2609" i="7"/>
  <c r="W2609" i="7"/>
  <c r="X2614" i="7"/>
  <c r="AB2614" i="7" s="1"/>
  <c r="Y2621" i="7"/>
  <c r="AA2621" i="7" s="1"/>
  <c r="AB2621" i="7" s="1"/>
  <c r="V2638" i="7"/>
  <c r="X2642" i="7"/>
  <c r="W2642" i="7"/>
  <c r="Y2644" i="7"/>
  <c r="AA2644" i="7" s="1"/>
  <c r="X2644" i="7"/>
  <c r="W2644" i="7"/>
  <c r="AB2644" i="7" s="1"/>
  <c r="Y2648" i="7"/>
  <c r="AA2648" i="7" s="1"/>
  <c r="X2648" i="7"/>
  <c r="AB2648" i="7" s="1"/>
  <c r="W2648" i="7"/>
  <c r="AB2670" i="7"/>
  <c r="Y2694" i="7"/>
  <c r="AA2694" i="7" s="1"/>
  <c r="X2694" i="7"/>
  <c r="W2694" i="7"/>
  <c r="AB2694" i="7" s="1"/>
  <c r="X2573" i="7"/>
  <c r="X2577" i="7"/>
  <c r="AB2577" i="7" s="1"/>
  <c r="X2581" i="7"/>
  <c r="AB2589" i="7"/>
  <c r="V2591" i="7"/>
  <c r="V2597" i="7"/>
  <c r="V2602" i="7"/>
  <c r="Y2609" i="7"/>
  <c r="AA2609" i="7" s="1"/>
  <c r="W2615" i="7"/>
  <c r="AB2615" i="7" s="1"/>
  <c r="V2623" i="7"/>
  <c r="X2626" i="7"/>
  <c r="Y2635" i="7"/>
  <c r="AA2635" i="7" s="1"/>
  <c r="W2635" i="7"/>
  <c r="AB2635" i="7" s="1"/>
  <c r="Y2642" i="7"/>
  <c r="AA2642" i="7" s="1"/>
  <c r="Y2652" i="7"/>
  <c r="AA2652" i="7" s="1"/>
  <c r="X2652" i="7"/>
  <c r="W2652" i="7"/>
  <c r="AB2652" i="7" s="1"/>
  <c r="Y2662" i="7"/>
  <c r="AA2662" i="7" s="1"/>
  <c r="X2662" i="7"/>
  <c r="W2662" i="7"/>
  <c r="AB2662" i="7"/>
  <c r="Y2666" i="7"/>
  <c r="AA2666" i="7" s="1"/>
  <c r="X2666" i="7"/>
  <c r="W2666" i="7"/>
  <c r="AB2666" i="7"/>
  <c r="X2671" i="7"/>
  <c r="W2671" i="7"/>
  <c r="AB2671" i="7" s="1"/>
  <c r="Y2671" i="7"/>
  <c r="AA2671" i="7" s="1"/>
  <c r="V2675" i="7"/>
  <c r="Y2679" i="7"/>
  <c r="AA2679" i="7" s="1"/>
  <c r="W2681" i="7"/>
  <c r="AB2681" i="7"/>
  <c r="Y2681" i="7"/>
  <c r="AA2681" i="7" s="1"/>
  <c r="X2681" i="7"/>
  <c r="Y2690" i="7"/>
  <c r="AA2690" i="7" s="1"/>
  <c r="X2690" i="7"/>
  <c r="W2690" i="7"/>
  <c r="AB2690" i="7" s="1"/>
  <c r="Y2698" i="7"/>
  <c r="AA2698" i="7" s="1"/>
  <c r="X2698" i="7"/>
  <c r="W2698" i="7"/>
  <c r="AB2698" i="7" s="1"/>
  <c r="W2633" i="7"/>
  <c r="X2633" i="7"/>
  <c r="Y2646" i="7"/>
  <c r="AA2646" i="7" s="1"/>
  <c r="X2646" i="7"/>
  <c r="W2646" i="7"/>
  <c r="AB2646" i="7"/>
  <c r="Y2654" i="7"/>
  <c r="AA2654" i="7" s="1"/>
  <c r="X2654" i="7"/>
  <c r="W2654" i="7"/>
  <c r="AB2654" i="7"/>
  <c r="X2663" i="7"/>
  <c r="AB2663" i="7" s="1"/>
  <c r="W2663" i="7"/>
  <c r="AB2573" i="7"/>
  <c r="AB2581" i="7"/>
  <c r="V2599" i="7"/>
  <c r="X2603" i="7"/>
  <c r="AB2603" i="7" s="1"/>
  <c r="V2605" i="7"/>
  <c r="V2610" i="7"/>
  <c r="Y2614" i="7"/>
  <c r="AA2614" i="7" s="1"/>
  <c r="AB2626" i="7"/>
  <c r="Y2628" i="7"/>
  <c r="AA2628" i="7" s="1"/>
  <c r="X2628" i="7"/>
  <c r="AB2628" i="7" s="1"/>
  <c r="W2629" i="7"/>
  <c r="X2629" i="7"/>
  <c r="X2631" i="7"/>
  <c r="AB2631" i="7" s="1"/>
  <c r="Y2633" i="7"/>
  <c r="AA2633" i="7" s="1"/>
  <c r="AB2643" i="7"/>
  <c r="X2643" i="7"/>
  <c r="Y2643" i="7"/>
  <c r="AA2643" i="7" s="1"/>
  <c r="X2655" i="7"/>
  <c r="AB2655" i="7" s="1"/>
  <c r="W2655" i="7"/>
  <c r="Y2655" i="7"/>
  <c r="AA2655" i="7" s="1"/>
  <c r="W2677" i="7"/>
  <c r="AB2677" i="7"/>
  <c r="Y2677" i="7"/>
  <c r="AA2677" i="7" s="1"/>
  <c r="X2677" i="7"/>
  <c r="Y2688" i="7"/>
  <c r="AA2688" i="7" s="1"/>
  <c r="X2688" i="7"/>
  <c r="AB2688" i="7" s="1"/>
  <c r="W2688" i="7"/>
  <c r="V2691" i="7"/>
  <c r="Y2664" i="7"/>
  <c r="AA2664" i="7" s="1"/>
  <c r="W2669" i="7"/>
  <c r="AB2669" i="7" s="1"/>
  <c r="Y2669" i="7"/>
  <c r="AA2669" i="7" s="1"/>
  <c r="Y2680" i="7"/>
  <c r="AA2680" i="7" s="1"/>
  <c r="Y2692" i="7"/>
  <c r="AA2692" i="7" s="1"/>
  <c r="X2692" i="7"/>
  <c r="AB2692" i="7" s="1"/>
  <c r="W2692" i="7"/>
  <c r="Y2695" i="7"/>
  <c r="AA2695" i="7" s="1"/>
  <c r="X2695" i="7"/>
  <c r="W2695" i="7"/>
  <c r="AB2695" i="7" s="1"/>
  <c r="X2669" i="7"/>
  <c r="Y2696" i="7"/>
  <c r="AA2696" i="7" s="1"/>
  <c r="X2696" i="7"/>
  <c r="W2696" i="7"/>
  <c r="AB2696" i="7" s="1"/>
  <c r="V2699" i="7"/>
  <c r="X2647" i="7"/>
  <c r="AB2647" i="7" s="1"/>
  <c r="W2647" i="7"/>
  <c r="Y2660" i="7"/>
  <c r="AA2660" i="7" s="1"/>
  <c r="AB2660" i="7" s="1"/>
  <c r="W2665" i="7"/>
  <c r="AB2665" i="7" s="1"/>
  <c r="Y2665" i="7"/>
  <c r="AA2665" i="7" s="1"/>
  <c r="Y2676" i="7"/>
  <c r="AA2676" i="7" s="1"/>
  <c r="AB2676" i="7"/>
  <c r="Y2700" i="7"/>
  <c r="AA2700" i="7" s="1"/>
  <c r="X2700" i="7"/>
  <c r="AB2700" i="7" s="1"/>
  <c r="W2700" i="7"/>
  <c r="Y2703" i="7"/>
  <c r="AA2703" i="7" s="1"/>
  <c r="X2703" i="7"/>
  <c r="W2703" i="7"/>
  <c r="AB2703" i="7" s="1"/>
  <c r="Y2710" i="7"/>
  <c r="AA2710" i="7" s="1"/>
  <c r="X2710" i="7"/>
  <c r="W2710" i="7"/>
  <c r="AB2710" i="7" s="1"/>
  <c r="Y2658" i="7"/>
  <c r="AA2658" i="7" s="1"/>
  <c r="X2658" i="7"/>
  <c r="W2658" i="7"/>
  <c r="AB2658" i="7" s="1"/>
  <c r="X2667" i="7"/>
  <c r="W2667" i="7"/>
  <c r="AB2667" i="7" s="1"/>
  <c r="Y2674" i="7"/>
  <c r="AA2674" i="7" s="1"/>
  <c r="X2674" i="7"/>
  <c r="W2674" i="7"/>
  <c r="AB2683" i="7"/>
  <c r="Y2683" i="7"/>
  <c r="AA2683" i="7" s="1"/>
  <c r="X2683" i="7"/>
  <c r="W2683" i="7"/>
  <c r="AB2686" i="7"/>
  <c r="Y2686" i="7"/>
  <c r="AA2686" i="7" s="1"/>
  <c r="X2686" i="7"/>
  <c r="W2686" i="7"/>
  <c r="Y2704" i="7"/>
  <c r="AA2704" i="7" s="1"/>
  <c r="X2704" i="7"/>
  <c r="W2704" i="7"/>
  <c r="AB2704" i="7" s="1"/>
  <c r="AB2707" i="7"/>
  <c r="Y2707" i="7"/>
  <c r="AA2707" i="7" s="1"/>
  <c r="X2707" i="7"/>
  <c r="W2707" i="7"/>
  <c r="Y2647" i="7"/>
  <c r="AA2647" i="7" s="1"/>
  <c r="Y2656" i="7"/>
  <c r="AA2656" i="7" s="1"/>
  <c r="AB2656" i="7"/>
  <c r="X2664" i="7"/>
  <c r="AB2664" i="7" s="1"/>
  <c r="Y2667" i="7"/>
  <c r="AA2667" i="7" s="1"/>
  <c r="Y2672" i="7"/>
  <c r="AA2672" i="7" s="1"/>
  <c r="AB2672" i="7" s="1"/>
  <c r="AB2674" i="7"/>
  <c r="X2680" i="7"/>
  <c r="AB2680" i="7" s="1"/>
  <c r="Y2708" i="7"/>
  <c r="AA2708" i="7" s="1"/>
  <c r="X2708" i="7"/>
  <c r="W2708" i="7"/>
  <c r="AB2708" i="7" s="1"/>
  <c r="Y2684" i="7"/>
  <c r="AA2684" i="7" s="1"/>
  <c r="W2684" i="7"/>
  <c r="AB2684" i="7"/>
  <c r="Y2711" i="7"/>
  <c r="AA2711" i="7" s="1"/>
  <c r="X2711" i="7"/>
  <c r="W2711" i="7"/>
  <c r="AB2711" i="7" s="1"/>
  <c r="Y2689" i="7"/>
  <c r="AA2689" i="7" s="1"/>
  <c r="AB2689" i="7" s="1"/>
  <c r="Y2693" i="7"/>
  <c r="AA2693" i="7" s="1"/>
  <c r="Y2697" i="7"/>
  <c r="AA2697" i="7" s="1"/>
  <c r="AB2697" i="7" s="1"/>
  <c r="Y2701" i="7"/>
  <c r="AA2701" i="7" s="1"/>
  <c r="AB2701" i="7" s="1"/>
  <c r="Y2705" i="7"/>
  <c r="AA2705" i="7" s="1"/>
  <c r="Y2709" i="7"/>
  <c r="AA2709" i="7" s="1"/>
  <c r="AB2693" i="7"/>
  <c r="AB2705" i="7"/>
  <c r="AB2709" i="7"/>
  <c r="X2158" i="7" l="1"/>
  <c r="W2158" i="7"/>
  <c r="AB2158" i="7" s="1"/>
  <c r="Y2158" i="7"/>
  <c r="AA2158" i="7" s="1"/>
  <c r="Y1769" i="7"/>
  <c r="AA1769" i="7" s="1"/>
  <c r="X1769" i="7"/>
  <c r="W1769" i="7"/>
  <c r="AB1769" i="7" s="1"/>
  <c r="W1658" i="7"/>
  <c r="AB1658" i="7" s="1"/>
  <c r="Y1658" i="7"/>
  <c r="AA1658" i="7" s="1"/>
  <c r="X1658" i="7"/>
  <c r="Y1476" i="7"/>
  <c r="AA1476" i="7" s="1"/>
  <c r="X1476" i="7"/>
  <c r="W1476" i="7"/>
  <c r="AB1476" i="7" s="1"/>
  <c r="Y1348" i="7"/>
  <c r="AA1348" i="7" s="1"/>
  <c r="AB1348" i="7" s="1"/>
  <c r="X1348" i="7"/>
  <c r="W1348" i="7"/>
  <c r="W1378" i="7"/>
  <c r="Y1378" i="7"/>
  <c r="AA1378" i="7" s="1"/>
  <c r="X1378" i="7"/>
  <c r="AB1378" i="7" s="1"/>
  <c r="Y1112" i="7"/>
  <c r="AA1112" i="7" s="1"/>
  <c r="AB1112" i="7"/>
  <c r="X1112" i="7"/>
  <c r="W1112" i="7"/>
  <c r="X1109" i="7"/>
  <c r="W1109" i="7"/>
  <c r="AB1109" i="7" s="1"/>
  <c r="Y1109" i="7"/>
  <c r="AA1109" i="7" s="1"/>
  <c r="Y926" i="7"/>
  <c r="AA926" i="7" s="1"/>
  <c r="X926" i="7"/>
  <c r="AB926" i="7" s="1"/>
  <c r="W926" i="7"/>
  <c r="X816" i="7"/>
  <c r="W816" i="7"/>
  <c r="AB816" i="7" s="1"/>
  <c r="Y816" i="7"/>
  <c r="AA816" i="7" s="1"/>
  <c r="X764" i="7"/>
  <c r="W764" i="7"/>
  <c r="AB764" i="7" s="1"/>
  <c r="Y764" i="7"/>
  <c r="AA764" i="7" s="1"/>
  <c r="W452" i="7"/>
  <c r="AB452" i="7" s="1"/>
  <c r="Y452" i="7"/>
  <c r="AA452" i="7" s="1"/>
  <c r="X452" i="7"/>
  <c r="Y258" i="7"/>
  <c r="AA258" i="7" s="1"/>
  <c r="AB258" i="7" s="1"/>
  <c r="W258" i="7"/>
  <c r="X258" i="7"/>
  <c r="AB2629" i="7"/>
  <c r="Y2599" i="7"/>
  <c r="AA2599" i="7" s="1"/>
  <c r="X2599" i="7"/>
  <c r="AB2599" i="7" s="1"/>
  <c r="W2599" i="7"/>
  <c r="AB2633" i="7"/>
  <c r="X2602" i="7"/>
  <c r="W2602" i="7"/>
  <c r="AB2602" i="7" s="1"/>
  <c r="Y2602" i="7"/>
  <c r="AA2602" i="7" s="1"/>
  <c r="X2606" i="7"/>
  <c r="AB2606" i="7"/>
  <c r="Y2606" i="7"/>
  <c r="AA2606" i="7" s="1"/>
  <c r="W2606" i="7"/>
  <c r="AB2632" i="7"/>
  <c r="X2552" i="7"/>
  <c r="Y2552" i="7"/>
  <c r="AA2552" i="7" s="1"/>
  <c r="AB2552" i="7" s="1"/>
  <c r="W2552" i="7"/>
  <c r="Y2537" i="7"/>
  <c r="AA2537" i="7" s="1"/>
  <c r="AB2537" i="7" s="1"/>
  <c r="W2537" i="7"/>
  <c r="X2537" i="7"/>
  <c r="X2535" i="7"/>
  <c r="Y2535" i="7"/>
  <c r="AA2535" i="7" s="1"/>
  <c r="AB2535" i="7" s="1"/>
  <c r="W2535" i="7"/>
  <c r="W2514" i="7"/>
  <c r="AB2514" i="7" s="1"/>
  <c r="Y2514" i="7"/>
  <c r="AA2514" i="7" s="1"/>
  <c r="X2514" i="7"/>
  <c r="Y2444" i="7"/>
  <c r="AA2444" i="7" s="1"/>
  <c r="X2444" i="7"/>
  <c r="W2444" i="7"/>
  <c r="AB2444" i="7" s="1"/>
  <c r="W2502" i="7"/>
  <c r="AB2502" i="7" s="1"/>
  <c r="Y2502" i="7"/>
  <c r="AA2502" i="7" s="1"/>
  <c r="X2502" i="7"/>
  <c r="Y2443" i="7"/>
  <c r="AA2443" i="7" s="1"/>
  <c r="X2443" i="7"/>
  <c r="AB2443" i="7" s="1"/>
  <c r="W2443" i="7"/>
  <c r="AB2431" i="7"/>
  <c r="Y2431" i="7"/>
  <c r="AA2431" i="7" s="1"/>
  <c r="X2431" i="7"/>
  <c r="W2431" i="7"/>
  <c r="Y2384" i="7"/>
  <c r="AA2384" i="7" s="1"/>
  <c r="W2384" i="7"/>
  <c r="AB2384" i="7"/>
  <c r="X2384" i="7"/>
  <c r="Y2361" i="7"/>
  <c r="AA2361" i="7" s="1"/>
  <c r="X2361" i="7"/>
  <c r="AB2361" i="7" s="1"/>
  <c r="W2361" i="7"/>
  <c r="W2417" i="7"/>
  <c r="X2417" i="7"/>
  <c r="AB2417" i="7" s="1"/>
  <c r="Y2417" i="7"/>
  <c r="AA2417" i="7" s="1"/>
  <c r="Y2314" i="7"/>
  <c r="AA2314" i="7" s="1"/>
  <c r="X2314" i="7"/>
  <c r="AB2314" i="7" s="1"/>
  <c r="W2314" i="7"/>
  <c r="Y2255" i="7"/>
  <c r="AA2255" i="7" s="1"/>
  <c r="W2255" i="7"/>
  <c r="AB2255" i="7" s="1"/>
  <c r="X2255" i="7"/>
  <c r="W2181" i="7"/>
  <c r="AB2181" i="7" s="1"/>
  <c r="Y2181" i="7"/>
  <c r="AA2181" i="7" s="1"/>
  <c r="X2181" i="7"/>
  <c r="W2215" i="7"/>
  <c r="AB2215" i="7" s="1"/>
  <c r="Y2215" i="7"/>
  <c r="AA2215" i="7" s="1"/>
  <c r="X2215" i="7"/>
  <c r="AB2251" i="7"/>
  <c r="Y2251" i="7"/>
  <c r="AA2251" i="7" s="1"/>
  <c r="W2251" i="7"/>
  <c r="X2251" i="7"/>
  <c r="W2201" i="7"/>
  <c r="Y2201" i="7"/>
  <c r="AA2201" i="7" s="1"/>
  <c r="AB2201" i="7" s="1"/>
  <c r="X2201" i="7"/>
  <c r="Y2155" i="7"/>
  <c r="AA2155" i="7" s="1"/>
  <c r="X2155" i="7"/>
  <c r="AB2155" i="7" s="1"/>
  <c r="W2155" i="7"/>
  <c r="Y2170" i="7"/>
  <c r="AA2170" i="7" s="1"/>
  <c r="W2170" i="7"/>
  <c r="AB2170" i="7"/>
  <c r="X2170" i="7"/>
  <c r="Y2113" i="7"/>
  <c r="AA2113" i="7" s="1"/>
  <c r="AB2113" i="7" s="1"/>
  <c r="X2113" i="7"/>
  <c r="W2113" i="7"/>
  <c r="Y2119" i="7"/>
  <c r="AA2119" i="7" s="1"/>
  <c r="X2119" i="7"/>
  <c r="AB2119" i="7" s="1"/>
  <c r="W2119" i="7"/>
  <c r="AB2072" i="7"/>
  <c r="W2072" i="7"/>
  <c r="X2072" i="7"/>
  <c r="Y2072" i="7"/>
  <c r="AA2072" i="7" s="1"/>
  <c r="W2036" i="7"/>
  <c r="Y2036" i="7"/>
  <c r="AA2036" i="7" s="1"/>
  <c r="AB2036" i="7" s="1"/>
  <c r="X2036" i="7"/>
  <c r="AB2080" i="7"/>
  <c r="W2080" i="7"/>
  <c r="X2080" i="7"/>
  <c r="Y2080" i="7"/>
  <c r="AA2080" i="7" s="1"/>
  <c r="X1940" i="7"/>
  <c r="W1940" i="7"/>
  <c r="AB1940" i="7"/>
  <c r="Y1940" i="7"/>
  <c r="AA1940" i="7" s="1"/>
  <c r="Y1967" i="7"/>
  <c r="AA1967" i="7" s="1"/>
  <c r="W1967" i="7"/>
  <c r="AB1967" i="7" s="1"/>
  <c r="X1967" i="7"/>
  <c r="Y1941" i="7"/>
  <c r="AA1941" i="7" s="1"/>
  <c r="X1941" i="7"/>
  <c r="W1941" i="7"/>
  <c r="AB1941" i="7" s="1"/>
  <c r="Y1903" i="7"/>
  <c r="AA1903" i="7" s="1"/>
  <c r="X1903" i="7"/>
  <c r="W1903" i="7"/>
  <c r="AB1903" i="7" s="1"/>
  <c r="Y1997" i="7"/>
  <c r="AA1997" i="7" s="1"/>
  <c r="W1997" i="7"/>
  <c r="AB1997" i="7" s="1"/>
  <c r="X1997" i="7"/>
  <c r="Y1855" i="7"/>
  <c r="AA1855" i="7" s="1"/>
  <c r="X1855" i="7"/>
  <c r="W1855" i="7"/>
  <c r="AB1855" i="7" s="1"/>
  <c r="X1936" i="7"/>
  <c r="W1936" i="7"/>
  <c r="AB1936" i="7"/>
  <c r="Y1936" i="7"/>
  <c r="AA1936" i="7" s="1"/>
  <c r="Y1905" i="7"/>
  <c r="AA1905" i="7" s="1"/>
  <c r="X1905" i="7"/>
  <c r="AB1905" i="7" s="1"/>
  <c r="W1905" i="7"/>
  <c r="Y1873" i="7"/>
  <c r="AA1873" i="7" s="1"/>
  <c r="X1873" i="7"/>
  <c r="AB1873" i="7" s="1"/>
  <c r="W1873" i="7"/>
  <c r="Y1811" i="7"/>
  <c r="AA1811" i="7" s="1"/>
  <c r="X1811" i="7"/>
  <c r="W1811" i="7"/>
  <c r="AB1811" i="7" s="1"/>
  <c r="Y1781" i="7"/>
  <c r="AA1781" i="7" s="1"/>
  <c r="X1781" i="7"/>
  <c r="AB1781" i="7" s="1"/>
  <c r="W1781" i="7"/>
  <c r="Y1815" i="7"/>
  <c r="AA1815" i="7" s="1"/>
  <c r="X1815" i="7"/>
  <c r="W1815" i="7"/>
  <c r="AB1815" i="7" s="1"/>
  <c r="Y1785" i="7"/>
  <c r="AA1785" i="7" s="1"/>
  <c r="X1785" i="7"/>
  <c r="AB1785" i="7" s="1"/>
  <c r="W1785" i="7"/>
  <c r="W1688" i="7"/>
  <c r="AB1688" i="7" s="1"/>
  <c r="X1688" i="7"/>
  <c r="Y1688" i="7"/>
  <c r="AA1688" i="7" s="1"/>
  <c r="W1656" i="7"/>
  <c r="X1656" i="7"/>
  <c r="AB1656" i="7" s="1"/>
  <c r="Y1656" i="7"/>
  <c r="AA1656" i="7" s="1"/>
  <c r="AB1797" i="7"/>
  <c r="Y1797" i="7"/>
  <c r="AA1797" i="7" s="1"/>
  <c r="X1797" i="7"/>
  <c r="W1797" i="7"/>
  <c r="Y1754" i="7"/>
  <c r="AA1754" i="7" s="1"/>
  <c r="X1754" i="7"/>
  <c r="AB1754" i="7" s="1"/>
  <c r="W1754" i="7"/>
  <c r="Y1767" i="7"/>
  <c r="AA1767" i="7" s="1"/>
  <c r="X1767" i="7"/>
  <c r="W1767" i="7"/>
  <c r="AB1767" i="7" s="1"/>
  <c r="W1686" i="7"/>
  <c r="AB1686" i="7" s="1"/>
  <c r="Y1686" i="7"/>
  <c r="AA1686" i="7" s="1"/>
  <c r="X1686" i="7"/>
  <c r="W1620" i="7"/>
  <c r="AB1620" i="7" s="1"/>
  <c r="Y1620" i="7"/>
  <c r="AA1620" i="7" s="1"/>
  <c r="X1620" i="7"/>
  <c r="Y1609" i="7"/>
  <c r="AA1609" i="7" s="1"/>
  <c r="X1609" i="7"/>
  <c r="AB1609" i="7" s="1"/>
  <c r="W1609" i="7"/>
  <c r="AB1613" i="7"/>
  <c r="Y1613" i="7"/>
  <c r="AA1613" i="7" s="1"/>
  <c r="X1613" i="7"/>
  <c r="W1613" i="7"/>
  <c r="Y1500" i="7"/>
  <c r="AA1500" i="7" s="1"/>
  <c r="X1500" i="7"/>
  <c r="W1500" i="7"/>
  <c r="AB1500" i="7" s="1"/>
  <c r="W1426" i="7"/>
  <c r="AB1426" i="7" s="1"/>
  <c r="Y1426" i="7"/>
  <c r="AA1426" i="7" s="1"/>
  <c r="X1426" i="7"/>
  <c r="Y1504" i="7"/>
  <c r="AA1504" i="7" s="1"/>
  <c r="X1504" i="7"/>
  <c r="W1504" i="7"/>
  <c r="AB1504" i="7" s="1"/>
  <c r="AB1356" i="7"/>
  <c r="Y1356" i="7"/>
  <c r="AA1356" i="7" s="1"/>
  <c r="X1356" i="7"/>
  <c r="W1356" i="7"/>
  <c r="Y1456" i="7"/>
  <c r="AA1456" i="7" s="1"/>
  <c r="X1456" i="7"/>
  <c r="W1456" i="7"/>
  <c r="AB1456" i="7" s="1"/>
  <c r="AB1392" i="7"/>
  <c r="Y1392" i="7"/>
  <c r="AA1392" i="7" s="1"/>
  <c r="X1392" i="7"/>
  <c r="W1392" i="7"/>
  <c r="Y1296" i="7"/>
  <c r="AA1296" i="7" s="1"/>
  <c r="X1296" i="7"/>
  <c r="AB1296" i="7"/>
  <c r="W1296" i="7"/>
  <c r="AB1172" i="7"/>
  <c r="Y1104" i="7"/>
  <c r="AA1104" i="7" s="1"/>
  <c r="AB1104" i="7"/>
  <c r="X1104" i="7"/>
  <c r="W1104" i="7"/>
  <c r="Y1212" i="7"/>
  <c r="AA1212" i="7" s="1"/>
  <c r="W1212" i="7"/>
  <c r="AB1212" i="7" s="1"/>
  <c r="X1212" i="7"/>
  <c r="W1142" i="7"/>
  <c r="AB1142" i="7"/>
  <c r="Y1142" i="7"/>
  <c r="AA1142" i="7" s="1"/>
  <c r="X1142" i="7"/>
  <c r="Y1226" i="7"/>
  <c r="AA1226" i="7" s="1"/>
  <c r="W1226" i="7"/>
  <c r="AB1226" i="7" s="1"/>
  <c r="X1226" i="7"/>
  <c r="X1201" i="7"/>
  <c r="AB1201" i="7" s="1"/>
  <c r="W1201" i="7"/>
  <c r="Y1201" i="7"/>
  <c r="AA1201" i="7" s="1"/>
  <c r="X1138" i="7"/>
  <c r="W1138" i="7"/>
  <c r="AB1138" i="7" s="1"/>
  <c r="Y1138" i="7"/>
  <c r="AA1138" i="7" s="1"/>
  <c r="Y1144" i="7"/>
  <c r="AA1144" i="7" s="1"/>
  <c r="X1144" i="7"/>
  <c r="W1144" i="7"/>
  <c r="AB1144" i="7" s="1"/>
  <c r="Y1094" i="7"/>
  <c r="AA1094" i="7" s="1"/>
  <c r="X1094" i="7"/>
  <c r="W1094" i="7"/>
  <c r="AB1094" i="7"/>
  <c r="Y1220" i="7"/>
  <c r="AA1220" i="7" s="1"/>
  <c r="W1220" i="7"/>
  <c r="AB1220" i="7" s="1"/>
  <c r="X1220" i="7"/>
  <c r="X1173" i="7"/>
  <c r="AB1173" i="7" s="1"/>
  <c r="W1173" i="7"/>
  <c r="Y1173" i="7"/>
  <c r="AA1173" i="7" s="1"/>
  <c r="X1149" i="7"/>
  <c r="W1149" i="7"/>
  <c r="AB1149" i="7" s="1"/>
  <c r="Y1149" i="7"/>
  <c r="AA1149" i="7" s="1"/>
  <c r="Y1044" i="7"/>
  <c r="AA1044" i="7" s="1"/>
  <c r="X1044" i="7"/>
  <c r="W1044" i="7"/>
  <c r="AB1044" i="7" s="1"/>
  <c r="Y980" i="7"/>
  <c r="AA980" i="7" s="1"/>
  <c r="AB980" i="7"/>
  <c r="X980" i="7"/>
  <c r="W980" i="7"/>
  <c r="X1059" i="7"/>
  <c r="W1059" i="7"/>
  <c r="AB1059" i="7" s="1"/>
  <c r="Y1059" i="7"/>
  <c r="AA1059" i="7" s="1"/>
  <c r="Y958" i="7"/>
  <c r="AA958" i="7" s="1"/>
  <c r="X958" i="7"/>
  <c r="AB958" i="7" s="1"/>
  <c r="W958" i="7"/>
  <c r="Y1034" i="7"/>
  <c r="AA1034" i="7" s="1"/>
  <c r="X1034" i="7"/>
  <c r="W1034" i="7"/>
  <c r="AB1034" i="7" s="1"/>
  <c r="Y970" i="7"/>
  <c r="AA970" i="7" s="1"/>
  <c r="X970" i="7"/>
  <c r="W970" i="7"/>
  <c r="AB970" i="7" s="1"/>
  <c r="Y922" i="7"/>
  <c r="AA922" i="7" s="1"/>
  <c r="X922" i="7"/>
  <c r="W922" i="7"/>
  <c r="AB922" i="7"/>
  <c r="X1125" i="7"/>
  <c r="W1125" i="7"/>
  <c r="AB1125" i="7" s="1"/>
  <c r="Y1125" i="7"/>
  <c r="AA1125" i="7" s="1"/>
  <c r="X1075" i="7"/>
  <c r="W1075" i="7"/>
  <c r="AB1075" i="7" s="1"/>
  <c r="Y1075" i="7"/>
  <c r="AA1075" i="7" s="1"/>
  <c r="X1011" i="7"/>
  <c r="W1011" i="7"/>
  <c r="AB1011" i="7" s="1"/>
  <c r="Y1011" i="7"/>
  <c r="AA1011" i="7" s="1"/>
  <c r="X947" i="7"/>
  <c r="W947" i="7"/>
  <c r="AB947" i="7" s="1"/>
  <c r="Y947" i="7"/>
  <c r="AA947" i="7" s="1"/>
  <c r="X800" i="7"/>
  <c r="W800" i="7"/>
  <c r="AB800" i="7" s="1"/>
  <c r="Y800" i="7"/>
  <c r="AA800" i="7" s="1"/>
  <c r="AB916" i="7"/>
  <c r="Y811" i="7"/>
  <c r="AA811" i="7" s="1"/>
  <c r="X811" i="7"/>
  <c r="W811" i="7"/>
  <c r="AB811" i="7" s="1"/>
  <c r="X748" i="7"/>
  <c r="AB748" i="7" s="1"/>
  <c r="W748" i="7"/>
  <c r="Y748" i="7"/>
  <c r="AA748" i="7" s="1"/>
  <c r="X125" i="7"/>
  <c r="W125" i="7"/>
  <c r="AB125" i="7"/>
  <c r="Y125" i="7"/>
  <c r="AA125" i="7" s="1"/>
  <c r="AB588" i="7"/>
  <c r="W588" i="7"/>
  <c r="Y588" i="7"/>
  <c r="AA588" i="7" s="1"/>
  <c r="X588" i="7"/>
  <c r="Y377" i="7"/>
  <c r="AA377" i="7" s="1"/>
  <c r="X377" i="7"/>
  <c r="W377" i="7"/>
  <c r="AB377" i="7" s="1"/>
  <c r="Y102" i="7"/>
  <c r="AA102" i="7" s="1"/>
  <c r="AB102" i="7" s="1"/>
  <c r="W102" i="7"/>
  <c r="X102" i="7"/>
  <c r="Y363" i="7"/>
  <c r="AA363" i="7" s="1"/>
  <c r="X363" i="7"/>
  <c r="W363" i="7"/>
  <c r="AB363" i="7" s="1"/>
  <c r="Y289" i="7"/>
  <c r="AA289" i="7" s="1"/>
  <c r="X289" i="7"/>
  <c r="W289" i="7"/>
  <c r="AB289" i="7" s="1"/>
  <c r="Y202" i="7"/>
  <c r="AA202" i="7" s="1"/>
  <c r="X202" i="7"/>
  <c r="AB202" i="7" s="1"/>
  <c r="W202" i="7"/>
  <c r="Y150" i="7"/>
  <c r="AA150" i="7" s="1"/>
  <c r="W150" i="7"/>
  <c r="AB150" i="7" s="1"/>
  <c r="X150" i="7"/>
  <c r="X89" i="7"/>
  <c r="W89" i="7"/>
  <c r="AB89" i="7"/>
  <c r="Y89" i="7"/>
  <c r="AA89" i="7" s="1"/>
  <c r="W2445" i="7"/>
  <c r="AB2445" i="7" s="1"/>
  <c r="Y2445" i="7"/>
  <c r="AA2445" i="7" s="1"/>
  <c r="X2445" i="7"/>
  <c r="Y2346" i="7"/>
  <c r="AA2346" i="7" s="1"/>
  <c r="X2346" i="7"/>
  <c r="AB2346" i="7" s="1"/>
  <c r="W2346" i="7"/>
  <c r="AB2318" i="7"/>
  <c r="Y2318" i="7"/>
  <c r="AA2318" i="7" s="1"/>
  <c r="X2318" i="7"/>
  <c r="W2318" i="7"/>
  <c r="W2219" i="7"/>
  <c r="Y2219" i="7"/>
  <c r="AA2219" i="7" s="1"/>
  <c r="AB2219" i="7" s="1"/>
  <c r="X2219" i="7"/>
  <c r="W2205" i="7"/>
  <c r="AB2205" i="7" s="1"/>
  <c r="Y2205" i="7"/>
  <c r="AA2205" i="7" s="1"/>
  <c r="X2205" i="7"/>
  <c r="Y2123" i="7"/>
  <c r="AA2123" i="7" s="1"/>
  <c r="X2123" i="7"/>
  <c r="W2123" i="7"/>
  <c r="AB2123" i="7" s="1"/>
  <c r="X2122" i="7"/>
  <c r="AB2122" i="7" s="1"/>
  <c r="W2122" i="7"/>
  <c r="Y2122" i="7"/>
  <c r="AA2122" i="7" s="1"/>
  <c r="Y1907" i="7"/>
  <c r="AA1907" i="7" s="1"/>
  <c r="X1907" i="7"/>
  <c r="W1907" i="7"/>
  <c r="AB1907" i="7" s="1"/>
  <c r="Y1863" i="7"/>
  <c r="AA1863" i="7" s="1"/>
  <c r="AB1863" i="7" s="1"/>
  <c r="X1863" i="7"/>
  <c r="W1863" i="7"/>
  <c r="Y1841" i="7"/>
  <c r="AA1841" i="7" s="1"/>
  <c r="X1841" i="7"/>
  <c r="AB1841" i="7" s="1"/>
  <c r="W1841" i="7"/>
  <c r="Y1877" i="7"/>
  <c r="AA1877" i="7" s="1"/>
  <c r="X1877" i="7"/>
  <c r="W1877" i="7"/>
  <c r="AB1877" i="7" s="1"/>
  <c r="W1660" i="7"/>
  <c r="AB1660" i="7" s="1"/>
  <c r="X1660" i="7"/>
  <c r="Y1660" i="7"/>
  <c r="AA1660" i="7" s="1"/>
  <c r="Y1152" i="7"/>
  <c r="AA1152" i="7" s="1"/>
  <c r="AB1152" i="7" s="1"/>
  <c r="X1152" i="7"/>
  <c r="W1152" i="7"/>
  <c r="X1137" i="7"/>
  <c r="W1137" i="7"/>
  <c r="AB1137" i="7"/>
  <c r="Y1137" i="7"/>
  <c r="AA1137" i="7" s="1"/>
  <c r="X105" i="7"/>
  <c r="AB105" i="7" s="1"/>
  <c r="W105" i="7"/>
  <c r="Y105" i="7"/>
  <c r="AA105" i="7" s="1"/>
  <c r="X2597" i="7"/>
  <c r="W2597" i="7"/>
  <c r="AB2597" i="7"/>
  <c r="Y2597" i="7"/>
  <c r="AA2597" i="7" s="1"/>
  <c r="X2594" i="7"/>
  <c r="W2594" i="7"/>
  <c r="AB2594" i="7" s="1"/>
  <c r="Y2594" i="7"/>
  <c r="AA2594" i="7" s="1"/>
  <c r="X2601" i="7"/>
  <c r="W2601" i="7"/>
  <c r="AB2601" i="7"/>
  <c r="Y2601" i="7"/>
  <c r="AA2601" i="7" s="1"/>
  <c r="Y2620" i="7"/>
  <c r="AA2620" i="7" s="1"/>
  <c r="AB2620" i="7" s="1"/>
  <c r="X2620" i="7"/>
  <c r="W2620" i="7"/>
  <c r="X2548" i="7"/>
  <c r="Y2548" i="7"/>
  <c r="AA2548" i="7" s="1"/>
  <c r="W2548" i="7"/>
  <c r="AB2548" i="7" s="1"/>
  <c r="AB2619" i="7"/>
  <c r="Y2619" i="7"/>
  <c r="AA2619" i="7" s="1"/>
  <c r="X2619" i="7"/>
  <c r="W2619" i="7"/>
  <c r="X2574" i="7"/>
  <c r="Y2574" i="7"/>
  <c r="AA2574" i="7" s="1"/>
  <c r="W2574" i="7"/>
  <c r="AB2574" i="7" s="1"/>
  <c r="Y2533" i="7"/>
  <c r="AA2533" i="7" s="1"/>
  <c r="X2533" i="7"/>
  <c r="W2533" i="7"/>
  <c r="AB2533" i="7" s="1"/>
  <c r="W2498" i="7"/>
  <c r="Y2498" i="7"/>
  <c r="AA2498" i="7" s="1"/>
  <c r="AB2498" i="7"/>
  <c r="X2498" i="7"/>
  <c r="Y2436" i="7"/>
  <c r="AA2436" i="7" s="1"/>
  <c r="AB2436" i="7" s="1"/>
  <c r="X2436" i="7"/>
  <c r="W2436" i="7"/>
  <c r="W2469" i="7"/>
  <c r="AB2469" i="7" s="1"/>
  <c r="Y2469" i="7"/>
  <c r="AA2469" i="7" s="1"/>
  <c r="X2469" i="7"/>
  <c r="W2437" i="7"/>
  <c r="AB2437" i="7" s="1"/>
  <c r="Y2437" i="7"/>
  <c r="AA2437" i="7" s="1"/>
  <c r="X2437" i="7"/>
  <c r="W2494" i="7"/>
  <c r="Y2494" i="7"/>
  <c r="AA2494" i="7" s="1"/>
  <c r="AB2494" i="7"/>
  <c r="X2494" i="7"/>
  <c r="W2486" i="7"/>
  <c r="AB2486" i="7" s="1"/>
  <c r="Y2486" i="7"/>
  <c r="AA2486" i="7" s="1"/>
  <c r="X2486" i="7"/>
  <c r="W2425" i="7"/>
  <c r="AB2425" i="7" s="1"/>
  <c r="X2425" i="7"/>
  <c r="Y2425" i="7"/>
  <c r="AA2425" i="7" s="1"/>
  <c r="Y2482" i="7"/>
  <c r="AA2482" i="7" s="1"/>
  <c r="X2482" i="7"/>
  <c r="W2482" i="7"/>
  <c r="AB2482" i="7" s="1"/>
  <c r="Y2359" i="7"/>
  <c r="AA2359" i="7" s="1"/>
  <c r="X2359" i="7"/>
  <c r="W2359" i="7"/>
  <c r="AB2359" i="7" s="1"/>
  <c r="AB2377" i="7"/>
  <c r="X2356" i="7"/>
  <c r="Y2356" i="7"/>
  <c r="AA2356" i="7" s="1"/>
  <c r="W2356" i="7"/>
  <c r="AB2356" i="7" s="1"/>
  <c r="Y2310" i="7"/>
  <c r="AA2310" i="7" s="1"/>
  <c r="AB2310" i="7"/>
  <c r="X2310" i="7"/>
  <c r="W2310" i="7"/>
  <c r="W2211" i="7"/>
  <c r="AB2211" i="7" s="1"/>
  <c r="Y2211" i="7"/>
  <c r="AA2211" i="7" s="1"/>
  <c r="X2211" i="7"/>
  <c r="Y2239" i="7"/>
  <c r="AA2239" i="7" s="1"/>
  <c r="W2239" i="7"/>
  <c r="AB2239" i="7" s="1"/>
  <c r="X2239" i="7"/>
  <c r="W2197" i="7"/>
  <c r="Y2197" i="7"/>
  <c r="AA2197" i="7" s="1"/>
  <c r="X2197" i="7"/>
  <c r="AB2197" i="7" s="1"/>
  <c r="Y2117" i="7"/>
  <c r="AA2117" i="7" s="1"/>
  <c r="X2117" i="7"/>
  <c r="AB2117" i="7" s="1"/>
  <c r="W2117" i="7"/>
  <c r="W2064" i="7"/>
  <c r="AB2064" i="7" s="1"/>
  <c r="Y2064" i="7"/>
  <c r="AA2064" i="7" s="1"/>
  <c r="X2064" i="7"/>
  <c r="Y2067" i="7"/>
  <c r="AA2067" i="7" s="1"/>
  <c r="W2067" i="7"/>
  <c r="AB2067" i="7" s="1"/>
  <c r="X2067" i="7"/>
  <c r="Y1899" i="7"/>
  <c r="AA1899" i="7" s="1"/>
  <c r="X1899" i="7"/>
  <c r="W1899" i="7"/>
  <c r="AB1899" i="7"/>
  <c r="Y2047" i="7"/>
  <c r="AA2047" i="7" s="1"/>
  <c r="X2047" i="7"/>
  <c r="AB2047" i="7" s="1"/>
  <c r="W2047" i="7"/>
  <c r="Y2023" i="7"/>
  <c r="AA2023" i="7" s="1"/>
  <c r="X2023" i="7"/>
  <c r="W2023" i="7"/>
  <c r="AB2023" i="7"/>
  <c r="Y1847" i="7"/>
  <c r="AA1847" i="7" s="1"/>
  <c r="X1847" i="7"/>
  <c r="AB1847" i="7" s="1"/>
  <c r="W1847" i="7"/>
  <c r="Y1931" i="7"/>
  <c r="AA1931" i="7" s="1"/>
  <c r="X1931" i="7"/>
  <c r="W1931" i="7"/>
  <c r="AB1931" i="7" s="1"/>
  <c r="Y1901" i="7"/>
  <c r="AA1901" i="7" s="1"/>
  <c r="AB1901" i="7"/>
  <c r="X1901" i="7"/>
  <c r="W1901" i="7"/>
  <c r="Y1745" i="7"/>
  <c r="AA1745" i="7" s="1"/>
  <c r="X1745" i="7"/>
  <c r="W1745" i="7"/>
  <c r="AB1745" i="7" s="1"/>
  <c r="Y1779" i="7"/>
  <c r="AA1779" i="7" s="1"/>
  <c r="X1779" i="7"/>
  <c r="AB1779" i="7" s="1"/>
  <c r="W1779" i="7"/>
  <c r="Y1749" i="7"/>
  <c r="AA1749" i="7" s="1"/>
  <c r="X1749" i="7"/>
  <c r="W1749" i="7"/>
  <c r="AB1749" i="7" s="1"/>
  <c r="Y1783" i="7"/>
  <c r="AA1783" i="7" s="1"/>
  <c r="X1783" i="7"/>
  <c r="AB1783" i="7" s="1"/>
  <c r="W1783" i="7"/>
  <c r="Y1753" i="7"/>
  <c r="AA1753" i="7" s="1"/>
  <c r="X1753" i="7"/>
  <c r="W1753" i="7"/>
  <c r="AB1753" i="7" s="1"/>
  <c r="W1684" i="7"/>
  <c r="AB1684" i="7"/>
  <c r="X1684" i="7"/>
  <c r="Y1684" i="7"/>
  <c r="AA1684" i="7" s="1"/>
  <c r="Y1795" i="7"/>
  <c r="AA1795" i="7" s="1"/>
  <c r="X1795" i="7"/>
  <c r="W1795" i="7"/>
  <c r="AB1795" i="7"/>
  <c r="Y1801" i="7"/>
  <c r="AA1801" i="7" s="1"/>
  <c r="X1801" i="7"/>
  <c r="W1801" i="7"/>
  <c r="AB1801" i="7" s="1"/>
  <c r="Y1758" i="7"/>
  <c r="AA1758" i="7" s="1"/>
  <c r="X1758" i="7"/>
  <c r="W1758" i="7"/>
  <c r="AB1758" i="7" s="1"/>
  <c r="W1714" i="7"/>
  <c r="AB1714" i="7" s="1"/>
  <c r="Y1714" i="7"/>
  <c r="AA1714" i="7" s="1"/>
  <c r="X1714" i="7"/>
  <c r="W1682" i="7"/>
  <c r="AB1682" i="7" s="1"/>
  <c r="Y1682" i="7"/>
  <c r="AA1682" i="7" s="1"/>
  <c r="X1682" i="7"/>
  <c r="Y1593" i="7"/>
  <c r="AA1593" i="7" s="1"/>
  <c r="X1593" i="7"/>
  <c r="W1593" i="7"/>
  <c r="AB1593" i="7" s="1"/>
  <c r="Y1597" i="7"/>
  <c r="AA1597" i="7" s="1"/>
  <c r="X1597" i="7"/>
  <c r="W1597" i="7"/>
  <c r="AB1597" i="7" s="1"/>
  <c r="Y1404" i="7"/>
  <c r="AA1404" i="7" s="1"/>
  <c r="X1404" i="7"/>
  <c r="W1404" i="7"/>
  <c r="AB1404" i="7" s="1"/>
  <c r="Y1344" i="7"/>
  <c r="AA1344" i="7" s="1"/>
  <c r="X1344" i="7"/>
  <c r="W1344" i="7"/>
  <c r="AB1344" i="7" s="1"/>
  <c r="W1442" i="7"/>
  <c r="AB1442" i="7"/>
  <c r="Y1442" i="7"/>
  <c r="AA1442" i="7" s="1"/>
  <c r="X1442" i="7"/>
  <c r="AB1318" i="7"/>
  <c r="AB1306" i="7"/>
  <c r="X1141" i="7"/>
  <c r="W1141" i="7"/>
  <c r="AB1141" i="7" s="1"/>
  <c r="Y1141" i="7"/>
  <c r="AA1141" i="7" s="1"/>
  <c r="Y1196" i="7"/>
  <c r="AA1196" i="7" s="1"/>
  <c r="X1196" i="7"/>
  <c r="W1196" i="7"/>
  <c r="AB1196" i="7" s="1"/>
  <c r="X1130" i="7"/>
  <c r="W1130" i="7"/>
  <c r="AB1130" i="7" s="1"/>
  <c r="Y1130" i="7"/>
  <c r="AA1130" i="7" s="1"/>
  <c r="Y1132" i="7"/>
  <c r="AA1132" i="7" s="1"/>
  <c r="AB1132" i="7"/>
  <c r="X1132" i="7"/>
  <c r="W1132" i="7"/>
  <c r="Y1092" i="7"/>
  <c r="AA1092" i="7" s="1"/>
  <c r="X1092" i="7"/>
  <c r="W1092" i="7"/>
  <c r="AB1092" i="7"/>
  <c r="Y1168" i="7"/>
  <c r="AA1168" i="7" s="1"/>
  <c r="X1168" i="7"/>
  <c r="AB1168" i="7" s="1"/>
  <c r="W1168" i="7"/>
  <c r="Y1042" i="7"/>
  <c r="AA1042" i="7" s="1"/>
  <c r="X1042" i="7"/>
  <c r="W1042" i="7"/>
  <c r="AB1042" i="7" s="1"/>
  <c r="Y978" i="7"/>
  <c r="AA978" i="7" s="1"/>
  <c r="X978" i="7"/>
  <c r="W978" i="7"/>
  <c r="AB978" i="7" s="1"/>
  <c r="X1118" i="7"/>
  <c r="AB1118" i="7" s="1"/>
  <c r="W1118" i="7"/>
  <c r="Y1118" i="7"/>
  <c r="AA1118" i="7" s="1"/>
  <c r="Y918" i="7"/>
  <c r="AA918" i="7" s="1"/>
  <c r="X918" i="7"/>
  <c r="AB918" i="7" s="1"/>
  <c r="W918" i="7"/>
  <c r="X967" i="7"/>
  <c r="W967" i="7"/>
  <c r="AB967" i="7" s="1"/>
  <c r="Y967" i="7"/>
  <c r="AA967" i="7" s="1"/>
  <c r="Y1072" i="7"/>
  <c r="AA1072" i="7" s="1"/>
  <c r="AB1072" i="7"/>
  <c r="X1072" i="7"/>
  <c r="W1072" i="7"/>
  <c r="Y1008" i="7"/>
  <c r="AA1008" i="7" s="1"/>
  <c r="X1008" i="7"/>
  <c r="W1008" i="7"/>
  <c r="AB1008" i="7" s="1"/>
  <c r="Y944" i="7"/>
  <c r="AA944" i="7" s="1"/>
  <c r="AB944" i="7"/>
  <c r="X944" i="7"/>
  <c r="W944" i="7"/>
  <c r="Y795" i="7"/>
  <c r="AA795" i="7" s="1"/>
  <c r="X795" i="7"/>
  <c r="W795" i="7"/>
  <c r="AB795" i="7"/>
  <c r="X812" i="7"/>
  <c r="W812" i="7"/>
  <c r="AB812" i="7" s="1"/>
  <c r="Y812" i="7"/>
  <c r="AA812" i="7" s="1"/>
  <c r="X654" i="7"/>
  <c r="AB654" i="7" s="1"/>
  <c r="W654" i="7"/>
  <c r="Y654" i="7"/>
  <c r="AA654" i="7" s="1"/>
  <c r="X700" i="7"/>
  <c r="W700" i="7"/>
  <c r="AB700" i="7" s="1"/>
  <c r="Y700" i="7"/>
  <c r="AA700" i="7" s="1"/>
  <c r="Y625" i="7"/>
  <c r="AA625" i="7" s="1"/>
  <c r="X625" i="7"/>
  <c r="W625" i="7"/>
  <c r="AB625" i="7" s="1"/>
  <c r="AB633" i="7"/>
  <c r="AB540" i="7"/>
  <c r="W540" i="7"/>
  <c r="Y540" i="7"/>
  <c r="AA540" i="7" s="1"/>
  <c r="X540" i="7"/>
  <c r="W508" i="7"/>
  <c r="Y508" i="7"/>
  <c r="AA508" i="7" s="1"/>
  <c r="AB508" i="7" s="1"/>
  <c r="X508" i="7"/>
  <c r="AB444" i="7"/>
  <c r="W444" i="7"/>
  <c r="Y444" i="7"/>
  <c r="AA444" i="7" s="1"/>
  <c r="X444" i="7"/>
  <c r="W380" i="7"/>
  <c r="Y380" i="7"/>
  <c r="AA380" i="7" s="1"/>
  <c r="AB380" i="7" s="1"/>
  <c r="X380" i="7"/>
  <c r="AB230" i="7"/>
  <c r="Y230" i="7"/>
  <c r="AA230" i="7" s="1"/>
  <c r="X230" i="7"/>
  <c r="W230" i="7"/>
  <c r="W388" i="7"/>
  <c r="Y388" i="7"/>
  <c r="AA388" i="7" s="1"/>
  <c r="AB388" i="7" s="1"/>
  <c r="X388" i="7"/>
  <c r="AB208" i="7"/>
  <c r="AB192" i="7"/>
  <c r="Y122" i="7"/>
  <c r="AA122" i="7" s="1"/>
  <c r="X122" i="7"/>
  <c r="AB122" i="7" s="1"/>
  <c r="W122" i="7"/>
  <c r="X93" i="7"/>
  <c r="AB93" i="7" s="1"/>
  <c r="W93" i="7"/>
  <c r="Y93" i="7"/>
  <c r="AA93" i="7" s="1"/>
  <c r="Y297" i="7"/>
  <c r="AA297" i="7" s="1"/>
  <c r="X297" i="7"/>
  <c r="AB297" i="7" s="1"/>
  <c r="W297" i="7"/>
  <c r="X137" i="7"/>
  <c r="AB137" i="7" s="1"/>
  <c r="W137" i="7"/>
  <c r="Y137" i="7"/>
  <c r="AA137" i="7" s="1"/>
  <c r="Y100" i="7"/>
  <c r="AA100" i="7" s="1"/>
  <c r="X100" i="7"/>
  <c r="AB100" i="7"/>
  <c r="W100" i="7"/>
  <c r="Y284" i="7"/>
  <c r="AA284" i="7" s="1"/>
  <c r="X284" i="7"/>
  <c r="W284" i="7"/>
  <c r="AB284" i="7" s="1"/>
  <c r="Y252" i="7"/>
  <c r="AA252" i="7" s="1"/>
  <c r="X252" i="7"/>
  <c r="W252" i="7"/>
  <c r="AB252" i="7" s="1"/>
  <c r="W220" i="7"/>
  <c r="AB220" i="7" s="1"/>
  <c r="Y220" i="7"/>
  <c r="AA220" i="7" s="1"/>
  <c r="X220" i="7"/>
  <c r="X85" i="7"/>
  <c r="W85" i="7"/>
  <c r="AB85" i="7"/>
  <c r="Y85" i="7"/>
  <c r="AA85" i="7" s="1"/>
  <c r="AB484" i="7"/>
  <c r="W484" i="7"/>
  <c r="Y484" i="7"/>
  <c r="AA484" i="7" s="1"/>
  <c r="X484" i="7"/>
  <c r="W604" i="7"/>
  <c r="AB604" i="7" s="1"/>
  <c r="Y604" i="7"/>
  <c r="AA604" i="7" s="1"/>
  <c r="X604" i="7"/>
  <c r="AB567" i="7"/>
  <c r="Y337" i="7"/>
  <c r="AA337" i="7" s="1"/>
  <c r="AB337" i="7"/>
  <c r="X337" i="7"/>
  <c r="W337" i="7"/>
  <c r="Y282" i="7"/>
  <c r="AA282" i="7" s="1"/>
  <c r="X282" i="7"/>
  <c r="W282" i="7"/>
  <c r="AB282" i="7" s="1"/>
  <c r="Y148" i="7"/>
  <c r="AA148" i="7" s="1"/>
  <c r="X148" i="7"/>
  <c r="W148" i="7"/>
  <c r="AB148" i="7" s="1"/>
  <c r="Y86" i="7"/>
  <c r="AA86" i="7" s="1"/>
  <c r="X86" i="7"/>
  <c r="W86" i="7"/>
  <c r="AB86" i="7" s="1"/>
  <c r="Y2575" i="7"/>
  <c r="AA2575" i="7" s="1"/>
  <c r="AB2575" i="7" s="1"/>
  <c r="X2575" i="7"/>
  <c r="W2575" i="7"/>
  <c r="W2393" i="7"/>
  <c r="AB2393" i="7" s="1"/>
  <c r="Y2393" i="7"/>
  <c r="AA2393" i="7" s="1"/>
  <c r="X2393" i="7"/>
  <c r="X2118" i="7"/>
  <c r="W2118" i="7"/>
  <c r="AB2118" i="7" s="1"/>
  <c r="Y2118" i="7"/>
  <c r="AA2118" i="7" s="1"/>
  <c r="Y2178" i="7"/>
  <c r="AA2178" i="7" s="1"/>
  <c r="W2178" i="7"/>
  <c r="X2178" i="7"/>
  <c r="AB2178" i="7" s="1"/>
  <c r="Y2011" i="7"/>
  <c r="AA2011" i="7" s="1"/>
  <c r="X2011" i="7"/>
  <c r="W2011" i="7"/>
  <c r="AB2011" i="7" s="1"/>
  <c r="Y1909" i="7"/>
  <c r="AA1909" i="7" s="1"/>
  <c r="X1909" i="7"/>
  <c r="W1909" i="7"/>
  <c r="AB1909" i="7" s="1"/>
  <c r="AB1798" i="7"/>
  <c r="Y1798" i="7"/>
  <c r="AA1798" i="7" s="1"/>
  <c r="X1798" i="7"/>
  <c r="W1798" i="7"/>
  <c r="W1690" i="7"/>
  <c r="AB1690" i="7" s="1"/>
  <c r="Y1690" i="7"/>
  <c r="AA1690" i="7" s="1"/>
  <c r="X1690" i="7"/>
  <c r="AB1622" i="7"/>
  <c r="W1622" i="7"/>
  <c r="Y1622" i="7"/>
  <c r="AA1622" i="7" s="1"/>
  <c r="X1622" i="7"/>
  <c r="X983" i="7"/>
  <c r="W983" i="7"/>
  <c r="AB983" i="7" s="1"/>
  <c r="Y983" i="7"/>
  <c r="AA983" i="7" s="1"/>
  <c r="AB210" i="7"/>
  <c r="Y210" i="7"/>
  <c r="AA210" i="7" s="1"/>
  <c r="W210" i="7"/>
  <c r="X210" i="7"/>
  <c r="W492" i="7"/>
  <c r="AB492" i="7" s="1"/>
  <c r="Y492" i="7"/>
  <c r="AA492" i="7" s="1"/>
  <c r="X492" i="7"/>
  <c r="AB2591" i="7"/>
  <c r="Y2591" i="7"/>
  <c r="AA2591" i="7" s="1"/>
  <c r="W2591" i="7"/>
  <c r="X2591" i="7"/>
  <c r="AB2609" i="7"/>
  <c r="Y2595" i="7"/>
  <c r="AA2595" i="7" s="1"/>
  <c r="X2595" i="7"/>
  <c r="W2595" i="7"/>
  <c r="AB2595" i="7" s="1"/>
  <c r="X2559" i="7"/>
  <c r="Y2559" i="7"/>
  <c r="AA2559" i="7" s="1"/>
  <c r="W2559" i="7"/>
  <c r="AB2559" i="7" s="1"/>
  <c r="X2544" i="7"/>
  <c r="Y2544" i="7"/>
  <c r="AA2544" i="7" s="1"/>
  <c r="W2544" i="7"/>
  <c r="AB2544" i="7" s="1"/>
  <c r="X2598" i="7"/>
  <c r="Y2598" i="7"/>
  <c r="AA2598" i="7" s="1"/>
  <c r="W2598" i="7"/>
  <c r="AB2598" i="7" s="1"/>
  <c r="Y2561" i="7"/>
  <c r="AA2561" i="7" s="1"/>
  <c r="W2561" i="7"/>
  <c r="AB2561" i="7" s="1"/>
  <c r="X2561" i="7"/>
  <c r="W2534" i="7"/>
  <c r="AB2534" i="7" s="1"/>
  <c r="Y2534" i="7"/>
  <c r="AA2534" i="7" s="1"/>
  <c r="X2534" i="7"/>
  <c r="Y2428" i="7"/>
  <c r="AA2428" i="7" s="1"/>
  <c r="X2428" i="7"/>
  <c r="W2428" i="7"/>
  <c r="AB2428" i="7" s="1"/>
  <c r="AB2467" i="7"/>
  <c r="Y2467" i="7"/>
  <c r="AA2467" i="7" s="1"/>
  <c r="X2467" i="7"/>
  <c r="W2467" i="7"/>
  <c r="Y2435" i="7"/>
  <c r="AA2435" i="7" s="1"/>
  <c r="X2435" i="7"/>
  <c r="W2435" i="7"/>
  <c r="AB2435" i="7" s="1"/>
  <c r="AB2463" i="7"/>
  <c r="Y2463" i="7"/>
  <c r="AA2463" i="7" s="1"/>
  <c r="X2463" i="7"/>
  <c r="W2463" i="7"/>
  <c r="Y2357" i="7"/>
  <c r="AA2357" i="7" s="1"/>
  <c r="X2357" i="7"/>
  <c r="W2357" i="7"/>
  <c r="AB2357" i="7" s="1"/>
  <c r="AB2362" i="7"/>
  <c r="Y2302" i="7"/>
  <c r="AA2302" i="7" s="1"/>
  <c r="X2302" i="7"/>
  <c r="W2302" i="7"/>
  <c r="AB2302" i="7"/>
  <c r="W2353" i="7"/>
  <c r="AB2353" i="7"/>
  <c r="Y2353" i="7"/>
  <c r="AA2353" i="7" s="1"/>
  <c r="X2353" i="7"/>
  <c r="Y2235" i="7"/>
  <c r="AA2235" i="7" s="1"/>
  <c r="W2235" i="7"/>
  <c r="AB2235" i="7" s="1"/>
  <c r="X2235" i="7"/>
  <c r="W2207" i="7"/>
  <c r="AB2207" i="7" s="1"/>
  <c r="Y2207" i="7"/>
  <c r="AA2207" i="7" s="1"/>
  <c r="X2207" i="7"/>
  <c r="Y2282" i="7"/>
  <c r="AA2282" i="7" s="1"/>
  <c r="W2282" i="7"/>
  <c r="X2282" i="7"/>
  <c r="AB2282" i="7" s="1"/>
  <c r="W2193" i="7"/>
  <c r="AB2193" i="7"/>
  <c r="Y2193" i="7"/>
  <c r="AA2193" i="7" s="1"/>
  <c r="X2193" i="7"/>
  <c r="W2177" i="7"/>
  <c r="Y2177" i="7"/>
  <c r="AA2177" i="7" s="1"/>
  <c r="X2177" i="7"/>
  <c r="AB2177" i="7" s="1"/>
  <c r="W2052" i="7"/>
  <c r="AB2052" i="7"/>
  <c r="Y2052" i="7"/>
  <c r="AA2052" i="7" s="1"/>
  <c r="X2052" i="7"/>
  <c r="AB2065" i="7"/>
  <c r="AB2075" i="7"/>
  <c r="Y2083" i="7"/>
  <c r="AA2083" i="7" s="1"/>
  <c r="X2083" i="7"/>
  <c r="W2083" i="7"/>
  <c r="AB2083" i="7"/>
  <c r="W2066" i="7"/>
  <c r="AB2066" i="7" s="1"/>
  <c r="Y2066" i="7"/>
  <c r="AA2066" i="7" s="1"/>
  <c r="X2066" i="7"/>
  <c r="Y1895" i="7"/>
  <c r="AA1895" i="7" s="1"/>
  <c r="X1895" i="7"/>
  <c r="W1895" i="7"/>
  <c r="AB1895" i="7"/>
  <c r="Y1965" i="7"/>
  <c r="AA1965" i="7" s="1"/>
  <c r="AB1965" i="7" s="1"/>
  <c r="W1965" i="7"/>
  <c r="X1965" i="7"/>
  <c r="Y1839" i="7"/>
  <c r="AA1839" i="7" s="1"/>
  <c r="X1839" i="7"/>
  <c r="W1839" i="7"/>
  <c r="AB1839" i="7"/>
  <c r="Y1975" i="7"/>
  <c r="AA1975" i="7" s="1"/>
  <c r="AB1975" i="7" s="1"/>
  <c r="W1975" i="7"/>
  <c r="X1975" i="7"/>
  <c r="Y1897" i="7"/>
  <c r="AA1897" i="7" s="1"/>
  <c r="X1897" i="7"/>
  <c r="W1897" i="7"/>
  <c r="AB1897" i="7" s="1"/>
  <c r="Y1743" i="7"/>
  <c r="AA1743" i="7" s="1"/>
  <c r="X1743" i="7"/>
  <c r="AB1743" i="7" s="1"/>
  <c r="W1743" i="7"/>
  <c r="Y1718" i="7"/>
  <c r="AA1718" i="7" s="1"/>
  <c r="W1718" i="7"/>
  <c r="X1718" i="7"/>
  <c r="AB1718" i="7" s="1"/>
  <c r="AB1802" i="7"/>
  <c r="Y1802" i="7"/>
  <c r="AA1802" i="7" s="1"/>
  <c r="X1802" i="7"/>
  <c r="W1802" i="7"/>
  <c r="Y1747" i="7"/>
  <c r="AA1747" i="7" s="1"/>
  <c r="X1747" i="7"/>
  <c r="W1747" i="7"/>
  <c r="AB1747" i="7"/>
  <c r="AB1806" i="7"/>
  <c r="Y1806" i="7"/>
  <c r="AA1806" i="7" s="1"/>
  <c r="X1806" i="7"/>
  <c r="W1806" i="7"/>
  <c r="Y1751" i="7"/>
  <c r="AA1751" i="7" s="1"/>
  <c r="X1751" i="7"/>
  <c r="W1751" i="7"/>
  <c r="AB1751" i="7"/>
  <c r="W1712" i="7"/>
  <c r="AB1712" i="7" s="1"/>
  <c r="X1712" i="7"/>
  <c r="Y1712" i="7"/>
  <c r="AA1712" i="7" s="1"/>
  <c r="W1680" i="7"/>
  <c r="X1680" i="7"/>
  <c r="Y1680" i="7"/>
  <c r="AA1680" i="7" s="1"/>
  <c r="AB1680" i="7" s="1"/>
  <c r="AB1786" i="7"/>
  <c r="Y1786" i="7"/>
  <c r="AA1786" i="7" s="1"/>
  <c r="X1786" i="7"/>
  <c r="W1786" i="7"/>
  <c r="Y1799" i="7"/>
  <c r="AA1799" i="7" s="1"/>
  <c r="X1799" i="7"/>
  <c r="W1799" i="7"/>
  <c r="AB1799" i="7"/>
  <c r="AB1710" i="7"/>
  <c r="W1710" i="7"/>
  <c r="Y1710" i="7"/>
  <c r="AA1710" i="7" s="1"/>
  <c r="X1710" i="7"/>
  <c r="W1678" i="7"/>
  <c r="AB1678" i="7" s="1"/>
  <c r="Y1678" i="7"/>
  <c r="AA1678" i="7" s="1"/>
  <c r="X1678" i="7"/>
  <c r="AB1577" i="7"/>
  <c r="Y1577" i="7"/>
  <c r="AA1577" i="7" s="1"/>
  <c r="X1577" i="7"/>
  <c r="W1577" i="7"/>
  <c r="Y1581" i="7"/>
  <c r="AA1581" i="7" s="1"/>
  <c r="X1581" i="7"/>
  <c r="W1581" i="7"/>
  <c r="AB1581" i="7" s="1"/>
  <c r="W1490" i="7"/>
  <c r="AB1490" i="7" s="1"/>
  <c r="Y1490" i="7"/>
  <c r="AA1490" i="7" s="1"/>
  <c r="X1490" i="7"/>
  <c r="Y1440" i="7"/>
  <c r="AA1440" i="7" s="1"/>
  <c r="X1440" i="7"/>
  <c r="W1440" i="7"/>
  <c r="AB1440" i="7" s="1"/>
  <c r="AB1420" i="7"/>
  <c r="Y1420" i="7"/>
  <c r="AA1420" i="7" s="1"/>
  <c r="X1420" i="7"/>
  <c r="W1420" i="7"/>
  <c r="W1346" i="7"/>
  <c r="Y1346" i="7"/>
  <c r="AA1346" i="7" s="1"/>
  <c r="X1346" i="7"/>
  <c r="AB1346" i="7" s="1"/>
  <c r="AB1492" i="7"/>
  <c r="Y1492" i="7"/>
  <c r="AA1492" i="7" s="1"/>
  <c r="X1492" i="7"/>
  <c r="W1492" i="7"/>
  <c r="Y1428" i="7"/>
  <c r="AA1428" i="7" s="1"/>
  <c r="X1428" i="7"/>
  <c r="W1428" i="7"/>
  <c r="AB1428" i="7" s="1"/>
  <c r="AB1364" i="7"/>
  <c r="Y1364" i="7"/>
  <c r="AA1364" i="7" s="1"/>
  <c r="X1364" i="7"/>
  <c r="W1364" i="7"/>
  <c r="Y1320" i="7"/>
  <c r="AA1320" i="7" s="1"/>
  <c r="X1320" i="7"/>
  <c r="W1320" i="7"/>
  <c r="AB1320" i="7" s="1"/>
  <c r="Y1160" i="7"/>
  <c r="AA1160" i="7" s="1"/>
  <c r="X1160" i="7"/>
  <c r="W1160" i="7"/>
  <c r="AB1160" i="7" s="1"/>
  <c r="X1189" i="7"/>
  <c r="AB1189" i="7" s="1"/>
  <c r="W1189" i="7"/>
  <c r="Y1189" i="7"/>
  <c r="AA1189" i="7" s="1"/>
  <c r="Y1190" i="7"/>
  <c r="AA1190" i="7" s="1"/>
  <c r="X1190" i="7"/>
  <c r="AB1190" i="7" s="1"/>
  <c r="W1190" i="7"/>
  <c r="X1122" i="7"/>
  <c r="W1122" i="7"/>
  <c r="AB1122" i="7" s="1"/>
  <c r="Y1122" i="7"/>
  <c r="AA1122" i="7" s="1"/>
  <c r="Y1124" i="7"/>
  <c r="AA1124" i="7" s="1"/>
  <c r="AB1124" i="7" s="1"/>
  <c r="X1124" i="7"/>
  <c r="W1124" i="7"/>
  <c r="Y1090" i="7"/>
  <c r="AA1090" i="7" s="1"/>
  <c r="X1090" i="7"/>
  <c r="W1090" i="7"/>
  <c r="AB1090" i="7"/>
  <c r="AB1314" i="7"/>
  <c r="X1079" i="7"/>
  <c r="AB1079" i="7" s="1"/>
  <c r="W1079" i="7"/>
  <c r="Y1079" i="7"/>
  <c r="AA1079" i="7" s="1"/>
  <c r="Y914" i="7"/>
  <c r="AA914" i="7" s="1"/>
  <c r="X914" i="7"/>
  <c r="W914" i="7"/>
  <c r="AB914" i="7" s="1"/>
  <c r="X999" i="7"/>
  <c r="AB999" i="7" s="1"/>
  <c r="W999" i="7"/>
  <c r="Y999" i="7"/>
  <c r="AA999" i="7" s="1"/>
  <c r="Y964" i="7"/>
  <c r="AA964" i="7" s="1"/>
  <c r="X964" i="7"/>
  <c r="W964" i="7"/>
  <c r="AB964" i="7" s="1"/>
  <c r="Y1070" i="7"/>
  <c r="AA1070" i="7" s="1"/>
  <c r="X1070" i="7"/>
  <c r="W1070" i="7"/>
  <c r="AB1070" i="7" s="1"/>
  <c r="Y1006" i="7"/>
  <c r="AA1006" i="7" s="1"/>
  <c r="X1006" i="7"/>
  <c r="W1006" i="7"/>
  <c r="AB1006" i="7" s="1"/>
  <c r="Y942" i="7"/>
  <c r="AA942" i="7" s="1"/>
  <c r="X942" i="7"/>
  <c r="W942" i="7"/>
  <c r="AB942" i="7" s="1"/>
  <c r="AB882" i="7"/>
  <c r="Y807" i="7"/>
  <c r="AA807" i="7" s="1"/>
  <c r="X807" i="7"/>
  <c r="AB807" i="7" s="1"/>
  <c r="W807" i="7"/>
  <c r="W895" i="7"/>
  <c r="Y895" i="7"/>
  <c r="AA895" i="7" s="1"/>
  <c r="X895" i="7"/>
  <c r="AB895" i="7" s="1"/>
  <c r="Y805" i="7"/>
  <c r="AA805" i="7" s="1"/>
  <c r="AB805" i="7"/>
  <c r="W805" i="7"/>
  <c r="X805" i="7"/>
  <c r="X760" i="7"/>
  <c r="W760" i="7"/>
  <c r="AB760" i="7" s="1"/>
  <c r="Y760" i="7"/>
  <c r="AA760" i="7" s="1"/>
  <c r="Y621" i="7"/>
  <c r="AA621" i="7" s="1"/>
  <c r="X621" i="7"/>
  <c r="AB621" i="7" s="1"/>
  <c r="W621" i="7"/>
  <c r="X684" i="7"/>
  <c r="W684" i="7"/>
  <c r="AB684" i="7" s="1"/>
  <c r="Y684" i="7"/>
  <c r="AA684" i="7" s="1"/>
  <c r="X744" i="7"/>
  <c r="W744" i="7"/>
  <c r="AB744" i="7" s="1"/>
  <c r="Y744" i="7"/>
  <c r="AA744" i="7" s="1"/>
  <c r="W564" i="7"/>
  <c r="AB564" i="7" s="1"/>
  <c r="Y564" i="7"/>
  <c r="AA564" i="7" s="1"/>
  <c r="X564" i="7"/>
  <c r="AB519" i="7"/>
  <c r="AB278" i="7"/>
  <c r="Y278" i="7"/>
  <c r="AA278" i="7" s="1"/>
  <c r="X278" i="7"/>
  <c r="W278" i="7"/>
  <c r="Y174" i="7"/>
  <c r="AA174" i="7" s="1"/>
  <c r="X174" i="7"/>
  <c r="AB174" i="7" s="1"/>
  <c r="W174" i="7"/>
  <c r="AB224" i="7"/>
  <c r="AB120" i="7"/>
  <c r="Y90" i="7"/>
  <c r="AA90" i="7" s="1"/>
  <c r="W90" i="7"/>
  <c r="X90" i="7"/>
  <c r="AB90" i="7" s="1"/>
  <c r="AB551" i="7"/>
  <c r="Y345" i="7"/>
  <c r="AA345" i="7" s="1"/>
  <c r="AB345" i="7"/>
  <c r="X345" i="7"/>
  <c r="W345" i="7"/>
  <c r="Y242" i="7"/>
  <c r="AA242" i="7" s="1"/>
  <c r="W242" i="7"/>
  <c r="AB242" i="7" s="1"/>
  <c r="X242" i="7"/>
  <c r="Y194" i="7"/>
  <c r="AA194" i="7" s="1"/>
  <c r="W194" i="7"/>
  <c r="AB194" i="7" s="1"/>
  <c r="X194" i="7"/>
  <c r="Y134" i="7"/>
  <c r="AA134" i="7" s="1"/>
  <c r="W134" i="7"/>
  <c r="X134" i="7"/>
  <c r="AB134" i="7" s="1"/>
  <c r="AB94" i="7"/>
  <c r="Y331" i="7"/>
  <c r="AA331" i="7" s="1"/>
  <c r="AB331" i="7" s="1"/>
  <c r="X331" i="7"/>
  <c r="W331" i="7"/>
  <c r="Y80" i="7"/>
  <c r="AA80" i="7" s="1"/>
  <c r="X80" i="7"/>
  <c r="AB80" i="7" s="1"/>
  <c r="W80" i="7"/>
  <c r="X185" i="7"/>
  <c r="W185" i="7"/>
  <c r="AB185" i="7" s="1"/>
  <c r="Y185" i="7"/>
  <c r="AA185" i="7" s="1"/>
  <c r="Y84" i="7"/>
  <c r="AA84" i="7" s="1"/>
  <c r="X84" i="7"/>
  <c r="AB84" i="7" s="1"/>
  <c r="W84" i="7"/>
  <c r="Y2363" i="7"/>
  <c r="AA2363" i="7" s="1"/>
  <c r="AB2363" i="7" s="1"/>
  <c r="X2363" i="7"/>
  <c r="W2363" i="7"/>
  <c r="W1845" i="7"/>
  <c r="AB1845" i="7"/>
  <c r="Y1845" i="7"/>
  <c r="AA1845" i="7" s="1"/>
  <c r="X1845" i="7"/>
  <c r="Y1875" i="7"/>
  <c r="AA1875" i="7" s="1"/>
  <c r="X1875" i="7"/>
  <c r="W1875" i="7"/>
  <c r="AB1875" i="7" s="1"/>
  <c r="Y1817" i="7"/>
  <c r="AA1817" i="7" s="1"/>
  <c r="X1817" i="7"/>
  <c r="AB1817" i="7" s="1"/>
  <c r="W1817" i="7"/>
  <c r="W1628" i="7"/>
  <c r="AB1628" i="7" s="1"/>
  <c r="Y1628" i="7"/>
  <c r="AA1628" i="7" s="1"/>
  <c r="X1628" i="7"/>
  <c r="Y1452" i="7"/>
  <c r="AA1452" i="7" s="1"/>
  <c r="X1452" i="7"/>
  <c r="AB1452" i="7" s="1"/>
  <c r="W1452" i="7"/>
  <c r="Y154" i="7"/>
  <c r="AA154" i="7" s="1"/>
  <c r="W154" i="7"/>
  <c r="AB154" i="7" s="1"/>
  <c r="X154" i="7"/>
  <c r="Y329" i="7"/>
  <c r="AA329" i="7" s="1"/>
  <c r="AB329" i="7"/>
  <c r="X329" i="7"/>
  <c r="W329" i="7"/>
  <c r="X2555" i="7"/>
  <c r="AB2555" i="7" s="1"/>
  <c r="Y2555" i="7"/>
  <c r="AA2555" i="7" s="1"/>
  <c r="W2555" i="7"/>
  <c r="X2540" i="7"/>
  <c r="AB2540" i="7"/>
  <c r="Y2540" i="7"/>
  <c r="AA2540" i="7" s="1"/>
  <c r="W2540" i="7"/>
  <c r="AB2587" i="7"/>
  <c r="Y2587" i="7"/>
  <c r="AA2587" i="7" s="1"/>
  <c r="X2587" i="7"/>
  <c r="W2587" i="7"/>
  <c r="Y2557" i="7"/>
  <c r="AA2557" i="7" s="1"/>
  <c r="W2557" i="7"/>
  <c r="AB2557" i="7" s="1"/>
  <c r="X2557" i="7"/>
  <c r="Y2420" i="7"/>
  <c r="AA2420" i="7" s="1"/>
  <c r="X2420" i="7"/>
  <c r="W2420" i="7"/>
  <c r="AB2420" i="7" s="1"/>
  <c r="W2461" i="7"/>
  <c r="AB2461" i="7" s="1"/>
  <c r="Y2461" i="7"/>
  <c r="AA2461" i="7" s="1"/>
  <c r="X2461" i="7"/>
  <c r="W2429" i="7"/>
  <c r="AB2429" i="7" s="1"/>
  <c r="Y2429" i="7"/>
  <c r="AA2429" i="7" s="1"/>
  <c r="X2429" i="7"/>
  <c r="Y2355" i="7"/>
  <c r="AA2355" i="7" s="1"/>
  <c r="W2355" i="7"/>
  <c r="AB2355" i="7" s="1"/>
  <c r="X2355" i="7"/>
  <c r="W2433" i="7"/>
  <c r="AB2433" i="7" s="1"/>
  <c r="X2433" i="7"/>
  <c r="Y2433" i="7"/>
  <c r="AA2433" i="7" s="1"/>
  <c r="X2354" i="7"/>
  <c r="AB2354" i="7"/>
  <c r="Y2354" i="7"/>
  <c r="AA2354" i="7" s="1"/>
  <c r="W2354" i="7"/>
  <c r="W2345" i="7"/>
  <c r="AB2345" i="7" s="1"/>
  <c r="Y2345" i="7"/>
  <c r="AA2345" i="7" s="1"/>
  <c r="X2345" i="7"/>
  <c r="Y2349" i="7"/>
  <c r="AA2349" i="7" s="1"/>
  <c r="X2349" i="7"/>
  <c r="AB2349" i="7" s="1"/>
  <c r="W2349" i="7"/>
  <c r="AB2267" i="7"/>
  <c r="Y2267" i="7"/>
  <c r="AA2267" i="7" s="1"/>
  <c r="W2267" i="7"/>
  <c r="X2267" i="7"/>
  <c r="W2203" i="7"/>
  <c r="AB2203" i="7" s="1"/>
  <c r="Y2203" i="7"/>
  <c r="AA2203" i="7" s="1"/>
  <c r="X2203" i="7"/>
  <c r="Y2292" i="7"/>
  <c r="AA2292" i="7" s="1"/>
  <c r="AB2292" i="7" s="1"/>
  <c r="W2292" i="7"/>
  <c r="X2292" i="7"/>
  <c r="W2221" i="7"/>
  <c r="AB2221" i="7"/>
  <c r="Y2221" i="7"/>
  <c r="AA2221" i="7" s="1"/>
  <c r="X2221" i="7"/>
  <c r="W2189" i="7"/>
  <c r="AB2189" i="7" s="1"/>
  <c r="Y2189" i="7"/>
  <c r="AA2189" i="7" s="1"/>
  <c r="X2189" i="7"/>
  <c r="Y2139" i="7"/>
  <c r="AA2139" i="7" s="1"/>
  <c r="AB2139" i="7"/>
  <c r="X2139" i="7"/>
  <c r="W2139" i="7"/>
  <c r="Y2162" i="7"/>
  <c r="AA2162" i="7" s="1"/>
  <c r="W2162" i="7"/>
  <c r="AB2162" i="7" s="1"/>
  <c r="X2162" i="7"/>
  <c r="W2028" i="7"/>
  <c r="AB2028" i="7"/>
  <c r="Y2028" i="7"/>
  <c r="AA2028" i="7" s="1"/>
  <c r="X2028" i="7"/>
  <c r="AB2056" i="7"/>
  <c r="Y2056" i="7"/>
  <c r="AA2056" i="7" s="1"/>
  <c r="X2056" i="7"/>
  <c r="W2056" i="7"/>
  <c r="Y1983" i="7"/>
  <c r="AA1983" i="7" s="1"/>
  <c r="AB1983" i="7"/>
  <c r="W1983" i="7"/>
  <c r="X1983" i="7"/>
  <c r="Y1923" i="7"/>
  <c r="AA1923" i="7" s="1"/>
  <c r="X1923" i="7"/>
  <c r="W1923" i="7"/>
  <c r="AB1923" i="7" s="1"/>
  <c r="Y1891" i="7"/>
  <c r="AA1891" i="7" s="1"/>
  <c r="X1891" i="7"/>
  <c r="W1891" i="7"/>
  <c r="AB1891" i="7" s="1"/>
  <c r="X1837" i="7"/>
  <c r="W1837" i="7"/>
  <c r="AB1837" i="7" s="1"/>
  <c r="Y1837" i="7"/>
  <c r="AA1837" i="7" s="1"/>
  <c r="Y1925" i="7"/>
  <c r="AA1925" i="7" s="1"/>
  <c r="AB1925" i="7"/>
  <c r="X1925" i="7"/>
  <c r="W1925" i="7"/>
  <c r="Y1893" i="7"/>
  <c r="AA1893" i="7" s="1"/>
  <c r="AB1893" i="7" s="1"/>
  <c r="X1893" i="7"/>
  <c r="W1893" i="7"/>
  <c r="Y1777" i="7"/>
  <c r="AA1777" i="7" s="1"/>
  <c r="X1777" i="7"/>
  <c r="AB1777" i="7" s="1"/>
  <c r="W1777" i="7"/>
  <c r="AB1734" i="7"/>
  <c r="Y1734" i="7"/>
  <c r="AA1734" i="7" s="1"/>
  <c r="X1734" i="7"/>
  <c r="W1734" i="7"/>
  <c r="Y1770" i="7"/>
  <c r="AA1770" i="7" s="1"/>
  <c r="X1770" i="7"/>
  <c r="AB1770" i="7" s="1"/>
  <c r="W1770" i="7"/>
  <c r="AB1774" i="7"/>
  <c r="Y1774" i="7"/>
  <c r="AA1774" i="7" s="1"/>
  <c r="X1774" i="7"/>
  <c r="W1774" i="7"/>
  <c r="W1708" i="7"/>
  <c r="AB1708" i="7"/>
  <c r="X1708" i="7"/>
  <c r="Y1708" i="7"/>
  <c r="AA1708" i="7" s="1"/>
  <c r="W1676" i="7"/>
  <c r="AB1676" i="7" s="1"/>
  <c r="X1676" i="7"/>
  <c r="Y1676" i="7"/>
  <c r="AA1676" i="7" s="1"/>
  <c r="Y1843" i="7"/>
  <c r="AA1843" i="7" s="1"/>
  <c r="AB1843" i="7"/>
  <c r="X1843" i="7"/>
  <c r="W1843" i="7"/>
  <c r="Y1827" i="7"/>
  <c r="AA1827" i="7" s="1"/>
  <c r="X1827" i="7"/>
  <c r="W1827" i="7"/>
  <c r="AB1827" i="7" s="1"/>
  <c r="Y1790" i="7"/>
  <c r="AA1790" i="7" s="1"/>
  <c r="X1790" i="7"/>
  <c r="AB1790" i="7" s="1"/>
  <c r="W1790" i="7"/>
  <c r="AB1706" i="7"/>
  <c r="W1706" i="7"/>
  <c r="Y1706" i="7"/>
  <c r="AA1706" i="7" s="1"/>
  <c r="X1706" i="7"/>
  <c r="W1674" i="7"/>
  <c r="AB1674" i="7" s="1"/>
  <c r="Y1674" i="7"/>
  <c r="AA1674" i="7" s="1"/>
  <c r="X1674" i="7"/>
  <c r="AB1654" i="7"/>
  <c r="W1654" i="7"/>
  <c r="Y1654" i="7"/>
  <c r="AA1654" i="7" s="1"/>
  <c r="X1654" i="7"/>
  <c r="Y1526" i="7"/>
  <c r="AA1526" i="7" s="1"/>
  <c r="W1526" i="7"/>
  <c r="AB1526" i="7" s="1"/>
  <c r="X1526" i="7"/>
  <c r="AB1553" i="7"/>
  <c r="Y1553" i="7"/>
  <c r="AA1553" i="7" s="1"/>
  <c r="X1553" i="7"/>
  <c r="W1553" i="7"/>
  <c r="Y1530" i="7"/>
  <c r="AA1530" i="7" s="1"/>
  <c r="W1530" i="7"/>
  <c r="AB1530" i="7" s="1"/>
  <c r="X1530" i="7"/>
  <c r="AB1468" i="7"/>
  <c r="Y1468" i="7"/>
  <c r="AA1468" i="7" s="1"/>
  <c r="X1468" i="7"/>
  <c r="W1468" i="7"/>
  <c r="W1394" i="7"/>
  <c r="AB1394" i="7"/>
  <c r="Y1394" i="7"/>
  <c r="AA1394" i="7" s="1"/>
  <c r="X1394" i="7"/>
  <c r="AB1508" i="7"/>
  <c r="Y1508" i="7"/>
  <c r="AA1508" i="7" s="1"/>
  <c r="X1508" i="7"/>
  <c r="W1508" i="7"/>
  <c r="Y1444" i="7"/>
  <c r="AA1444" i="7" s="1"/>
  <c r="X1444" i="7"/>
  <c r="AB1444" i="7" s="1"/>
  <c r="W1444" i="7"/>
  <c r="AB1380" i="7"/>
  <c r="Y1380" i="7"/>
  <c r="AA1380" i="7" s="1"/>
  <c r="X1380" i="7"/>
  <c r="W1380" i="7"/>
  <c r="W1506" i="7"/>
  <c r="AB1506" i="7"/>
  <c r="Y1506" i="7"/>
  <c r="AA1506" i="7" s="1"/>
  <c r="X1506" i="7"/>
  <c r="Y1316" i="7"/>
  <c r="AA1316" i="7" s="1"/>
  <c r="X1316" i="7"/>
  <c r="AB1316" i="7" s="1"/>
  <c r="W1316" i="7"/>
  <c r="X1145" i="7"/>
  <c r="W1145" i="7"/>
  <c r="AB1145" i="7" s="1"/>
  <c r="Y1145" i="7"/>
  <c r="AA1145" i="7" s="1"/>
  <c r="Y1228" i="7"/>
  <c r="AA1228" i="7" s="1"/>
  <c r="W1228" i="7"/>
  <c r="AB1228" i="7" s="1"/>
  <c r="X1228" i="7"/>
  <c r="Y1184" i="7"/>
  <c r="AA1184" i="7" s="1"/>
  <c r="X1184" i="7"/>
  <c r="W1184" i="7"/>
  <c r="AB1184" i="7" s="1"/>
  <c r="X1114" i="7"/>
  <c r="W1114" i="7"/>
  <c r="AB1114" i="7" s="1"/>
  <c r="Y1114" i="7"/>
  <c r="AA1114" i="7" s="1"/>
  <c r="Y1116" i="7"/>
  <c r="AA1116" i="7" s="1"/>
  <c r="AB1116" i="7"/>
  <c r="X1116" i="7"/>
  <c r="W1116" i="7"/>
  <c r="Y1088" i="7"/>
  <c r="AA1088" i="7" s="1"/>
  <c r="X1088" i="7"/>
  <c r="W1088" i="7"/>
  <c r="AB1088" i="7" s="1"/>
  <c r="Y1162" i="7"/>
  <c r="AA1162" i="7" s="1"/>
  <c r="AB1162" i="7"/>
  <c r="W1162" i="7"/>
  <c r="X1162" i="7"/>
  <c r="Y1076" i="7"/>
  <c r="AA1076" i="7" s="1"/>
  <c r="AB1076" i="7" s="1"/>
  <c r="X1076" i="7"/>
  <c r="W1076" i="7"/>
  <c r="X1015" i="7"/>
  <c r="W1015" i="7"/>
  <c r="AB1015" i="7" s="1"/>
  <c r="Y1015" i="7"/>
  <c r="AA1015" i="7" s="1"/>
  <c r="X951" i="7"/>
  <c r="W951" i="7"/>
  <c r="AB951" i="7" s="1"/>
  <c r="Y951" i="7"/>
  <c r="AA951" i="7" s="1"/>
  <c r="X1027" i="7"/>
  <c r="W1027" i="7"/>
  <c r="AB1027" i="7" s="1"/>
  <c r="Y1027" i="7"/>
  <c r="AA1027" i="7" s="1"/>
  <c r="X1031" i="7"/>
  <c r="W1031" i="7"/>
  <c r="AB1031" i="7" s="1"/>
  <c r="Y1031" i="7"/>
  <c r="AA1031" i="7" s="1"/>
  <c r="Y996" i="7"/>
  <c r="AA996" i="7" s="1"/>
  <c r="AB996" i="7"/>
  <c r="X996" i="7"/>
  <c r="W996" i="7"/>
  <c r="X788" i="7"/>
  <c r="W788" i="7"/>
  <c r="AB788" i="7" s="1"/>
  <c r="Y788" i="7"/>
  <c r="AA788" i="7" s="1"/>
  <c r="Y789" i="7"/>
  <c r="AA789" i="7" s="1"/>
  <c r="W789" i="7"/>
  <c r="AB789" i="7" s="1"/>
  <c r="X789" i="7"/>
  <c r="Y801" i="7"/>
  <c r="AA801" i="7" s="1"/>
  <c r="X801" i="7"/>
  <c r="W801" i="7"/>
  <c r="AB801" i="7" s="1"/>
  <c r="X784" i="7"/>
  <c r="W784" i="7"/>
  <c r="AB784" i="7" s="1"/>
  <c r="Y784" i="7"/>
  <c r="AA784" i="7" s="1"/>
  <c r="Y617" i="7"/>
  <c r="AA617" i="7" s="1"/>
  <c r="X617" i="7"/>
  <c r="AB617" i="7" s="1"/>
  <c r="W617" i="7"/>
  <c r="Y198" i="7"/>
  <c r="AA198" i="7" s="1"/>
  <c r="X198" i="7"/>
  <c r="AB198" i="7" s="1"/>
  <c r="W198" i="7"/>
  <c r="Y142" i="7"/>
  <c r="AA142" i="7" s="1"/>
  <c r="AB142" i="7" s="1"/>
  <c r="X142" i="7"/>
  <c r="W142" i="7"/>
  <c r="Y132" i="7"/>
  <c r="AA132" i="7" s="1"/>
  <c r="X132" i="7"/>
  <c r="AB132" i="7" s="1"/>
  <c r="W132" i="7"/>
  <c r="X117" i="7"/>
  <c r="W117" i="7"/>
  <c r="AB117" i="7" s="1"/>
  <c r="Y117" i="7"/>
  <c r="AA117" i="7" s="1"/>
  <c r="W420" i="7"/>
  <c r="AB420" i="7" s="1"/>
  <c r="Y420" i="7"/>
  <c r="AA420" i="7" s="1"/>
  <c r="X420" i="7"/>
  <c r="AB264" i="7"/>
  <c r="X173" i="7"/>
  <c r="W173" i="7"/>
  <c r="AB173" i="7" s="1"/>
  <c r="Y173" i="7"/>
  <c r="AA173" i="7" s="1"/>
  <c r="X141" i="7"/>
  <c r="W141" i="7"/>
  <c r="AB141" i="7" s="1"/>
  <c r="Y141" i="7"/>
  <c r="AA141" i="7" s="1"/>
  <c r="Y305" i="7"/>
  <c r="AA305" i="7" s="1"/>
  <c r="AB305" i="7" s="1"/>
  <c r="X305" i="7"/>
  <c r="W305" i="7"/>
  <c r="Y266" i="7"/>
  <c r="AA266" i="7" s="1"/>
  <c r="X266" i="7"/>
  <c r="W266" i="7"/>
  <c r="AB266" i="7" s="1"/>
  <c r="Y182" i="7"/>
  <c r="AA182" i="7" s="1"/>
  <c r="AB182" i="7" s="1"/>
  <c r="X182" i="7"/>
  <c r="W182" i="7"/>
  <c r="X121" i="7"/>
  <c r="W121" i="7"/>
  <c r="AB121" i="7" s="1"/>
  <c r="Y121" i="7"/>
  <c r="AA121" i="7" s="1"/>
  <c r="X2539" i="7"/>
  <c r="AB2539" i="7" s="1"/>
  <c r="Y2539" i="7"/>
  <c r="AA2539" i="7" s="1"/>
  <c r="W2539" i="7"/>
  <c r="Y2521" i="7"/>
  <c r="AA2521" i="7" s="1"/>
  <c r="W2521" i="7"/>
  <c r="AB2521" i="7" s="1"/>
  <c r="X2521" i="7"/>
  <c r="Y2133" i="7"/>
  <c r="AA2133" i="7" s="1"/>
  <c r="X2133" i="7"/>
  <c r="AB2133" i="7" s="1"/>
  <c r="W2133" i="7"/>
  <c r="Y1953" i="7"/>
  <c r="AA1953" i="7" s="1"/>
  <c r="X1953" i="7"/>
  <c r="W1953" i="7"/>
  <c r="AB1953" i="7" s="1"/>
  <c r="AB1533" i="7"/>
  <c r="Y1533" i="7"/>
  <c r="AA1533" i="7" s="1"/>
  <c r="X1533" i="7"/>
  <c r="W1533" i="7"/>
  <c r="X1177" i="7"/>
  <c r="W1177" i="7"/>
  <c r="Y1177" i="7"/>
  <c r="AA1177" i="7" s="1"/>
  <c r="AB1177" i="7" s="1"/>
  <c r="AB262" i="7"/>
  <c r="Y262" i="7"/>
  <c r="AA262" i="7" s="1"/>
  <c r="X262" i="7"/>
  <c r="W262" i="7"/>
  <c r="Y2691" i="7"/>
  <c r="AA2691" i="7" s="1"/>
  <c r="X2691" i="7"/>
  <c r="W2691" i="7"/>
  <c r="AB2691" i="7" s="1"/>
  <c r="AB2623" i="7"/>
  <c r="Y2623" i="7"/>
  <c r="AA2623" i="7" s="1"/>
  <c r="W2623" i="7"/>
  <c r="X2623" i="7"/>
  <c r="AB2642" i="7"/>
  <c r="X2551" i="7"/>
  <c r="Y2551" i="7"/>
  <c r="AA2551" i="7" s="1"/>
  <c r="W2551" i="7"/>
  <c r="AB2551" i="7" s="1"/>
  <c r="AB2637" i="7"/>
  <c r="X2536" i="7"/>
  <c r="Y2536" i="7"/>
  <c r="AA2536" i="7" s="1"/>
  <c r="W2536" i="7"/>
  <c r="AB2536" i="7" s="1"/>
  <c r="AB2650" i="7"/>
  <c r="Y2553" i="7"/>
  <c r="AA2553" i="7" s="1"/>
  <c r="W2553" i="7"/>
  <c r="AB2553" i="7" s="1"/>
  <c r="X2553" i="7"/>
  <c r="Y2565" i="7"/>
  <c r="AA2565" i="7" s="1"/>
  <c r="X2565" i="7"/>
  <c r="AB2565" i="7" s="1"/>
  <c r="W2565" i="7"/>
  <c r="Y2473" i="7"/>
  <c r="AA2473" i="7" s="1"/>
  <c r="X2473" i="7"/>
  <c r="W2473" i="7"/>
  <c r="AB2473" i="7" s="1"/>
  <c r="Y2459" i="7"/>
  <c r="AA2459" i="7" s="1"/>
  <c r="X2459" i="7"/>
  <c r="AB2459" i="7" s="1"/>
  <c r="W2459" i="7"/>
  <c r="AB2427" i="7"/>
  <c r="Y2427" i="7"/>
  <c r="AA2427" i="7" s="1"/>
  <c r="X2427" i="7"/>
  <c r="W2427" i="7"/>
  <c r="W2510" i="7"/>
  <c r="Y2510" i="7"/>
  <c r="AA2510" i="7" s="1"/>
  <c r="AB2510" i="7" s="1"/>
  <c r="X2510" i="7"/>
  <c r="W2441" i="7"/>
  <c r="AB2441" i="7" s="1"/>
  <c r="X2441" i="7"/>
  <c r="Y2441" i="7"/>
  <c r="AA2441" i="7" s="1"/>
  <c r="Y2369" i="7"/>
  <c r="AA2369" i="7" s="1"/>
  <c r="AB2369" i="7"/>
  <c r="X2369" i="7"/>
  <c r="W2369" i="7"/>
  <c r="Y2372" i="7"/>
  <c r="AA2372" i="7" s="1"/>
  <c r="AB2372" i="7" s="1"/>
  <c r="W2372" i="7"/>
  <c r="X2372" i="7"/>
  <c r="AB2343" i="7"/>
  <c r="AB2328" i="7"/>
  <c r="W2199" i="7"/>
  <c r="Y2199" i="7"/>
  <c r="AA2199" i="7" s="1"/>
  <c r="X2199" i="7"/>
  <c r="AB2199" i="7" s="1"/>
  <c r="W2217" i="7"/>
  <c r="AB2217" i="7" s="1"/>
  <c r="Y2217" i="7"/>
  <c r="AA2217" i="7" s="1"/>
  <c r="X2217" i="7"/>
  <c r="W2185" i="7"/>
  <c r="AB2185" i="7" s="1"/>
  <c r="Y2185" i="7"/>
  <c r="AA2185" i="7" s="1"/>
  <c r="X2185" i="7"/>
  <c r="Y2174" i="7"/>
  <c r="AA2174" i="7" s="1"/>
  <c r="W2174" i="7"/>
  <c r="X2174" i="7"/>
  <c r="AB2174" i="7" s="1"/>
  <c r="Y2248" i="7"/>
  <c r="AA2248" i="7" s="1"/>
  <c r="X2248" i="7"/>
  <c r="W2248" i="7"/>
  <c r="AB2248" i="7" s="1"/>
  <c r="Y2172" i="7"/>
  <c r="AA2172" i="7" s="1"/>
  <c r="W2172" i="7"/>
  <c r="X2172" i="7"/>
  <c r="AB2172" i="7" s="1"/>
  <c r="X2150" i="7"/>
  <c r="W2150" i="7"/>
  <c r="AB2150" i="7"/>
  <c r="Y2150" i="7"/>
  <c r="AA2150" i="7" s="1"/>
  <c r="Y2164" i="7"/>
  <c r="AA2164" i="7" s="1"/>
  <c r="W2164" i="7"/>
  <c r="X2164" i="7"/>
  <c r="AB2164" i="7" s="1"/>
  <c r="X2154" i="7"/>
  <c r="W2154" i="7"/>
  <c r="AB2154" i="7"/>
  <c r="Y2154" i="7"/>
  <c r="AA2154" i="7" s="1"/>
  <c r="Y2054" i="7"/>
  <c r="AA2054" i="7" s="1"/>
  <c r="X2054" i="7"/>
  <c r="W2054" i="7"/>
  <c r="AB2054" i="7"/>
  <c r="W1869" i="7"/>
  <c r="AB1869" i="7" s="1"/>
  <c r="Y1869" i="7"/>
  <c r="AA1869" i="7" s="1"/>
  <c r="X1869" i="7"/>
  <c r="W2020" i="7"/>
  <c r="AB2020" i="7" s="1"/>
  <c r="Y2020" i="7"/>
  <c r="AA2020" i="7" s="1"/>
  <c r="X2020" i="7"/>
  <c r="Y1919" i="7"/>
  <c r="AA1919" i="7" s="1"/>
  <c r="X1919" i="7"/>
  <c r="W1919" i="7"/>
  <c r="AB1919" i="7" s="1"/>
  <c r="Y1887" i="7"/>
  <c r="AA1887" i="7" s="1"/>
  <c r="X1887" i="7"/>
  <c r="W1887" i="7"/>
  <c r="AB1887" i="7"/>
  <c r="X1835" i="7"/>
  <c r="W1835" i="7"/>
  <c r="AB1835" i="7"/>
  <c r="Y1835" i="7"/>
  <c r="AA1835" i="7" s="1"/>
  <c r="AB2007" i="7"/>
  <c r="Y1865" i="7"/>
  <c r="AA1865" i="7" s="1"/>
  <c r="X1865" i="7"/>
  <c r="W1865" i="7"/>
  <c r="AB1865" i="7" s="1"/>
  <c r="Y1921" i="7"/>
  <c r="AA1921" i="7" s="1"/>
  <c r="AB1921" i="7"/>
  <c r="X1921" i="7"/>
  <c r="W1921" i="7"/>
  <c r="Y1889" i="7"/>
  <c r="AA1889" i="7" s="1"/>
  <c r="X1889" i="7"/>
  <c r="W1889" i="7"/>
  <c r="AB1889" i="7" s="1"/>
  <c r="Y1775" i="7"/>
  <c r="AA1775" i="7" s="1"/>
  <c r="X1775" i="7"/>
  <c r="W1775" i="7"/>
  <c r="AB1775" i="7" s="1"/>
  <c r="Y1738" i="7"/>
  <c r="AA1738" i="7" s="1"/>
  <c r="X1738" i="7"/>
  <c r="W1738" i="7"/>
  <c r="AB1738" i="7" s="1"/>
  <c r="Y1742" i="7"/>
  <c r="AA1742" i="7" s="1"/>
  <c r="X1742" i="7"/>
  <c r="W1742" i="7"/>
  <c r="AB1742" i="7" s="1"/>
  <c r="W1704" i="7"/>
  <c r="X1704" i="7"/>
  <c r="AB1704" i="7" s="1"/>
  <c r="Y1704" i="7"/>
  <c r="AA1704" i="7" s="1"/>
  <c r="W1672" i="7"/>
  <c r="AB1672" i="7"/>
  <c r="X1672" i="7"/>
  <c r="Y1672" i="7"/>
  <c r="AA1672" i="7" s="1"/>
  <c r="Y1818" i="7"/>
  <c r="AA1818" i="7" s="1"/>
  <c r="X1818" i="7"/>
  <c r="W1818" i="7"/>
  <c r="AB1818" i="7" s="1"/>
  <c r="Y1733" i="7"/>
  <c r="AA1733" i="7" s="1"/>
  <c r="X1733" i="7"/>
  <c r="W1733" i="7"/>
  <c r="AB1733" i="7" s="1"/>
  <c r="W1702" i="7"/>
  <c r="AB1702" i="7" s="1"/>
  <c r="Y1702" i="7"/>
  <c r="AA1702" i="7" s="1"/>
  <c r="X1702" i="7"/>
  <c r="W1670" i="7"/>
  <c r="AB1670" i="7" s="1"/>
  <c r="Y1670" i="7"/>
  <c r="AA1670" i="7" s="1"/>
  <c r="X1670" i="7"/>
  <c r="Y1601" i="7"/>
  <c r="AA1601" i="7" s="1"/>
  <c r="X1601" i="7"/>
  <c r="W1601" i="7"/>
  <c r="AB1601" i="7" s="1"/>
  <c r="W1652" i="7"/>
  <c r="AB1652" i="7"/>
  <c r="Y1652" i="7"/>
  <c r="AA1652" i="7" s="1"/>
  <c r="X1652" i="7"/>
  <c r="Y1534" i="7"/>
  <c r="AA1534" i="7" s="1"/>
  <c r="W1534" i="7"/>
  <c r="AB1534" i="7"/>
  <c r="X1534" i="7"/>
  <c r="Y1605" i="7"/>
  <c r="AA1605" i="7" s="1"/>
  <c r="X1605" i="7"/>
  <c r="W1605" i="7"/>
  <c r="AB1605" i="7" s="1"/>
  <c r="W1646" i="7"/>
  <c r="AB1646" i="7" s="1"/>
  <c r="Y1646" i="7"/>
  <c r="AA1646" i="7" s="1"/>
  <c r="X1646" i="7"/>
  <c r="Y1372" i="7"/>
  <c r="AA1372" i="7" s="1"/>
  <c r="X1372" i="7"/>
  <c r="W1372" i="7"/>
  <c r="AB1372" i="7" s="1"/>
  <c r="Y1376" i="7"/>
  <c r="AA1376" i="7" s="1"/>
  <c r="X1376" i="7"/>
  <c r="W1376" i="7"/>
  <c r="AB1376" i="7" s="1"/>
  <c r="Y1484" i="7"/>
  <c r="AA1484" i="7" s="1"/>
  <c r="X1484" i="7"/>
  <c r="W1484" i="7"/>
  <c r="AB1484" i="7" s="1"/>
  <c r="W1410" i="7"/>
  <c r="Y1410" i="7"/>
  <c r="AA1410" i="7" s="1"/>
  <c r="X1410" i="7"/>
  <c r="AB1410" i="7" s="1"/>
  <c r="Y1488" i="7"/>
  <c r="AA1488" i="7" s="1"/>
  <c r="X1488" i="7"/>
  <c r="W1488" i="7"/>
  <c r="AB1488" i="7" s="1"/>
  <c r="Y1424" i="7"/>
  <c r="AA1424" i="7" s="1"/>
  <c r="X1424" i="7"/>
  <c r="W1424" i="7"/>
  <c r="AB1424" i="7" s="1"/>
  <c r="Y1360" i="7"/>
  <c r="AA1360" i="7" s="1"/>
  <c r="X1360" i="7"/>
  <c r="W1360" i="7"/>
  <c r="AB1360" i="7" s="1"/>
  <c r="Y1312" i="7"/>
  <c r="AA1312" i="7" s="1"/>
  <c r="X1312" i="7"/>
  <c r="AB1312" i="7"/>
  <c r="W1312" i="7"/>
  <c r="AB1302" i="7"/>
  <c r="Y1136" i="7"/>
  <c r="AA1136" i="7" s="1"/>
  <c r="AB1136" i="7" s="1"/>
  <c r="X1136" i="7"/>
  <c r="W1136" i="7"/>
  <c r="X1106" i="7"/>
  <c r="W1106" i="7"/>
  <c r="AB1106" i="7" s="1"/>
  <c r="Y1106" i="7"/>
  <c r="AA1106" i="7" s="1"/>
  <c r="Y1108" i="7"/>
  <c r="AA1108" i="7" s="1"/>
  <c r="AB1108" i="7" s="1"/>
  <c r="X1108" i="7"/>
  <c r="W1108" i="7"/>
  <c r="Y1086" i="7"/>
  <c r="AA1086" i="7" s="1"/>
  <c r="X1086" i="7"/>
  <c r="W1086" i="7"/>
  <c r="AB1086" i="7" s="1"/>
  <c r="AB1205" i="7"/>
  <c r="X1205" i="7"/>
  <c r="W1205" i="7"/>
  <c r="Y1205" i="7"/>
  <c r="AA1205" i="7" s="1"/>
  <c r="Y1158" i="7"/>
  <c r="AA1158" i="7" s="1"/>
  <c r="W1158" i="7"/>
  <c r="AB1158" i="7" s="1"/>
  <c r="X1158" i="7"/>
  <c r="AB1174" i="7"/>
  <c r="Y1074" i="7"/>
  <c r="AA1074" i="7" s="1"/>
  <c r="X1074" i="7"/>
  <c r="AB1074" i="7" s="1"/>
  <c r="W1074" i="7"/>
  <c r="Y1012" i="7"/>
  <c r="AA1012" i="7" s="1"/>
  <c r="X1012" i="7"/>
  <c r="W1012" i="7"/>
  <c r="AB1012" i="7" s="1"/>
  <c r="Y948" i="7"/>
  <c r="AA948" i="7" s="1"/>
  <c r="AB948" i="7" s="1"/>
  <c r="X948" i="7"/>
  <c r="W948" i="7"/>
  <c r="Y1022" i="7"/>
  <c r="AA1022" i="7" s="1"/>
  <c r="X1022" i="7"/>
  <c r="W1022" i="7"/>
  <c r="AB1022" i="7"/>
  <c r="Y1066" i="7"/>
  <c r="AA1066" i="7" s="1"/>
  <c r="X1066" i="7"/>
  <c r="W1066" i="7"/>
  <c r="AB1066" i="7" s="1"/>
  <c r="Y1002" i="7"/>
  <c r="AA1002" i="7" s="1"/>
  <c r="X1002" i="7"/>
  <c r="W1002" i="7"/>
  <c r="AB1002" i="7" s="1"/>
  <c r="Y938" i="7"/>
  <c r="AA938" i="7" s="1"/>
  <c r="X938" i="7"/>
  <c r="W938" i="7"/>
  <c r="AB938" i="7" s="1"/>
  <c r="X1063" i="7"/>
  <c r="W1063" i="7"/>
  <c r="AB1063" i="7" s="1"/>
  <c r="Y1063" i="7"/>
  <c r="AA1063" i="7" s="1"/>
  <c r="Y1028" i="7"/>
  <c r="AA1028" i="7" s="1"/>
  <c r="AB1028" i="7" s="1"/>
  <c r="X1028" i="7"/>
  <c r="W1028" i="7"/>
  <c r="X1159" i="7"/>
  <c r="AB1159" i="7" s="1"/>
  <c r="W1159" i="7"/>
  <c r="Y1159" i="7"/>
  <c r="AA1159" i="7" s="1"/>
  <c r="X1043" i="7"/>
  <c r="W1043" i="7"/>
  <c r="AB1043" i="7" s="1"/>
  <c r="Y1043" i="7"/>
  <c r="AA1043" i="7" s="1"/>
  <c r="X979" i="7"/>
  <c r="W979" i="7"/>
  <c r="AB979" i="7" s="1"/>
  <c r="Y979" i="7"/>
  <c r="AA979" i="7" s="1"/>
  <c r="Y1000" i="7"/>
  <c r="AA1000" i="7" s="1"/>
  <c r="X1000" i="7"/>
  <c r="AB1000" i="7" s="1"/>
  <c r="W1000" i="7"/>
  <c r="Y894" i="7"/>
  <c r="AA894" i="7" s="1"/>
  <c r="X894" i="7"/>
  <c r="W894" i="7"/>
  <c r="AB894" i="7" s="1"/>
  <c r="Y968" i="7"/>
  <c r="AA968" i="7" s="1"/>
  <c r="X968" i="7"/>
  <c r="AB968" i="7" s="1"/>
  <c r="W968" i="7"/>
  <c r="Y779" i="7"/>
  <c r="AA779" i="7" s="1"/>
  <c r="X779" i="7"/>
  <c r="W779" i="7"/>
  <c r="AB779" i="7"/>
  <c r="AB785" i="7"/>
  <c r="X638" i="7"/>
  <c r="W638" i="7"/>
  <c r="Y638" i="7"/>
  <c r="AA638" i="7" s="1"/>
  <c r="AB638" i="7" s="1"/>
  <c r="X732" i="7"/>
  <c r="W732" i="7"/>
  <c r="AB732" i="7"/>
  <c r="Y732" i="7"/>
  <c r="AA732" i="7" s="1"/>
  <c r="X696" i="7"/>
  <c r="AB696" i="7" s="1"/>
  <c r="W696" i="7"/>
  <c r="Y696" i="7"/>
  <c r="AA696" i="7" s="1"/>
  <c r="Y613" i="7"/>
  <c r="AA613" i="7" s="1"/>
  <c r="X613" i="7"/>
  <c r="AB613" i="7"/>
  <c r="W613" i="7"/>
  <c r="AB649" i="7"/>
  <c r="X680" i="7"/>
  <c r="W680" i="7"/>
  <c r="AB680" i="7"/>
  <c r="Y680" i="7"/>
  <c r="AA680" i="7" s="1"/>
  <c r="AB591" i="7"/>
  <c r="AB246" i="7"/>
  <c r="Y246" i="7"/>
  <c r="AA246" i="7" s="1"/>
  <c r="X246" i="7"/>
  <c r="W246" i="7"/>
  <c r="Y110" i="7"/>
  <c r="AA110" i="7" s="1"/>
  <c r="AB110" i="7"/>
  <c r="X110" i="7"/>
  <c r="W110" i="7"/>
  <c r="AB256" i="7"/>
  <c r="AB240" i="7"/>
  <c r="X189" i="7"/>
  <c r="AB189" i="7" s="1"/>
  <c r="W189" i="7"/>
  <c r="Y189" i="7"/>
  <c r="AA189" i="7" s="1"/>
  <c r="Y313" i="7"/>
  <c r="AA313" i="7" s="1"/>
  <c r="X313" i="7"/>
  <c r="AB313" i="7"/>
  <c r="W313" i="7"/>
  <c r="Y274" i="7"/>
  <c r="AA274" i="7" s="1"/>
  <c r="W274" i="7"/>
  <c r="X274" i="7"/>
  <c r="AB274" i="7" s="1"/>
  <c r="X169" i="7"/>
  <c r="W169" i="7"/>
  <c r="AB169" i="7"/>
  <c r="Y169" i="7"/>
  <c r="AA169" i="7" s="1"/>
  <c r="AB126" i="7"/>
  <c r="Y299" i="7"/>
  <c r="AA299" i="7" s="1"/>
  <c r="X299" i="7"/>
  <c r="W299" i="7"/>
  <c r="AB299" i="7" s="1"/>
  <c r="Y176" i="7"/>
  <c r="AA176" i="7" s="1"/>
  <c r="X176" i="7"/>
  <c r="AB176" i="7" s="1"/>
  <c r="W176" i="7"/>
  <c r="Y170" i="7"/>
  <c r="AA170" i="7" s="1"/>
  <c r="X170" i="7"/>
  <c r="W170" i="7"/>
  <c r="AB170" i="7" s="1"/>
  <c r="Y138" i="7"/>
  <c r="AA138" i="7" s="1"/>
  <c r="AB138" i="7"/>
  <c r="X138" i="7"/>
  <c r="W138" i="7"/>
  <c r="W572" i="7"/>
  <c r="AB572" i="7" s="1"/>
  <c r="Y572" i="7"/>
  <c r="AA572" i="7" s="1"/>
  <c r="X572" i="7"/>
  <c r="AB399" i="7"/>
  <c r="Y353" i="7"/>
  <c r="AA353" i="7" s="1"/>
  <c r="AB353" i="7" s="1"/>
  <c r="X353" i="7"/>
  <c r="W353" i="7"/>
  <c r="Y250" i="7"/>
  <c r="AA250" i="7" s="1"/>
  <c r="W250" i="7"/>
  <c r="AB250" i="7" s="1"/>
  <c r="X250" i="7"/>
  <c r="Y180" i="7"/>
  <c r="AA180" i="7" s="1"/>
  <c r="X180" i="7"/>
  <c r="AB180" i="7" s="1"/>
  <c r="W180" i="7"/>
  <c r="Y118" i="7"/>
  <c r="AA118" i="7" s="1"/>
  <c r="AB118" i="7"/>
  <c r="X118" i="7"/>
  <c r="W118" i="7"/>
  <c r="W2585" i="7"/>
  <c r="AB2585" i="7" s="1"/>
  <c r="X2585" i="7"/>
  <c r="Y2585" i="7"/>
  <c r="AA2585" i="7" s="1"/>
  <c r="Y2580" i="7"/>
  <c r="AA2580" i="7" s="1"/>
  <c r="X2580" i="7"/>
  <c r="W2580" i="7"/>
  <c r="AB2580" i="7" s="1"/>
  <c r="AB2187" i="7"/>
  <c r="W2187" i="7"/>
  <c r="Y2187" i="7"/>
  <c r="AA2187" i="7" s="1"/>
  <c r="X2187" i="7"/>
  <c r="Y2276" i="7"/>
  <c r="AA2276" i="7" s="1"/>
  <c r="AB2276" i="7"/>
  <c r="W2276" i="7"/>
  <c r="X2276" i="7"/>
  <c r="AB1813" i="7"/>
  <c r="Y1813" i="7"/>
  <c r="AA1813" i="7" s="1"/>
  <c r="X1813" i="7"/>
  <c r="W1813" i="7"/>
  <c r="Y1412" i="7"/>
  <c r="AA1412" i="7" s="1"/>
  <c r="X1412" i="7"/>
  <c r="AB1412" i="7" s="1"/>
  <c r="W1412" i="7"/>
  <c r="Y1300" i="7"/>
  <c r="AA1300" i="7" s="1"/>
  <c r="X1300" i="7"/>
  <c r="AB1300" i="7" s="1"/>
  <c r="W1300" i="7"/>
  <c r="Y1096" i="7"/>
  <c r="AA1096" i="7" s="1"/>
  <c r="X1096" i="7"/>
  <c r="W1096" i="7"/>
  <c r="AB1096" i="7" s="1"/>
  <c r="Y1140" i="7"/>
  <c r="AA1140" i="7" s="1"/>
  <c r="X1140" i="7"/>
  <c r="AB1140" i="7" s="1"/>
  <c r="W1140" i="7"/>
  <c r="X1183" i="7"/>
  <c r="W1183" i="7"/>
  <c r="AB1183" i="7" s="1"/>
  <c r="Y1183" i="7"/>
  <c r="AA1183" i="7" s="1"/>
  <c r="AB1102" i="7"/>
  <c r="X1102" i="7"/>
  <c r="W1102" i="7"/>
  <c r="Y1102" i="7"/>
  <c r="AA1102" i="7" s="1"/>
  <c r="W396" i="7"/>
  <c r="AB396" i="7" s="1"/>
  <c r="Y396" i="7"/>
  <c r="AA396" i="7" s="1"/>
  <c r="X396" i="7"/>
  <c r="Y315" i="7"/>
  <c r="AA315" i="7" s="1"/>
  <c r="AB315" i="7" s="1"/>
  <c r="X315" i="7"/>
  <c r="W315" i="7"/>
  <c r="X153" i="7"/>
  <c r="W153" i="7"/>
  <c r="AB153" i="7" s="1"/>
  <c r="Y153" i="7"/>
  <c r="AA153" i="7" s="1"/>
  <c r="X2610" i="7"/>
  <c r="AB2610" i="7" s="1"/>
  <c r="Y2610" i="7"/>
  <c r="AA2610" i="7" s="1"/>
  <c r="W2610" i="7"/>
  <c r="X2547" i="7"/>
  <c r="AB2547" i="7"/>
  <c r="Y2547" i="7"/>
  <c r="AA2547" i="7" s="1"/>
  <c r="W2547" i="7"/>
  <c r="Y2588" i="7"/>
  <c r="AA2588" i="7" s="1"/>
  <c r="X2588" i="7"/>
  <c r="W2588" i="7"/>
  <c r="AB2588" i="7" s="1"/>
  <c r="Y2569" i="7"/>
  <c r="AA2569" i="7" s="1"/>
  <c r="X2569" i="7"/>
  <c r="AB2569" i="7" s="1"/>
  <c r="W2569" i="7"/>
  <c r="Y2549" i="7"/>
  <c r="AA2549" i="7" s="1"/>
  <c r="W2549" i="7"/>
  <c r="AB2549" i="7" s="1"/>
  <c r="X2549" i="7"/>
  <c r="X2527" i="7"/>
  <c r="AB2527" i="7"/>
  <c r="Y2527" i="7"/>
  <c r="AA2527" i="7" s="1"/>
  <c r="W2527" i="7"/>
  <c r="Y2468" i="7"/>
  <c r="AA2468" i="7" s="1"/>
  <c r="X2468" i="7"/>
  <c r="W2468" i="7"/>
  <c r="AB2468" i="7" s="1"/>
  <c r="W2453" i="7"/>
  <c r="AB2453" i="7" s="1"/>
  <c r="Y2453" i="7"/>
  <c r="AA2453" i="7" s="1"/>
  <c r="X2453" i="7"/>
  <c r="W2421" i="7"/>
  <c r="AB2421" i="7" s="1"/>
  <c r="Y2421" i="7"/>
  <c r="AA2421" i="7" s="1"/>
  <c r="X2421" i="7"/>
  <c r="W2490" i="7"/>
  <c r="Y2490" i="7"/>
  <c r="AA2490" i="7" s="1"/>
  <c r="AB2490" i="7" s="1"/>
  <c r="X2490" i="7"/>
  <c r="Y2477" i="7"/>
  <c r="AA2477" i="7" s="1"/>
  <c r="AB2477" i="7" s="1"/>
  <c r="X2477" i="7"/>
  <c r="W2477" i="7"/>
  <c r="AB2404" i="7"/>
  <c r="Y2447" i="7"/>
  <c r="AA2447" i="7" s="1"/>
  <c r="X2447" i="7"/>
  <c r="W2447" i="7"/>
  <c r="AB2447" i="7" s="1"/>
  <c r="Y2367" i="7"/>
  <c r="AA2367" i="7" s="1"/>
  <c r="X2367" i="7"/>
  <c r="W2367" i="7"/>
  <c r="AB2367" i="7" s="1"/>
  <c r="W2465" i="7"/>
  <c r="AB2465" i="7" s="1"/>
  <c r="X2465" i="7"/>
  <c r="Y2465" i="7"/>
  <c r="AA2465" i="7" s="1"/>
  <c r="AB2330" i="7"/>
  <c r="Y2330" i="7"/>
  <c r="AA2330" i="7" s="1"/>
  <c r="X2330" i="7"/>
  <c r="W2330" i="7"/>
  <c r="W2195" i="7"/>
  <c r="Y2195" i="7"/>
  <c r="AA2195" i="7" s="1"/>
  <c r="X2195" i="7"/>
  <c r="AB2195" i="7" s="1"/>
  <c r="Y2298" i="7"/>
  <c r="AA2298" i="7" s="1"/>
  <c r="X2298" i="7"/>
  <c r="W2298" i="7"/>
  <c r="AB2298" i="7" s="1"/>
  <c r="W2213" i="7"/>
  <c r="AB2213" i="7" s="1"/>
  <c r="Y2213" i="7"/>
  <c r="AA2213" i="7" s="1"/>
  <c r="X2213" i="7"/>
  <c r="X2138" i="7"/>
  <c r="W2138" i="7"/>
  <c r="AB2138" i="7" s="1"/>
  <c r="Y2138" i="7"/>
  <c r="AA2138" i="7" s="1"/>
  <c r="Y2145" i="7"/>
  <c r="AA2145" i="7" s="1"/>
  <c r="X2145" i="7"/>
  <c r="W2145" i="7"/>
  <c r="AB2145" i="7" s="1"/>
  <c r="AB2264" i="7"/>
  <c r="Y2151" i="7"/>
  <c r="AA2151" i="7" s="1"/>
  <c r="X2151" i="7"/>
  <c r="W2151" i="7"/>
  <c r="AB2151" i="7" s="1"/>
  <c r="W2044" i="7"/>
  <c r="AB2044" i="7" s="1"/>
  <c r="Y2044" i="7"/>
  <c r="AA2044" i="7" s="1"/>
  <c r="X2044" i="7"/>
  <c r="Y2143" i="7"/>
  <c r="AA2143" i="7" s="1"/>
  <c r="X2143" i="7"/>
  <c r="W2143" i="7"/>
  <c r="AB2143" i="7"/>
  <c r="W1861" i="7"/>
  <c r="AB1861" i="7" s="1"/>
  <c r="Y1861" i="7"/>
  <c r="AA1861" i="7" s="1"/>
  <c r="X1861" i="7"/>
  <c r="X1952" i="7"/>
  <c r="W1952" i="7"/>
  <c r="Y1952" i="7"/>
  <c r="AA1952" i="7" s="1"/>
  <c r="AB1952" i="7" s="1"/>
  <c r="Y1915" i="7"/>
  <c r="AA1915" i="7" s="1"/>
  <c r="X1915" i="7"/>
  <c r="W1915" i="7"/>
  <c r="AB1915" i="7" s="1"/>
  <c r="Y1883" i="7"/>
  <c r="AA1883" i="7" s="1"/>
  <c r="X1883" i="7"/>
  <c r="W1883" i="7"/>
  <c r="AB1883" i="7"/>
  <c r="Y1981" i="7"/>
  <c r="AA1981" i="7" s="1"/>
  <c r="W1981" i="7"/>
  <c r="AB1981" i="7" s="1"/>
  <c r="X1981" i="7"/>
  <c r="Y1927" i="7"/>
  <c r="AA1927" i="7" s="1"/>
  <c r="X1927" i="7"/>
  <c r="W1927" i="7"/>
  <c r="AB1927" i="7" s="1"/>
  <c r="X1833" i="7"/>
  <c r="W1833" i="7"/>
  <c r="AB1833" i="7"/>
  <c r="Y1833" i="7"/>
  <c r="AA1833" i="7" s="1"/>
  <c r="Y1857" i="7"/>
  <c r="AA1857" i="7" s="1"/>
  <c r="X1857" i="7"/>
  <c r="W1857" i="7"/>
  <c r="AB1857" i="7" s="1"/>
  <c r="Y1917" i="7"/>
  <c r="AA1917" i="7" s="1"/>
  <c r="X1917" i="7"/>
  <c r="W1917" i="7"/>
  <c r="AB1917" i="7" s="1"/>
  <c r="Y1885" i="7"/>
  <c r="AA1885" i="7" s="1"/>
  <c r="X1885" i="7"/>
  <c r="W1885" i="7"/>
  <c r="AB1885" i="7" s="1"/>
  <c r="Y1809" i="7"/>
  <c r="AA1809" i="7" s="1"/>
  <c r="X1809" i="7"/>
  <c r="W1809" i="7"/>
  <c r="AB1809" i="7" s="1"/>
  <c r="Y1766" i="7"/>
  <c r="AA1766" i="7" s="1"/>
  <c r="X1766" i="7"/>
  <c r="W1766" i="7"/>
  <c r="AB1766" i="7" s="1"/>
  <c r="W1700" i="7"/>
  <c r="AB1700" i="7" s="1"/>
  <c r="X1700" i="7"/>
  <c r="Y1700" i="7"/>
  <c r="AA1700" i="7" s="1"/>
  <c r="W1668" i="7"/>
  <c r="AB1668" i="7" s="1"/>
  <c r="X1668" i="7"/>
  <c r="Y1668" i="7"/>
  <c r="AA1668" i="7" s="1"/>
  <c r="Y1731" i="7"/>
  <c r="AA1731" i="7" s="1"/>
  <c r="X1731" i="7"/>
  <c r="W1731" i="7"/>
  <c r="AB1731" i="7" s="1"/>
  <c r="Y1822" i="7"/>
  <c r="AA1822" i="7" s="1"/>
  <c r="X1822" i="7"/>
  <c r="W1822" i="7"/>
  <c r="AB1822" i="7" s="1"/>
  <c r="Y1737" i="7"/>
  <c r="AA1737" i="7" s="1"/>
  <c r="X1737" i="7"/>
  <c r="W1737" i="7"/>
  <c r="AB1737" i="7" s="1"/>
  <c r="W1698" i="7"/>
  <c r="Y1698" i="7"/>
  <c r="AA1698" i="7" s="1"/>
  <c r="X1698" i="7"/>
  <c r="AB1698" i="7" s="1"/>
  <c r="W1666" i="7"/>
  <c r="Y1666" i="7"/>
  <c r="AA1666" i="7" s="1"/>
  <c r="X1666" i="7"/>
  <c r="AB1666" i="7" s="1"/>
  <c r="Y1585" i="7"/>
  <c r="AA1585" i="7" s="1"/>
  <c r="X1585" i="7"/>
  <c r="W1585" i="7"/>
  <c r="AB1585" i="7" s="1"/>
  <c r="W1644" i="7"/>
  <c r="AB1644" i="7" s="1"/>
  <c r="Y1644" i="7"/>
  <c r="AA1644" i="7" s="1"/>
  <c r="X1644" i="7"/>
  <c r="Y1589" i="7"/>
  <c r="AA1589" i="7" s="1"/>
  <c r="X1589" i="7"/>
  <c r="W1589" i="7"/>
  <c r="AB1589" i="7" s="1"/>
  <c r="W1638" i="7"/>
  <c r="Y1638" i="7"/>
  <c r="AA1638" i="7" s="1"/>
  <c r="X1638" i="7"/>
  <c r="AB1638" i="7" s="1"/>
  <c r="W1458" i="7"/>
  <c r="AB1458" i="7" s="1"/>
  <c r="Y1458" i="7"/>
  <c r="AA1458" i="7" s="1"/>
  <c r="X1458" i="7"/>
  <c r="Y1472" i="7"/>
  <c r="AA1472" i="7" s="1"/>
  <c r="X1472" i="7"/>
  <c r="W1472" i="7"/>
  <c r="AB1472" i="7" s="1"/>
  <c r="Y1388" i="7"/>
  <c r="AA1388" i="7" s="1"/>
  <c r="X1388" i="7"/>
  <c r="W1388" i="7"/>
  <c r="AB1388" i="7" s="1"/>
  <c r="Y1308" i="7"/>
  <c r="AA1308" i="7" s="1"/>
  <c r="X1308" i="7"/>
  <c r="AB1308" i="7"/>
  <c r="W1308" i="7"/>
  <c r="AB1204" i="7"/>
  <c r="Y1128" i="7"/>
  <c r="AA1128" i="7" s="1"/>
  <c r="X1128" i="7"/>
  <c r="AB1128" i="7" s="1"/>
  <c r="W1128" i="7"/>
  <c r="Y1178" i="7"/>
  <c r="AA1178" i="7" s="1"/>
  <c r="W1178" i="7"/>
  <c r="AB1178" i="7" s="1"/>
  <c r="X1178" i="7"/>
  <c r="X1169" i="7"/>
  <c r="W1169" i="7"/>
  <c r="AB1169" i="7" s="1"/>
  <c r="Y1169" i="7"/>
  <c r="AA1169" i="7" s="1"/>
  <c r="Y1100" i="7"/>
  <c r="AA1100" i="7" s="1"/>
  <c r="AB1100" i="7"/>
  <c r="X1100" i="7"/>
  <c r="W1100" i="7"/>
  <c r="Y1084" i="7"/>
  <c r="AA1084" i="7" s="1"/>
  <c r="X1084" i="7"/>
  <c r="W1084" i="7"/>
  <c r="AB1084" i="7" s="1"/>
  <c r="AB1298" i="7"/>
  <c r="Y1200" i="7"/>
  <c r="AA1200" i="7" s="1"/>
  <c r="X1200" i="7"/>
  <c r="W1200" i="7"/>
  <c r="AB1200" i="7" s="1"/>
  <c r="X1157" i="7"/>
  <c r="W1157" i="7"/>
  <c r="AB1157" i="7" s="1"/>
  <c r="Y1157" i="7"/>
  <c r="AA1157" i="7" s="1"/>
  <c r="Y1010" i="7"/>
  <c r="AA1010" i="7" s="1"/>
  <c r="X1010" i="7"/>
  <c r="AB1010" i="7" s="1"/>
  <c r="W1010" i="7"/>
  <c r="Y946" i="7"/>
  <c r="AA946" i="7" s="1"/>
  <c r="X946" i="7"/>
  <c r="AB946" i="7" s="1"/>
  <c r="W946" i="7"/>
  <c r="Y1180" i="7"/>
  <c r="AA1180" i="7" s="1"/>
  <c r="X1180" i="7"/>
  <c r="AB1180" i="7" s="1"/>
  <c r="W1180" i="7"/>
  <c r="X995" i="7"/>
  <c r="W995" i="7"/>
  <c r="AB995" i="7" s="1"/>
  <c r="Y995" i="7"/>
  <c r="AA995" i="7" s="1"/>
  <c r="AB1089" i="7"/>
  <c r="Y934" i="7"/>
  <c r="AA934" i="7" s="1"/>
  <c r="AB934" i="7" s="1"/>
  <c r="X934" i="7"/>
  <c r="W934" i="7"/>
  <c r="Y1060" i="7"/>
  <c r="AA1060" i="7" s="1"/>
  <c r="X1060" i="7"/>
  <c r="W1060" i="7"/>
  <c r="AB1060" i="7" s="1"/>
  <c r="AB1134" i="7"/>
  <c r="X1134" i="7"/>
  <c r="W1134" i="7"/>
  <c r="Y1134" i="7"/>
  <c r="AA1134" i="7" s="1"/>
  <c r="Y1040" i="7"/>
  <c r="AA1040" i="7" s="1"/>
  <c r="X1040" i="7"/>
  <c r="W1040" i="7"/>
  <c r="AB1040" i="7" s="1"/>
  <c r="Y976" i="7"/>
  <c r="AA976" i="7" s="1"/>
  <c r="X976" i="7"/>
  <c r="W976" i="7"/>
  <c r="AB976" i="7" s="1"/>
  <c r="Y1064" i="7"/>
  <c r="AA1064" i="7" s="1"/>
  <c r="X1064" i="7"/>
  <c r="W1064" i="7"/>
  <c r="AB1064" i="7"/>
  <c r="AB952" i="7"/>
  <c r="X716" i="7"/>
  <c r="W716" i="7"/>
  <c r="Y716" i="7"/>
  <c r="AA716" i="7" s="1"/>
  <c r="AB716" i="7" s="1"/>
  <c r="X776" i="7"/>
  <c r="W776" i="7"/>
  <c r="AB776" i="7"/>
  <c r="Y776" i="7"/>
  <c r="AA776" i="7" s="1"/>
  <c r="W524" i="7"/>
  <c r="Y524" i="7"/>
  <c r="AA524" i="7" s="1"/>
  <c r="X524" i="7"/>
  <c r="AB524" i="7" s="1"/>
  <c r="Y78" i="7"/>
  <c r="AA78" i="7" s="1"/>
  <c r="X78" i="7"/>
  <c r="W78" i="7"/>
  <c r="AB78" i="7" s="1"/>
  <c r="Y186" i="7"/>
  <c r="AA186" i="7" s="1"/>
  <c r="W186" i="7"/>
  <c r="X186" i="7"/>
  <c r="AB186" i="7" s="1"/>
  <c r="AB583" i="7"/>
  <c r="W556" i="7"/>
  <c r="AB556" i="7" s="1"/>
  <c r="Y556" i="7"/>
  <c r="AA556" i="7" s="1"/>
  <c r="X556" i="7"/>
  <c r="Y361" i="7"/>
  <c r="AA361" i="7" s="1"/>
  <c r="X361" i="7"/>
  <c r="AB361" i="7"/>
  <c r="W361" i="7"/>
  <c r="Y226" i="7"/>
  <c r="AA226" i="7" s="1"/>
  <c r="W226" i="7"/>
  <c r="AB226" i="7" s="1"/>
  <c r="X226" i="7"/>
  <c r="Y166" i="7"/>
  <c r="AA166" i="7" s="1"/>
  <c r="W166" i="7"/>
  <c r="AB166" i="7" s="1"/>
  <c r="X166" i="7"/>
  <c r="Y347" i="7"/>
  <c r="AA347" i="7" s="1"/>
  <c r="AB347" i="7"/>
  <c r="X347" i="7"/>
  <c r="W347" i="7"/>
  <c r="Y268" i="7"/>
  <c r="AA268" i="7" s="1"/>
  <c r="X268" i="7"/>
  <c r="W268" i="7"/>
  <c r="AB268" i="7" s="1"/>
  <c r="W236" i="7"/>
  <c r="Y236" i="7"/>
  <c r="AA236" i="7" s="1"/>
  <c r="X236" i="7"/>
  <c r="AB236" i="7" s="1"/>
  <c r="Y204" i="7"/>
  <c r="AA204" i="7" s="1"/>
  <c r="W204" i="7"/>
  <c r="AB204" i="7" s="1"/>
  <c r="X204" i="7"/>
  <c r="Y144" i="7"/>
  <c r="AA144" i="7" s="1"/>
  <c r="X144" i="7"/>
  <c r="AB144" i="7" s="1"/>
  <c r="W144" i="7"/>
  <c r="W428" i="7"/>
  <c r="AB428" i="7" s="1"/>
  <c r="Y428" i="7"/>
  <c r="AA428" i="7" s="1"/>
  <c r="X428" i="7"/>
  <c r="Y234" i="7"/>
  <c r="AA234" i="7" s="1"/>
  <c r="W234" i="7"/>
  <c r="AB234" i="7" s="1"/>
  <c r="X234" i="7"/>
  <c r="Y116" i="7"/>
  <c r="AA116" i="7" s="1"/>
  <c r="X116" i="7"/>
  <c r="AB116" i="7"/>
  <c r="W116" i="7"/>
  <c r="Y2699" i="7"/>
  <c r="AA2699" i="7" s="1"/>
  <c r="X2699" i="7"/>
  <c r="W2699" i="7"/>
  <c r="AB2699" i="7" s="1"/>
  <c r="X2556" i="7"/>
  <c r="Y2556" i="7"/>
  <c r="AA2556" i="7" s="1"/>
  <c r="AB2556" i="7" s="1"/>
  <c r="W2556" i="7"/>
  <c r="Y2541" i="7"/>
  <c r="AA2541" i="7" s="1"/>
  <c r="W2541" i="7"/>
  <c r="AB2541" i="7" s="1"/>
  <c r="X2541" i="7"/>
  <c r="Y2452" i="7"/>
  <c r="AA2452" i="7" s="1"/>
  <c r="X2452" i="7"/>
  <c r="W2452" i="7"/>
  <c r="AB2452" i="7" s="1"/>
  <c r="W2457" i="7"/>
  <c r="AB2457" i="7"/>
  <c r="X2457" i="7"/>
  <c r="Y2457" i="7"/>
  <c r="AA2457" i="7" s="1"/>
  <c r="X1829" i="7"/>
  <c r="W1829" i="7"/>
  <c r="AB1829" i="7"/>
  <c r="Y1829" i="7"/>
  <c r="AA1829" i="7" s="1"/>
  <c r="W1692" i="7"/>
  <c r="AB1692" i="7"/>
  <c r="X1692" i="7"/>
  <c r="Y1692" i="7"/>
  <c r="AA1692" i="7" s="1"/>
  <c r="Y1763" i="7"/>
  <c r="AA1763" i="7" s="1"/>
  <c r="X1763" i="7"/>
  <c r="W1763" i="7"/>
  <c r="AB1763" i="7" s="1"/>
  <c r="Y1408" i="7"/>
  <c r="AA1408" i="7" s="1"/>
  <c r="X1408" i="7"/>
  <c r="W1408" i="7"/>
  <c r="AB1408" i="7" s="1"/>
  <c r="Y1156" i="7"/>
  <c r="AA1156" i="7" s="1"/>
  <c r="X1156" i="7"/>
  <c r="AB1156" i="7"/>
  <c r="W1156" i="7"/>
  <c r="Y1194" i="7"/>
  <c r="AA1194" i="7" s="1"/>
  <c r="AB1194" i="7"/>
  <c r="W1194" i="7"/>
  <c r="X1194" i="7"/>
  <c r="X1047" i="7"/>
  <c r="W1047" i="7"/>
  <c r="AB1047" i="7"/>
  <c r="Y1047" i="7"/>
  <c r="AA1047" i="7" s="1"/>
  <c r="X963" i="7"/>
  <c r="W963" i="7"/>
  <c r="AB963" i="7" s="1"/>
  <c r="Y963" i="7"/>
  <c r="AA963" i="7" s="1"/>
  <c r="X728" i="7"/>
  <c r="W728" i="7"/>
  <c r="AB728" i="7"/>
  <c r="Y728" i="7"/>
  <c r="AA728" i="7" s="1"/>
  <c r="X712" i="7"/>
  <c r="W712" i="7"/>
  <c r="AB712" i="7" s="1"/>
  <c r="Y712" i="7"/>
  <c r="AA712" i="7" s="1"/>
  <c r="W596" i="7"/>
  <c r="AB596" i="7" s="1"/>
  <c r="Y596" i="7"/>
  <c r="AA596" i="7" s="1"/>
  <c r="X596" i="7"/>
  <c r="Y369" i="7"/>
  <c r="AA369" i="7" s="1"/>
  <c r="AB369" i="7"/>
  <c r="X369" i="7"/>
  <c r="W369" i="7"/>
  <c r="Y218" i="7"/>
  <c r="AA218" i="7" s="1"/>
  <c r="X218" i="7"/>
  <c r="W218" i="7"/>
  <c r="AB218" i="7" s="1"/>
  <c r="X2605" i="7"/>
  <c r="W2605" i="7"/>
  <c r="AB2605" i="7" s="1"/>
  <c r="Y2605" i="7"/>
  <c r="AA2605" i="7" s="1"/>
  <c r="X2675" i="7"/>
  <c r="W2675" i="7"/>
  <c r="AB2675" i="7" s="1"/>
  <c r="Y2675" i="7"/>
  <c r="AA2675" i="7" s="1"/>
  <c r="X2638" i="7"/>
  <c r="W2638" i="7"/>
  <c r="AB2638" i="7" s="1"/>
  <c r="Y2638" i="7"/>
  <c r="AA2638" i="7" s="1"/>
  <c r="X2582" i="7"/>
  <c r="Y2582" i="7"/>
  <c r="AA2582" i="7" s="1"/>
  <c r="AB2582" i="7" s="1"/>
  <c r="W2582" i="7"/>
  <c r="X2543" i="7"/>
  <c r="AB2543" i="7"/>
  <c r="Y2543" i="7"/>
  <c r="AA2543" i="7" s="1"/>
  <c r="W2543" i="7"/>
  <c r="Y2579" i="7"/>
  <c r="AA2579" i="7" s="1"/>
  <c r="X2579" i="7"/>
  <c r="W2579" i="7"/>
  <c r="AB2579" i="7" s="1"/>
  <c r="X2560" i="7"/>
  <c r="AB2560" i="7"/>
  <c r="Y2560" i="7"/>
  <c r="AA2560" i="7" s="1"/>
  <c r="W2560" i="7"/>
  <c r="Y2529" i="7"/>
  <c r="AA2529" i="7" s="1"/>
  <c r="X2529" i="7"/>
  <c r="AB2529" i="7" s="1"/>
  <c r="W2529" i="7"/>
  <c r="Y2545" i="7"/>
  <c r="AA2545" i="7" s="1"/>
  <c r="W2545" i="7"/>
  <c r="AB2545" i="7" s="1"/>
  <c r="X2545" i="7"/>
  <c r="X2528" i="7"/>
  <c r="W2528" i="7"/>
  <c r="AB2528" i="7" s="1"/>
  <c r="Y2528" i="7"/>
  <c r="AA2528" i="7" s="1"/>
  <c r="Y2460" i="7"/>
  <c r="AA2460" i="7" s="1"/>
  <c r="X2460" i="7"/>
  <c r="W2460" i="7"/>
  <c r="AB2460" i="7" s="1"/>
  <c r="Y2451" i="7"/>
  <c r="AA2451" i="7" s="1"/>
  <c r="X2451" i="7"/>
  <c r="W2451" i="7"/>
  <c r="AB2451" i="7" s="1"/>
  <c r="Y2419" i="7"/>
  <c r="AA2419" i="7" s="1"/>
  <c r="X2419" i="7"/>
  <c r="W2419" i="7"/>
  <c r="AB2419" i="7" s="1"/>
  <c r="W2475" i="7"/>
  <c r="AB2475" i="7" s="1"/>
  <c r="Y2475" i="7"/>
  <c r="AA2475" i="7" s="1"/>
  <c r="X2475" i="7"/>
  <c r="Y2365" i="7"/>
  <c r="AA2365" i="7" s="1"/>
  <c r="X2365" i="7"/>
  <c r="W2365" i="7"/>
  <c r="AB2365" i="7" s="1"/>
  <c r="W2449" i="7"/>
  <c r="X2449" i="7"/>
  <c r="AB2449" i="7" s="1"/>
  <c r="Y2449" i="7"/>
  <c r="AA2449" i="7" s="1"/>
  <c r="AB2392" i="7"/>
  <c r="AB2341" i="7"/>
  <c r="Y2341" i="7"/>
  <c r="AA2341" i="7" s="1"/>
  <c r="X2341" i="7"/>
  <c r="W2341" i="7"/>
  <c r="Y2284" i="7"/>
  <c r="AA2284" i="7" s="1"/>
  <c r="AB2284" i="7"/>
  <c r="W2284" i="7"/>
  <c r="X2284" i="7"/>
  <c r="AB2223" i="7"/>
  <c r="W2223" i="7"/>
  <c r="Y2223" i="7"/>
  <c r="AA2223" i="7" s="1"/>
  <c r="X2223" i="7"/>
  <c r="W2191" i="7"/>
  <c r="AB2191" i="7" s="1"/>
  <c r="Y2191" i="7"/>
  <c r="AA2191" i="7" s="1"/>
  <c r="X2191" i="7"/>
  <c r="AB2271" i="7"/>
  <c r="Y2271" i="7"/>
  <c r="AA2271" i="7" s="1"/>
  <c r="W2271" i="7"/>
  <c r="X2271" i="7"/>
  <c r="W2209" i="7"/>
  <c r="AB2209" i="7"/>
  <c r="Y2209" i="7"/>
  <c r="AA2209" i="7" s="1"/>
  <c r="X2209" i="7"/>
  <c r="X2126" i="7"/>
  <c r="W2126" i="7"/>
  <c r="AB2126" i="7" s="1"/>
  <c r="Y2126" i="7"/>
  <c r="AA2126" i="7" s="1"/>
  <c r="Y2135" i="7"/>
  <c r="AA2135" i="7" s="1"/>
  <c r="AB2135" i="7"/>
  <c r="X2135" i="7"/>
  <c r="W2135" i="7"/>
  <c r="Y2149" i="7"/>
  <c r="AA2149" i="7" s="1"/>
  <c r="X2149" i="7"/>
  <c r="W2149" i="7"/>
  <c r="AB2149" i="7" s="1"/>
  <c r="Y2129" i="7"/>
  <c r="AA2129" i="7" s="1"/>
  <c r="X2129" i="7"/>
  <c r="AB2129" i="7" s="1"/>
  <c r="W2129" i="7"/>
  <c r="W1853" i="7"/>
  <c r="AB1853" i="7" s="1"/>
  <c r="Y1853" i="7"/>
  <c r="AA1853" i="7" s="1"/>
  <c r="X1853" i="7"/>
  <c r="Y1999" i="7"/>
  <c r="AA1999" i="7" s="1"/>
  <c r="AB1999" i="7"/>
  <c r="W1999" i="7"/>
  <c r="X1999" i="7"/>
  <c r="Y1947" i="7"/>
  <c r="AA1947" i="7" s="1"/>
  <c r="X1947" i="7"/>
  <c r="AB1947" i="7" s="1"/>
  <c r="W1947" i="7"/>
  <c r="Y1911" i="7"/>
  <c r="AA1911" i="7" s="1"/>
  <c r="X1911" i="7"/>
  <c r="W1911" i="7"/>
  <c r="AB1911" i="7" s="1"/>
  <c r="Y1879" i="7"/>
  <c r="AA1879" i="7" s="1"/>
  <c r="X1879" i="7"/>
  <c r="W1879" i="7"/>
  <c r="AB1879" i="7" s="1"/>
  <c r="Y1871" i="7"/>
  <c r="AA1871" i="7" s="1"/>
  <c r="X1871" i="7"/>
  <c r="W1871" i="7"/>
  <c r="AB1871" i="7" s="1"/>
  <c r="X1831" i="7"/>
  <c r="W1831" i="7"/>
  <c r="AB1831" i="7" s="1"/>
  <c r="Y1831" i="7"/>
  <c r="AA1831" i="7" s="1"/>
  <c r="AB2039" i="7"/>
  <c r="Y1849" i="7"/>
  <c r="AA1849" i="7" s="1"/>
  <c r="X1849" i="7"/>
  <c r="W1849" i="7"/>
  <c r="AB1849" i="7" s="1"/>
  <c r="Y2019" i="7"/>
  <c r="AA2019" i="7" s="1"/>
  <c r="X2019" i="7"/>
  <c r="W2019" i="7"/>
  <c r="AB2019" i="7" s="1"/>
  <c r="Y1991" i="7"/>
  <c r="AA1991" i="7" s="1"/>
  <c r="W1991" i="7"/>
  <c r="X1991" i="7"/>
  <c r="AB1991" i="7" s="1"/>
  <c r="Y1959" i="7"/>
  <c r="AA1959" i="7" s="1"/>
  <c r="W1959" i="7"/>
  <c r="X1959" i="7"/>
  <c r="AB1959" i="7" s="1"/>
  <c r="Y1913" i="7"/>
  <c r="AA1913" i="7" s="1"/>
  <c r="X1913" i="7"/>
  <c r="W1913" i="7"/>
  <c r="AB1913" i="7" s="1"/>
  <c r="Y1881" i="7"/>
  <c r="AA1881" i="7" s="1"/>
  <c r="X1881" i="7"/>
  <c r="W1881" i="7"/>
  <c r="AB1881" i="7" s="1"/>
  <c r="Y1807" i="7"/>
  <c r="AA1807" i="7" s="1"/>
  <c r="X1807" i="7"/>
  <c r="W1807" i="7"/>
  <c r="AB1807" i="7"/>
  <c r="AB1946" i="7"/>
  <c r="X1946" i="7"/>
  <c r="W1946" i="7"/>
  <c r="Y1946" i="7"/>
  <c r="AA1946" i="7" s="1"/>
  <c r="W1696" i="7"/>
  <c r="AB1696" i="7" s="1"/>
  <c r="X1696" i="7"/>
  <c r="Y1696" i="7"/>
  <c r="AA1696" i="7" s="1"/>
  <c r="W1664" i="7"/>
  <c r="AB1664" i="7" s="1"/>
  <c r="X1664" i="7"/>
  <c r="Y1664" i="7"/>
  <c r="AA1664" i="7" s="1"/>
  <c r="Y1859" i="7"/>
  <c r="AA1859" i="7" s="1"/>
  <c r="X1859" i="7"/>
  <c r="W1859" i="7"/>
  <c r="AB1859" i="7" s="1"/>
  <c r="AB1765" i="7"/>
  <c r="Y1765" i="7"/>
  <c r="AA1765" i="7" s="1"/>
  <c r="X1765" i="7"/>
  <c r="W1765" i="7"/>
  <c r="Y1725" i="7"/>
  <c r="AA1725" i="7" s="1"/>
  <c r="X1725" i="7"/>
  <c r="W1725" i="7"/>
  <c r="AB1725" i="7" s="1"/>
  <c r="Y1735" i="7"/>
  <c r="AA1735" i="7" s="1"/>
  <c r="AB1735" i="7" s="1"/>
  <c r="X1735" i="7"/>
  <c r="W1735" i="7"/>
  <c r="W1694" i="7"/>
  <c r="Y1694" i="7"/>
  <c r="AA1694" i="7" s="1"/>
  <c r="X1694" i="7"/>
  <c r="AB1694" i="7" s="1"/>
  <c r="AB1662" i="7"/>
  <c r="W1662" i="7"/>
  <c r="Y1662" i="7"/>
  <c r="AA1662" i="7" s="1"/>
  <c r="X1662" i="7"/>
  <c r="Y1569" i="7"/>
  <c r="AA1569" i="7" s="1"/>
  <c r="X1569" i="7"/>
  <c r="W1569" i="7"/>
  <c r="AB1569" i="7" s="1"/>
  <c r="W1636" i="7"/>
  <c r="AB1636" i="7" s="1"/>
  <c r="Y1636" i="7"/>
  <c r="AA1636" i="7" s="1"/>
  <c r="X1636" i="7"/>
  <c r="Y1573" i="7"/>
  <c r="AA1573" i="7" s="1"/>
  <c r="X1573" i="7"/>
  <c r="W1573" i="7"/>
  <c r="AB1573" i="7" s="1"/>
  <c r="AB1630" i="7"/>
  <c r="W1630" i="7"/>
  <c r="Y1630" i="7"/>
  <c r="AA1630" i="7" s="1"/>
  <c r="X1630" i="7"/>
  <c r="Y1436" i="7"/>
  <c r="AA1436" i="7" s="1"/>
  <c r="X1436" i="7"/>
  <c r="W1436" i="7"/>
  <c r="AB1436" i="7" s="1"/>
  <c r="W1362" i="7"/>
  <c r="AB1362" i="7" s="1"/>
  <c r="Y1362" i="7"/>
  <c r="AA1362" i="7" s="1"/>
  <c r="X1362" i="7"/>
  <c r="W1474" i="7"/>
  <c r="AB1474" i="7" s="1"/>
  <c r="Y1474" i="7"/>
  <c r="AA1474" i="7" s="1"/>
  <c r="X1474" i="7"/>
  <c r="AB1460" i="7"/>
  <c r="Y1460" i="7"/>
  <c r="AA1460" i="7" s="1"/>
  <c r="X1460" i="7"/>
  <c r="W1460" i="7"/>
  <c r="Y1396" i="7"/>
  <c r="AA1396" i="7" s="1"/>
  <c r="X1396" i="7"/>
  <c r="W1396" i="7"/>
  <c r="AB1396" i="7" s="1"/>
  <c r="Y1304" i="7"/>
  <c r="AA1304" i="7" s="1"/>
  <c r="X1304" i="7"/>
  <c r="W1304" i="7"/>
  <c r="AB1304" i="7" s="1"/>
  <c r="Y1120" i="7"/>
  <c r="AA1120" i="7" s="1"/>
  <c r="X1120" i="7"/>
  <c r="W1120" i="7"/>
  <c r="AB1120" i="7" s="1"/>
  <c r="Y1210" i="7"/>
  <c r="AA1210" i="7" s="1"/>
  <c r="W1210" i="7"/>
  <c r="AB1210" i="7" s="1"/>
  <c r="X1210" i="7"/>
  <c r="Y1164" i="7"/>
  <c r="AA1164" i="7" s="1"/>
  <c r="X1164" i="7"/>
  <c r="W1164" i="7"/>
  <c r="AB1164" i="7" s="1"/>
  <c r="Y1098" i="7"/>
  <c r="AA1098" i="7" s="1"/>
  <c r="AB1098" i="7" s="1"/>
  <c r="X1098" i="7"/>
  <c r="W1098" i="7"/>
  <c r="X1113" i="7"/>
  <c r="W1113" i="7"/>
  <c r="AB1113" i="7" s="1"/>
  <c r="Y1113" i="7"/>
  <c r="AA1113" i="7" s="1"/>
  <c r="AB1054" i="7"/>
  <c r="Y990" i="7"/>
  <c r="AA990" i="7" s="1"/>
  <c r="X990" i="7"/>
  <c r="W990" i="7"/>
  <c r="AB990" i="7"/>
  <c r="Y930" i="7"/>
  <c r="AA930" i="7" s="1"/>
  <c r="X930" i="7"/>
  <c r="W930" i="7"/>
  <c r="AB930" i="7" s="1"/>
  <c r="X1121" i="7"/>
  <c r="W1121" i="7"/>
  <c r="Y1121" i="7"/>
  <c r="AA1121" i="7" s="1"/>
  <c r="AB1121" i="7" s="1"/>
  <c r="Y1038" i="7"/>
  <c r="AA1038" i="7" s="1"/>
  <c r="X1038" i="7"/>
  <c r="W1038" i="7"/>
  <c r="AB1038" i="7" s="1"/>
  <c r="Y974" i="7"/>
  <c r="AA974" i="7" s="1"/>
  <c r="X974" i="7"/>
  <c r="W974" i="7"/>
  <c r="AB974" i="7"/>
  <c r="AB1016" i="7"/>
  <c r="W903" i="7"/>
  <c r="AB903" i="7"/>
  <c r="Y903" i="7"/>
  <c r="AA903" i="7" s="1"/>
  <c r="X903" i="7"/>
  <c r="Y906" i="7"/>
  <c r="AA906" i="7" s="1"/>
  <c r="X906" i="7"/>
  <c r="W906" i="7"/>
  <c r="AB906" i="7" s="1"/>
  <c r="X780" i="7"/>
  <c r="W780" i="7"/>
  <c r="AB780" i="7" s="1"/>
  <c r="Y780" i="7"/>
  <c r="AA780" i="7" s="1"/>
  <c r="Y1032" i="7"/>
  <c r="AA1032" i="7" s="1"/>
  <c r="X1032" i="7"/>
  <c r="W1032" i="7"/>
  <c r="AB1032" i="7" s="1"/>
  <c r="X668" i="7"/>
  <c r="W668" i="7"/>
  <c r="AB668" i="7" s="1"/>
  <c r="Y668" i="7"/>
  <c r="AA668" i="7" s="1"/>
  <c r="AB535" i="7"/>
  <c r="Y214" i="7"/>
  <c r="AA214" i="7" s="1"/>
  <c r="AB214" i="7" s="1"/>
  <c r="X214" i="7"/>
  <c r="W214" i="7"/>
  <c r="AB272" i="7"/>
  <c r="AB184" i="7"/>
  <c r="X157" i="7"/>
  <c r="W157" i="7"/>
  <c r="Y157" i="7"/>
  <c r="AA157" i="7" s="1"/>
  <c r="AB157" i="7" s="1"/>
  <c r="AB495" i="7"/>
  <c r="W460" i="7"/>
  <c r="AB460" i="7" s="1"/>
  <c r="Y460" i="7"/>
  <c r="AA460" i="7" s="1"/>
  <c r="X460" i="7"/>
  <c r="Y164" i="7"/>
  <c r="AA164" i="7" s="1"/>
  <c r="X164" i="7"/>
  <c r="AB164" i="7"/>
  <c r="W164" i="7"/>
  <c r="X149" i="7"/>
  <c r="W149" i="7"/>
  <c r="AB149" i="7" s="1"/>
  <c r="Y149" i="7"/>
  <c r="AA149" i="7" s="1"/>
  <c r="Y112" i="7"/>
  <c r="AA112" i="7" s="1"/>
  <c r="X112" i="7"/>
  <c r="AB112" i="7"/>
  <c r="W112" i="7"/>
  <c r="AB232" i="7"/>
  <c r="Y106" i="7"/>
  <c r="AA106" i="7" s="1"/>
  <c r="AB106" i="7" s="1"/>
  <c r="X106" i="7"/>
  <c r="W106" i="7"/>
  <c r="AB599" i="7"/>
  <c r="AB463" i="7"/>
  <c r="Y321" i="7"/>
  <c r="AA321" i="7" s="1"/>
  <c r="X321" i="7"/>
  <c r="W321" i="7"/>
  <c r="AB321" i="7" s="1"/>
  <c r="H2711" i="7" l="1"/>
  <c r="G2711" i="7"/>
  <c r="I2711" i="7" s="1"/>
  <c r="H2710" i="7"/>
  <c r="G2710" i="7"/>
  <c r="I2710" i="7" s="1"/>
  <c r="K2709" i="7"/>
  <c r="I2709" i="7"/>
  <c r="H2709" i="7"/>
  <c r="G2709" i="7"/>
  <c r="H2708" i="7"/>
  <c r="G2708" i="7"/>
  <c r="I2708" i="7" s="1"/>
  <c r="H2707" i="7"/>
  <c r="G2707" i="7"/>
  <c r="I2707" i="7" s="1"/>
  <c r="K2706" i="7"/>
  <c r="H2706" i="7"/>
  <c r="G2706" i="7"/>
  <c r="I2706" i="7" s="1"/>
  <c r="I2705" i="7"/>
  <c r="H2705" i="7"/>
  <c r="G2705" i="7"/>
  <c r="H2704" i="7"/>
  <c r="G2704" i="7"/>
  <c r="I2704" i="7" s="1"/>
  <c r="H2703" i="7"/>
  <c r="G2703" i="7"/>
  <c r="I2703" i="7" s="1"/>
  <c r="H2702" i="7"/>
  <c r="G2702" i="7"/>
  <c r="I2702" i="7" s="1"/>
  <c r="K2701" i="7"/>
  <c r="I2701" i="7"/>
  <c r="H2701" i="7"/>
  <c r="G2701" i="7"/>
  <c r="H2700" i="7"/>
  <c r="G2700" i="7"/>
  <c r="I2700" i="7" s="1"/>
  <c r="H2699" i="7"/>
  <c r="G2699" i="7"/>
  <c r="I2699" i="7" s="1"/>
  <c r="K2698" i="7"/>
  <c r="H2698" i="7"/>
  <c r="G2698" i="7"/>
  <c r="I2698" i="7" s="1"/>
  <c r="K2697" i="7"/>
  <c r="I2697" i="7"/>
  <c r="H2697" i="7"/>
  <c r="G2697" i="7"/>
  <c r="I2696" i="7"/>
  <c r="H2696" i="7"/>
  <c r="G2696" i="7"/>
  <c r="H2695" i="7"/>
  <c r="G2695" i="7"/>
  <c r="I2695" i="7" s="1"/>
  <c r="H2694" i="7"/>
  <c r="G2694" i="7"/>
  <c r="I2694" i="7" s="1"/>
  <c r="K2693" i="7"/>
  <c r="I2693" i="7"/>
  <c r="H2693" i="7"/>
  <c r="G2693" i="7"/>
  <c r="I2692" i="7"/>
  <c r="H2692" i="7"/>
  <c r="G2692" i="7"/>
  <c r="H2691" i="7"/>
  <c r="G2691" i="7"/>
  <c r="I2691" i="7" s="1"/>
  <c r="K2690" i="7"/>
  <c r="H2690" i="7"/>
  <c r="G2690" i="7"/>
  <c r="I2690" i="7" s="1"/>
  <c r="K2689" i="7"/>
  <c r="I2689" i="7"/>
  <c r="H2689" i="7"/>
  <c r="G2689" i="7"/>
  <c r="I2688" i="7"/>
  <c r="H2688" i="7"/>
  <c r="G2688" i="7"/>
  <c r="H2687" i="7"/>
  <c r="G2687" i="7"/>
  <c r="I2687" i="7" s="1"/>
  <c r="H2686" i="7"/>
  <c r="G2686" i="7"/>
  <c r="I2686" i="7" s="1"/>
  <c r="K2685" i="7"/>
  <c r="I2685" i="7"/>
  <c r="H2685" i="7"/>
  <c r="G2685" i="7"/>
  <c r="I2684" i="7"/>
  <c r="H2684" i="7"/>
  <c r="G2684" i="7"/>
  <c r="H2683" i="7"/>
  <c r="G2683" i="7"/>
  <c r="I2683" i="7" s="1"/>
  <c r="K2682" i="7"/>
  <c r="H2682" i="7"/>
  <c r="G2682" i="7"/>
  <c r="I2682" i="7" s="1"/>
  <c r="K2681" i="7"/>
  <c r="I2681" i="7"/>
  <c r="H2681" i="7"/>
  <c r="G2681" i="7"/>
  <c r="H2680" i="7"/>
  <c r="G2680" i="7"/>
  <c r="I2680" i="7" s="1"/>
  <c r="H2679" i="7"/>
  <c r="G2679" i="7"/>
  <c r="I2679" i="7" s="1"/>
  <c r="H2678" i="7"/>
  <c r="G2678" i="7"/>
  <c r="I2678" i="7" s="1"/>
  <c r="K2677" i="7"/>
  <c r="I2677" i="7"/>
  <c r="H2677" i="7"/>
  <c r="G2677" i="7"/>
  <c r="I2676" i="7"/>
  <c r="H2676" i="7"/>
  <c r="G2676" i="7"/>
  <c r="H2675" i="7"/>
  <c r="G2675" i="7"/>
  <c r="I2675" i="7" s="1"/>
  <c r="K2674" i="7"/>
  <c r="H2674" i="7"/>
  <c r="G2674" i="7"/>
  <c r="I2674" i="7" s="1"/>
  <c r="K2673" i="7"/>
  <c r="I2673" i="7"/>
  <c r="H2673" i="7"/>
  <c r="G2673" i="7"/>
  <c r="H2672" i="7"/>
  <c r="G2672" i="7"/>
  <c r="I2672" i="7" s="1"/>
  <c r="H2671" i="7"/>
  <c r="G2671" i="7"/>
  <c r="I2671" i="7" s="1"/>
  <c r="H2670" i="7"/>
  <c r="G2670" i="7"/>
  <c r="I2670" i="7" s="1"/>
  <c r="K2669" i="7"/>
  <c r="I2669" i="7"/>
  <c r="H2669" i="7"/>
  <c r="G2669" i="7"/>
  <c r="I2668" i="7"/>
  <c r="H2668" i="7"/>
  <c r="G2668" i="7"/>
  <c r="H2667" i="7"/>
  <c r="G2667" i="7"/>
  <c r="I2667" i="7" s="1"/>
  <c r="K2666" i="7"/>
  <c r="H2666" i="7"/>
  <c r="G2666" i="7"/>
  <c r="I2666" i="7" s="1"/>
  <c r="K2665" i="7"/>
  <c r="I2665" i="7"/>
  <c r="H2665" i="7"/>
  <c r="G2665" i="7"/>
  <c r="I2664" i="7"/>
  <c r="H2664" i="7"/>
  <c r="G2664" i="7"/>
  <c r="H2663" i="7"/>
  <c r="G2663" i="7"/>
  <c r="I2663" i="7" s="1"/>
  <c r="H2662" i="7"/>
  <c r="G2662" i="7"/>
  <c r="I2662" i="7" s="1"/>
  <c r="K2661" i="7"/>
  <c r="I2661" i="7"/>
  <c r="H2661" i="7"/>
  <c r="G2661" i="7"/>
  <c r="I2660" i="7"/>
  <c r="H2660" i="7"/>
  <c r="G2660" i="7"/>
  <c r="H2659" i="7"/>
  <c r="G2659" i="7"/>
  <c r="I2659" i="7" s="1"/>
  <c r="K2658" i="7"/>
  <c r="H2658" i="7"/>
  <c r="G2658" i="7"/>
  <c r="I2658" i="7" s="1"/>
  <c r="K2657" i="7"/>
  <c r="I2657" i="7"/>
  <c r="H2657" i="7"/>
  <c r="G2657" i="7"/>
  <c r="H2656" i="7"/>
  <c r="G2656" i="7"/>
  <c r="I2656" i="7" s="1"/>
  <c r="H2655" i="7"/>
  <c r="G2655" i="7"/>
  <c r="I2655" i="7" s="1"/>
  <c r="H2654" i="7"/>
  <c r="G2654" i="7"/>
  <c r="I2654" i="7" s="1"/>
  <c r="K2653" i="7"/>
  <c r="I2653" i="7"/>
  <c r="H2653" i="7"/>
  <c r="G2653" i="7"/>
  <c r="I2652" i="7"/>
  <c r="H2652" i="7"/>
  <c r="G2652" i="7"/>
  <c r="H2651" i="7"/>
  <c r="G2651" i="7"/>
  <c r="I2651" i="7" s="1"/>
  <c r="K2650" i="7"/>
  <c r="H2650" i="7"/>
  <c r="G2650" i="7"/>
  <c r="I2650" i="7" s="1"/>
  <c r="K2649" i="7"/>
  <c r="I2649" i="7"/>
  <c r="H2649" i="7"/>
  <c r="G2649" i="7"/>
  <c r="H2648" i="7"/>
  <c r="G2648" i="7"/>
  <c r="I2648" i="7" s="1"/>
  <c r="H2647" i="7"/>
  <c r="G2647" i="7"/>
  <c r="I2647" i="7" s="1"/>
  <c r="H2646" i="7"/>
  <c r="G2646" i="7"/>
  <c r="I2646" i="7" s="1"/>
  <c r="K2645" i="7"/>
  <c r="I2645" i="7"/>
  <c r="H2645" i="7"/>
  <c r="G2645" i="7"/>
  <c r="I2644" i="7"/>
  <c r="H2644" i="7"/>
  <c r="G2644" i="7"/>
  <c r="H2643" i="7"/>
  <c r="G2643" i="7"/>
  <c r="I2643" i="7" s="1"/>
  <c r="K2642" i="7"/>
  <c r="H2642" i="7"/>
  <c r="G2642" i="7"/>
  <c r="I2642" i="7" s="1"/>
  <c r="K2641" i="7"/>
  <c r="I2641" i="7"/>
  <c r="H2641" i="7"/>
  <c r="G2641" i="7"/>
  <c r="H2640" i="7"/>
  <c r="G2640" i="7"/>
  <c r="I2640" i="7" s="1"/>
  <c r="H2639" i="7"/>
  <c r="G2639" i="7"/>
  <c r="I2639" i="7" s="1"/>
  <c r="H2638" i="7"/>
  <c r="G2638" i="7"/>
  <c r="I2638" i="7" s="1"/>
  <c r="K2637" i="7"/>
  <c r="I2637" i="7"/>
  <c r="H2637" i="7"/>
  <c r="G2637" i="7"/>
  <c r="I2636" i="7"/>
  <c r="H2636" i="7"/>
  <c r="G2636" i="7"/>
  <c r="H2635" i="7"/>
  <c r="G2635" i="7"/>
  <c r="I2635" i="7" s="1"/>
  <c r="K2634" i="7"/>
  <c r="H2634" i="7"/>
  <c r="G2634" i="7"/>
  <c r="I2634" i="7" s="1"/>
  <c r="K2633" i="7"/>
  <c r="I2633" i="7"/>
  <c r="H2633" i="7"/>
  <c r="G2633" i="7"/>
  <c r="I2632" i="7"/>
  <c r="H2632" i="7"/>
  <c r="G2632" i="7"/>
  <c r="H2631" i="7"/>
  <c r="G2631" i="7"/>
  <c r="I2631" i="7" s="1"/>
  <c r="H2630" i="7"/>
  <c r="G2630" i="7"/>
  <c r="I2630" i="7" s="1"/>
  <c r="K2629" i="7"/>
  <c r="I2629" i="7"/>
  <c r="H2629" i="7"/>
  <c r="G2629" i="7"/>
  <c r="I2628" i="7"/>
  <c r="H2628" i="7"/>
  <c r="G2628" i="7"/>
  <c r="H2627" i="7"/>
  <c r="G2627" i="7"/>
  <c r="I2627" i="7" s="1"/>
  <c r="K2626" i="7"/>
  <c r="H2626" i="7"/>
  <c r="G2626" i="7"/>
  <c r="I2626" i="7" s="1"/>
  <c r="K2625" i="7"/>
  <c r="I2625" i="7"/>
  <c r="H2625" i="7"/>
  <c r="G2625" i="7"/>
  <c r="I2624" i="7"/>
  <c r="H2624" i="7"/>
  <c r="G2624" i="7"/>
  <c r="H2623" i="7"/>
  <c r="G2623" i="7"/>
  <c r="I2623" i="7" s="1"/>
  <c r="H2622" i="7"/>
  <c r="G2622" i="7"/>
  <c r="I2622" i="7" s="1"/>
  <c r="K2621" i="7"/>
  <c r="I2621" i="7"/>
  <c r="H2621" i="7"/>
  <c r="G2621" i="7"/>
  <c r="I2620" i="7"/>
  <c r="H2620" i="7"/>
  <c r="G2620" i="7"/>
  <c r="H2619" i="7"/>
  <c r="G2619" i="7"/>
  <c r="I2619" i="7" s="1"/>
  <c r="K2618" i="7"/>
  <c r="H2618" i="7"/>
  <c r="G2618" i="7"/>
  <c r="I2618" i="7" s="1"/>
  <c r="K2617" i="7"/>
  <c r="I2617" i="7"/>
  <c r="H2617" i="7"/>
  <c r="G2617" i="7"/>
  <c r="H2616" i="7"/>
  <c r="G2616" i="7"/>
  <c r="I2616" i="7" s="1"/>
  <c r="H2615" i="7"/>
  <c r="G2615" i="7"/>
  <c r="I2615" i="7" s="1"/>
  <c r="H2614" i="7"/>
  <c r="G2614" i="7"/>
  <c r="I2614" i="7" s="1"/>
  <c r="K2613" i="7"/>
  <c r="I2613" i="7"/>
  <c r="H2613" i="7"/>
  <c r="G2613" i="7"/>
  <c r="I2612" i="7"/>
  <c r="H2612" i="7"/>
  <c r="G2612" i="7"/>
  <c r="H2611" i="7"/>
  <c r="G2611" i="7"/>
  <c r="I2611" i="7" s="1"/>
  <c r="K2610" i="7"/>
  <c r="H2610" i="7"/>
  <c r="G2610" i="7"/>
  <c r="I2610" i="7" s="1"/>
  <c r="K2609" i="7"/>
  <c r="I2609" i="7"/>
  <c r="H2609" i="7"/>
  <c r="G2609" i="7"/>
  <c r="H2608" i="7"/>
  <c r="G2608" i="7"/>
  <c r="I2608" i="7" s="1"/>
  <c r="H2607" i="7"/>
  <c r="G2607" i="7"/>
  <c r="I2607" i="7" s="1"/>
  <c r="H2606" i="7"/>
  <c r="G2606" i="7"/>
  <c r="I2606" i="7" s="1"/>
  <c r="K2605" i="7"/>
  <c r="I2605" i="7"/>
  <c r="H2605" i="7"/>
  <c r="G2605" i="7"/>
  <c r="I2604" i="7"/>
  <c r="H2604" i="7"/>
  <c r="G2604" i="7"/>
  <c r="H2603" i="7"/>
  <c r="G2603" i="7"/>
  <c r="I2603" i="7" s="1"/>
  <c r="K2602" i="7"/>
  <c r="H2602" i="7"/>
  <c r="G2602" i="7"/>
  <c r="I2602" i="7" s="1"/>
  <c r="K2601" i="7"/>
  <c r="I2601" i="7"/>
  <c r="H2601" i="7"/>
  <c r="G2601" i="7"/>
  <c r="I2600" i="7"/>
  <c r="H2600" i="7"/>
  <c r="G2600" i="7"/>
  <c r="H2599" i="7"/>
  <c r="G2599" i="7"/>
  <c r="I2599" i="7" s="1"/>
  <c r="H2598" i="7"/>
  <c r="G2598" i="7"/>
  <c r="I2598" i="7" s="1"/>
  <c r="K2597" i="7"/>
  <c r="I2597" i="7"/>
  <c r="H2597" i="7"/>
  <c r="G2597" i="7"/>
  <c r="I2596" i="7"/>
  <c r="H2596" i="7"/>
  <c r="G2596" i="7"/>
  <c r="H2595" i="7"/>
  <c r="G2595" i="7"/>
  <c r="I2595" i="7" s="1"/>
  <c r="K2594" i="7"/>
  <c r="H2594" i="7"/>
  <c r="G2594" i="7"/>
  <c r="I2594" i="7" s="1"/>
  <c r="K2593" i="7"/>
  <c r="I2593" i="7"/>
  <c r="H2593" i="7"/>
  <c r="G2593" i="7"/>
  <c r="H2592" i="7"/>
  <c r="G2592" i="7"/>
  <c r="I2592" i="7" s="1"/>
  <c r="H2591" i="7"/>
  <c r="G2591" i="7"/>
  <c r="I2591" i="7" s="1"/>
  <c r="H2590" i="7"/>
  <c r="G2590" i="7"/>
  <c r="I2590" i="7" s="1"/>
  <c r="K2589" i="7"/>
  <c r="I2589" i="7"/>
  <c r="H2589" i="7"/>
  <c r="G2589" i="7"/>
  <c r="I2588" i="7"/>
  <c r="H2588" i="7"/>
  <c r="G2588" i="7"/>
  <c r="H2587" i="7"/>
  <c r="G2587" i="7"/>
  <c r="I2587" i="7" s="1"/>
  <c r="K2586" i="7"/>
  <c r="H2586" i="7"/>
  <c r="G2586" i="7"/>
  <c r="I2586" i="7" s="1"/>
  <c r="K2585" i="7"/>
  <c r="I2585" i="7"/>
  <c r="H2585" i="7"/>
  <c r="G2585" i="7"/>
  <c r="H2584" i="7"/>
  <c r="G2584" i="7"/>
  <c r="I2584" i="7" s="1"/>
  <c r="H2583" i="7"/>
  <c r="G2583" i="7"/>
  <c r="I2583" i="7" s="1"/>
  <c r="H2582" i="7"/>
  <c r="G2582" i="7"/>
  <c r="I2582" i="7" s="1"/>
  <c r="K2581" i="7"/>
  <c r="I2581" i="7"/>
  <c r="H2581" i="7"/>
  <c r="G2581" i="7"/>
  <c r="I2580" i="7"/>
  <c r="H2580" i="7"/>
  <c r="G2580" i="7"/>
  <c r="H2579" i="7"/>
  <c r="G2579" i="7"/>
  <c r="I2579" i="7" s="1"/>
  <c r="K2578" i="7"/>
  <c r="H2578" i="7"/>
  <c r="G2578" i="7"/>
  <c r="I2578" i="7" s="1"/>
  <c r="K2577" i="7"/>
  <c r="I2577" i="7"/>
  <c r="H2577" i="7"/>
  <c r="G2577" i="7"/>
  <c r="H2576" i="7"/>
  <c r="G2576" i="7"/>
  <c r="I2576" i="7" s="1"/>
  <c r="H2575" i="7"/>
  <c r="G2575" i="7"/>
  <c r="I2575" i="7" s="1"/>
  <c r="H2574" i="7"/>
  <c r="G2574" i="7"/>
  <c r="I2574" i="7" s="1"/>
  <c r="K2573" i="7"/>
  <c r="I2573" i="7"/>
  <c r="H2573" i="7"/>
  <c r="G2573" i="7"/>
  <c r="I2572" i="7"/>
  <c r="H2572" i="7"/>
  <c r="G2572" i="7"/>
  <c r="H2571" i="7"/>
  <c r="G2571" i="7"/>
  <c r="I2571" i="7" s="1"/>
  <c r="K2570" i="7"/>
  <c r="H2570" i="7"/>
  <c r="G2570" i="7"/>
  <c r="I2570" i="7" s="1"/>
  <c r="K2569" i="7"/>
  <c r="I2569" i="7"/>
  <c r="H2569" i="7"/>
  <c r="G2569" i="7"/>
  <c r="I2568" i="7"/>
  <c r="H2568" i="7"/>
  <c r="G2568" i="7"/>
  <c r="H2567" i="7"/>
  <c r="G2567" i="7"/>
  <c r="I2567" i="7" s="1"/>
  <c r="H2566" i="7"/>
  <c r="G2566" i="7"/>
  <c r="I2566" i="7" s="1"/>
  <c r="K2565" i="7"/>
  <c r="I2565" i="7"/>
  <c r="H2565" i="7"/>
  <c r="G2565" i="7"/>
  <c r="I2564" i="7"/>
  <c r="H2564" i="7"/>
  <c r="G2564" i="7"/>
  <c r="H2563" i="7"/>
  <c r="G2563" i="7"/>
  <c r="I2563" i="7" s="1"/>
  <c r="K2562" i="7"/>
  <c r="H2562" i="7"/>
  <c r="G2562" i="7"/>
  <c r="I2562" i="7" s="1"/>
  <c r="K2561" i="7"/>
  <c r="I2561" i="7"/>
  <c r="H2561" i="7"/>
  <c r="G2561" i="7"/>
  <c r="I2560" i="7"/>
  <c r="H2560" i="7"/>
  <c r="G2560" i="7"/>
  <c r="H2559" i="7"/>
  <c r="G2559" i="7"/>
  <c r="I2559" i="7" s="1"/>
  <c r="H2558" i="7"/>
  <c r="G2558" i="7"/>
  <c r="I2558" i="7" s="1"/>
  <c r="K2557" i="7"/>
  <c r="I2557" i="7"/>
  <c r="H2557" i="7"/>
  <c r="G2557" i="7"/>
  <c r="I2556" i="7"/>
  <c r="H2556" i="7"/>
  <c r="G2556" i="7"/>
  <c r="H2555" i="7"/>
  <c r="G2555" i="7"/>
  <c r="I2555" i="7" s="1"/>
  <c r="K2554" i="7"/>
  <c r="H2554" i="7"/>
  <c r="G2554" i="7"/>
  <c r="I2554" i="7" s="1"/>
  <c r="K2553" i="7"/>
  <c r="I2553" i="7"/>
  <c r="H2553" i="7"/>
  <c r="G2553" i="7"/>
  <c r="H2552" i="7"/>
  <c r="G2552" i="7"/>
  <c r="I2552" i="7" s="1"/>
  <c r="H2551" i="7"/>
  <c r="G2551" i="7"/>
  <c r="I2551" i="7" s="1"/>
  <c r="H2550" i="7"/>
  <c r="G2550" i="7"/>
  <c r="I2550" i="7" s="1"/>
  <c r="K2549" i="7"/>
  <c r="I2549" i="7"/>
  <c r="H2549" i="7"/>
  <c r="G2549" i="7"/>
  <c r="I2548" i="7"/>
  <c r="H2548" i="7"/>
  <c r="G2548" i="7"/>
  <c r="H2547" i="7"/>
  <c r="G2547" i="7"/>
  <c r="I2547" i="7" s="1"/>
  <c r="K2546" i="7"/>
  <c r="H2546" i="7"/>
  <c r="G2546" i="7"/>
  <c r="I2546" i="7" s="1"/>
  <c r="K2545" i="7"/>
  <c r="I2545" i="7"/>
  <c r="H2545" i="7"/>
  <c r="G2545" i="7"/>
  <c r="K2544" i="7"/>
  <c r="I2544" i="7"/>
  <c r="H2544" i="7"/>
  <c r="G2544" i="7"/>
  <c r="H2543" i="7"/>
  <c r="G2543" i="7"/>
  <c r="I2543" i="7" s="1"/>
  <c r="K2542" i="7"/>
  <c r="I2542" i="7"/>
  <c r="J2542" i="7" s="1"/>
  <c r="H2542" i="7"/>
  <c r="G2542" i="7"/>
  <c r="K2541" i="7"/>
  <c r="I2541" i="7"/>
  <c r="H2541" i="7"/>
  <c r="G2541" i="7"/>
  <c r="H2540" i="7"/>
  <c r="G2540" i="7"/>
  <c r="I2540" i="7" s="1"/>
  <c r="H2539" i="7"/>
  <c r="G2539" i="7"/>
  <c r="I2539" i="7" s="1"/>
  <c r="K2538" i="7"/>
  <c r="I2538" i="7"/>
  <c r="J2538" i="7" s="1"/>
  <c r="H2538" i="7"/>
  <c r="G2538" i="7"/>
  <c r="K2537" i="7"/>
  <c r="I2537" i="7"/>
  <c r="H2537" i="7"/>
  <c r="G2537" i="7"/>
  <c r="I2536" i="7"/>
  <c r="H2536" i="7"/>
  <c r="G2536" i="7"/>
  <c r="H2535" i="7"/>
  <c r="G2535" i="7"/>
  <c r="I2535" i="7" s="1"/>
  <c r="K2534" i="7"/>
  <c r="I2534" i="7"/>
  <c r="J2534" i="7" s="1"/>
  <c r="H2534" i="7"/>
  <c r="G2534" i="7"/>
  <c r="K2533" i="7"/>
  <c r="I2533" i="7"/>
  <c r="H2533" i="7"/>
  <c r="G2533" i="7"/>
  <c r="H2532" i="7"/>
  <c r="G2532" i="7"/>
  <c r="I2532" i="7" s="1"/>
  <c r="H2531" i="7"/>
  <c r="G2531" i="7"/>
  <c r="I2531" i="7" s="1"/>
  <c r="K2530" i="7"/>
  <c r="I2530" i="7"/>
  <c r="J2530" i="7" s="1"/>
  <c r="H2530" i="7"/>
  <c r="G2530" i="7"/>
  <c r="I2529" i="7"/>
  <c r="H2529" i="7"/>
  <c r="G2529" i="7"/>
  <c r="H2528" i="7"/>
  <c r="G2528" i="7"/>
  <c r="I2528" i="7" s="1"/>
  <c r="H2527" i="7"/>
  <c r="G2527" i="7"/>
  <c r="I2527" i="7" s="1"/>
  <c r="K2526" i="7"/>
  <c r="I2526" i="7"/>
  <c r="J2526" i="7" s="1"/>
  <c r="H2526" i="7"/>
  <c r="G2526" i="7"/>
  <c r="I2525" i="7"/>
  <c r="H2525" i="7"/>
  <c r="G2525" i="7"/>
  <c r="I2524" i="7"/>
  <c r="H2524" i="7"/>
  <c r="G2524" i="7"/>
  <c r="H2523" i="7"/>
  <c r="G2523" i="7"/>
  <c r="I2523" i="7" s="1"/>
  <c r="K2522" i="7"/>
  <c r="I2522" i="7"/>
  <c r="J2522" i="7" s="1"/>
  <c r="H2522" i="7"/>
  <c r="G2522" i="7"/>
  <c r="K2521" i="7"/>
  <c r="I2521" i="7"/>
  <c r="H2521" i="7"/>
  <c r="G2521" i="7"/>
  <c r="I2520" i="7"/>
  <c r="H2520" i="7"/>
  <c r="G2520" i="7"/>
  <c r="H2519" i="7"/>
  <c r="G2519" i="7"/>
  <c r="I2519" i="7" s="1"/>
  <c r="K2518" i="7"/>
  <c r="I2518" i="7"/>
  <c r="J2518" i="7" s="1"/>
  <c r="H2518" i="7"/>
  <c r="G2518" i="7"/>
  <c r="K2517" i="7"/>
  <c r="I2517" i="7"/>
  <c r="H2517" i="7"/>
  <c r="G2517" i="7"/>
  <c r="I2516" i="7"/>
  <c r="H2516" i="7"/>
  <c r="G2516" i="7"/>
  <c r="H2515" i="7"/>
  <c r="G2515" i="7"/>
  <c r="I2515" i="7" s="1"/>
  <c r="K2514" i="7"/>
  <c r="I2514" i="7"/>
  <c r="J2514" i="7" s="1"/>
  <c r="H2514" i="7"/>
  <c r="G2514" i="7"/>
  <c r="I2513" i="7"/>
  <c r="H2513" i="7"/>
  <c r="G2513" i="7"/>
  <c r="H2512" i="7"/>
  <c r="G2512" i="7"/>
  <c r="I2512" i="7" s="1"/>
  <c r="H2511" i="7"/>
  <c r="G2511" i="7"/>
  <c r="I2511" i="7" s="1"/>
  <c r="K2510" i="7"/>
  <c r="I2510" i="7"/>
  <c r="J2510" i="7" s="1"/>
  <c r="H2510" i="7"/>
  <c r="G2510" i="7"/>
  <c r="K2509" i="7"/>
  <c r="I2509" i="7"/>
  <c r="H2509" i="7"/>
  <c r="G2509" i="7"/>
  <c r="H2508" i="7"/>
  <c r="G2508" i="7"/>
  <c r="I2508" i="7" s="1"/>
  <c r="H2507" i="7"/>
  <c r="G2507" i="7"/>
  <c r="I2507" i="7" s="1"/>
  <c r="K2506" i="7"/>
  <c r="I2506" i="7"/>
  <c r="J2506" i="7" s="1"/>
  <c r="H2506" i="7"/>
  <c r="G2506" i="7"/>
  <c r="K2505" i="7"/>
  <c r="I2505" i="7"/>
  <c r="H2505" i="7"/>
  <c r="G2505" i="7"/>
  <c r="I2504" i="7"/>
  <c r="H2504" i="7"/>
  <c r="G2504" i="7"/>
  <c r="H2503" i="7"/>
  <c r="G2503" i="7"/>
  <c r="I2503" i="7" s="1"/>
  <c r="K2502" i="7"/>
  <c r="I2502" i="7"/>
  <c r="J2502" i="7" s="1"/>
  <c r="H2502" i="7"/>
  <c r="G2502" i="7"/>
  <c r="K2501" i="7"/>
  <c r="I2501" i="7"/>
  <c r="H2501" i="7"/>
  <c r="G2501" i="7"/>
  <c r="H2500" i="7"/>
  <c r="G2500" i="7"/>
  <c r="I2500" i="7" s="1"/>
  <c r="K2499" i="7"/>
  <c r="H2499" i="7"/>
  <c r="G2499" i="7"/>
  <c r="I2499" i="7" s="1"/>
  <c r="K2498" i="7"/>
  <c r="I2498" i="7"/>
  <c r="J2498" i="7" s="1"/>
  <c r="H2498" i="7"/>
  <c r="G2498" i="7"/>
  <c r="H2497" i="7"/>
  <c r="G2497" i="7"/>
  <c r="I2497" i="7" s="1"/>
  <c r="H2496" i="7"/>
  <c r="G2496" i="7"/>
  <c r="I2496" i="7" s="1"/>
  <c r="K2495" i="7"/>
  <c r="H2495" i="7"/>
  <c r="G2495" i="7"/>
  <c r="I2495" i="7" s="1"/>
  <c r="K2494" i="7"/>
  <c r="I2494" i="7"/>
  <c r="J2494" i="7" s="1"/>
  <c r="H2494" i="7"/>
  <c r="G2494" i="7"/>
  <c r="H2493" i="7"/>
  <c r="G2493" i="7"/>
  <c r="I2493" i="7" s="1"/>
  <c r="H2492" i="7"/>
  <c r="G2492" i="7"/>
  <c r="I2492" i="7" s="1"/>
  <c r="K2491" i="7"/>
  <c r="H2491" i="7"/>
  <c r="G2491" i="7"/>
  <c r="I2491" i="7" s="1"/>
  <c r="K2490" i="7"/>
  <c r="I2490" i="7"/>
  <c r="J2490" i="7" s="1"/>
  <c r="H2490" i="7"/>
  <c r="G2490" i="7"/>
  <c r="H2489" i="7"/>
  <c r="G2489" i="7"/>
  <c r="I2489" i="7" s="1"/>
  <c r="H2488" i="7"/>
  <c r="G2488" i="7"/>
  <c r="I2488" i="7" s="1"/>
  <c r="K2487" i="7"/>
  <c r="H2487" i="7"/>
  <c r="G2487" i="7"/>
  <c r="I2487" i="7" s="1"/>
  <c r="K2486" i="7"/>
  <c r="I2486" i="7"/>
  <c r="J2486" i="7" s="1"/>
  <c r="H2486" i="7"/>
  <c r="G2486" i="7"/>
  <c r="H2485" i="7"/>
  <c r="G2485" i="7"/>
  <c r="I2485" i="7" s="1"/>
  <c r="H2484" i="7"/>
  <c r="G2484" i="7"/>
  <c r="I2484" i="7" s="1"/>
  <c r="K2483" i="7"/>
  <c r="H2483" i="7"/>
  <c r="G2483" i="7"/>
  <c r="I2483" i="7" s="1"/>
  <c r="K2482" i="7"/>
  <c r="I2482" i="7"/>
  <c r="J2482" i="7" s="1"/>
  <c r="H2482" i="7"/>
  <c r="G2482" i="7"/>
  <c r="H2481" i="7"/>
  <c r="G2481" i="7"/>
  <c r="I2481" i="7" s="1"/>
  <c r="H2480" i="7"/>
  <c r="G2480" i="7"/>
  <c r="I2480" i="7" s="1"/>
  <c r="K2479" i="7"/>
  <c r="H2479" i="7"/>
  <c r="G2479" i="7"/>
  <c r="I2479" i="7" s="1"/>
  <c r="K2478" i="7"/>
  <c r="I2478" i="7"/>
  <c r="J2478" i="7" s="1"/>
  <c r="H2478" i="7"/>
  <c r="G2478" i="7"/>
  <c r="H2477" i="7"/>
  <c r="G2477" i="7"/>
  <c r="I2477" i="7" s="1"/>
  <c r="H2476" i="7"/>
  <c r="G2476" i="7"/>
  <c r="I2476" i="7" s="1"/>
  <c r="K2475" i="7"/>
  <c r="H2475" i="7"/>
  <c r="G2475" i="7"/>
  <c r="I2475" i="7" s="1"/>
  <c r="K2474" i="7"/>
  <c r="I2474" i="7"/>
  <c r="J2474" i="7" s="1"/>
  <c r="H2474" i="7"/>
  <c r="G2474" i="7"/>
  <c r="H2473" i="7"/>
  <c r="G2473" i="7"/>
  <c r="I2473" i="7" s="1"/>
  <c r="H2472" i="7"/>
  <c r="G2472" i="7"/>
  <c r="I2472" i="7" s="1"/>
  <c r="K2471" i="7"/>
  <c r="H2471" i="7"/>
  <c r="G2471" i="7"/>
  <c r="I2471" i="7" s="1"/>
  <c r="K2470" i="7"/>
  <c r="I2470" i="7"/>
  <c r="J2470" i="7" s="1"/>
  <c r="H2470" i="7"/>
  <c r="G2470" i="7"/>
  <c r="H2469" i="7"/>
  <c r="G2469" i="7"/>
  <c r="I2469" i="7" s="1"/>
  <c r="H2468" i="7"/>
  <c r="G2468" i="7"/>
  <c r="I2468" i="7" s="1"/>
  <c r="K2467" i="7"/>
  <c r="H2467" i="7"/>
  <c r="G2467" i="7"/>
  <c r="I2467" i="7" s="1"/>
  <c r="K2466" i="7"/>
  <c r="I2466" i="7"/>
  <c r="J2466" i="7" s="1"/>
  <c r="H2466" i="7"/>
  <c r="G2466" i="7"/>
  <c r="H2465" i="7"/>
  <c r="G2465" i="7"/>
  <c r="I2465" i="7" s="1"/>
  <c r="H2464" i="7"/>
  <c r="G2464" i="7"/>
  <c r="I2464" i="7" s="1"/>
  <c r="K2463" i="7"/>
  <c r="H2463" i="7"/>
  <c r="G2463" i="7"/>
  <c r="I2463" i="7" s="1"/>
  <c r="K2462" i="7"/>
  <c r="I2462" i="7"/>
  <c r="J2462" i="7" s="1"/>
  <c r="H2462" i="7"/>
  <c r="G2462" i="7"/>
  <c r="H2461" i="7"/>
  <c r="G2461" i="7"/>
  <c r="I2461" i="7" s="1"/>
  <c r="H2460" i="7"/>
  <c r="G2460" i="7"/>
  <c r="I2460" i="7" s="1"/>
  <c r="K2459" i="7"/>
  <c r="H2459" i="7"/>
  <c r="G2459" i="7"/>
  <c r="I2459" i="7" s="1"/>
  <c r="K2458" i="7"/>
  <c r="I2458" i="7"/>
  <c r="J2458" i="7" s="1"/>
  <c r="H2458" i="7"/>
  <c r="G2458" i="7"/>
  <c r="H2457" i="7"/>
  <c r="G2457" i="7"/>
  <c r="I2457" i="7" s="1"/>
  <c r="H2456" i="7"/>
  <c r="G2456" i="7"/>
  <c r="I2456" i="7" s="1"/>
  <c r="K2455" i="7"/>
  <c r="H2455" i="7"/>
  <c r="G2455" i="7"/>
  <c r="I2455" i="7" s="1"/>
  <c r="K2454" i="7"/>
  <c r="I2454" i="7"/>
  <c r="J2454" i="7" s="1"/>
  <c r="H2454" i="7"/>
  <c r="G2454" i="7"/>
  <c r="H2453" i="7"/>
  <c r="G2453" i="7"/>
  <c r="I2453" i="7" s="1"/>
  <c r="H2452" i="7"/>
  <c r="G2452" i="7"/>
  <c r="I2452" i="7" s="1"/>
  <c r="K2451" i="7"/>
  <c r="H2451" i="7"/>
  <c r="G2451" i="7"/>
  <c r="I2451" i="7" s="1"/>
  <c r="K2450" i="7"/>
  <c r="I2450" i="7"/>
  <c r="J2450" i="7" s="1"/>
  <c r="H2450" i="7"/>
  <c r="G2450" i="7"/>
  <c r="H2449" i="7"/>
  <c r="G2449" i="7"/>
  <c r="I2449" i="7" s="1"/>
  <c r="H2448" i="7"/>
  <c r="G2448" i="7"/>
  <c r="I2448" i="7" s="1"/>
  <c r="K2447" i="7"/>
  <c r="H2447" i="7"/>
  <c r="G2447" i="7"/>
  <c r="I2447" i="7" s="1"/>
  <c r="K2446" i="7"/>
  <c r="I2446" i="7"/>
  <c r="J2446" i="7" s="1"/>
  <c r="H2446" i="7"/>
  <c r="G2446" i="7"/>
  <c r="H2445" i="7"/>
  <c r="G2445" i="7"/>
  <c r="I2445" i="7" s="1"/>
  <c r="H2444" i="7"/>
  <c r="G2444" i="7"/>
  <c r="I2444" i="7" s="1"/>
  <c r="H2443" i="7"/>
  <c r="G2443" i="7"/>
  <c r="I2443" i="7" s="1"/>
  <c r="I2442" i="7"/>
  <c r="H2442" i="7"/>
  <c r="G2442" i="7"/>
  <c r="I2441" i="7"/>
  <c r="H2441" i="7"/>
  <c r="G2441" i="7"/>
  <c r="K2440" i="7"/>
  <c r="I2440" i="7"/>
  <c r="H2440" i="7"/>
  <c r="G2440" i="7"/>
  <c r="I2439" i="7"/>
  <c r="H2439" i="7"/>
  <c r="G2439" i="7"/>
  <c r="M2438" i="7"/>
  <c r="K2438" i="7"/>
  <c r="I2438" i="7"/>
  <c r="J2438" i="7" s="1"/>
  <c r="H2438" i="7"/>
  <c r="G2438" i="7"/>
  <c r="H2437" i="7"/>
  <c r="G2437" i="7"/>
  <c r="I2437" i="7" s="1"/>
  <c r="H2436" i="7"/>
  <c r="G2436" i="7"/>
  <c r="I2436" i="7" s="1"/>
  <c r="H2435" i="7"/>
  <c r="G2435" i="7"/>
  <c r="I2435" i="7" s="1"/>
  <c r="H2434" i="7"/>
  <c r="G2434" i="7"/>
  <c r="I2434" i="7" s="1"/>
  <c r="J2433" i="7"/>
  <c r="I2433" i="7"/>
  <c r="K2433" i="7" s="1"/>
  <c r="H2433" i="7"/>
  <c r="G2433" i="7"/>
  <c r="I2432" i="7"/>
  <c r="H2432" i="7"/>
  <c r="G2432" i="7"/>
  <c r="K2431" i="7"/>
  <c r="I2431" i="7"/>
  <c r="H2431" i="7"/>
  <c r="G2431" i="7"/>
  <c r="H2430" i="7"/>
  <c r="G2430" i="7"/>
  <c r="I2429" i="7"/>
  <c r="H2429" i="7"/>
  <c r="G2429" i="7"/>
  <c r="H2428" i="7"/>
  <c r="G2428" i="7"/>
  <c r="I2428" i="7" s="1"/>
  <c r="J2427" i="7"/>
  <c r="I2427" i="7"/>
  <c r="H2427" i="7"/>
  <c r="G2427" i="7"/>
  <c r="H2426" i="7"/>
  <c r="G2426" i="7"/>
  <c r="I2425" i="7"/>
  <c r="H2425" i="7"/>
  <c r="G2425" i="7"/>
  <c r="H2424" i="7"/>
  <c r="G2424" i="7"/>
  <c r="I2424" i="7" s="1"/>
  <c r="J2423" i="7"/>
  <c r="I2423" i="7"/>
  <c r="H2423" i="7"/>
  <c r="G2423" i="7"/>
  <c r="H2422" i="7"/>
  <c r="G2422" i="7"/>
  <c r="I2421" i="7"/>
  <c r="H2421" i="7"/>
  <c r="G2421" i="7"/>
  <c r="H2420" i="7"/>
  <c r="G2420" i="7"/>
  <c r="I2420" i="7" s="1"/>
  <c r="J2419" i="7"/>
  <c r="I2419" i="7"/>
  <c r="H2419" i="7"/>
  <c r="G2419" i="7"/>
  <c r="H2418" i="7"/>
  <c r="G2418" i="7"/>
  <c r="I2417" i="7"/>
  <c r="H2417" i="7"/>
  <c r="G2417" i="7"/>
  <c r="H2416" i="7"/>
  <c r="G2416" i="7"/>
  <c r="I2416" i="7" s="1"/>
  <c r="J2415" i="7"/>
  <c r="I2415" i="7"/>
  <c r="H2415" i="7"/>
  <c r="G2415" i="7"/>
  <c r="H2414" i="7"/>
  <c r="G2414" i="7"/>
  <c r="I2413" i="7"/>
  <c r="H2413" i="7"/>
  <c r="G2413" i="7"/>
  <c r="H2412" i="7"/>
  <c r="G2412" i="7"/>
  <c r="I2412" i="7" s="1"/>
  <c r="J2411" i="7"/>
  <c r="I2411" i="7"/>
  <c r="H2411" i="7"/>
  <c r="G2411" i="7"/>
  <c r="H2410" i="7"/>
  <c r="G2410" i="7"/>
  <c r="I2409" i="7"/>
  <c r="H2409" i="7"/>
  <c r="G2409" i="7"/>
  <c r="H2408" i="7"/>
  <c r="G2408" i="7"/>
  <c r="I2408" i="7" s="1"/>
  <c r="J2407" i="7"/>
  <c r="I2407" i="7"/>
  <c r="H2407" i="7"/>
  <c r="G2407" i="7"/>
  <c r="K2406" i="7"/>
  <c r="H2406" i="7"/>
  <c r="G2406" i="7"/>
  <c r="I2406" i="7" s="1"/>
  <c r="I2405" i="7"/>
  <c r="H2405" i="7"/>
  <c r="G2405" i="7"/>
  <c r="H2404" i="7"/>
  <c r="G2404" i="7"/>
  <c r="I2404" i="7" s="1"/>
  <c r="J2403" i="7"/>
  <c r="I2403" i="7"/>
  <c r="H2403" i="7"/>
  <c r="G2403" i="7"/>
  <c r="H2402" i="7"/>
  <c r="G2402" i="7"/>
  <c r="I2402" i="7" s="1"/>
  <c r="I2401" i="7"/>
  <c r="H2401" i="7"/>
  <c r="G2401" i="7"/>
  <c r="H2400" i="7"/>
  <c r="G2400" i="7"/>
  <c r="I2400" i="7" s="1"/>
  <c r="J2399" i="7"/>
  <c r="I2399" i="7"/>
  <c r="H2399" i="7"/>
  <c r="G2399" i="7"/>
  <c r="H2398" i="7"/>
  <c r="G2398" i="7"/>
  <c r="I2397" i="7"/>
  <c r="H2397" i="7"/>
  <c r="G2397" i="7"/>
  <c r="H2396" i="7"/>
  <c r="G2396" i="7"/>
  <c r="I2396" i="7" s="1"/>
  <c r="J2395" i="7"/>
  <c r="I2395" i="7"/>
  <c r="H2395" i="7"/>
  <c r="G2395" i="7"/>
  <c r="H2394" i="7"/>
  <c r="G2394" i="7"/>
  <c r="I2393" i="7"/>
  <c r="H2393" i="7"/>
  <c r="G2393" i="7"/>
  <c r="H2392" i="7"/>
  <c r="G2392" i="7"/>
  <c r="I2392" i="7" s="1"/>
  <c r="J2391" i="7"/>
  <c r="I2391" i="7"/>
  <c r="H2391" i="7"/>
  <c r="G2391" i="7"/>
  <c r="H2390" i="7"/>
  <c r="G2390" i="7"/>
  <c r="I2389" i="7"/>
  <c r="H2389" i="7"/>
  <c r="G2389" i="7"/>
  <c r="K2388" i="7"/>
  <c r="M2388" i="7" s="1"/>
  <c r="H2388" i="7"/>
  <c r="G2388" i="7"/>
  <c r="I2388" i="7" s="1"/>
  <c r="J2388" i="7" s="1"/>
  <c r="I2387" i="7"/>
  <c r="H2387" i="7"/>
  <c r="G2387" i="7"/>
  <c r="H2386" i="7"/>
  <c r="G2386" i="7"/>
  <c r="I2385" i="7"/>
  <c r="H2385" i="7"/>
  <c r="G2385" i="7"/>
  <c r="H2384" i="7"/>
  <c r="G2384" i="7"/>
  <c r="I2384" i="7" s="1"/>
  <c r="J2383" i="7"/>
  <c r="I2383" i="7"/>
  <c r="H2383" i="7"/>
  <c r="G2383" i="7"/>
  <c r="K2382" i="7"/>
  <c r="H2382" i="7"/>
  <c r="G2382" i="7"/>
  <c r="I2382" i="7" s="1"/>
  <c r="I2381" i="7"/>
  <c r="H2381" i="7"/>
  <c r="G2381" i="7"/>
  <c r="K2380" i="7"/>
  <c r="H2380" i="7"/>
  <c r="G2380" i="7"/>
  <c r="I2380" i="7" s="1"/>
  <c r="J2380" i="7" s="1"/>
  <c r="I2379" i="7"/>
  <c r="H2379" i="7"/>
  <c r="G2379" i="7"/>
  <c r="H2378" i="7"/>
  <c r="G2378" i="7"/>
  <c r="I2378" i="7" s="1"/>
  <c r="I2377" i="7"/>
  <c r="H2377" i="7"/>
  <c r="G2377" i="7"/>
  <c r="H2376" i="7"/>
  <c r="G2376" i="7"/>
  <c r="I2376" i="7" s="1"/>
  <c r="J2376" i="7" s="1"/>
  <c r="J2375" i="7"/>
  <c r="I2375" i="7"/>
  <c r="H2375" i="7"/>
  <c r="G2375" i="7"/>
  <c r="H2374" i="7"/>
  <c r="G2374" i="7"/>
  <c r="I2373" i="7"/>
  <c r="H2373" i="7"/>
  <c r="G2373" i="7"/>
  <c r="K2372" i="7"/>
  <c r="H2372" i="7"/>
  <c r="G2372" i="7"/>
  <c r="I2372" i="7" s="1"/>
  <c r="J2372" i="7" s="1"/>
  <c r="I2371" i="7"/>
  <c r="H2371" i="7"/>
  <c r="G2371" i="7"/>
  <c r="H2370" i="7"/>
  <c r="G2370" i="7"/>
  <c r="I2369" i="7"/>
  <c r="H2369" i="7"/>
  <c r="G2369" i="7"/>
  <c r="H2368" i="7"/>
  <c r="G2368" i="7"/>
  <c r="I2368" i="7" s="1"/>
  <c r="J2367" i="7"/>
  <c r="I2367" i="7"/>
  <c r="H2367" i="7"/>
  <c r="G2367" i="7"/>
  <c r="K2366" i="7"/>
  <c r="H2366" i="7"/>
  <c r="G2366" i="7"/>
  <c r="I2366" i="7" s="1"/>
  <c r="I2365" i="7"/>
  <c r="H2365" i="7"/>
  <c r="G2365" i="7"/>
  <c r="K2364" i="7"/>
  <c r="H2364" i="7"/>
  <c r="G2364" i="7"/>
  <c r="I2364" i="7" s="1"/>
  <c r="J2364" i="7" s="1"/>
  <c r="I2363" i="7"/>
  <c r="H2363" i="7"/>
  <c r="G2363" i="7"/>
  <c r="H2362" i="7"/>
  <c r="G2362" i="7"/>
  <c r="I2362" i="7" s="1"/>
  <c r="I2361" i="7"/>
  <c r="H2361" i="7"/>
  <c r="G2361" i="7"/>
  <c r="H2360" i="7"/>
  <c r="G2360" i="7"/>
  <c r="I2360" i="7" s="1"/>
  <c r="J2360" i="7" s="1"/>
  <c r="J2359" i="7"/>
  <c r="I2359" i="7"/>
  <c r="H2359" i="7"/>
  <c r="G2359" i="7"/>
  <c r="H2358" i="7"/>
  <c r="G2358" i="7"/>
  <c r="I2357" i="7"/>
  <c r="H2357" i="7"/>
  <c r="G2357" i="7"/>
  <c r="K2356" i="7"/>
  <c r="H2356" i="7"/>
  <c r="G2356" i="7"/>
  <c r="I2356" i="7" s="1"/>
  <c r="J2356" i="7" s="1"/>
  <c r="I2355" i="7"/>
  <c r="H2355" i="7"/>
  <c r="G2355" i="7"/>
  <c r="H2354" i="7"/>
  <c r="G2354" i="7"/>
  <c r="I2353" i="7"/>
  <c r="H2353" i="7"/>
  <c r="G2353" i="7"/>
  <c r="H2352" i="7"/>
  <c r="G2352" i="7"/>
  <c r="I2352" i="7" s="1"/>
  <c r="J2351" i="7"/>
  <c r="I2351" i="7"/>
  <c r="H2351" i="7"/>
  <c r="G2351" i="7"/>
  <c r="K2350" i="7"/>
  <c r="H2350" i="7"/>
  <c r="G2350" i="7"/>
  <c r="I2350" i="7" s="1"/>
  <c r="I2349" i="7"/>
  <c r="H2349" i="7"/>
  <c r="G2349" i="7"/>
  <c r="K2348" i="7"/>
  <c r="H2348" i="7"/>
  <c r="G2348" i="7"/>
  <c r="I2348" i="7" s="1"/>
  <c r="J2348" i="7" s="1"/>
  <c r="J2347" i="7"/>
  <c r="I2347" i="7"/>
  <c r="K2347" i="7" s="1"/>
  <c r="H2347" i="7"/>
  <c r="G2347" i="7"/>
  <c r="H2346" i="7"/>
  <c r="G2346" i="7"/>
  <c r="I2345" i="7"/>
  <c r="H2345" i="7"/>
  <c r="G2345" i="7"/>
  <c r="K2344" i="7"/>
  <c r="H2344" i="7"/>
  <c r="G2344" i="7"/>
  <c r="I2344" i="7" s="1"/>
  <c r="J2344" i="7" s="1"/>
  <c r="J2343" i="7"/>
  <c r="I2343" i="7"/>
  <c r="K2343" i="7" s="1"/>
  <c r="H2343" i="7"/>
  <c r="G2343" i="7"/>
  <c r="H2342" i="7"/>
  <c r="G2342" i="7"/>
  <c r="I2341" i="7"/>
  <c r="H2341" i="7"/>
  <c r="G2341" i="7"/>
  <c r="H2340" i="7"/>
  <c r="G2340" i="7"/>
  <c r="I2340" i="7" s="1"/>
  <c r="J2340" i="7" s="1"/>
  <c r="J2339" i="7"/>
  <c r="I2339" i="7"/>
  <c r="K2339" i="7" s="1"/>
  <c r="H2339" i="7"/>
  <c r="G2339" i="7"/>
  <c r="H2338" i="7"/>
  <c r="G2338" i="7"/>
  <c r="I2337" i="7"/>
  <c r="H2337" i="7"/>
  <c r="G2337" i="7"/>
  <c r="H2336" i="7"/>
  <c r="G2336" i="7"/>
  <c r="I2336" i="7" s="1"/>
  <c r="J2336" i="7" s="1"/>
  <c r="J2335" i="7"/>
  <c r="I2335" i="7"/>
  <c r="K2335" i="7" s="1"/>
  <c r="H2335" i="7"/>
  <c r="G2335" i="7"/>
  <c r="H2334" i="7"/>
  <c r="G2334" i="7"/>
  <c r="I2333" i="7"/>
  <c r="H2333" i="7"/>
  <c r="G2333" i="7"/>
  <c r="H2332" i="7"/>
  <c r="G2332" i="7"/>
  <c r="I2332" i="7" s="1"/>
  <c r="J2332" i="7" s="1"/>
  <c r="J2331" i="7"/>
  <c r="I2331" i="7"/>
  <c r="K2331" i="7" s="1"/>
  <c r="H2331" i="7"/>
  <c r="G2331" i="7"/>
  <c r="H2330" i="7"/>
  <c r="G2330" i="7"/>
  <c r="I2329" i="7"/>
  <c r="H2329" i="7"/>
  <c r="G2329" i="7"/>
  <c r="H2328" i="7"/>
  <c r="G2328" i="7"/>
  <c r="I2328" i="7" s="1"/>
  <c r="J2328" i="7" s="1"/>
  <c r="J2327" i="7"/>
  <c r="I2327" i="7"/>
  <c r="K2327" i="7" s="1"/>
  <c r="H2327" i="7"/>
  <c r="G2327" i="7"/>
  <c r="H2326" i="7"/>
  <c r="G2326" i="7"/>
  <c r="K2325" i="7"/>
  <c r="I2325" i="7"/>
  <c r="H2325" i="7"/>
  <c r="G2325" i="7"/>
  <c r="H2324" i="7"/>
  <c r="G2324" i="7"/>
  <c r="I2324" i="7" s="1"/>
  <c r="H2323" i="7"/>
  <c r="G2323" i="7"/>
  <c r="I2323" i="7" s="1"/>
  <c r="J2322" i="7"/>
  <c r="I2322" i="7"/>
  <c r="K2322" i="7" s="1"/>
  <c r="H2322" i="7"/>
  <c r="G2322" i="7"/>
  <c r="I2321" i="7"/>
  <c r="H2321" i="7"/>
  <c r="G2321" i="7"/>
  <c r="H2320" i="7"/>
  <c r="G2320" i="7"/>
  <c r="I2320" i="7" s="1"/>
  <c r="I2319" i="7"/>
  <c r="H2319" i="7"/>
  <c r="G2319" i="7"/>
  <c r="I2318" i="7"/>
  <c r="H2318" i="7"/>
  <c r="G2318" i="7"/>
  <c r="K2317" i="7"/>
  <c r="I2317" i="7"/>
  <c r="H2317" i="7"/>
  <c r="G2317" i="7"/>
  <c r="H2316" i="7"/>
  <c r="G2316" i="7"/>
  <c r="I2316" i="7" s="1"/>
  <c r="H2315" i="7"/>
  <c r="G2315" i="7"/>
  <c r="I2315" i="7" s="1"/>
  <c r="J2314" i="7"/>
  <c r="I2314" i="7"/>
  <c r="K2314" i="7" s="1"/>
  <c r="H2314" i="7"/>
  <c r="G2314" i="7"/>
  <c r="I2313" i="7"/>
  <c r="H2313" i="7"/>
  <c r="G2313" i="7"/>
  <c r="H2312" i="7"/>
  <c r="G2312" i="7"/>
  <c r="I2312" i="7" s="1"/>
  <c r="I2311" i="7"/>
  <c r="H2311" i="7"/>
  <c r="G2311" i="7"/>
  <c r="H2310" i="7"/>
  <c r="G2310" i="7"/>
  <c r="I2310" i="7" s="1"/>
  <c r="H2309" i="7"/>
  <c r="G2309" i="7"/>
  <c r="I2309" i="7" s="1"/>
  <c r="H2308" i="7"/>
  <c r="G2308" i="7"/>
  <c r="I2308" i="7" s="1"/>
  <c r="I2307" i="7"/>
  <c r="H2307" i="7"/>
  <c r="G2307" i="7"/>
  <c r="H2306" i="7"/>
  <c r="G2306" i="7"/>
  <c r="I2306" i="7" s="1"/>
  <c r="H2305" i="7"/>
  <c r="G2305" i="7"/>
  <c r="I2305" i="7" s="1"/>
  <c r="K2304" i="7"/>
  <c r="H2304" i="7"/>
  <c r="G2304" i="7"/>
  <c r="I2304" i="7" s="1"/>
  <c r="I2303" i="7"/>
  <c r="H2303" i="7"/>
  <c r="G2303" i="7"/>
  <c r="H2302" i="7"/>
  <c r="G2302" i="7"/>
  <c r="I2302" i="7" s="1"/>
  <c r="H2301" i="7"/>
  <c r="G2301" i="7"/>
  <c r="I2301" i="7" s="1"/>
  <c r="K2300" i="7"/>
  <c r="I2300" i="7"/>
  <c r="J2300" i="7" s="1"/>
  <c r="H2300" i="7"/>
  <c r="G2300" i="7"/>
  <c r="I2299" i="7"/>
  <c r="H2299" i="7"/>
  <c r="G2299" i="7"/>
  <c r="H2298" i="7"/>
  <c r="G2298" i="7"/>
  <c r="I2298" i="7" s="1"/>
  <c r="H2297" i="7"/>
  <c r="G2297" i="7"/>
  <c r="I2297" i="7" s="1"/>
  <c r="K2296" i="7"/>
  <c r="I2296" i="7"/>
  <c r="J2296" i="7" s="1"/>
  <c r="H2296" i="7"/>
  <c r="G2296" i="7"/>
  <c r="I2295" i="7"/>
  <c r="H2295" i="7"/>
  <c r="G2295" i="7"/>
  <c r="H2294" i="7"/>
  <c r="G2294" i="7"/>
  <c r="I2294" i="7" s="1"/>
  <c r="H2293" i="7"/>
  <c r="G2293" i="7"/>
  <c r="I2293" i="7" s="1"/>
  <c r="K2292" i="7"/>
  <c r="I2292" i="7"/>
  <c r="J2292" i="7" s="1"/>
  <c r="H2292" i="7"/>
  <c r="G2292" i="7"/>
  <c r="I2291" i="7"/>
  <c r="H2291" i="7"/>
  <c r="G2291" i="7"/>
  <c r="H2290" i="7"/>
  <c r="G2290" i="7"/>
  <c r="I2290" i="7" s="1"/>
  <c r="H2289" i="7"/>
  <c r="G2289" i="7"/>
  <c r="I2289" i="7" s="1"/>
  <c r="K2288" i="7"/>
  <c r="I2288" i="7"/>
  <c r="J2288" i="7" s="1"/>
  <c r="H2288" i="7"/>
  <c r="G2288" i="7"/>
  <c r="I2287" i="7"/>
  <c r="H2287" i="7"/>
  <c r="G2287" i="7"/>
  <c r="H2286" i="7"/>
  <c r="G2286" i="7"/>
  <c r="I2286" i="7" s="1"/>
  <c r="H2285" i="7"/>
  <c r="G2285" i="7"/>
  <c r="I2285" i="7" s="1"/>
  <c r="K2284" i="7"/>
  <c r="I2284" i="7"/>
  <c r="J2284" i="7" s="1"/>
  <c r="H2284" i="7"/>
  <c r="G2284" i="7"/>
  <c r="I2283" i="7"/>
  <c r="H2283" i="7"/>
  <c r="G2283" i="7"/>
  <c r="H2282" i="7"/>
  <c r="G2282" i="7"/>
  <c r="I2282" i="7" s="1"/>
  <c r="H2281" i="7"/>
  <c r="G2281" i="7"/>
  <c r="I2281" i="7" s="1"/>
  <c r="K2280" i="7"/>
  <c r="I2280" i="7"/>
  <c r="J2280" i="7" s="1"/>
  <c r="H2280" i="7"/>
  <c r="G2280" i="7"/>
  <c r="I2279" i="7"/>
  <c r="H2279" i="7"/>
  <c r="G2279" i="7"/>
  <c r="H2278" i="7"/>
  <c r="G2278" i="7"/>
  <c r="I2278" i="7" s="1"/>
  <c r="H2277" i="7"/>
  <c r="G2277" i="7"/>
  <c r="I2277" i="7" s="1"/>
  <c r="K2276" i="7"/>
  <c r="I2276" i="7"/>
  <c r="J2276" i="7" s="1"/>
  <c r="H2276" i="7"/>
  <c r="G2276" i="7"/>
  <c r="I2275" i="7"/>
  <c r="H2275" i="7"/>
  <c r="G2275" i="7"/>
  <c r="H2274" i="7"/>
  <c r="G2274" i="7"/>
  <c r="I2274" i="7" s="1"/>
  <c r="H2273" i="7"/>
  <c r="G2273" i="7"/>
  <c r="I2273" i="7" s="1"/>
  <c r="K2272" i="7"/>
  <c r="I2272" i="7"/>
  <c r="J2272" i="7" s="1"/>
  <c r="H2272" i="7"/>
  <c r="G2272" i="7"/>
  <c r="I2271" i="7"/>
  <c r="H2271" i="7"/>
  <c r="G2271" i="7"/>
  <c r="H2270" i="7"/>
  <c r="G2270" i="7"/>
  <c r="I2270" i="7" s="1"/>
  <c r="H2269" i="7"/>
  <c r="G2269" i="7"/>
  <c r="I2269" i="7" s="1"/>
  <c r="K2268" i="7"/>
  <c r="I2268" i="7"/>
  <c r="J2268" i="7" s="1"/>
  <c r="H2268" i="7"/>
  <c r="G2268" i="7"/>
  <c r="I2267" i="7"/>
  <c r="H2267" i="7"/>
  <c r="G2267" i="7"/>
  <c r="H2266" i="7"/>
  <c r="G2266" i="7"/>
  <c r="I2266" i="7" s="1"/>
  <c r="H2265" i="7"/>
  <c r="G2265" i="7"/>
  <c r="I2265" i="7" s="1"/>
  <c r="K2264" i="7"/>
  <c r="I2264" i="7"/>
  <c r="J2264" i="7" s="1"/>
  <c r="H2264" i="7"/>
  <c r="G2264" i="7"/>
  <c r="I2263" i="7"/>
  <c r="H2263" i="7"/>
  <c r="G2263" i="7"/>
  <c r="H2262" i="7"/>
  <c r="G2262" i="7"/>
  <c r="I2262" i="7" s="1"/>
  <c r="H2261" i="7"/>
  <c r="G2261" i="7"/>
  <c r="I2261" i="7" s="1"/>
  <c r="K2260" i="7"/>
  <c r="I2260" i="7"/>
  <c r="J2260" i="7" s="1"/>
  <c r="H2260" i="7"/>
  <c r="G2260" i="7"/>
  <c r="I2259" i="7"/>
  <c r="H2259" i="7"/>
  <c r="G2259" i="7"/>
  <c r="H2258" i="7"/>
  <c r="G2258" i="7"/>
  <c r="I2258" i="7" s="1"/>
  <c r="H2257" i="7"/>
  <c r="G2257" i="7"/>
  <c r="I2257" i="7" s="1"/>
  <c r="K2256" i="7"/>
  <c r="I2256" i="7"/>
  <c r="J2256" i="7" s="1"/>
  <c r="H2256" i="7"/>
  <c r="G2256" i="7"/>
  <c r="I2255" i="7"/>
  <c r="H2255" i="7"/>
  <c r="G2255" i="7"/>
  <c r="H2254" i="7"/>
  <c r="G2254" i="7"/>
  <c r="I2254" i="7" s="1"/>
  <c r="H2253" i="7"/>
  <c r="G2253" i="7"/>
  <c r="I2253" i="7" s="1"/>
  <c r="K2252" i="7"/>
  <c r="I2252" i="7"/>
  <c r="J2252" i="7" s="1"/>
  <c r="H2252" i="7"/>
  <c r="G2252" i="7"/>
  <c r="I2251" i="7"/>
  <c r="H2251" i="7"/>
  <c r="G2251" i="7"/>
  <c r="H2250" i="7"/>
  <c r="G2250" i="7"/>
  <c r="I2250" i="7" s="1"/>
  <c r="H2249" i="7"/>
  <c r="G2249" i="7"/>
  <c r="I2249" i="7" s="1"/>
  <c r="I2248" i="7"/>
  <c r="H2248" i="7"/>
  <c r="G2248" i="7"/>
  <c r="H2247" i="7"/>
  <c r="G2247" i="7"/>
  <c r="I2247" i="7" s="1"/>
  <c r="H2246" i="7"/>
  <c r="G2246" i="7"/>
  <c r="I2246" i="7" s="1"/>
  <c r="H2245" i="7"/>
  <c r="G2245" i="7"/>
  <c r="I2245" i="7" s="1"/>
  <c r="I2244" i="7"/>
  <c r="H2244" i="7"/>
  <c r="G2244" i="7"/>
  <c r="H2243" i="7"/>
  <c r="G2243" i="7"/>
  <c r="I2243" i="7" s="1"/>
  <c r="H2242" i="7"/>
  <c r="G2242" i="7"/>
  <c r="I2242" i="7" s="1"/>
  <c r="H2241" i="7"/>
  <c r="G2241" i="7"/>
  <c r="I2241" i="7" s="1"/>
  <c r="I2240" i="7"/>
  <c r="H2240" i="7"/>
  <c r="G2240" i="7"/>
  <c r="H2239" i="7"/>
  <c r="G2239" i="7"/>
  <c r="I2239" i="7" s="1"/>
  <c r="H2238" i="7"/>
  <c r="G2238" i="7"/>
  <c r="I2238" i="7" s="1"/>
  <c r="H2237" i="7"/>
  <c r="G2237" i="7"/>
  <c r="I2237" i="7" s="1"/>
  <c r="I2236" i="7"/>
  <c r="H2236" i="7"/>
  <c r="G2236" i="7"/>
  <c r="H2235" i="7"/>
  <c r="G2235" i="7"/>
  <c r="I2235" i="7" s="1"/>
  <c r="H2234" i="7"/>
  <c r="G2234" i="7"/>
  <c r="I2234" i="7" s="1"/>
  <c r="H2233" i="7"/>
  <c r="G2233" i="7"/>
  <c r="I2233" i="7" s="1"/>
  <c r="I2232" i="7"/>
  <c r="H2232" i="7"/>
  <c r="G2232" i="7"/>
  <c r="H2231" i="7"/>
  <c r="G2231" i="7"/>
  <c r="I2231" i="7" s="1"/>
  <c r="H2230" i="7"/>
  <c r="G2230" i="7"/>
  <c r="I2230" i="7" s="1"/>
  <c r="H2229" i="7"/>
  <c r="G2229" i="7"/>
  <c r="I2229" i="7" s="1"/>
  <c r="I2228" i="7"/>
  <c r="H2228" i="7"/>
  <c r="G2228" i="7"/>
  <c r="J2227" i="7"/>
  <c r="I2227" i="7"/>
  <c r="H2227" i="7"/>
  <c r="G2227" i="7"/>
  <c r="H2226" i="7"/>
  <c r="G2226" i="7"/>
  <c r="I2226" i="7" s="1"/>
  <c r="H2225" i="7"/>
  <c r="G2225" i="7"/>
  <c r="I2225" i="7" s="1"/>
  <c r="K2224" i="7"/>
  <c r="I2224" i="7"/>
  <c r="J2224" i="7" s="1"/>
  <c r="M2224" i="7" s="1"/>
  <c r="H2224" i="7"/>
  <c r="G2224" i="7"/>
  <c r="H2223" i="7"/>
  <c r="G2223" i="7"/>
  <c r="I2223" i="7" s="1"/>
  <c r="H2222" i="7"/>
  <c r="G2222" i="7"/>
  <c r="K2221" i="7"/>
  <c r="H2221" i="7"/>
  <c r="G2221" i="7"/>
  <c r="I2221" i="7" s="1"/>
  <c r="K2220" i="7"/>
  <c r="I2220" i="7"/>
  <c r="J2220" i="7" s="1"/>
  <c r="H2220" i="7"/>
  <c r="G2220" i="7"/>
  <c r="I2219" i="7"/>
  <c r="H2219" i="7"/>
  <c r="G2219" i="7"/>
  <c r="H2218" i="7"/>
  <c r="G2218" i="7"/>
  <c r="I2218" i="7" s="1"/>
  <c r="H2217" i="7"/>
  <c r="G2217" i="7"/>
  <c r="I2217" i="7" s="1"/>
  <c r="I2216" i="7"/>
  <c r="J2216" i="7" s="1"/>
  <c r="H2216" i="7"/>
  <c r="G2216" i="7"/>
  <c r="H2215" i="7"/>
  <c r="G2215" i="7"/>
  <c r="I2215" i="7" s="1"/>
  <c r="H2214" i="7"/>
  <c r="G2214" i="7"/>
  <c r="I2214" i="7" s="1"/>
  <c r="H2213" i="7"/>
  <c r="G2213" i="7"/>
  <c r="I2213" i="7" s="1"/>
  <c r="I2212" i="7"/>
  <c r="H2212" i="7"/>
  <c r="G2212" i="7"/>
  <c r="I2211" i="7"/>
  <c r="H2211" i="7"/>
  <c r="G2211" i="7"/>
  <c r="H2210" i="7"/>
  <c r="G2210" i="7"/>
  <c r="I2210" i="7" s="1"/>
  <c r="H2209" i="7"/>
  <c r="G2209" i="7"/>
  <c r="I2209" i="7" s="1"/>
  <c r="K2208" i="7"/>
  <c r="M2208" i="7" s="1"/>
  <c r="I2208" i="7"/>
  <c r="J2208" i="7" s="1"/>
  <c r="H2208" i="7"/>
  <c r="G2208" i="7"/>
  <c r="H2207" i="7"/>
  <c r="G2207" i="7"/>
  <c r="I2207" i="7" s="1"/>
  <c r="H2206" i="7"/>
  <c r="G2206" i="7"/>
  <c r="K2205" i="7"/>
  <c r="H2205" i="7"/>
  <c r="G2205" i="7"/>
  <c r="I2205" i="7" s="1"/>
  <c r="I2204" i="7"/>
  <c r="J2204" i="7" s="1"/>
  <c r="H2204" i="7"/>
  <c r="G2204" i="7"/>
  <c r="I2203" i="7"/>
  <c r="H2203" i="7"/>
  <c r="G2203" i="7"/>
  <c r="H2202" i="7"/>
  <c r="G2202" i="7"/>
  <c r="I2202" i="7" s="1"/>
  <c r="K2201" i="7"/>
  <c r="H2201" i="7"/>
  <c r="G2201" i="7"/>
  <c r="I2201" i="7" s="1"/>
  <c r="I2200" i="7"/>
  <c r="J2200" i="7" s="1"/>
  <c r="H2200" i="7"/>
  <c r="G2200" i="7"/>
  <c r="H2199" i="7"/>
  <c r="G2199" i="7"/>
  <c r="I2199" i="7" s="1"/>
  <c r="H2198" i="7"/>
  <c r="G2198" i="7"/>
  <c r="I2198" i="7" s="1"/>
  <c r="H2197" i="7"/>
  <c r="G2197" i="7"/>
  <c r="I2197" i="7" s="1"/>
  <c r="I2196" i="7"/>
  <c r="H2196" i="7"/>
  <c r="G2196" i="7"/>
  <c r="I2195" i="7"/>
  <c r="H2195" i="7"/>
  <c r="G2195" i="7"/>
  <c r="H2194" i="7"/>
  <c r="G2194" i="7"/>
  <c r="I2194" i="7" s="1"/>
  <c r="H2193" i="7"/>
  <c r="G2193" i="7"/>
  <c r="I2193" i="7" s="1"/>
  <c r="J2193" i="7" s="1"/>
  <c r="I2192" i="7"/>
  <c r="H2192" i="7"/>
  <c r="G2192" i="7"/>
  <c r="H2191" i="7"/>
  <c r="I2191" i="7" s="1"/>
  <c r="G2191" i="7"/>
  <c r="H2190" i="7"/>
  <c r="G2190" i="7"/>
  <c r="I2190" i="7" s="1"/>
  <c r="H2189" i="7"/>
  <c r="G2189" i="7"/>
  <c r="I2189" i="7" s="1"/>
  <c r="J2189" i="7" s="1"/>
  <c r="I2188" i="7"/>
  <c r="H2188" i="7"/>
  <c r="G2188" i="7"/>
  <c r="H2187" i="7"/>
  <c r="I2187" i="7" s="1"/>
  <c r="G2187" i="7"/>
  <c r="H2186" i="7"/>
  <c r="G2186" i="7"/>
  <c r="I2186" i="7" s="1"/>
  <c r="H2185" i="7"/>
  <c r="G2185" i="7"/>
  <c r="I2185" i="7" s="1"/>
  <c r="J2185" i="7" s="1"/>
  <c r="I2184" i="7"/>
  <c r="H2184" i="7"/>
  <c r="G2184" i="7"/>
  <c r="H2183" i="7"/>
  <c r="G2183" i="7"/>
  <c r="I2183" i="7" s="1"/>
  <c r="J2182" i="7"/>
  <c r="H2182" i="7"/>
  <c r="G2182" i="7"/>
  <c r="I2182" i="7" s="1"/>
  <c r="H2181" i="7"/>
  <c r="G2181" i="7"/>
  <c r="K2180" i="7"/>
  <c r="I2180" i="7"/>
  <c r="J2180" i="7" s="1"/>
  <c r="H2180" i="7"/>
  <c r="G2180" i="7"/>
  <c r="I2179" i="7"/>
  <c r="H2179" i="7"/>
  <c r="G2179" i="7"/>
  <c r="H2178" i="7"/>
  <c r="I2178" i="7" s="1"/>
  <c r="G2178" i="7"/>
  <c r="K2177" i="7"/>
  <c r="M2177" i="7" s="1"/>
  <c r="H2177" i="7"/>
  <c r="G2177" i="7"/>
  <c r="I2177" i="7" s="1"/>
  <c r="J2177" i="7" s="1"/>
  <c r="K2176" i="7"/>
  <c r="J2176" i="7"/>
  <c r="I2176" i="7"/>
  <c r="M2176" i="7" s="1"/>
  <c r="H2176" i="7"/>
  <c r="G2176" i="7"/>
  <c r="H2175" i="7"/>
  <c r="I2175" i="7" s="1"/>
  <c r="G2175" i="7"/>
  <c r="I2174" i="7"/>
  <c r="H2174" i="7"/>
  <c r="G2174" i="7"/>
  <c r="H2173" i="7"/>
  <c r="G2173" i="7"/>
  <c r="K2172" i="7"/>
  <c r="I2172" i="7"/>
  <c r="J2172" i="7" s="1"/>
  <c r="H2172" i="7"/>
  <c r="G2172" i="7"/>
  <c r="I2171" i="7"/>
  <c r="H2171" i="7"/>
  <c r="G2171" i="7"/>
  <c r="H2170" i="7"/>
  <c r="G2170" i="7"/>
  <c r="I2170" i="7" s="1"/>
  <c r="K2169" i="7"/>
  <c r="M2169" i="7" s="1"/>
  <c r="H2169" i="7"/>
  <c r="G2169" i="7"/>
  <c r="I2169" i="7" s="1"/>
  <c r="J2169" i="7" s="1"/>
  <c r="J2168" i="7"/>
  <c r="I2168" i="7"/>
  <c r="H2168" i="7"/>
  <c r="G2168" i="7"/>
  <c r="H2167" i="7"/>
  <c r="G2167" i="7"/>
  <c r="I2167" i="7" s="1"/>
  <c r="I2166" i="7"/>
  <c r="H2166" i="7"/>
  <c r="G2166" i="7"/>
  <c r="H2165" i="7"/>
  <c r="G2165" i="7"/>
  <c r="K2164" i="7"/>
  <c r="I2164" i="7"/>
  <c r="J2164" i="7" s="1"/>
  <c r="M2164" i="7" s="1"/>
  <c r="H2164" i="7"/>
  <c r="G2164" i="7"/>
  <c r="I2163" i="7"/>
  <c r="H2163" i="7"/>
  <c r="G2163" i="7"/>
  <c r="H2162" i="7"/>
  <c r="G2162" i="7"/>
  <c r="I2162" i="7" s="1"/>
  <c r="K2161" i="7"/>
  <c r="M2161" i="7" s="1"/>
  <c r="H2161" i="7"/>
  <c r="G2161" i="7"/>
  <c r="I2161" i="7" s="1"/>
  <c r="J2161" i="7" s="1"/>
  <c r="J2160" i="7"/>
  <c r="I2160" i="7"/>
  <c r="H2160" i="7"/>
  <c r="G2160" i="7"/>
  <c r="H2159" i="7"/>
  <c r="G2159" i="7"/>
  <c r="I2159" i="7" s="1"/>
  <c r="I2158" i="7"/>
  <c r="H2158" i="7"/>
  <c r="G2158" i="7"/>
  <c r="H2157" i="7"/>
  <c r="G2157" i="7"/>
  <c r="K2156" i="7"/>
  <c r="I2156" i="7"/>
  <c r="J2156" i="7" s="1"/>
  <c r="M2156" i="7" s="1"/>
  <c r="H2156" i="7"/>
  <c r="G2156" i="7"/>
  <c r="I2155" i="7"/>
  <c r="H2155" i="7"/>
  <c r="G2155" i="7"/>
  <c r="H2154" i="7"/>
  <c r="G2154" i="7"/>
  <c r="I2154" i="7" s="1"/>
  <c r="K2153" i="7"/>
  <c r="M2153" i="7" s="1"/>
  <c r="H2153" i="7"/>
  <c r="G2153" i="7"/>
  <c r="I2153" i="7" s="1"/>
  <c r="J2153" i="7" s="1"/>
  <c r="J2152" i="7"/>
  <c r="I2152" i="7"/>
  <c r="H2152" i="7"/>
  <c r="G2152" i="7"/>
  <c r="H2151" i="7"/>
  <c r="G2151" i="7"/>
  <c r="I2151" i="7" s="1"/>
  <c r="I2150" i="7"/>
  <c r="H2150" i="7"/>
  <c r="G2150" i="7"/>
  <c r="H2149" i="7"/>
  <c r="G2149" i="7"/>
  <c r="K2148" i="7"/>
  <c r="I2148" i="7"/>
  <c r="J2148" i="7" s="1"/>
  <c r="M2148" i="7" s="1"/>
  <c r="H2148" i="7"/>
  <c r="G2148" i="7"/>
  <c r="I2147" i="7"/>
  <c r="H2147" i="7"/>
  <c r="G2147" i="7"/>
  <c r="I2146" i="7"/>
  <c r="H2146" i="7"/>
  <c r="G2146" i="7"/>
  <c r="I2145" i="7"/>
  <c r="J2145" i="7" s="1"/>
  <c r="H2145" i="7"/>
  <c r="G2145" i="7"/>
  <c r="I2144" i="7"/>
  <c r="H2144" i="7"/>
  <c r="G2144" i="7"/>
  <c r="H2143" i="7"/>
  <c r="G2143" i="7"/>
  <c r="I2143" i="7" s="1"/>
  <c r="H2142" i="7"/>
  <c r="G2142" i="7"/>
  <c r="I2142" i="7" s="1"/>
  <c r="H2141" i="7"/>
  <c r="I2141" i="7" s="1"/>
  <c r="G2141" i="7"/>
  <c r="H2140" i="7"/>
  <c r="I2140" i="7" s="1"/>
  <c r="G2140" i="7"/>
  <c r="I2139" i="7"/>
  <c r="H2139" i="7"/>
  <c r="G2139" i="7"/>
  <c r="H2138" i="7"/>
  <c r="G2138" i="7"/>
  <c r="I2138" i="7" s="1"/>
  <c r="H2137" i="7"/>
  <c r="I2137" i="7" s="1"/>
  <c r="G2137" i="7"/>
  <c r="H2136" i="7"/>
  <c r="I2136" i="7" s="1"/>
  <c r="G2136" i="7"/>
  <c r="I2135" i="7"/>
  <c r="H2135" i="7"/>
  <c r="G2135" i="7"/>
  <c r="H2134" i="7"/>
  <c r="G2134" i="7"/>
  <c r="I2134" i="7" s="1"/>
  <c r="J2133" i="7"/>
  <c r="H2133" i="7"/>
  <c r="I2133" i="7" s="1"/>
  <c r="G2133" i="7"/>
  <c r="H2132" i="7"/>
  <c r="I2132" i="7" s="1"/>
  <c r="G2132" i="7"/>
  <c r="I2131" i="7"/>
  <c r="H2131" i="7"/>
  <c r="G2131" i="7"/>
  <c r="H2130" i="7"/>
  <c r="G2130" i="7"/>
  <c r="I2130" i="7" s="1"/>
  <c r="J2129" i="7"/>
  <c r="H2129" i="7"/>
  <c r="I2129" i="7" s="1"/>
  <c r="G2129" i="7"/>
  <c r="H2128" i="7"/>
  <c r="I2128" i="7" s="1"/>
  <c r="G2128" i="7"/>
  <c r="I2127" i="7"/>
  <c r="H2127" i="7"/>
  <c r="G2127" i="7"/>
  <c r="H2126" i="7"/>
  <c r="G2126" i="7"/>
  <c r="I2126" i="7" s="1"/>
  <c r="H2125" i="7"/>
  <c r="I2125" i="7" s="1"/>
  <c r="G2125" i="7"/>
  <c r="H2124" i="7"/>
  <c r="I2124" i="7" s="1"/>
  <c r="G2124" i="7"/>
  <c r="I2123" i="7"/>
  <c r="H2123" i="7"/>
  <c r="G2123" i="7"/>
  <c r="H2122" i="7"/>
  <c r="G2122" i="7"/>
  <c r="I2122" i="7" s="1"/>
  <c r="H2121" i="7"/>
  <c r="I2121" i="7" s="1"/>
  <c r="G2121" i="7"/>
  <c r="H2120" i="7"/>
  <c r="I2120" i="7" s="1"/>
  <c r="G2120" i="7"/>
  <c r="I2119" i="7"/>
  <c r="H2119" i="7"/>
  <c r="G2119" i="7"/>
  <c r="H2118" i="7"/>
  <c r="G2118" i="7"/>
  <c r="I2118" i="7" s="1"/>
  <c r="H2117" i="7"/>
  <c r="I2117" i="7" s="1"/>
  <c r="G2117" i="7"/>
  <c r="H2116" i="7"/>
  <c r="I2116" i="7" s="1"/>
  <c r="G2116" i="7"/>
  <c r="I2115" i="7"/>
  <c r="H2115" i="7"/>
  <c r="G2115" i="7"/>
  <c r="H2114" i="7"/>
  <c r="G2114" i="7"/>
  <c r="I2114" i="7" s="1"/>
  <c r="H2113" i="7"/>
  <c r="I2113" i="7" s="1"/>
  <c r="G2113" i="7"/>
  <c r="H2112" i="7"/>
  <c r="I2112" i="7" s="1"/>
  <c r="G2112" i="7"/>
  <c r="I2111" i="7"/>
  <c r="H2111" i="7"/>
  <c r="G2111" i="7"/>
  <c r="H2110" i="7"/>
  <c r="G2110" i="7"/>
  <c r="I2110" i="7" s="1"/>
  <c r="J2109" i="7"/>
  <c r="H2109" i="7"/>
  <c r="G2109" i="7"/>
  <c r="I2109" i="7" s="1"/>
  <c r="H2108" i="7"/>
  <c r="I2108" i="7" s="1"/>
  <c r="G2108" i="7"/>
  <c r="I2107" i="7"/>
  <c r="H2107" i="7"/>
  <c r="G2107" i="7"/>
  <c r="H2106" i="7"/>
  <c r="G2106" i="7"/>
  <c r="I2106" i="7" s="1"/>
  <c r="H2105" i="7"/>
  <c r="G2105" i="7"/>
  <c r="I2105" i="7" s="1"/>
  <c r="H2104" i="7"/>
  <c r="I2104" i="7" s="1"/>
  <c r="G2104" i="7"/>
  <c r="I2103" i="7"/>
  <c r="H2103" i="7"/>
  <c r="G2103" i="7"/>
  <c r="H2102" i="7"/>
  <c r="G2102" i="7"/>
  <c r="I2102" i="7" s="1"/>
  <c r="H2101" i="7"/>
  <c r="G2101" i="7"/>
  <c r="I2101" i="7" s="1"/>
  <c r="H2100" i="7"/>
  <c r="I2100" i="7" s="1"/>
  <c r="G2100" i="7"/>
  <c r="I2099" i="7"/>
  <c r="H2099" i="7"/>
  <c r="G2099" i="7"/>
  <c r="H2098" i="7"/>
  <c r="G2098" i="7"/>
  <c r="I2098" i="7" s="1"/>
  <c r="J2097" i="7"/>
  <c r="H2097" i="7"/>
  <c r="G2097" i="7"/>
  <c r="I2097" i="7" s="1"/>
  <c r="H2096" i="7"/>
  <c r="I2096" i="7" s="1"/>
  <c r="G2096" i="7"/>
  <c r="I2095" i="7"/>
  <c r="H2095" i="7"/>
  <c r="G2095" i="7"/>
  <c r="H2094" i="7"/>
  <c r="G2094" i="7"/>
  <c r="I2094" i="7" s="1"/>
  <c r="H2093" i="7"/>
  <c r="I2093" i="7" s="1"/>
  <c r="G2093" i="7"/>
  <c r="H2092" i="7"/>
  <c r="I2092" i="7" s="1"/>
  <c r="G2092" i="7"/>
  <c r="I2091" i="7"/>
  <c r="H2091" i="7"/>
  <c r="G2091" i="7"/>
  <c r="H2090" i="7"/>
  <c r="G2090" i="7"/>
  <c r="I2090" i="7" s="1"/>
  <c r="H2089" i="7"/>
  <c r="G2089" i="7"/>
  <c r="I2089" i="7" s="1"/>
  <c r="H2088" i="7"/>
  <c r="I2088" i="7" s="1"/>
  <c r="G2088" i="7"/>
  <c r="I2087" i="7"/>
  <c r="H2087" i="7"/>
  <c r="G2087" i="7"/>
  <c r="H2086" i="7"/>
  <c r="G2086" i="7"/>
  <c r="I2086" i="7" s="1"/>
  <c r="H2085" i="7"/>
  <c r="G2085" i="7"/>
  <c r="I2085" i="7" s="1"/>
  <c r="H2084" i="7"/>
  <c r="I2084" i="7" s="1"/>
  <c r="G2084" i="7"/>
  <c r="I2083" i="7"/>
  <c r="H2083" i="7"/>
  <c r="G2083" i="7"/>
  <c r="H2082" i="7"/>
  <c r="G2082" i="7"/>
  <c r="I2082" i="7" s="1"/>
  <c r="H2081" i="7"/>
  <c r="G2081" i="7"/>
  <c r="I2081" i="7" s="1"/>
  <c r="K2080" i="7"/>
  <c r="H2080" i="7"/>
  <c r="I2080" i="7" s="1"/>
  <c r="G2080" i="7"/>
  <c r="I2079" i="7"/>
  <c r="H2079" i="7"/>
  <c r="G2079" i="7"/>
  <c r="H2078" i="7"/>
  <c r="G2078" i="7"/>
  <c r="I2078" i="7" s="1"/>
  <c r="H2077" i="7"/>
  <c r="I2077" i="7" s="1"/>
  <c r="G2077" i="7"/>
  <c r="H2076" i="7"/>
  <c r="I2076" i="7" s="1"/>
  <c r="G2076" i="7"/>
  <c r="I2075" i="7"/>
  <c r="H2075" i="7"/>
  <c r="G2075" i="7"/>
  <c r="H2074" i="7"/>
  <c r="G2074" i="7"/>
  <c r="I2074" i="7" s="1"/>
  <c r="J2073" i="7"/>
  <c r="H2073" i="7"/>
  <c r="I2073" i="7" s="1"/>
  <c r="G2073" i="7"/>
  <c r="K2072" i="7"/>
  <c r="H2072" i="7"/>
  <c r="I2072" i="7" s="1"/>
  <c r="G2072" i="7"/>
  <c r="I2071" i="7"/>
  <c r="H2071" i="7"/>
  <c r="G2071" i="7"/>
  <c r="H2070" i="7"/>
  <c r="G2070" i="7"/>
  <c r="I2070" i="7" s="1"/>
  <c r="H2069" i="7"/>
  <c r="I2069" i="7" s="1"/>
  <c r="G2069" i="7"/>
  <c r="H2068" i="7"/>
  <c r="I2068" i="7" s="1"/>
  <c r="G2068" i="7"/>
  <c r="I2067" i="7"/>
  <c r="H2067" i="7"/>
  <c r="G2067" i="7"/>
  <c r="H2066" i="7"/>
  <c r="G2066" i="7"/>
  <c r="I2066" i="7" s="1"/>
  <c r="H2065" i="7"/>
  <c r="G2065" i="7"/>
  <c r="I2065" i="7" s="1"/>
  <c r="K2064" i="7"/>
  <c r="H2064" i="7"/>
  <c r="I2064" i="7" s="1"/>
  <c r="G2064" i="7"/>
  <c r="I2063" i="7"/>
  <c r="H2063" i="7"/>
  <c r="G2063" i="7"/>
  <c r="H2062" i="7"/>
  <c r="G2062" i="7"/>
  <c r="I2062" i="7" s="1"/>
  <c r="H2061" i="7"/>
  <c r="G2061" i="7"/>
  <c r="I2061" i="7" s="1"/>
  <c r="H2060" i="7"/>
  <c r="I2060" i="7" s="1"/>
  <c r="G2060" i="7"/>
  <c r="I2059" i="7"/>
  <c r="H2059" i="7"/>
  <c r="G2059" i="7"/>
  <c r="H2058" i="7"/>
  <c r="G2058" i="7"/>
  <c r="I2058" i="7" s="1"/>
  <c r="H2057" i="7"/>
  <c r="G2057" i="7"/>
  <c r="I2057" i="7" s="1"/>
  <c r="K2056" i="7"/>
  <c r="H2056" i="7"/>
  <c r="I2056" i="7" s="1"/>
  <c r="G2056" i="7"/>
  <c r="I2055" i="7"/>
  <c r="H2055" i="7"/>
  <c r="G2055" i="7"/>
  <c r="H2054" i="7"/>
  <c r="G2054" i="7"/>
  <c r="I2054" i="7" s="1"/>
  <c r="H2053" i="7"/>
  <c r="G2053" i="7"/>
  <c r="I2053" i="7" s="1"/>
  <c r="H2052" i="7"/>
  <c r="I2052" i="7" s="1"/>
  <c r="G2052" i="7"/>
  <c r="H2051" i="7"/>
  <c r="G2051" i="7"/>
  <c r="I2051" i="7" s="1"/>
  <c r="H2050" i="7"/>
  <c r="G2050" i="7"/>
  <c r="I2050" i="7" s="1"/>
  <c r="K2049" i="7"/>
  <c r="J2049" i="7"/>
  <c r="H2049" i="7"/>
  <c r="G2049" i="7"/>
  <c r="I2049" i="7" s="1"/>
  <c r="H2048" i="7"/>
  <c r="I2048" i="7" s="1"/>
  <c r="G2048" i="7"/>
  <c r="I2047" i="7"/>
  <c r="H2047" i="7"/>
  <c r="G2047" i="7"/>
  <c r="H2046" i="7"/>
  <c r="G2046" i="7"/>
  <c r="I2046" i="7" s="1"/>
  <c r="H2045" i="7"/>
  <c r="G2045" i="7"/>
  <c r="I2045" i="7" s="1"/>
  <c r="H2044" i="7"/>
  <c r="I2044" i="7" s="1"/>
  <c r="G2044" i="7"/>
  <c r="H2043" i="7"/>
  <c r="G2043" i="7"/>
  <c r="I2043" i="7" s="1"/>
  <c r="H2042" i="7"/>
  <c r="G2042" i="7"/>
  <c r="I2042" i="7" s="1"/>
  <c r="K2041" i="7"/>
  <c r="J2041" i="7"/>
  <c r="H2041" i="7"/>
  <c r="G2041" i="7"/>
  <c r="I2041" i="7" s="1"/>
  <c r="I2040" i="7"/>
  <c r="H2040" i="7"/>
  <c r="G2040" i="7"/>
  <c r="H2039" i="7"/>
  <c r="G2039" i="7"/>
  <c r="I2039" i="7" s="1"/>
  <c r="H2038" i="7"/>
  <c r="G2038" i="7"/>
  <c r="I2038" i="7" s="1"/>
  <c r="H2037" i="7"/>
  <c r="G2037" i="7"/>
  <c r="I2037" i="7" s="1"/>
  <c r="H2036" i="7"/>
  <c r="I2036" i="7" s="1"/>
  <c r="G2036" i="7"/>
  <c r="H2035" i="7"/>
  <c r="G2035" i="7"/>
  <c r="I2035" i="7" s="1"/>
  <c r="H2034" i="7"/>
  <c r="G2034" i="7"/>
  <c r="I2034" i="7" s="1"/>
  <c r="K2033" i="7"/>
  <c r="J2033" i="7"/>
  <c r="H2033" i="7"/>
  <c r="G2033" i="7"/>
  <c r="I2033" i="7" s="1"/>
  <c r="H2032" i="7"/>
  <c r="I2032" i="7" s="1"/>
  <c r="G2032" i="7"/>
  <c r="I2031" i="7"/>
  <c r="H2031" i="7"/>
  <c r="G2031" i="7"/>
  <c r="H2030" i="7"/>
  <c r="G2030" i="7"/>
  <c r="I2030" i="7" s="1"/>
  <c r="H2029" i="7"/>
  <c r="G2029" i="7"/>
  <c r="I2029" i="7" s="1"/>
  <c r="H2028" i="7"/>
  <c r="I2028" i="7" s="1"/>
  <c r="G2028" i="7"/>
  <c r="H2027" i="7"/>
  <c r="G2027" i="7"/>
  <c r="I2027" i="7" s="1"/>
  <c r="H2026" i="7"/>
  <c r="G2026" i="7"/>
  <c r="I2026" i="7" s="1"/>
  <c r="K2025" i="7"/>
  <c r="J2025" i="7"/>
  <c r="H2025" i="7"/>
  <c r="G2025" i="7"/>
  <c r="I2025" i="7" s="1"/>
  <c r="I2024" i="7"/>
  <c r="H2024" i="7"/>
  <c r="G2024" i="7"/>
  <c r="H2023" i="7"/>
  <c r="G2023" i="7"/>
  <c r="I2023" i="7" s="1"/>
  <c r="H2022" i="7"/>
  <c r="G2022" i="7"/>
  <c r="I2022" i="7" s="1"/>
  <c r="H2021" i="7"/>
  <c r="G2021" i="7"/>
  <c r="I2021" i="7" s="1"/>
  <c r="H2020" i="7"/>
  <c r="I2020" i="7" s="1"/>
  <c r="G2020" i="7"/>
  <c r="H2019" i="7"/>
  <c r="G2019" i="7"/>
  <c r="I2019" i="7" s="1"/>
  <c r="H2018" i="7"/>
  <c r="G2018" i="7"/>
  <c r="I2018" i="7" s="1"/>
  <c r="K2017" i="7"/>
  <c r="J2017" i="7"/>
  <c r="H2017" i="7"/>
  <c r="G2017" i="7"/>
  <c r="I2017" i="7" s="1"/>
  <c r="H2016" i="7"/>
  <c r="I2016" i="7" s="1"/>
  <c r="G2016" i="7"/>
  <c r="I2015" i="7"/>
  <c r="H2015" i="7"/>
  <c r="G2015" i="7"/>
  <c r="H2014" i="7"/>
  <c r="G2014" i="7"/>
  <c r="I2014" i="7" s="1"/>
  <c r="H2013" i="7"/>
  <c r="G2013" i="7"/>
  <c r="I2013" i="7" s="1"/>
  <c r="H2012" i="7"/>
  <c r="I2012" i="7" s="1"/>
  <c r="G2012" i="7"/>
  <c r="H2011" i="7"/>
  <c r="G2011" i="7"/>
  <c r="I2011" i="7" s="1"/>
  <c r="H2010" i="7"/>
  <c r="G2010" i="7"/>
  <c r="I2010" i="7" s="1"/>
  <c r="H2009" i="7"/>
  <c r="G2009" i="7"/>
  <c r="I2008" i="7"/>
  <c r="H2008" i="7"/>
  <c r="G2008" i="7"/>
  <c r="I2007" i="7"/>
  <c r="H2007" i="7"/>
  <c r="G2007" i="7"/>
  <c r="J2006" i="7"/>
  <c r="M2006" i="7" s="1"/>
  <c r="H2006" i="7"/>
  <c r="G2006" i="7"/>
  <c r="I2006" i="7" s="1"/>
  <c r="K2006" i="7" s="1"/>
  <c r="H2005" i="7"/>
  <c r="G2005" i="7"/>
  <c r="I2004" i="7"/>
  <c r="H2004" i="7"/>
  <c r="G2004" i="7"/>
  <c r="H2003" i="7"/>
  <c r="I2003" i="7" s="1"/>
  <c r="G2003" i="7"/>
  <c r="J2002" i="7"/>
  <c r="M2002" i="7" s="1"/>
  <c r="H2002" i="7"/>
  <c r="G2002" i="7"/>
  <c r="I2002" i="7" s="1"/>
  <c r="K2002" i="7" s="1"/>
  <c r="H2001" i="7"/>
  <c r="G2001" i="7"/>
  <c r="I2001" i="7" s="1"/>
  <c r="H2000" i="7"/>
  <c r="I2000" i="7" s="1"/>
  <c r="G2000" i="7"/>
  <c r="H1999" i="7"/>
  <c r="G1999" i="7"/>
  <c r="I1999" i="7" s="1"/>
  <c r="H1998" i="7"/>
  <c r="G1998" i="7"/>
  <c r="I1998" i="7" s="1"/>
  <c r="K1998" i="7" s="1"/>
  <c r="I1997" i="7"/>
  <c r="H1997" i="7"/>
  <c r="G1997" i="7"/>
  <c r="H1996" i="7"/>
  <c r="G1996" i="7"/>
  <c r="I1996" i="7" s="1"/>
  <c r="H1995" i="7"/>
  <c r="I1995" i="7" s="1"/>
  <c r="G1995" i="7"/>
  <c r="K1994" i="7"/>
  <c r="H1994" i="7"/>
  <c r="G1994" i="7"/>
  <c r="I1994" i="7" s="1"/>
  <c r="I1993" i="7"/>
  <c r="H1993" i="7"/>
  <c r="G1993" i="7"/>
  <c r="H1992" i="7"/>
  <c r="G1992" i="7"/>
  <c r="I1992" i="7" s="1"/>
  <c r="H1991" i="7"/>
  <c r="I1991" i="7" s="1"/>
  <c r="G1991" i="7"/>
  <c r="H1990" i="7"/>
  <c r="G1990" i="7"/>
  <c r="I1990" i="7" s="1"/>
  <c r="I1989" i="7"/>
  <c r="H1989" i="7"/>
  <c r="G1989" i="7"/>
  <c r="H1988" i="7"/>
  <c r="G1988" i="7"/>
  <c r="I1988" i="7" s="1"/>
  <c r="H1987" i="7"/>
  <c r="I1987" i="7" s="1"/>
  <c r="G1987" i="7"/>
  <c r="K1986" i="7"/>
  <c r="H1986" i="7"/>
  <c r="G1986" i="7"/>
  <c r="I1986" i="7" s="1"/>
  <c r="I1985" i="7"/>
  <c r="H1985" i="7"/>
  <c r="G1985" i="7"/>
  <c r="H1984" i="7"/>
  <c r="G1984" i="7"/>
  <c r="I1984" i="7" s="1"/>
  <c r="H1983" i="7"/>
  <c r="I1983" i="7" s="1"/>
  <c r="G1983" i="7"/>
  <c r="H1982" i="7"/>
  <c r="G1982" i="7"/>
  <c r="I1982" i="7" s="1"/>
  <c r="I1981" i="7"/>
  <c r="H1981" i="7"/>
  <c r="G1981" i="7"/>
  <c r="H1980" i="7"/>
  <c r="G1980" i="7"/>
  <c r="I1980" i="7" s="1"/>
  <c r="H1979" i="7"/>
  <c r="I1979" i="7" s="1"/>
  <c r="G1979" i="7"/>
  <c r="K1978" i="7"/>
  <c r="H1978" i="7"/>
  <c r="G1978" i="7"/>
  <c r="I1978" i="7" s="1"/>
  <c r="I1977" i="7"/>
  <c r="H1977" i="7"/>
  <c r="G1977" i="7"/>
  <c r="H1976" i="7"/>
  <c r="G1976" i="7"/>
  <c r="I1976" i="7" s="1"/>
  <c r="H1975" i="7"/>
  <c r="I1975" i="7" s="1"/>
  <c r="G1975" i="7"/>
  <c r="H1974" i="7"/>
  <c r="G1974" i="7"/>
  <c r="I1974" i="7" s="1"/>
  <c r="I1973" i="7"/>
  <c r="H1973" i="7"/>
  <c r="G1973" i="7"/>
  <c r="H1972" i="7"/>
  <c r="G1972" i="7"/>
  <c r="I1972" i="7" s="1"/>
  <c r="H1971" i="7"/>
  <c r="I1971" i="7" s="1"/>
  <c r="G1971" i="7"/>
  <c r="K1970" i="7"/>
  <c r="H1970" i="7"/>
  <c r="G1970" i="7"/>
  <c r="I1970" i="7" s="1"/>
  <c r="I1969" i="7"/>
  <c r="H1969" i="7"/>
  <c r="G1969" i="7"/>
  <c r="H1968" i="7"/>
  <c r="G1968" i="7"/>
  <c r="I1968" i="7" s="1"/>
  <c r="H1967" i="7"/>
  <c r="I1967" i="7" s="1"/>
  <c r="G1967" i="7"/>
  <c r="H1966" i="7"/>
  <c r="G1966" i="7"/>
  <c r="I1966" i="7" s="1"/>
  <c r="I1965" i="7"/>
  <c r="H1965" i="7"/>
  <c r="G1965" i="7"/>
  <c r="H1964" i="7"/>
  <c r="G1964" i="7"/>
  <c r="I1964" i="7" s="1"/>
  <c r="H1963" i="7"/>
  <c r="I1963" i="7" s="1"/>
  <c r="G1963" i="7"/>
  <c r="K1962" i="7"/>
  <c r="H1962" i="7"/>
  <c r="G1962" i="7"/>
  <c r="I1962" i="7" s="1"/>
  <c r="I1961" i="7"/>
  <c r="H1961" i="7"/>
  <c r="G1961" i="7"/>
  <c r="H1960" i="7"/>
  <c r="G1960" i="7"/>
  <c r="I1960" i="7" s="1"/>
  <c r="H1959" i="7"/>
  <c r="I1959" i="7" s="1"/>
  <c r="G1959" i="7"/>
  <c r="H1958" i="7"/>
  <c r="G1958" i="7"/>
  <c r="I1958" i="7" s="1"/>
  <c r="I1957" i="7"/>
  <c r="H1957" i="7"/>
  <c r="G1957" i="7"/>
  <c r="H1956" i="7"/>
  <c r="G1956" i="7"/>
  <c r="I1956" i="7" s="1"/>
  <c r="H1955" i="7"/>
  <c r="I1955" i="7" s="1"/>
  <c r="G1955" i="7"/>
  <c r="K1954" i="7"/>
  <c r="H1954" i="7"/>
  <c r="G1954" i="7"/>
  <c r="I1954" i="7" s="1"/>
  <c r="I1953" i="7"/>
  <c r="H1953" i="7"/>
  <c r="G1953" i="7"/>
  <c r="H1952" i="7"/>
  <c r="G1952" i="7"/>
  <c r="I1952" i="7" s="1"/>
  <c r="H1951" i="7"/>
  <c r="I1951" i="7" s="1"/>
  <c r="G1951" i="7"/>
  <c r="H1950" i="7"/>
  <c r="G1950" i="7"/>
  <c r="I1950" i="7" s="1"/>
  <c r="I1949" i="7"/>
  <c r="H1949" i="7"/>
  <c r="G1949" i="7"/>
  <c r="H1948" i="7"/>
  <c r="G1948" i="7"/>
  <c r="I1948" i="7" s="1"/>
  <c r="H1947" i="7"/>
  <c r="I1947" i="7" s="1"/>
  <c r="G1947" i="7"/>
  <c r="K1946" i="7"/>
  <c r="H1946" i="7"/>
  <c r="G1946" i="7"/>
  <c r="I1946" i="7" s="1"/>
  <c r="I1945" i="7"/>
  <c r="H1945" i="7"/>
  <c r="G1945" i="7"/>
  <c r="H1944" i="7"/>
  <c r="G1944" i="7"/>
  <c r="I1944" i="7" s="1"/>
  <c r="H1943" i="7"/>
  <c r="I1943" i="7" s="1"/>
  <c r="G1943" i="7"/>
  <c r="K1942" i="7"/>
  <c r="H1942" i="7"/>
  <c r="G1942" i="7"/>
  <c r="I1942" i="7" s="1"/>
  <c r="J1942" i="7" s="1"/>
  <c r="I1941" i="7"/>
  <c r="H1941" i="7"/>
  <c r="G1941" i="7"/>
  <c r="H1940" i="7"/>
  <c r="G1940" i="7"/>
  <c r="I1940" i="7" s="1"/>
  <c r="H1939" i="7"/>
  <c r="I1939" i="7" s="1"/>
  <c r="G1939" i="7"/>
  <c r="K1938" i="7"/>
  <c r="H1938" i="7"/>
  <c r="G1938" i="7"/>
  <c r="I1938" i="7" s="1"/>
  <c r="J1938" i="7" s="1"/>
  <c r="I1937" i="7"/>
  <c r="H1937" i="7"/>
  <c r="G1937" i="7"/>
  <c r="H1936" i="7"/>
  <c r="G1936" i="7"/>
  <c r="I1936" i="7" s="1"/>
  <c r="H1935" i="7"/>
  <c r="I1935" i="7" s="1"/>
  <c r="G1935" i="7"/>
  <c r="K1934" i="7"/>
  <c r="H1934" i="7"/>
  <c r="G1934" i="7"/>
  <c r="I1934" i="7" s="1"/>
  <c r="J1934" i="7" s="1"/>
  <c r="I1933" i="7"/>
  <c r="H1933" i="7"/>
  <c r="G1933" i="7"/>
  <c r="H1932" i="7"/>
  <c r="G1932" i="7"/>
  <c r="I1932" i="7" s="1"/>
  <c r="H1931" i="7"/>
  <c r="I1931" i="7" s="1"/>
  <c r="G1931" i="7"/>
  <c r="K1930" i="7"/>
  <c r="H1930" i="7"/>
  <c r="G1930" i="7"/>
  <c r="I1930" i="7" s="1"/>
  <c r="J1930" i="7" s="1"/>
  <c r="I1929" i="7"/>
  <c r="H1929" i="7"/>
  <c r="G1929" i="7"/>
  <c r="H1928" i="7"/>
  <c r="G1928" i="7"/>
  <c r="I1928" i="7" s="1"/>
  <c r="H1927" i="7"/>
  <c r="I1927" i="7" s="1"/>
  <c r="G1927" i="7"/>
  <c r="K1926" i="7"/>
  <c r="H1926" i="7"/>
  <c r="G1926" i="7"/>
  <c r="I1926" i="7" s="1"/>
  <c r="J1926" i="7" s="1"/>
  <c r="I1925" i="7"/>
  <c r="H1925" i="7"/>
  <c r="G1925" i="7"/>
  <c r="H1924" i="7"/>
  <c r="G1924" i="7"/>
  <c r="I1924" i="7" s="1"/>
  <c r="H1923" i="7"/>
  <c r="I1923" i="7" s="1"/>
  <c r="G1923" i="7"/>
  <c r="K1922" i="7"/>
  <c r="H1922" i="7"/>
  <c r="G1922" i="7"/>
  <c r="I1922" i="7" s="1"/>
  <c r="J1922" i="7" s="1"/>
  <c r="I1921" i="7"/>
  <c r="H1921" i="7"/>
  <c r="G1921" i="7"/>
  <c r="H1920" i="7"/>
  <c r="G1920" i="7"/>
  <c r="I1920" i="7" s="1"/>
  <c r="H1919" i="7"/>
  <c r="I1919" i="7" s="1"/>
  <c r="G1919" i="7"/>
  <c r="K1918" i="7"/>
  <c r="H1918" i="7"/>
  <c r="G1918" i="7"/>
  <c r="I1918" i="7" s="1"/>
  <c r="J1918" i="7" s="1"/>
  <c r="I1917" i="7"/>
  <c r="H1917" i="7"/>
  <c r="G1917" i="7"/>
  <c r="H1916" i="7"/>
  <c r="G1916" i="7"/>
  <c r="I1916" i="7" s="1"/>
  <c r="H1915" i="7"/>
  <c r="I1915" i="7" s="1"/>
  <c r="G1915" i="7"/>
  <c r="K1914" i="7"/>
  <c r="H1914" i="7"/>
  <c r="G1914" i="7"/>
  <c r="I1914" i="7" s="1"/>
  <c r="J1914" i="7" s="1"/>
  <c r="I1913" i="7"/>
  <c r="H1913" i="7"/>
  <c r="G1913" i="7"/>
  <c r="H1912" i="7"/>
  <c r="G1912" i="7"/>
  <c r="I1912" i="7" s="1"/>
  <c r="I1911" i="7"/>
  <c r="H1911" i="7"/>
  <c r="G1911" i="7"/>
  <c r="K1910" i="7"/>
  <c r="M1910" i="7" s="1"/>
  <c r="H1910" i="7"/>
  <c r="G1910" i="7"/>
  <c r="I1910" i="7" s="1"/>
  <c r="J1910" i="7" s="1"/>
  <c r="J1909" i="7"/>
  <c r="I1909" i="7"/>
  <c r="H1909" i="7"/>
  <c r="G1909" i="7"/>
  <c r="H1908" i="7"/>
  <c r="G1908" i="7"/>
  <c r="I1908" i="7" s="1"/>
  <c r="I1907" i="7"/>
  <c r="H1907" i="7"/>
  <c r="G1907" i="7"/>
  <c r="H1906" i="7"/>
  <c r="G1906" i="7"/>
  <c r="I1906" i="7" s="1"/>
  <c r="J1906" i="7" s="1"/>
  <c r="J1905" i="7"/>
  <c r="I1905" i="7"/>
  <c r="H1905" i="7"/>
  <c r="G1905" i="7"/>
  <c r="H1904" i="7"/>
  <c r="G1904" i="7"/>
  <c r="I1904" i="7" s="1"/>
  <c r="I1903" i="7"/>
  <c r="H1903" i="7"/>
  <c r="G1903" i="7"/>
  <c r="H1902" i="7"/>
  <c r="G1902" i="7"/>
  <c r="I1902" i="7" s="1"/>
  <c r="J1902" i="7" s="1"/>
  <c r="J1901" i="7"/>
  <c r="I1901" i="7"/>
  <c r="H1901" i="7"/>
  <c r="G1901" i="7"/>
  <c r="H1900" i="7"/>
  <c r="G1900" i="7"/>
  <c r="I1899" i="7"/>
  <c r="H1899" i="7"/>
  <c r="G1899" i="7"/>
  <c r="K1898" i="7"/>
  <c r="H1898" i="7"/>
  <c r="G1898" i="7"/>
  <c r="I1898" i="7" s="1"/>
  <c r="J1898" i="7" s="1"/>
  <c r="I1897" i="7"/>
  <c r="H1897" i="7"/>
  <c r="G1897" i="7"/>
  <c r="H1896" i="7"/>
  <c r="G1896" i="7"/>
  <c r="I1896" i="7" s="1"/>
  <c r="I1895" i="7"/>
  <c r="H1895" i="7"/>
  <c r="G1895" i="7"/>
  <c r="M1894" i="7"/>
  <c r="K1894" i="7"/>
  <c r="H1894" i="7"/>
  <c r="G1894" i="7"/>
  <c r="I1894" i="7" s="1"/>
  <c r="J1894" i="7" s="1"/>
  <c r="I1893" i="7"/>
  <c r="H1893" i="7"/>
  <c r="G1893" i="7"/>
  <c r="H1892" i="7"/>
  <c r="G1892" i="7"/>
  <c r="I1891" i="7"/>
  <c r="H1891" i="7"/>
  <c r="G1891" i="7"/>
  <c r="H1890" i="7"/>
  <c r="G1890" i="7"/>
  <c r="I1890" i="7" s="1"/>
  <c r="J1890" i="7" s="1"/>
  <c r="J1889" i="7"/>
  <c r="I1889" i="7"/>
  <c r="H1889" i="7"/>
  <c r="G1889" i="7"/>
  <c r="H1888" i="7"/>
  <c r="G1888" i="7"/>
  <c r="I1887" i="7"/>
  <c r="H1887" i="7"/>
  <c r="G1887" i="7"/>
  <c r="H1886" i="7"/>
  <c r="G1886" i="7"/>
  <c r="I1886" i="7" s="1"/>
  <c r="J1885" i="7"/>
  <c r="I1885" i="7"/>
  <c r="H1885" i="7"/>
  <c r="G1885" i="7"/>
  <c r="H1884" i="7"/>
  <c r="G1884" i="7"/>
  <c r="I1884" i="7" s="1"/>
  <c r="I1883" i="7"/>
  <c r="H1883" i="7"/>
  <c r="G1883" i="7"/>
  <c r="M1882" i="7"/>
  <c r="K1882" i="7"/>
  <c r="H1882" i="7"/>
  <c r="G1882" i="7"/>
  <c r="I1882" i="7" s="1"/>
  <c r="J1882" i="7" s="1"/>
  <c r="J1881" i="7"/>
  <c r="M1881" i="7" s="1"/>
  <c r="I1881" i="7"/>
  <c r="K1881" i="7" s="1"/>
  <c r="H1881" i="7"/>
  <c r="G1881" i="7"/>
  <c r="H1880" i="7"/>
  <c r="G1880" i="7"/>
  <c r="I1880" i="7" s="1"/>
  <c r="I1879" i="7"/>
  <c r="H1879" i="7"/>
  <c r="G1879" i="7"/>
  <c r="M1878" i="7"/>
  <c r="K1878" i="7"/>
  <c r="H1878" i="7"/>
  <c r="G1878" i="7"/>
  <c r="I1878" i="7" s="1"/>
  <c r="J1878" i="7" s="1"/>
  <c r="J1877" i="7"/>
  <c r="M1877" i="7" s="1"/>
  <c r="I1877" i="7"/>
  <c r="K1877" i="7" s="1"/>
  <c r="H1877" i="7"/>
  <c r="G1877" i="7"/>
  <c r="H1876" i="7"/>
  <c r="G1876" i="7"/>
  <c r="I1876" i="7" s="1"/>
  <c r="H1875" i="7"/>
  <c r="I1875" i="7" s="1"/>
  <c r="G1875" i="7"/>
  <c r="H1874" i="7"/>
  <c r="G1874" i="7"/>
  <c r="I1874" i="7" s="1"/>
  <c r="I1873" i="7"/>
  <c r="K1873" i="7" s="1"/>
  <c r="H1873" i="7"/>
  <c r="G1873" i="7"/>
  <c r="H1872" i="7"/>
  <c r="G1872" i="7"/>
  <c r="J1871" i="7"/>
  <c r="I1871" i="7"/>
  <c r="H1871" i="7"/>
  <c r="G1871" i="7"/>
  <c r="H1870" i="7"/>
  <c r="G1870" i="7"/>
  <c r="M1869" i="7"/>
  <c r="J1869" i="7"/>
  <c r="I1869" i="7"/>
  <c r="K1869" i="7" s="1"/>
  <c r="H1869" i="7"/>
  <c r="G1869" i="7"/>
  <c r="H1868" i="7"/>
  <c r="G1868" i="7"/>
  <c r="H1867" i="7"/>
  <c r="I1867" i="7" s="1"/>
  <c r="G1867" i="7"/>
  <c r="H1866" i="7"/>
  <c r="G1866" i="7"/>
  <c r="I1865" i="7"/>
  <c r="K1865" i="7" s="1"/>
  <c r="H1865" i="7"/>
  <c r="G1865" i="7"/>
  <c r="K1864" i="7"/>
  <c r="J1864" i="7"/>
  <c r="H1864" i="7"/>
  <c r="G1864" i="7"/>
  <c r="I1864" i="7" s="1"/>
  <c r="M1864" i="7" s="1"/>
  <c r="K1863" i="7"/>
  <c r="J1863" i="7"/>
  <c r="I1863" i="7"/>
  <c r="H1863" i="7"/>
  <c r="G1863" i="7"/>
  <c r="H1862" i="7"/>
  <c r="I1862" i="7" s="1"/>
  <c r="G1862" i="7"/>
  <c r="H1861" i="7"/>
  <c r="G1861" i="7"/>
  <c r="I1861" i="7" s="1"/>
  <c r="I1860" i="7"/>
  <c r="K1860" i="7" s="1"/>
  <c r="H1860" i="7"/>
  <c r="G1860" i="7"/>
  <c r="J1859" i="7"/>
  <c r="H1859" i="7"/>
  <c r="G1859" i="7"/>
  <c r="I1859" i="7" s="1"/>
  <c r="H1858" i="7"/>
  <c r="I1858" i="7" s="1"/>
  <c r="G1858" i="7"/>
  <c r="H1857" i="7"/>
  <c r="G1857" i="7"/>
  <c r="I1857" i="7" s="1"/>
  <c r="I1856" i="7"/>
  <c r="K1856" i="7" s="1"/>
  <c r="H1856" i="7"/>
  <c r="G1856" i="7"/>
  <c r="J1855" i="7"/>
  <c r="H1855" i="7"/>
  <c r="G1855" i="7"/>
  <c r="I1855" i="7" s="1"/>
  <c r="H1854" i="7"/>
  <c r="I1854" i="7" s="1"/>
  <c r="G1854" i="7"/>
  <c r="H1853" i="7"/>
  <c r="G1853" i="7"/>
  <c r="I1853" i="7" s="1"/>
  <c r="I1852" i="7"/>
  <c r="K1852" i="7" s="1"/>
  <c r="H1852" i="7"/>
  <c r="G1852" i="7"/>
  <c r="H1851" i="7"/>
  <c r="G1851" i="7"/>
  <c r="I1851" i="7" s="1"/>
  <c r="H1850" i="7"/>
  <c r="I1850" i="7" s="1"/>
  <c r="G1850" i="7"/>
  <c r="H1849" i="7"/>
  <c r="G1849" i="7"/>
  <c r="I1849" i="7" s="1"/>
  <c r="I1848" i="7"/>
  <c r="K1848" i="7" s="1"/>
  <c r="H1848" i="7"/>
  <c r="G1848" i="7"/>
  <c r="H1847" i="7"/>
  <c r="G1847" i="7"/>
  <c r="I1847" i="7" s="1"/>
  <c r="H1846" i="7"/>
  <c r="I1846" i="7" s="1"/>
  <c r="G1846" i="7"/>
  <c r="H1845" i="7"/>
  <c r="G1845" i="7"/>
  <c r="I1845" i="7" s="1"/>
  <c r="I1844" i="7"/>
  <c r="K1844" i="7" s="1"/>
  <c r="H1844" i="7"/>
  <c r="G1844" i="7"/>
  <c r="J1843" i="7"/>
  <c r="H1843" i="7"/>
  <c r="G1843" i="7"/>
  <c r="I1843" i="7" s="1"/>
  <c r="H1842" i="7"/>
  <c r="I1842" i="7" s="1"/>
  <c r="G1842" i="7"/>
  <c r="H1841" i="7"/>
  <c r="G1841" i="7"/>
  <c r="I1841" i="7" s="1"/>
  <c r="M1840" i="7"/>
  <c r="J1840" i="7"/>
  <c r="I1840" i="7"/>
  <c r="K1840" i="7" s="1"/>
  <c r="H1840" i="7"/>
  <c r="G1840" i="7"/>
  <c r="J1839" i="7"/>
  <c r="H1839" i="7"/>
  <c r="G1839" i="7"/>
  <c r="I1839" i="7" s="1"/>
  <c r="H1838" i="7"/>
  <c r="I1838" i="7" s="1"/>
  <c r="G1838" i="7"/>
  <c r="H1837" i="7"/>
  <c r="G1837" i="7"/>
  <c r="I1837" i="7" s="1"/>
  <c r="J1836" i="7"/>
  <c r="I1836" i="7"/>
  <c r="K1836" i="7" s="1"/>
  <c r="M1836" i="7" s="1"/>
  <c r="H1836" i="7"/>
  <c r="G1836" i="7"/>
  <c r="J1835" i="7"/>
  <c r="H1835" i="7"/>
  <c r="G1835" i="7"/>
  <c r="I1835" i="7" s="1"/>
  <c r="H1834" i="7"/>
  <c r="G1834" i="7"/>
  <c r="I1834" i="7" s="1"/>
  <c r="H1833" i="7"/>
  <c r="G1833" i="7"/>
  <c r="I1833" i="7" s="1"/>
  <c r="M1832" i="7"/>
  <c r="J1832" i="7"/>
  <c r="I1832" i="7"/>
  <c r="K1832" i="7" s="1"/>
  <c r="H1832" i="7"/>
  <c r="G1832" i="7"/>
  <c r="J1831" i="7"/>
  <c r="H1831" i="7"/>
  <c r="G1831" i="7"/>
  <c r="I1831" i="7" s="1"/>
  <c r="H1830" i="7"/>
  <c r="G1830" i="7"/>
  <c r="I1830" i="7" s="1"/>
  <c r="H1829" i="7"/>
  <c r="G1829" i="7"/>
  <c r="I1829" i="7" s="1"/>
  <c r="J1828" i="7"/>
  <c r="I1828" i="7"/>
  <c r="K1828" i="7" s="1"/>
  <c r="M1828" i="7" s="1"/>
  <c r="H1828" i="7"/>
  <c r="G1828" i="7"/>
  <c r="J1827" i="7"/>
  <c r="H1827" i="7"/>
  <c r="G1827" i="7"/>
  <c r="I1827" i="7" s="1"/>
  <c r="H1826" i="7"/>
  <c r="G1826" i="7"/>
  <c r="I1826" i="7" s="1"/>
  <c r="H1825" i="7"/>
  <c r="G1825" i="7"/>
  <c r="I1825" i="7" s="1"/>
  <c r="M1824" i="7"/>
  <c r="K1824" i="7"/>
  <c r="J1824" i="7"/>
  <c r="I1824" i="7"/>
  <c r="H1824" i="7"/>
  <c r="G1824" i="7"/>
  <c r="J1823" i="7"/>
  <c r="H1823" i="7"/>
  <c r="I1823" i="7" s="1"/>
  <c r="G1823" i="7"/>
  <c r="H1822" i="7"/>
  <c r="G1822" i="7"/>
  <c r="H1821" i="7"/>
  <c r="G1821" i="7"/>
  <c r="I1821" i="7" s="1"/>
  <c r="M1820" i="7"/>
  <c r="K1820" i="7"/>
  <c r="J1820" i="7"/>
  <c r="I1820" i="7"/>
  <c r="H1820" i="7"/>
  <c r="G1820" i="7"/>
  <c r="J1819" i="7"/>
  <c r="H1819" i="7"/>
  <c r="I1819" i="7" s="1"/>
  <c r="G1819" i="7"/>
  <c r="H1818" i="7"/>
  <c r="G1818" i="7"/>
  <c r="H1817" i="7"/>
  <c r="G1817" i="7"/>
  <c r="I1817" i="7" s="1"/>
  <c r="M1816" i="7"/>
  <c r="K1816" i="7"/>
  <c r="J1816" i="7"/>
  <c r="I1816" i="7"/>
  <c r="H1816" i="7"/>
  <c r="G1816" i="7"/>
  <c r="H1815" i="7"/>
  <c r="I1815" i="7" s="1"/>
  <c r="G1815" i="7"/>
  <c r="H1814" i="7"/>
  <c r="I1814" i="7" s="1"/>
  <c r="G1814" i="7"/>
  <c r="H1813" i="7"/>
  <c r="G1813" i="7"/>
  <c r="I1813" i="7" s="1"/>
  <c r="M1812" i="7"/>
  <c r="K1812" i="7"/>
  <c r="J1812" i="7"/>
  <c r="I1812" i="7"/>
  <c r="H1812" i="7"/>
  <c r="G1812" i="7"/>
  <c r="J1811" i="7"/>
  <c r="H1811" i="7"/>
  <c r="I1811" i="7" s="1"/>
  <c r="G1811" i="7"/>
  <c r="H1810" i="7"/>
  <c r="I1810" i="7" s="1"/>
  <c r="G1810" i="7"/>
  <c r="H1809" i="7"/>
  <c r="G1809" i="7"/>
  <c r="I1809" i="7" s="1"/>
  <c r="M1808" i="7"/>
  <c r="K1808" i="7"/>
  <c r="J1808" i="7"/>
  <c r="I1808" i="7"/>
  <c r="H1808" i="7"/>
  <c r="G1808" i="7"/>
  <c r="H1807" i="7"/>
  <c r="I1807" i="7" s="1"/>
  <c r="G1807" i="7"/>
  <c r="H1806" i="7"/>
  <c r="I1806" i="7" s="1"/>
  <c r="G1806" i="7"/>
  <c r="H1805" i="7"/>
  <c r="G1805" i="7"/>
  <c r="I1805" i="7" s="1"/>
  <c r="M1804" i="7"/>
  <c r="K1804" i="7"/>
  <c r="J1804" i="7"/>
  <c r="I1804" i="7"/>
  <c r="H1804" i="7"/>
  <c r="G1804" i="7"/>
  <c r="H1803" i="7"/>
  <c r="I1803" i="7" s="1"/>
  <c r="G1803" i="7"/>
  <c r="H1802" i="7"/>
  <c r="I1802" i="7" s="1"/>
  <c r="G1802" i="7"/>
  <c r="H1801" i="7"/>
  <c r="G1801" i="7"/>
  <c r="I1801" i="7" s="1"/>
  <c r="M1800" i="7"/>
  <c r="K1800" i="7"/>
  <c r="J1800" i="7"/>
  <c r="I1800" i="7"/>
  <c r="H1800" i="7"/>
  <c r="G1800" i="7"/>
  <c r="H1799" i="7"/>
  <c r="I1799" i="7" s="1"/>
  <c r="G1799" i="7"/>
  <c r="H1798" i="7"/>
  <c r="I1798" i="7" s="1"/>
  <c r="G1798" i="7"/>
  <c r="H1797" i="7"/>
  <c r="G1797" i="7"/>
  <c r="I1797" i="7" s="1"/>
  <c r="M1796" i="7"/>
  <c r="K1796" i="7"/>
  <c r="J1796" i="7"/>
  <c r="I1796" i="7"/>
  <c r="H1796" i="7"/>
  <c r="G1796" i="7"/>
  <c r="J1795" i="7"/>
  <c r="H1795" i="7"/>
  <c r="I1795" i="7" s="1"/>
  <c r="G1795" i="7"/>
  <c r="H1794" i="7"/>
  <c r="I1794" i="7" s="1"/>
  <c r="G1794" i="7"/>
  <c r="H1793" i="7"/>
  <c r="G1793" i="7"/>
  <c r="I1793" i="7" s="1"/>
  <c r="M1792" i="7"/>
  <c r="K1792" i="7"/>
  <c r="J1792" i="7"/>
  <c r="I1792" i="7"/>
  <c r="H1792" i="7"/>
  <c r="G1792" i="7"/>
  <c r="J1791" i="7"/>
  <c r="H1791" i="7"/>
  <c r="I1791" i="7" s="1"/>
  <c r="G1791" i="7"/>
  <c r="H1790" i="7"/>
  <c r="I1790" i="7" s="1"/>
  <c r="G1790" i="7"/>
  <c r="H1789" i="7"/>
  <c r="G1789" i="7"/>
  <c r="I1789" i="7" s="1"/>
  <c r="M1788" i="7"/>
  <c r="K1788" i="7"/>
  <c r="J1788" i="7"/>
  <c r="I1788" i="7"/>
  <c r="H1788" i="7"/>
  <c r="G1788" i="7"/>
  <c r="J1787" i="7"/>
  <c r="H1787" i="7"/>
  <c r="I1787" i="7" s="1"/>
  <c r="G1787" i="7"/>
  <c r="H1786" i="7"/>
  <c r="I1786" i="7" s="1"/>
  <c r="G1786" i="7"/>
  <c r="H1785" i="7"/>
  <c r="G1785" i="7"/>
  <c r="I1785" i="7" s="1"/>
  <c r="M1784" i="7"/>
  <c r="K1784" i="7"/>
  <c r="J1784" i="7"/>
  <c r="I1784" i="7"/>
  <c r="H1784" i="7"/>
  <c r="G1784" i="7"/>
  <c r="H1783" i="7"/>
  <c r="I1783" i="7" s="1"/>
  <c r="G1783" i="7"/>
  <c r="H1782" i="7"/>
  <c r="I1782" i="7" s="1"/>
  <c r="G1782" i="7"/>
  <c r="H1781" i="7"/>
  <c r="G1781" i="7"/>
  <c r="I1781" i="7" s="1"/>
  <c r="M1780" i="7"/>
  <c r="K1780" i="7"/>
  <c r="J1780" i="7"/>
  <c r="I1780" i="7"/>
  <c r="H1780" i="7"/>
  <c r="G1780" i="7"/>
  <c r="J1779" i="7"/>
  <c r="H1779" i="7"/>
  <c r="I1779" i="7" s="1"/>
  <c r="G1779" i="7"/>
  <c r="H1778" i="7"/>
  <c r="I1778" i="7" s="1"/>
  <c r="G1778" i="7"/>
  <c r="H1777" i="7"/>
  <c r="G1777" i="7"/>
  <c r="I1777" i="7" s="1"/>
  <c r="M1776" i="7"/>
  <c r="K1776" i="7"/>
  <c r="J1776" i="7"/>
  <c r="I1776" i="7"/>
  <c r="H1776" i="7"/>
  <c r="G1776" i="7"/>
  <c r="J1775" i="7"/>
  <c r="H1775" i="7"/>
  <c r="I1775" i="7" s="1"/>
  <c r="G1775" i="7"/>
  <c r="H1774" i="7"/>
  <c r="I1774" i="7" s="1"/>
  <c r="G1774" i="7"/>
  <c r="H1773" i="7"/>
  <c r="G1773" i="7"/>
  <c r="I1773" i="7" s="1"/>
  <c r="M1772" i="7"/>
  <c r="K1772" i="7"/>
  <c r="J1772" i="7"/>
  <c r="I1772" i="7"/>
  <c r="H1772" i="7"/>
  <c r="G1772" i="7"/>
  <c r="H1771" i="7"/>
  <c r="I1771" i="7" s="1"/>
  <c r="G1771" i="7"/>
  <c r="H1770" i="7"/>
  <c r="I1770" i="7" s="1"/>
  <c r="G1770" i="7"/>
  <c r="H1769" i="7"/>
  <c r="G1769" i="7"/>
  <c r="I1769" i="7" s="1"/>
  <c r="M1768" i="7"/>
  <c r="K1768" i="7"/>
  <c r="J1768" i="7"/>
  <c r="I1768" i="7"/>
  <c r="H1768" i="7"/>
  <c r="G1768" i="7"/>
  <c r="H1767" i="7"/>
  <c r="I1767" i="7" s="1"/>
  <c r="G1767" i="7"/>
  <c r="H1766" i="7"/>
  <c r="I1766" i="7" s="1"/>
  <c r="G1766" i="7"/>
  <c r="H1765" i="7"/>
  <c r="G1765" i="7"/>
  <c r="I1765" i="7" s="1"/>
  <c r="M1764" i="7"/>
  <c r="K1764" i="7"/>
  <c r="J1764" i="7"/>
  <c r="I1764" i="7"/>
  <c r="H1764" i="7"/>
  <c r="G1764" i="7"/>
  <c r="J1763" i="7"/>
  <c r="H1763" i="7"/>
  <c r="I1763" i="7" s="1"/>
  <c r="G1763" i="7"/>
  <c r="H1762" i="7"/>
  <c r="I1762" i="7" s="1"/>
  <c r="G1762" i="7"/>
  <c r="H1761" i="7"/>
  <c r="G1761" i="7"/>
  <c r="I1761" i="7" s="1"/>
  <c r="M1760" i="7"/>
  <c r="K1760" i="7"/>
  <c r="J1760" i="7"/>
  <c r="I1760" i="7"/>
  <c r="H1760" i="7"/>
  <c r="G1760" i="7"/>
  <c r="J1759" i="7"/>
  <c r="H1759" i="7"/>
  <c r="I1759" i="7" s="1"/>
  <c r="G1759" i="7"/>
  <c r="H1758" i="7"/>
  <c r="I1758" i="7" s="1"/>
  <c r="G1758" i="7"/>
  <c r="H1757" i="7"/>
  <c r="G1757" i="7"/>
  <c r="I1757" i="7" s="1"/>
  <c r="M1756" i="7"/>
  <c r="K1756" i="7"/>
  <c r="J1756" i="7"/>
  <c r="I1756" i="7"/>
  <c r="H1756" i="7"/>
  <c r="G1756" i="7"/>
  <c r="J1755" i="7"/>
  <c r="H1755" i="7"/>
  <c r="I1755" i="7" s="1"/>
  <c r="G1755" i="7"/>
  <c r="H1754" i="7"/>
  <c r="I1754" i="7" s="1"/>
  <c r="G1754" i="7"/>
  <c r="H1753" i="7"/>
  <c r="G1753" i="7"/>
  <c r="I1753" i="7" s="1"/>
  <c r="M1752" i="7"/>
  <c r="K1752" i="7"/>
  <c r="J1752" i="7"/>
  <c r="I1752" i="7"/>
  <c r="H1752" i="7"/>
  <c r="G1752" i="7"/>
  <c r="H1751" i="7"/>
  <c r="I1751" i="7" s="1"/>
  <c r="G1751" i="7"/>
  <c r="H1750" i="7"/>
  <c r="I1750" i="7" s="1"/>
  <c r="G1750" i="7"/>
  <c r="H1749" i="7"/>
  <c r="G1749" i="7"/>
  <c r="I1749" i="7" s="1"/>
  <c r="M1748" i="7"/>
  <c r="K1748" i="7"/>
  <c r="J1748" i="7"/>
  <c r="I1748" i="7"/>
  <c r="H1748" i="7"/>
  <c r="G1748" i="7"/>
  <c r="J1747" i="7"/>
  <c r="H1747" i="7"/>
  <c r="I1747" i="7" s="1"/>
  <c r="G1747" i="7"/>
  <c r="H1746" i="7"/>
  <c r="I1746" i="7" s="1"/>
  <c r="G1746" i="7"/>
  <c r="H1745" i="7"/>
  <c r="G1745" i="7"/>
  <c r="I1745" i="7" s="1"/>
  <c r="M1744" i="7"/>
  <c r="K1744" i="7"/>
  <c r="J1744" i="7"/>
  <c r="I1744" i="7"/>
  <c r="H1744" i="7"/>
  <c r="G1744" i="7"/>
  <c r="J1743" i="7"/>
  <c r="H1743" i="7"/>
  <c r="I1743" i="7" s="1"/>
  <c r="G1743" i="7"/>
  <c r="H1742" i="7"/>
  <c r="I1742" i="7" s="1"/>
  <c r="G1742" i="7"/>
  <c r="H1741" i="7"/>
  <c r="G1741" i="7"/>
  <c r="I1741" i="7" s="1"/>
  <c r="M1740" i="7"/>
  <c r="K1740" i="7"/>
  <c r="J1740" i="7"/>
  <c r="I1740" i="7"/>
  <c r="H1740" i="7"/>
  <c r="G1740" i="7"/>
  <c r="H1739" i="7"/>
  <c r="I1739" i="7" s="1"/>
  <c r="G1739" i="7"/>
  <c r="H1738" i="7"/>
  <c r="I1738" i="7" s="1"/>
  <c r="G1738" i="7"/>
  <c r="H1737" i="7"/>
  <c r="G1737" i="7"/>
  <c r="I1737" i="7" s="1"/>
  <c r="M1736" i="7"/>
  <c r="K1736" i="7"/>
  <c r="J1736" i="7"/>
  <c r="I1736" i="7"/>
  <c r="H1736" i="7"/>
  <c r="G1736" i="7"/>
  <c r="H1735" i="7"/>
  <c r="I1735" i="7" s="1"/>
  <c r="G1735" i="7"/>
  <c r="H1734" i="7"/>
  <c r="I1734" i="7" s="1"/>
  <c r="G1734" i="7"/>
  <c r="H1733" i="7"/>
  <c r="G1733" i="7"/>
  <c r="I1733" i="7" s="1"/>
  <c r="M1732" i="7"/>
  <c r="K1732" i="7"/>
  <c r="J1732" i="7"/>
  <c r="I1732" i="7"/>
  <c r="H1732" i="7"/>
  <c r="G1732" i="7"/>
  <c r="J1731" i="7"/>
  <c r="H1731" i="7"/>
  <c r="I1731" i="7" s="1"/>
  <c r="G1731" i="7"/>
  <c r="H1730" i="7"/>
  <c r="I1730" i="7" s="1"/>
  <c r="G1730" i="7"/>
  <c r="H1729" i="7"/>
  <c r="G1729" i="7"/>
  <c r="I1729" i="7" s="1"/>
  <c r="H1728" i="7"/>
  <c r="G1728" i="7"/>
  <c r="I1728" i="7" s="1"/>
  <c r="J1727" i="7"/>
  <c r="H1727" i="7"/>
  <c r="I1727" i="7" s="1"/>
  <c r="G1727" i="7"/>
  <c r="H1726" i="7"/>
  <c r="I1726" i="7" s="1"/>
  <c r="G1726" i="7"/>
  <c r="H1725" i="7"/>
  <c r="G1725" i="7"/>
  <c r="I1725" i="7" s="1"/>
  <c r="H1724" i="7"/>
  <c r="G1724" i="7"/>
  <c r="I1724" i="7" s="1"/>
  <c r="K1723" i="7"/>
  <c r="J1723" i="7"/>
  <c r="H1723" i="7"/>
  <c r="I1723" i="7" s="1"/>
  <c r="G1723" i="7"/>
  <c r="I1722" i="7"/>
  <c r="H1722" i="7"/>
  <c r="G1722" i="7"/>
  <c r="H1721" i="7"/>
  <c r="G1721" i="7"/>
  <c r="I1721" i="7" s="1"/>
  <c r="H1720" i="7"/>
  <c r="G1720" i="7"/>
  <c r="I1720" i="7" s="1"/>
  <c r="K1719" i="7"/>
  <c r="J1719" i="7"/>
  <c r="H1719" i="7"/>
  <c r="I1719" i="7" s="1"/>
  <c r="G1719" i="7"/>
  <c r="I1718" i="7"/>
  <c r="H1718" i="7"/>
  <c r="G1718" i="7"/>
  <c r="H1717" i="7"/>
  <c r="G1717" i="7"/>
  <c r="I1717" i="7" s="1"/>
  <c r="H1716" i="7"/>
  <c r="G1716" i="7"/>
  <c r="I1716" i="7" s="1"/>
  <c r="K1715" i="7"/>
  <c r="J1715" i="7"/>
  <c r="H1715" i="7"/>
  <c r="I1715" i="7" s="1"/>
  <c r="G1715" i="7"/>
  <c r="I1714" i="7"/>
  <c r="H1714" i="7"/>
  <c r="G1714" i="7"/>
  <c r="H1713" i="7"/>
  <c r="G1713" i="7"/>
  <c r="I1713" i="7" s="1"/>
  <c r="H1712" i="7"/>
  <c r="G1712" i="7"/>
  <c r="I1712" i="7" s="1"/>
  <c r="K1711" i="7"/>
  <c r="J1711" i="7"/>
  <c r="H1711" i="7"/>
  <c r="I1711" i="7" s="1"/>
  <c r="G1711" i="7"/>
  <c r="I1710" i="7"/>
  <c r="H1710" i="7"/>
  <c r="G1710" i="7"/>
  <c r="H1709" i="7"/>
  <c r="G1709" i="7"/>
  <c r="I1709" i="7" s="1"/>
  <c r="H1708" i="7"/>
  <c r="G1708" i="7"/>
  <c r="I1708" i="7" s="1"/>
  <c r="K1707" i="7"/>
  <c r="J1707" i="7"/>
  <c r="H1707" i="7"/>
  <c r="I1707" i="7" s="1"/>
  <c r="G1707" i="7"/>
  <c r="I1706" i="7"/>
  <c r="H1706" i="7"/>
  <c r="G1706" i="7"/>
  <c r="H1705" i="7"/>
  <c r="G1705" i="7"/>
  <c r="I1705" i="7" s="1"/>
  <c r="H1704" i="7"/>
  <c r="G1704" i="7"/>
  <c r="I1704" i="7" s="1"/>
  <c r="K1703" i="7"/>
  <c r="J1703" i="7"/>
  <c r="H1703" i="7"/>
  <c r="I1703" i="7" s="1"/>
  <c r="G1703" i="7"/>
  <c r="I1702" i="7"/>
  <c r="H1702" i="7"/>
  <c r="G1702" i="7"/>
  <c r="H1701" i="7"/>
  <c r="G1701" i="7"/>
  <c r="I1701" i="7" s="1"/>
  <c r="H1700" i="7"/>
  <c r="G1700" i="7"/>
  <c r="I1700" i="7" s="1"/>
  <c r="K1699" i="7"/>
  <c r="J1699" i="7"/>
  <c r="H1699" i="7"/>
  <c r="I1699" i="7" s="1"/>
  <c r="G1699" i="7"/>
  <c r="I1698" i="7"/>
  <c r="H1698" i="7"/>
  <c r="G1698" i="7"/>
  <c r="H1697" i="7"/>
  <c r="G1697" i="7"/>
  <c r="I1697" i="7" s="1"/>
  <c r="H1696" i="7"/>
  <c r="G1696" i="7"/>
  <c r="I1696" i="7" s="1"/>
  <c r="K1695" i="7"/>
  <c r="J1695" i="7"/>
  <c r="H1695" i="7"/>
  <c r="I1695" i="7" s="1"/>
  <c r="G1695" i="7"/>
  <c r="I1694" i="7"/>
  <c r="H1694" i="7"/>
  <c r="G1694" i="7"/>
  <c r="H1693" i="7"/>
  <c r="G1693" i="7"/>
  <c r="I1693" i="7" s="1"/>
  <c r="H1692" i="7"/>
  <c r="G1692" i="7"/>
  <c r="I1692" i="7" s="1"/>
  <c r="K1691" i="7"/>
  <c r="J1691" i="7"/>
  <c r="H1691" i="7"/>
  <c r="I1691" i="7" s="1"/>
  <c r="G1691" i="7"/>
  <c r="I1690" i="7"/>
  <c r="H1690" i="7"/>
  <c r="G1690" i="7"/>
  <c r="H1689" i="7"/>
  <c r="G1689" i="7"/>
  <c r="I1689" i="7" s="1"/>
  <c r="H1688" i="7"/>
  <c r="G1688" i="7"/>
  <c r="I1688" i="7" s="1"/>
  <c r="K1687" i="7"/>
  <c r="J1687" i="7"/>
  <c r="H1687" i="7"/>
  <c r="I1687" i="7" s="1"/>
  <c r="G1687" i="7"/>
  <c r="I1686" i="7"/>
  <c r="H1686" i="7"/>
  <c r="G1686" i="7"/>
  <c r="H1685" i="7"/>
  <c r="G1685" i="7"/>
  <c r="I1685" i="7" s="1"/>
  <c r="H1684" i="7"/>
  <c r="G1684" i="7"/>
  <c r="I1684" i="7" s="1"/>
  <c r="K1683" i="7"/>
  <c r="J1683" i="7"/>
  <c r="H1683" i="7"/>
  <c r="I1683" i="7" s="1"/>
  <c r="G1683" i="7"/>
  <c r="I1682" i="7"/>
  <c r="H1682" i="7"/>
  <c r="G1682" i="7"/>
  <c r="H1681" i="7"/>
  <c r="G1681" i="7"/>
  <c r="I1681" i="7" s="1"/>
  <c r="J1680" i="7"/>
  <c r="H1680" i="7"/>
  <c r="G1680" i="7"/>
  <c r="I1680" i="7" s="1"/>
  <c r="K1680" i="7" s="1"/>
  <c r="H1679" i="7"/>
  <c r="I1679" i="7" s="1"/>
  <c r="G1679" i="7"/>
  <c r="H1678" i="7"/>
  <c r="I1678" i="7" s="1"/>
  <c r="G1678" i="7"/>
  <c r="H1677" i="7"/>
  <c r="G1677" i="7"/>
  <c r="I1677" i="7" s="1"/>
  <c r="H1676" i="7"/>
  <c r="G1676" i="7"/>
  <c r="I1676" i="7" s="1"/>
  <c r="K1676" i="7" s="1"/>
  <c r="K1675" i="7"/>
  <c r="J1675" i="7"/>
  <c r="H1675" i="7"/>
  <c r="I1675" i="7" s="1"/>
  <c r="G1675" i="7"/>
  <c r="I1674" i="7"/>
  <c r="H1674" i="7"/>
  <c r="G1674" i="7"/>
  <c r="H1673" i="7"/>
  <c r="G1673" i="7"/>
  <c r="I1673" i="7" s="1"/>
  <c r="H1672" i="7"/>
  <c r="G1672" i="7"/>
  <c r="I1672" i="7" s="1"/>
  <c r="K1672" i="7" s="1"/>
  <c r="H1671" i="7"/>
  <c r="I1671" i="7" s="1"/>
  <c r="G1671" i="7"/>
  <c r="I1670" i="7"/>
  <c r="H1670" i="7"/>
  <c r="G1670" i="7"/>
  <c r="H1669" i="7"/>
  <c r="G1669" i="7"/>
  <c r="I1669" i="7" s="1"/>
  <c r="M1668" i="7"/>
  <c r="J1668" i="7"/>
  <c r="H1668" i="7"/>
  <c r="G1668" i="7"/>
  <c r="I1668" i="7" s="1"/>
  <c r="K1668" i="7" s="1"/>
  <c r="K1667" i="7"/>
  <c r="J1667" i="7"/>
  <c r="H1667" i="7"/>
  <c r="I1667" i="7" s="1"/>
  <c r="G1667" i="7"/>
  <c r="I1666" i="7"/>
  <c r="H1666" i="7"/>
  <c r="G1666" i="7"/>
  <c r="H1665" i="7"/>
  <c r="G1665" i="7"/>
  <c r="I1665" i="7" s="1"/>
  <c r="J1664" i="7"/>
  <c r="H1664" i="7"/>
  <c r="G1664" i="7"/>
  <c r="I1664" i="7" s="1"/>
  <c r="K1664" i="7" s="1"/>
  <c r="H1663" i="7"/>
  <c r="I1663" i="7" s="1"/>
  <c r="G1663" i="7"/>
  <c r="H1662" i="7"/>
  <c r="I1662" i="7" s="1"/>
  <c r="G1662" i="7"/>
  <c r="H1661" i="7"/>
  <c r="G1661" i="7"/>
  <c r="I1661" i="7" s="1"/>
  <c r="H1660" i="7"/>
  <c r="G1660" i="7"/>
  <c r="I1660" i="7" s="1"/>
  <c r="K1660" i="7" s="1"/>
  <c r="K1659" i="7"/>
  <c r="J1659" i="7"/>
  <c r="H1659" i="7"/>
  <c r="I1659" i="7" s="1"/>
  <c r="G1659" i="7"/>
  <c r="I1658" i="7"/>
  <c r="H1658" i="7"/>
  <c r="G1658" i="7"/>
  <c r="H1657" i="7"/>
  <c r="G1657" i="7"/>
  <c r="I1657" i="7" s="1"/>
  <c r="J1656" i="7"/>
  <c r="M1656" i="7" s="1"/>
  <c r="H1656" i="7"/>
  <c r="G1656" i="7"/>
  <c r="I1656" i="7" s="1"/>
  <c r="K1656" i="7" s="1"/>
  <c r="K1655" i="7"/>
  <c r="J1655" i="7"/>
  <c r="I1655" i="7"/>
  <c r="H1655" i="7"/>
  <c r="G1655" i="7"/>
  <c r="I1654" i="7"/>
  <c r="H1654" i="7"/>
  <c r="G1654" i="7"/>
  <c r="H1653" i="7"/>
  <c r="G1653" i="7"/>
  <c r="I1653" i="7" s="1"/>
  <c r="J1652" i="7"/>
  <c r="H1652" i="7"/>
  <c r="G1652" i="7"/>
  <c r="I1652" i="7" s="1"/>
  <c r="K1652" i="7" s="1"/>
  <c r="K1651" i="7"/>
  <c r="J1651" i="7"/>
  <c r="I1651" i="7"/>
  <c r="H1651" i="7"/>
  <c r="G1651" i="7"/>
  <c r="I1650" i="7"/>
  <c r="H1650" i="7"/>
  <c r="G1650" i="7"/>
  <c r="H1649" i="7"/>
  <c r="G1649" i="7"/>
  <c r="I1649" i="7" s="1"/>
  <c r="J1648" i="7"/>
  <c r="H1648" i="7"/>
  <c r="G1648" i="7"/>
  <c r="I1648" i="7" s="1"/>
  <c r="K1648" i="7" s="1"/>
  <c r="K1647" i="7"/>
  <c r="J1647" i="7"/>
  <c r="I1647" i="7"/>
  <c r="H1647" i="7"/>
  <c r="G1647" i="7"/>
  <c r="I1646" i="7"/>
  <c r="H1646" i="7"/>
  <c r="G1646" i="7"/>
  <c r="H1645" i="7"/>
  <c r="G1645" i="7"/>
  <c r="I1645" i="7" s="1"/>
  <c r="J1644" i="7"/>
  <c r="M1644" i="7" s="1"/>
  <c r="H1644" i="7"/>
  <c r="G1644" i="7"/>
  <c r="I1644" i="7" s="1"/>
  <c r="K1644" i="7" s="1"/>
  <c r="K1643" i="7"/>
  <c r="J1643" i="7"/>
  <c r="I1643" i="7"/>
  <c r="H1643" i="7"/>
  <c r="G1643" i="7"/>
  <c r="I1642" i="7"/>
  <c r="H1642" i="7"/>
  <c r="G1642" i="7"/>
  <c r="H1641" i="7"/>
  <c r="G1641" i="7"/>
  <c r="I1641" i="7" s="1"/>
  <c r="J1640" i="7"/>
  <c r="H1640" i="7"/>
  <c r="G1640" i="7"/>
  <c r="I1640" i="7" s="1"/>
  <c r="K1640" i="7" s="1"/>
  <c r="K1639" i="7"/>
  <c r="J1639" i="7"/>
  <c r="I1639" i="7"/>
  <c r="H1639" i="7"/>
  <c r="G1639" i="7"/>
  <c r="I1638" i="7"/>
  <c r="H1638" i="7"/>
  <c r="G1638" i="7"/>
  <c r="H1637" i="7"/>
  <c r="G1637" i="7"/>
  <c r="I1637" i="7" s="1"/>
  <c r="J1636" i="7"/>
  <c r="M1636" i="7" s="1"/>
  <c r="H1636" i="7"/>
  <c r="G1636" i="7"/>
  <c r="I1636" i="7" s="1"/>
  <c r="K1636" i="7" s="1"/>
  <c r="K1635" i="7"/>
  <c r="J1635" i="7"/>
  <c r="I1635" i="7"/>
  <c r="H1635" i="7"/>
  <c r="G1635" i="7"/>
  <c r="I1634" i="7"/>
  <c r="H1634" i="7"/>
  <c r="G1634" i="7"/>
  <c r="H1633" i="7"/>
  <c r="G1633" i="7"/>
  <c r="I1633" i="7" s="1"/>
  <c r="J1632" i="7"/>
  <c r="H1632" i="7"/>
  <c r="G1632" i="7"/>
  <c r="I1632" i="7" s="1"/>
  <c r="K1632" i="7" s="1"/>
  <c r="K1631" i="7"/>
  <c r="J1631" i="7"/>
  <c r="I1631" i="7"/>
  <c r="H1631" i="7"/>
  <c r="G1631" i="7"/>
  <c r="I1630" i="7"/>
  <c r="H1630" i="7"/>
  <c r="G1630" i="7"/>
  <c r="H1629" i="7"/>
  <c r="G1629" i="7"/>
  <c r="I1629" i="7" s="1"/>
  <c r="J1628" i="7"/>
  <c r="M1628" i="7" s="1"/>
  <c r="H1628" i="7"/>
  <c r="G1628" i="7"/>
  <c r="I1628" i="7" s="1"/>
  <c r="K1628" i="7" s="1"/>
  <c r="K1627" i="7"/>
  <c r="J1627" i="7"/>
  <c r="I1627" i="7"/>
  <c r="H1627" i="7"/>
  <c r="G1627" i="7"/>
  <c r="I1626" i="7"/>
  <c r="H1626" i="7"/>
  <c r="G1626" i="7"/>
  <c r="H1625" i="7"/>
  <c r="G1625" i="7"/>
  <c r="I1625" i="7" s="1"/>
  <c r="J1624" i="7"/>
  <c r="H1624" i="7"/>
  <c r="G1624" i="7"/>
  <c r="I1624" i="7" s="1"/>
  <c r="K1624" i="7" s="1"/>
  <c r="K1623" i="7"/>
  <c r="J1623" i="7"/>
  <c r="I1623" i="7"/>
  <c r="H1623" i="7"/>
  <c r="G1623" i="7"/>
  <c r="I1622" i="7"/>
  <c r="H1622" i="7"/>
  <c r="G1622" i="7"/>
  <c r="H1621" i="7"/>
  <c r="G1621" i="7"/>
  <c r="I1621" i="7" s="1"/>
  <c r="J1620" i="7"/>
  <c r="M1620" i="7" s="1"/>
  <c r="H1620" i="7"/>
  <c r="G1620" i="7"/>
  <c r="I1620" i="7" s="1"/>
  <c r="K1620" i="7" s="1"/>
  <c r="K1619" i="7"/>
  <c r="J1619" i="7"/>
  <c r="I1619" i="7"/>
  <c r="H1619" i="7"/>
  <c r="G1619" i="7"/>
  <c r="I1618" i="7"/>
  <c r="H1618" i="7"/>
  <c r="G1618" i="7"/>
  <c r="H1617" i="7"/>
  <c r="G1617" i="7"/>
  <c r="I1617" i="7" s="1"/>
  <c r="J1616" i="7"/>
  <c r="H1616" i="7"/>
  <c r="G1616" i="7"/>
  <c r="I1616" i="7" s="1"/>
  <c r="K1616" i="7" s="1"/>
  <c r="K1615" i="7"/>
  <c r="J1615" i="7"/>
  <c r="I1615" i="7"/>
  <c r="H1615" i="7"/>
  <c r="G1615" i="7"/>
  <c r="H1614" i="7"/>
  <c r="G1614" i="7"/>
  <c r="I1614" i="7" s="1"/>
  <c r="I1613" i="7"/>
  <c r="K1613" i="7" s="1"/>
  <c r="H1613" i="7"/>
  <c r="G1613" i="7"/>
  <c r="M1612" i="7"/>
  <c r="K1612" i="7"/>
  <c r="H1612" i="7"/>
  <c r="G1612" i="7"/>
  <c r="I1612" i="7" s="1"/>
  <c r="J1612" i="7" s="1"/>
  <c r="I1611" i="7"/>
  <c r="H1611" i="7"/>
  <c r="G1611" i="7"/>
  <c r="H1610" i="7"/>
  <c r="G1610" i="7"/>
  <c r="I1609" i="7"/>
  <c r="K1609" i="7" s="1"/>
  <c r="H1609" i="7"/>
  <c r="G1609" i="7"/>
  <c r="H1608" i="7"/>
  <c r="G1608" i="7"/>
  <c r="I1608" i="7" s="1"/>
  <c r="J1607" i="7"/>
  <c r="I1607" i="7"/>
  <c r="H1607" i="7"/>
  <c r="G1607" i="7"/>
  <c r="H1606" i="7"/>
  <c r="G1606" i="7"/>
  <c r="I1605" i="7"/>
  <c r="K1605" i="7" s="1"/>
  <c r="H1605" i="7"/>
  <c r="G1605" i="7"/>
  <c r="H1604" i="7"/>
  <c r="G1604" i="7"/>
  <c r="I1604" i="7" s="1"/>
  <c r="J1604" i="7" s="1"/>
  <c r="I1603" i="7"/>
  <c r="H1603" i="7"/>
  <c r="G1603" i="7"/>
  <c r="H1602" i="7"/>
  <c r="G1602" i="7"/>
  <c r="I1602" i="7" s="1"/>
  <c r="I1601" i="7"/>
  <c r="K1601" i="7" s="1"/>
  <c r="H1601" i="7"/>
  <c r="G1601" i="7"/>
  <c r="K1600" i="7"/>
  <c r="M1600" i="7" s="1"/>
  <c r="H1600" i="7"/>
  <c r="G1600" i="7"/>
  <c r="I1600" i="7" s="1"/>
  <c r="J1600" i="7" s="1"/>
  <c r="I1599" i="7"/>
  <c r="H1599" i="7"/>
  <c r="G1599" i="7"/>
  <c r="H1598" i="7"/>
  <c r="G1598" i="7"/>
  <c r="I1598" i="7" s="1"/>
  <c r="I1597" i="7"/>
  <c r="K1597" i="7" s="1"/>
  <c r="H1597" i="7"/>
  <c r="G1597" i="7"/>
  <c r="K1596" i="7"/>
  <c r="H1596" i="7"/>
  <c r="G1596" i="7"/>
  <c r="I1596" i="7" s="1"/>
  <c r="J1596" i="7" s="1"/>
  <c r="J1595" i="7"/>
  <c r="I1595" i="7"/>
  <c r="H1595" i="7"/>
  <c r="G1595" i="7"/>
  <c r="H1594" i="7"/>
  <c r="G1594" i="7"/>
  <c r="I1594" i="7" s="1"/>
  <c r="I1593" i="7"/>
  <c r="K1593" i="7" s="1"/>
  <c r="H1593" i="7"/>
  <c r="G1593" i="7"/>
  <c r="H1592" i="7"/>
  <c r="G1592" i="7"/>
  <c r="I1592" i="7" s="1"/>
  <c r="J1592" i="7" s="1"/>
  <c r="J1591" i="7"/>
  <c r="I1591" i="7"/>
  <c r="H1591" i="7"/>
  <c r="G1591" i="7"/>
  <c r="H1590" i="7"/>
  <c r="G1590" i="7"/>
  <c r="I1589" i="7"/>
  <c r="K1589" i="7" s="1"/>
  <c r="H1589" i="7"/>
  <c r="G1589" i="7"/>
  <c r="H1588" i="7"/>
  <c r="G1588" i="7"/>
  <c r="I1588" i="7" s="1"/>
  <c r="J1588" i="7" s="1"/>
  <c r="I1587" i="7"/>
  <c r="H1587" i="7"/>
  <c r="G1587" i="7"/>
  <c r="H1586" i="7"/>
  <c r="G1586" i="7"/>
  <c r="I1586" i="7" s="1"/>
  <c r="I1585" i="7"/>
  <c r="K1585" i="7" s="1"/>
  <c r="H1585" i="7"/>
  <c r="G1585" i="7"/>
  <c r="K1584" i="7"/>
  <c r="M1584" i="7" s="1"/>
  <c r="H1584" i="7"/>
  <c r="G1584" i="7"/>
  <c r="I1584" i="7" s="1"/>
  <c r="J1584" i="7" s="1"/>
  <c r="I1583" i="7"/>
  <c r="H1583" i="7"/>
  <c r="G1583" i="7"/>
  <c r="H1582" i="7"/>
  <c r="G1582" i="7"/>
  <c r="I1582" i="7" s="1"/>
  <c r="I1581" i="7"/>
  <c r="K1581" i="7" s="1"/>
  <c r="H1581" i="7"/>
  <c r="G1581" i="7"/>
  <c r="M1580" i="7"/>
  <c r="K1580" i="7"/>
  <c r="H1580" i="7"/>
  <c r="G1580" i="7"/>
  <c r="I1580" i="7" s="1"/>
  <c r="J1580" i="7" s="1"/>
  <c r="I1579" i="7"/>
  <c r="H1579" i="7"/>
  <c r="G1579" i="7"/>
  <c r="H1578" i="7"/>
  <c r="G1578" i="7"/>
  <c r="I1577" i="7"/>
  <c r="K1577" i="7" s="1"/>
  <c r="H1577" i="7"/>
  <c r="G1577" i="7"/>
  <c r="H1576" i="7"/>
  <c r="G1576" i="7"/>
  <c r="I1576" i="7" s="1"/>
  <c r="J1575" i="7"/>
  <c r="I1575" i="7"/>
  <c r="H1575" i="7"/>
  <c r="G1575" i="7"/>
  <c r="H1574" i="7"/>
  <c r="G1574" i="7"/>
  <c r="I1573" i="7"/>
  <c r="K1573" i="7" s="1"/>
  <c r="H1573" i="7"/>
  <c r="G1573" i="7"/>
  <c r="H1572" i="7"/>
  <c r="G1572" i="7"/>
  <c r="I1572" i="7" s="1"/>
  <c r="J1572" i="7" s="1"/>
  <c r="I1571" i="7"/>
  <c r="H1571" i="7"/>
  <c r="G1571" i="7"/>
  <c r="H1570" i="7"/>
  <c r="G1570" i="7"/>
  <c r="I1570" i="7" s="1"/>
  <c r="I1569" i="7"/>
  <c r="K1569" i="7" s="1"/>
  <c r="H1569" i="7"/>
  <c r="G1569" i="7"/>
  <c r="K1568" i="7"/>
  <c r="M1568" i="7" s="1"/>
  <c r="H1568" i="7"/>
  <c r="G1568" i="7"/>
  <c r="I1568" i="7" s="1"/>
  <c r="J1568" i="7" s="1"/>
  <c r="I1567" i="7"/>
  <c r="H1567" i="7"/>
  <c r="G1567" i="7"/>
  <c r="H1566" i="7"/>
  <c r="G1566" i="7"/>
  <c r="I1566" i="7" s="1"/>
  <c r="I1565" i="7"/>
  <c r="K1565" i="7" s="1"/>
  <c r="H1565" i="7"/>
  <c r="G1565" i="7"/>
  <c r="K1564" i="7"/>
  <c r="H1564" i="7"/>
  <c r="G1564" i="7"/>
  <c r="I1564" i="7" s="1"/>
  <c r="J1564" i="7" s="1"/>
  <c r="J1563" i="7"/>
  <c r="I1563" i="7"/>
  <c r="H1563" i="7"/>
  <c r="G1563" i="7"/>
  <c r="H1562" i="7"/>
  <c r="G1562" i="7"/>
  <c r="I1562" i="7" s="1"/>
  <c r="I1561" i="7"/>
  <c r="K1561" i="7" s="1"/>
  <c r="H1561" i="7"/>
  <c r="G1561" i="7"/>
  <c r="H1560" i="7"/>
  <c r="G1560" i="7"/>
  <c r="I1560" i="7" s="1"/>
  <c r="J1560" i="7" s="1"/>
  <c r="J1559" i="7"/>
  <c r="I1559" i="7"/>
  <c r="H1559" i="7"/>
  <c r="G1559" i="7"/>
  <c r="H1558" i="7"/>
  <c r="G1558" i="7"/>
  <c r="I1557" i="7"/>
  <c r="K1557" i="7" s="1"/>
  <c r="H1557" i="7"/>
  <c r="G1557" i="7"/>
  <c r="H1556" i="7"/>
  <c r="G1556" i="7"/>
  <c r="I1556" i="7" s="1"/>
  <c r="J1556" i="7" s="1"/>
  <c r="I1555" i="7"/>
  <c r="H1555" i="7"/>
  <c r="G1555" i="7"/>
  <c r="H1554" i="7"/>
  <c r="G1554" i="7"/>
  <c r="I1554" i="7" s="1"/>
  <c r="I1553" i="7"/>
  <c r="K1553" i="7" s="1"/>
  <c r="H1553" i="7"/>
  <c r="G1553" i="7"/>
  <c r="K1552" i="7"/>
  <c r="M1552" i="7" s="1"/>
  <c r="H1552" i="7"/>
  <c r="G1552" i="7"/>
  <c r="I1552" i="7" s="1"/>
  <c r="J1552" i="7" s="1"/>
  <c r="I1551" i="7"/>
  <c r="H1551" i="7"/>
  <c r="G1551" i="7"/>
  <c r="H1550" i="7"/>
  <c r="G1550" i="7"/>
  <c r="I1550" i="7" s="1"/>
  <c r="I1549" i="7"/>
  <c r="K1549" i="7" s="1"/>
  <c r="H1549" i="7"/>
  <c r="G1549" i="7"/>
  <c r="M1548" i="7"/>
  <c r="K1548" i="7"/>
  <c r="H1548" i="7"/>
  <c r="G1548" i="7"/>
  <c r="I1548" i="7" s="1"/>
  <c r="J1548" i="7" s="1"/>
  <c r="I1547" i="7"/>
  <c r="H1547" i="7"/>
  <c r="G1547" i="7"/>
  <c r="H1546" i="7"/>
  <c r="G1546" i="7"/>
  <c r="I1545" i="7"/>
  <c r="K1545" i="7" s="1"/>
  <c r="H1545" i="7"/>
  <c r="G1545" i="7"/>
  <c r="H1544" i="7"/>
  <c r="G1544" i="7"/>
  <c r="I1544" i="7" s="1"/>
  <c r="J1543" i="7"/>
  <c r="I1543" i="7"/>
  <c r="H1543" i="7"/>
  <c r="G1543" i="7"/>
  <c r="H1542" i="7"/>
  <c r="G1542" i="7"/>
  <c r="I1541" i="7"/>
  <c r="K1541" i="7" s="1"/>
  <c r="H1541" i="7"/>
  <c r="G1541" i="7"/>
  <c r="H1540" i="7"/>
  <c r="G1540" i="7"/>
  <c r="I1540" i="7" s="1"/>
  <c r="I1539" i="7"/>
  <c r="H1539" i="7"/>
  <c r="G1539" i="7"/>
  <c r="H1538" i="7"/>
  <c r="G1538" i="7"/>
  <c r="I1538" i="7" s="1"/>
  <c r="I1537" i="7"/>
  <c r="K1537" i="7" s="1"/>
  <c r="H1537" i="7"/>
  <c r="G1537" i="7"/>
  <c r="K1536" i="7"/>
  <c r="M1536" i="7" s="1"/>
  <c r="H1536" i="7"/>
  <c r="G1536" i="7"/>
  <c r="I1536" i="7" s="1"/>
  <c r="J1536" i="7" s="1"/>
  <c r="I1535" i="7"/>
  <c r="H1535" i="7"/>
  <c r="G1535" i="7"/>
  <c r="H1534" i="7"/>
  <c r="G1534" i="7"/>
  <c r="I1534" i="7" s="1"/>
  <c r="I1533" i="7"/>
  <c r="K1533" i="7" s="1"/>
  <c r="H1533" i="7"/>
  <c r="G1533" i="7"/>
  <c r="K1532" i="7"/>
  <c r="H1532" i="7"/>
  <c r="G1532" i="7"/>
  <c r="I1532" i="7" s="1"/>
  <c r="J1532" i="7" s="1"/>
  <c r="M1532" i="7" s="1"/>
  <c r="J1531" i="7"/>
  <c r="I1531" i="7"/>
  <c r="H1531" i="7"/>
  <c r="G1531" i="7"/>
  <c r="H1530" i="7"/>
  <c r="G1530" i="7"/>
  <c r="I1530" i="7" s="1"/>
  <c r="I1529" i="7"/>
  <c r="K1529" i="7" s="1"/>
  <c r="H1529" i="7"/>
  <c r="G1529" i="7"/>
  <c r="H1528" i="7"/>
  <c r="G1528" i="7"/>
  <c r="I1528" i="7" s="1"/>
  <c r="J1528" i="7" s="1"/>
  <c r="J1527" i="7"/>
  <c r="I1527" i="7"/>
  <c r="H1527" i="7"/>
  <c r="G1527" i="7"/>
  <c r="H1526" i="7"/>
  <c r="G1526" i="7"/>
  <c r="I1525" i="7"/>
  <c r="K1525" i="7" s="1"/>
  <c r="H1525" i="7"/>
  <c r="G1525" i="7"/>
  <c r="H1524" i="7"/>
  <c r="G1524" i="7"/>
  <c r="I1524" i="7" s="1"/>
  <c r="J1524" i="7" s="1"/>
  <c r="I1523" i="7"/>
  <c r="H1523" i="7"/>
  <c r="G1523" i="7"/>
  <c r="H1522" i="7"/>
  <c r="G1522" i="7"/>
  <c r="I1522" i="7" s="1"/>
  <c r="I1521" i="7"/>
  <c r="K1521" i="7" s="1"/>
  <c r="H1521" i="7"/>
  <c r="G1521" i="7"/>
  <c r="K1520" i="7"/>
  <c r="M1520" i="7" s="1"/>
  <c r="H1520" i="7"/>
  <c r="G1520" i="7"/>
  <c r="I1520" i="7" s="1"/>
  <c r="J1520" i="7" s="1"/>
  <c r="I1519" i="7"/>
  <c r="H1519" i="7"/>
  <c r="G1519" i="7"/>
  <c r="H1518" i="7"/>
  <c r="G1518" i="7"/>
  <c r="I1518" i="7" s="1"/>
  <c r="I1517" i="7"/>
  <c r="K1517" i="7" s="1"/>
  <c r="H1517" i="7"/>
  <c r="G1517" i="7"/>
  <c r="M1516" i="7"/>
  <c r="K1516" i="7"/>
  <c r="H1516" i="7"/>
  <c r="G1516" i="7"/>
  <c r="I1516" i="7" s="1"/>
  <c r="J1516" i="7" s="1"/>
  <c r="I1515" i="7"/>
  <c r="H1515" i="7"/>
  <c r="G1515" i="7"/>
  <c r="H1514" i="7"/>
  <c r="G1514" i="7"/>
  <c r="I1513" i="7"/>
  <c r="H1513" i="7"/>
  <c r="G1513" i="7"/>
  <c r="H1512" i="7"/>
  <c r="G1512" i="7"/>
  <c r="I1512" i="7" s="1"/>
  <c r="I1511" i="7"/>
  <c r="H1511" i="7"/>
  <c r="G1511" i="7"/>
  <c r="H1510" i="7"/>
  <c r="G1510" i="7"/>
  <c r="I1509" i="7"/>
  <c r="H1509" i="7"/>
  <c r="G1509" i="7"/>
  <c r="H1508" i="7"/>
  <c r="G1508" i="7"/>
  <c r="I1508" i="7" s="1"/>
  <c r="I1507" i="7"/>
  <c r="H1507" i="7"/>
  <c r="G1507" i="7"/>
  <c r="H1506" i="7"/>
  <c r="G1506" i="7"/>
  <c r="I1505" i="7"/>
  <c r="H1505" i="7"/>
  <c r="G1505" i="7"/>
  <c r="K1504" i="7"/>
  <c r="H1504" i="7"/>
  <c r="G1504" i="7"/>
  <c r="I1504" i="7" s="1"/>
  <c r="J1504" i="7" s="1"/>
  <c r="I1503" i="7"/>
  <c r="H1503" i="7"/>
  <c r="G1503" i="7"/>
  <c r="H1502" i="7"/>
  <c r="G1502" i="7"/>
  <c r="I1502" i="7" s="1"/>
  <c r="I1501" i="7"/>
  <c r="H1501" i="7"/>
  <c r="G1501" i="7"/>
  <c r="K1500" i="7"/>
  <c r="M1500" i="7" s="1"/>
  <c r="H1500" i="7"/>
  <c r="G1500" i="7"/>
  <c r="I1500" i="7" s="1"/>
  <c r="J1500" i="7" s="1"/>
  <c r="J1499" i="7"/>
  <c r="I1499" i="7"/>
  <c r="H1499" i="7"/>
  <c r="G1499" i="7"/>
  <c r="H1498" i="7"/>
  <c r="G1498" i="7"/>
  <c r="I1498" i="7" s="1"/>
  <c r="I1497" i="7"/>
  <c r="H1497" i="7"/>
  <c r="G1497" i="7"/>
  <c r="K1496" i="7"/>
  <c r="M1496" i="7" s="1"/>
  <c r="H1496" i="7"/>
  <c r="G1496" i="7"/>
  <c r="I1496" i="7" s="1"/>
  <c r="J1496" i="7" s="1"/>
  <c r="J1495" i="7"/>
  <c r="I1495" i="7"/>
  <c r="H1495" i="7"/>
  <c r="G1495" i="7"/>
  <c r="H1494" i="7"/>
  <c r="G1494" i="7"/>
  <c r="I1494" i="7" s="1"/>
  <c r="I1493" i="7"/>
  <c r="H1493" i="7"/>
  <c r="G1493" i="7"/>
  <c r="H1492" i="7"/>
  <c r="G1492" i="7"/>
  <c r="I1492" i="7" s="1"/>
  <c r="J1492" i="7" s="1"/>
  <c r="J1491" i="7"/>
  <c r="I1491" i="7"/>
  <c r="H1491" i="7"/>
  <c r="G1491" i="7"/>
  <c r="H1490" i="7"/>
  <c r="G1490" i="7"/>
  <c r="I1490" i="7" s="1"/>
  <c r="I1489" i="7"/>
  <c r="H1489" i="7"/>
  <c r="G1489" i="7"/>
  <c r="K1488" i="7"/>
  <c r="M1488" i="7" s="1"/>
  <c r="H1488" i="7"/>
  <c r="G1488" i="7"/>
  <c r="I1488" i="7" s="1"/>
  <c r="J1488" i="7" s="1"/>
  <c r="I1487" i="7"/>
  <c r="H1487" i="7"/>
  <c r="G1487" i="7"/>
  <c r="H1486" i="7"/>
  <c r="G1486" i="7"/>
  <c r="I1486" i="7" s="1"/>
  <c r="I1485" i="7"/>
  <c r="H1485" i="7"/>
  <c r="G1485" i="7"/>
  <c r="M1484" i="7"/>
  <c r="K1484" i="7"/>
  <c r="H1484" i="7"/>
  <c r="G1484" i="7"/>
  <c r="I1484" i="7" s="1"/>
  <c r="J1484" i="7" s="1"/>
  <c r="I1483" i="7"/>
  <c r="H1483" i="7"/>
  <c r="G1483" i="7"/>
  <c r="H1482" i="7"/>
  <c r="G1482" i="7"/>
  <c r="I1481" i="7"/>
  <c r="H1481" i="7"/>
  <c r="G1481" i="7"/>
  <c r="H1480" i="7"/>
  <c r="G1480" i="7"/>
  <c r="I1480" i="7" s="1"/>
  <c r="I1479" i="7"/>
  <c r="H1479" i="7"/>
  <c r="G1479" i="7"/>
  <c r="H1478" i="7"/>
  <c r="G1478" i="7"/>
  <c r="I1477" i="7"/>
  <c r="H1477" i="7"/>
  <c r="G1477" i="7"/>
  <c r="H1476" i="7"/>
  <c r="G1476" i="7"/>
  <c r="I1476" i="7" s="1"/>
  <c r="I1475" i="7"/>
  <c r="H1475" i="7"/>
  <c r="G1475" i="7"/>
  <c r="H1474" i="7"/>
  <c r="G1474" i="7"/>
  <c r="I1473" i="7"/>
  <c r="H1473" i="7"/>
  <c r="G1473" i="7"/>
  <c r="K1472" i="7"/>
  <c r="H1472" i="7"/>
  <c r="G1472" i="7"/>
  <c r="I1472" i="7" s="1"/>
  <c r="J1472" i="7" s="1"/>
  <c r="I1471" i="7"/>
  <c r="H1471" i="7"/>
  <c r="G1471" i="7"/>
  <c r="H1470" i="7"/>
  <c r="G1470" i="7"/>
  <c r="I1470" i="7" s="1"/>
  <c r="I1469" i="7"/>
  <c r="H1469" i="7"/>
  <c r="G1469" i="7"/>
  <c r="K1468" i="7"/>
  <c r="M1468" i="7" s="1"/>
  <c r="H1468" i="7"/>
  <c r="G1468" i="7"/>
  <c r="I1468" i="7" s="1"/>
  <c r="J1468" i="7" s="1"/>
  <c r="J1467" i="7"/>
  <c r="I1467" i="7"/>
  <c r="H1467" i="7"/>
  <c r="G1467" i="7"/>
  <c r="H1466" i="7"/>
  <c r="G1466" i="7"/>
  <c r="I1466" i="7" s="1"/>
  <c r="I1465" i="7"/>
  <c r="H1465" i="7"/>
  <c r="G1465" i="7"/>
  <c r="K1464" i="7"/>
  <c r="M1464" i="7" s="1"/>
  <c r="H1464" i="7"/>
  <c r="G1464" i="7"/>
  <c r="I1464" i="7" s="1"/>
  <c r="J1464" i="7" s="1"/>
  <c r="J1463" i="7"/>
  <c r="I1463" i="7"/>
  <c r="H1463" i="7"/>
  <c r="G1463" i="7"/>
  <c r="H1462" i="7"/>
  <c r="G1462" i="7"/>
  <c r="I1462" i="7" s="1"/>
  <c r="I1461" i="7"/>
  <c r="H1461" i="7"/>
  <c r="G1461" i="7"/>
  <c r="H1460" i="7"/>
  <c r="G1460" i="7"/>
  <c r="I1460" i="7" s="1"/>
  <c r="J1460" i="7" s="1"/>
  <c r="J1459" i="7"/>
  <c r="I1459" i="7"/>
  <c r="H1459" i="7"/>
  <c r="G1459" i="7"/>
  <c r="H1458" i="7"/>
  <c r="G1458" i="7"/>
  <c r="I1458" i="7" s="1"/>
  <c r="I1457" i="7"/>
  <c r="H1457" i="7"/>
  <c r="G1457" i="7"/>
  <c r="K1456" i="7"/>
  <c r="M1456" i="7" s="1"/>
  <c r="H1456" i="7"/>
  <c r="G1456" i="7"/>
  <c r="I1456" i="7" s="1"/>
  <c r="J1456" i="7" s="1"/>
  <c r="I1455" i="7"/>
  <c r="H1455" i="7"/>
  <c r="G1455" i="7"/>
  <c r="H1454" i="7"/>
  <c r="G1454" i="7"/>
  <c r="I1454" i="7" s="1"/>
  <c r="I1453" i="7"/>
  <c r="H1453" i="7"/>
  <c r="G1453" i="7"/>
  <c r="M1452" i="7"/>
  <c r="K1452" i="7"/>
  <c r="H1452" i="7"/>
  <c r="G1452" i="7"/>
  <c r="I1452" i="7" s="1"/>
  <c r="J1452" i="7" s="1"/>
  <c r="I1451" i="7"/>
  <c r="H1451" i="7"/>
  <c r="G1451" i="7"/>
  <c r="H1450" i="7"/>
  <c r="G1450" i="7"/>
  <c r="I1449" i="7"/>
  <c r="H1449" i="7"/>
  <c r="G1449" i="7"/>
  <c r="H1448" i="7"/>
  <c r="G1448" i="7"/>
  <c r="I1448" i="7" s="1"/>
  <c r="I1447" i="7"/>
  <c r="H1447" i="7"/>
  <c r="G1447" i="7"/>
  <c r="H1446" i="7"/>
  <c r="G1446" i="7"/>
  <c r="I1445" i="7"/>
  <c r="H1445" i="7"/>
  <c r="G1445" i="7"/>
  <c r="H1444" i="7"/>
  <c r="G1444" i="7"/>
  <c r="I1444" i="7" s="1"/>
  <c r="I1443" i="7"/>
  <c r="H1443" i="7"/>
  <c r="G1443" i="7"/>
  <c r="H1442" i="7"/>
  <c r="G1442" i="7"/>
  <c r="I1441" i="7"/>
  <c r="H1441" i="7"/>
  <c r="G1441" i="7"/>
  <c r="K1440" i="7"/>
  <c r="H1440" i="7"/>
  <c r="G1440" i="7"/>
  <c r="I1440" i="7" s="1"/>
  <c r="J1440" i="7" s="1"/>
  <c r="I1439" i="7"/>
  <c r="H1439" i="7"/>
  <c r="G1439" i="7"/>
  <c r="H1438" i="7"/>
  <c r="G1438" i="7"/>
  <c r="I1438" i="7" s="1"/>
  <c r="I1437" i="7"/>
  <c r="H1437" i="7"/>
  <c r="G1437" i="7"/>
  <c r="K1436" i="7"/>
  <c r="M1436" i="7" s="1"/>
  <c r="H1436" i="7"/>
  <c r="G1436" i="7"/>
  <c r="I1436" i="7" s="1"/>
  <c r="J1436" i="7" s="1"/>
  <c r="J1435" i="7"/>
  <c r="I1435" i="7"/>
  <c r="H1435" i="7"/>
  <c r="G1435" i="7"/>
  <c r="H1434" i="7"/>
  <c r="G1434" i="7"/>
  <c r="I1434" i="7" s="1"/>
  <c r="I1433" i="7"/>
  <c r="H1433" i="7"/>
  <c r="G1433" i="7"/>
  <c r="K1432" i="7"/>
  <c r="M1432" i="7" s="1"/>
  <c r="H1432" i="7"/>
  <c r="G1432" i="7"/>
  <c r="I1432" i="7" s="1"/>
  <c r="J1432" i="7" s="1"/>
  <c r="J1431" i="7"/>
  <c r="I1431" i="7"/>
  <c r="H1431" i="7"/>
  <c r="G1431" i="7"/>
  <c r="H1430" i="7"/>
  <c r="G1430" i="7"/>
  <c r="I1430" i="7" s="1"/>
  <c r="I1429" i="7"/>
  <c r="H1429" i="7"/>
  <c r="G1429" i="7"/>
  <c r="H1428" i="7"/>
  <c r="G1428" i="7"/>
  <c r="I1428" i="7" s="1"/>
  <c r="J1428" i="7" s="1"/>
  <c r="J1427" i="7"/>
  <c r="I1427" i="7"/>
  <c r="H1427" i="7"/>
  <c r="G1427" i="7"/>
  <c r="H1426" i="7"/>
  <c r="G1426" i="7"/>
  <c r="I1426" i="7" s="1"/>
  <c r="I1425" i="7"/>
  <c r="H1425" i="7"/>
  <c r="G1425" i="7"/>
  <c r="K1424" i="7"/>
  <c r="M1424" i="7" s="1"/>
  <c r="H1424" i="7"/>
  <c r="G1424" i="7"/>
  <c r="I1424" i="7" s="1"/>
  <c r="J1424" i="7" s="1"/>
  <c r="I1423" i="7"/>
  <c r="H1423" i="7"/>
  <c r="G1423" i="7"/>
  <c r="H1422" i="7"/>
  <c r="G1422" i="7"/>
  <c r="I1422" i="7" s="1"/>
  <c r="I1421" i="7"/>
  <c r="H1421" i="7"/>
  <c r="G1421" i="7"/>
  <c r="M1420" i="7"/>
  <c r="K1420" i="7"/>
  <c r="H1420" i="7"/>
  <c r="G1420" i="7"/>
  <c r="I1420" i="7" s="1"/>
  <c r="J1420" i="7" s="1"/>
  <c r="I1419" i="7"/>
  <c r="H1419" i="7"/>
  <c r="G1419" i="7"/>
  <c r="H1418" i="7"/>
  <c r="G1418" i="7"/>
  <c r="I1417" i="7"/>
  <c r="H1417" i="7"/>
  <c r="G1417" i="7"/>
  <c r="H1416" i="7"/>
  <c r="G1416" i="7"/>
  <c r="I1416" i="7" s="1"/>
  <c r="I1415" i="7"/>
  <c r="H1415" i="7"/>
  <c r="G1415" i="7"/>
  <c r="H1414" i="7"/>
  <c r="G1414" i="7"/>
  <c r="I1413" i="7"/>
  <c r="H1413" i="7"/>
  <c r="G1413" i="7"/>
  <c r="H1412" i="7"/>
  <c r="G1412" i="7"/>
  <c r="I1412" i="7" s="1"/>
  <c r="I1411" i="7"/>
  <c r="H1411" i="7"/>
  <c r="G1411" i="7"/>
  <c r="H1410" i="7"/>
  <c r="G1410" i="7"/>
  <c r="I1409" i="7"/>
  <c r="H1409" i="7"/>
  <c r="G1409" i="7"/>
  <c r="K1408" i="7"/>
  <c r="H1408" i="7"/>
  <c r="G1408" i="7"/>
  <c r="I1408" i="7" s="1"/>
  <c r="J1408" i="7" s="1"/>
  <c r="I1407" i="7"/>
  <c r="H1407" i="7"/>
  <c r="G1407" i="7"/>
  <c r="H1406" i="7"/>
  <c r="G1406" i="7"/>
  <c r="I1406" i="7" s="1"/>
  <c r="I1405" i="7"/>
  <c r="H1405" i="7"/>
  <c r="G1405" i="7"/>
  <c r="K1404" i="7"/>
  <c r="M1404" i="7" s="1"/>
  <c r="H1404" i="7"/>
  <c r="G1404" i="7"/>
  <c r="I1404" i="7" s="1"/>
  <c r="J1404" i="7" s="1"/>
  <c r="J1403" i="7"/>
  <c r="I1403" i="7"/>
  <c r="H1403" i="7"/>
  <c r="G1403" i="7"/>
  <c r="H1402" i="7"/>
  <c r="G1402" i="7"/>
  <c r="I1402" i="7" s="1"/>
  <c r="I1401" i="7"/>
  <c r="H1401" i="7"/>
  <c r="G1401" i="7"/>
  <c r="K1400" i="7"/>
  <c r="M1400" i="7" s="1"/>
  <c r="H1400" i="7"/>
  <c r="G1400" i="7"/>
  <c r="I1400" i="7" s="1"/>
  <c r="J1400" i="7" s="1"/>
  <c r="J1399" i="7"/>
  <c r="I1399" i="7"/>
  <c r="H1399" i="7"/>
  <c r="G1399" i="7"/>
  <c r="H1398" i="7"/>
  <c r="G1398" i="7"/>
  <c r="I1397" i="7"/>
  <c r="H1397" i="7"/>
  <c r="G1397" i="7"/>
  <c r="K1396" i="7"/>
  <c r="H1396" i="7"/>
  <c r="G1396" i="7"/>
  <c r="I1396" i="7" s="1"/>
  <c r="J1396" i="7" s="1"/>
  <c r="I1395" i="7"/>
  <c r="H1395" i="7"/>
  <c r="G1395" i="7"/>
  <c r="H1394" i="7"/>
  <c r="G1394" i="7"/>
  <c r="I1393" i="7"/>
  <c r="H1393" i="7"/>
  <c r="G1393" i="7"/>
  <c r="H1392" i="7"/>
  <c r="G1392" i="7"/>
  <c r="I1392" i="7" s="1"/>
  <c r="I1391" i="7"/>
  <c r="H1391" i="7"/>
  <c r="G1391" i="7"/>
  <c r="K1390" i="7"/>
  <c r="H1390" i="7"/>
  <c r="G1390" i="7"/>
  <c r="I1390" i="7" s="1"/>
  <c r="I1389" i="7"/>
  <c r="H1389" i="7"/>
  <c r="G1389" i="7"/>
  <c r="K1388" i="7"/>
  <c r="M1388" i="7" s="1"/>
  <c r="H1388" i="7"/>
  <c r="G1388" i="7"/>
  <c r="I1388" i="7" s="1"/>
  <c r="J1388" i="7" s="1"/>
  <c r="I1387" i="7"/>
  <c r="H1387" i="7"/>
  <c r="G1387" i="7"/>
  <c r="H1386" i="7"/>
  <c r="G1386" i="7"/>
  <c r="I1386" i="7" s="1"/>
  <c r="I1385" i="7"/>
  <c r="H1385" i="7"/>
  <c r="G1385" i="7"/>
  <c r="M1384" i="7"/>
  <c r="K1384" i="7"/>
  <c r="J1384" i="7"/>
  <c r="H1384" i="7"/>
  <c r="G1384" i="7"/>
  <c r="I1384" i="7" s="1"/>
  <c r="I1383" i="7"/>
  <c r="H1383" i="7"/>
  <c r="G1383" i="7"/>
  <c r="H1382" i="7"/>
  <c r="G1382" i="7"/>
  <c r="I1382" i="7" s="1"/>
  <c r="I1381" i="7"/>
  <c r="H1381" i="7"/>
  <c r="G1381" i="7"/>
  <c r="M1380" i="7"/>
  <c r="K1380" i="7"/>
  <c r="J1380" i="7"/>
  <c r="H1380" i="7"/>
  <c r="G1380" i="7"/>
  <c r="I1380" i="7" s="1"/>
  <c r="I1379" i="7"/>
  <c r="H1379" i="7"/>
  <c r="G1379" i="7"/>
  <c r="H1378" i="7"/>
  <c r="G1378" i="7"/>
  <c r="I1378" i="7" s="1"/>
  <c r="I1377" i="7"/>
  <c r="H1377" i="7"/>
  <c r="G1377" i="7"/>
  <c r="M1376" i="7"/>
  <c r="K1376" i="7"/>
  <c r="J1376" i="7"/>
  <c r="H1376" i="7"/>
  <c r="G1376" i="7"/>
  <c r="I1376" i="7" s="1"/>
  <c r="I1375" i="7"/>
  <c r="H1375" i="7"/>
  <c r="G1375" i="7"/>
  <c r="H1374" i="7"/>
  <c r="G1374" i="7"/>
  <c r="I1374" i="7" s="1"/>
  <c r="I1373" i="7"/>
  <c r="H1373" i="7"/>
  <c r="G1373" i="7"/>
  <c r="M1372" i="7"/>
  <c r="K1372" i="7"/>
  <c r="J1372" i="7"/>
  <c r="H1372" i="7"/>
  <c r="G1372" i="7"/>
  <c r="I1372" i="7" s="1"/>
  <c r="I1371" i="7"/>
  <c r="H1371" i="7"/>
  <c r="G1371" i="7"/>
  <c r="H1370" i="7"/>
  <c r="G1370" i="7"/>
  <c r="I1370" i="7" s="1"/>
  <c r="I1369" i="7"/>
  <c r="H1369" i="7"/>
  <c r="G1369" i="7"/>
  <c r="M1368" i="7"/>
  <c r="K1368" i="7"/>
  <c r="J1368" i="7"/>
  <c r="H1368" i="7"/>
  <c r="G1368" i="7"/>
  <c r="I1368" i="7" s="1"/>
  <c r="I1367" i="7"/>
  <c r="H1367" i="7"/>
  <c r="G1367" i="7"/>
  <c r="H1366" i="7"/>
  <c r="G1366" i="7"/>
  <c r="I1366" i="7" s="1"/>
  <c r="I1365" i="7"/>
  <c r="H1365" i="7"/>
  <c r="G1365" i="7"/>
  <c r="M1364" i="7"/>
  <c r="K1364" i="7"/>
  <c r="J1364" i="7"/>
  <c r="H1364" i="7"/>
  <c r="G1364" i="7"/>
  <c r="I1364" i="7" s="1"/>
  <c r="J1363" i="7"/>
  <c r="H1363" i="7"/>
  <c r="I1363" i="7" s="1"/>
  <c r="G1363" i="7"/>
  <c r="K1362" i="7"/>
  <c r="J1362" i="7"/>
  <c r="H1362" i="7"/>
  <c r="G1362" i="7"/>
  <c r="I1362" i="7" s="1"/>
  <c r="H1361" i="7"/>
  <c r="I1361" i="7" s="1"/>
  <c r="G1361" i="7"/>
  <c r="H1360" i="7"/>
  <c r="G1360" i="7"/>
  <c r="I1360" i="7" s="1"/>
  <c r="H1359" i="7"/>
  <c r="I1359" i="7" s="1"/>
  <c r="G1359" i="7"/>
  <c r="H1358" i="7"/>
  <c r="G1358" i="7"/>
  <c r="H1357" i="7"/>
  <c r="I1357" i="7" s="1"/>
  <c r="G1357" i="7"/>
  <c r="J1356" i="7"/>
  <c r="H1356" i="7"/>
  <c r="G1356" i="7"/>
  <c r="I1356" i="7" s="1"/>
  <c r="I1355" i="7"/>
  <c r="H1355" i="7"/>
  <c r="G1355" i="7"/>
  <c r="H1354" i="7"/>
  <c r="G1354" i="7"/>
  <c r="I1353" i="7"/>
  <c r="H1353" i="7"/>
  <c r="G1353" i="7"/>
  <c r="M1352" i="7"/>
  <c r="K1352" i="7"/>
  <c r="J1352" i="7"/>
  <c r="H1352" i="7"/>
  <c r="G1352" i="7"/>
  <c r="I1352" i="7" s="1"/>
  <c r="H1351" i="7"/>
  <c r="I1351" i="7" s="1"/>
  <c r="G1351" i="7"/>
  <c r="H1350" i="7"/>
  <c r="G1350" i="7"/>
  <c r="I1350" i="7" s="1"/>
  <c r="H1349" i="7"/>
  <c r="I1349" i="7" s="1"/>
  <c r="G1349" i="7"/>
  <c r="M1348" i="7"/>
  <c r="K1348" i="7"/>
  <c r="J1348" i="7"/>
  <c r="H1348" i="7"/>
  <c r="G1348" i="7"/>
  <c r="I1348" i="7" s="1"/>
  <c r="J1347" i="7"/>
  <c r="H1347" i="7"/>
  <c r="I1347" i="7" s="1"/>
  <c r="G1347" i="7"/>
  <c r="K1346" i="7"/>
  <c r="J1346" i="7"/>
  <c r="H1346" i="7"/>
  <c r="G1346" i="7"/>
  <c r="I1346" i="7" s="1"/>
  <c r="H1345" i="7"/>
  <c r="I1345" i="7" s="1"/>
  <c r="G1345" i="7"/>
  <c r="H1344" i="7"/>
  <c r="G1344" i="7"/>
  <c r="I1344" i="7" s="1"/>
  <c r="H1343" i="7"/>
  <c r="I1343" i="7" s="1"/>
  <c r="G1343" i="7"/>
  <c r="H1342" i="7"/>
  <c r="G1342" i="7"/>
  <c r="H1341" i="7"/>
  <c r="I1341" i="7" s="1"/>
  <c r="G1341" i="7"/>
  <c r="J1340" i="7"/>
  <c r="H1340" i="7"/>
  <c r="G1340" i="7"/>
  <c r="I1340" i="7" s="1"/>
  <c r="I1339" i="7"/>
  <c r="H1339" i="7"/>
  <c r="G1339" i="7"/>
  <c r="H1338" i="7"/>
  <c r="G1338" i="7"/>
  <c r="I1337" i="7"/>
  <c r="H1337" i="7"/>
  <c r="G1337" i="7"/>
  <c r="M1336" i="7"/>
  <c r="K1336" i="7"/>
  <c r="J1336" i="7"/>
  <c r="H1336" i="7"/>
  <c r="G1336" i="7"/>
  <c r="I1336" i="7" s="1"/>
  <c r="H1335" i="7"/>
  <c r="G1335" i="7"/>
  <c r="H1334" i="7"/>
  <c r="G1334" i="7"/>
  <c r="K1333" i="7"/>
  <c r="I1333" i="7"/>
  <c r="J1333" i="7" s="1"/>
  <c r="H1333" i="7"/>
  <c r="G1333" i="7"/>
  <c r="I1332" i="7"/>
  <c r="H1332" i="7"/>
  <c r="G1332" i="7"/>
  <c r="J1331" i="7"/>
  <c r="H1331" i="7"/>
  <c r="G1331" i="7"/>
  <c r="I1331" i="7" s="1"/>
  <c r="H1330" i="7"/>
  <c r="I1330" i="7" s="1"/>
  <c r="G1330" i="7"/>
  <c r="K1329" i="7"/>
  <c r="I1329" i="7"/>
  <c r="J1329" i="7" s="1"/>
  <c r="H1329" i="7"/>
  <c r="G1329" i="7"/>
  <c r="I1328" i="7"/>
  <c r="H1328" i="7"/>
  <c r="G1328" i="7"/>
  <c r="H1327" i="7"/>
  <c r="G1327" i="7"/>
  <c r="I1327" i="7" s="1"/>
  <c r="H1326" i="7"/>
  <c r="I1326" i="7" s="1"/>
  <c r="G1326" i="7"/>
  <c r="K1325" i="7"/>
  <c r="I1325" i="7"/>
  <c r="J1325" i="7" s="1"/>
  <c r="H1325" i="7"/>
  <c r="G1325" i="7"/>
  <c r="I1324" i="7"/>
  <c r="H1324" i="7"/>
  <c r="G1324" i="7"/>
  <c r="H1323" i="7"/>
  <c r="G1323" i="7"/>
  <c r="I1323" i="7" s="1"/>
  <c r="H1322" i="7"/>
  <c r="I1322" i="7" s="1"/>
  <c r="G1322" i="7"/>
  <c r="K1321" i="7"/>
  <c r="I1321" i="7"/>
  <c r="J1321" i="7" s="1"/>
  <c r="H1321" i="7"/>
  <c r="G1321" i="7"/>
  <c r="I1320" i="7"/>
  <c r="H1320" i="7"/>
  <c r="G1320" i="7"/>
  <c r="H1319" i="7"/>
  <c r="G1319" i="7"/>
  <c r="I1319" i="7" s="1"/>
  <c r="H1318" i="7"/>
  <c r="I1318" i="7" s="1"/>
  <c r="G1318" i="7"/>
  <c r="K1317" i="7"/>
  <c r="I1317" i="7"/>
  <c r="J1317" i="7" s="1"/>
  <c r="H1317" i="7"/>
  <c r="G1317" i="7"/>
  <c r="I1316" i="7"/>
  <c r="H1316" i="7"/>
  <c r="G1316" i="7"/>
  <c r="J1315" i="7"/>
  <c r="H1315" i="7"/>
  <c r="G1315" i="7"/>
  <c r="I1315" i="7" s="1"/>
  <c r="H1314" i="7"/>
  <c r="I1314" i="7" s="1"/>
  <c r="G1314" i="7"/>
  <c r="K1313" i="7"/>
  <c r="I1313" i="7"/>
  <c r="J1313" i="7" s="1"/>
  <c r="H1313" i="7"/>
  <c r="G1313" i="7"/>
  <c r="I1312" i="7"/>
  <c r="H1312" i="7"/>
  <c r="G1312" i="7"/>
  <c r="H1311" i="7"/>
  <c r="G1311" i="7"/>
  <c r="I1311" i="7" s="1"/>
  <c r="H1310" i="7"/>
  <c r="I1310" i="7" s="1"/>
  <c r="G1310" i="7"/>
  <c r="K1309" i="7"/>
  <c r="I1309" i="7"/>
  <c r="J1309" i="7" s="1"/>
  <c r="H1309" i="7"/>
  <c r="G1309" i="7"/>
  <c r="I1308" i="7"/>
  <c r="H1308" i="7"/>
  <c r="G1308" i="7"/>
  <c r="H1307" i="7"/>
  <c r="G1307" i="7"/>
  <c r="I1307" i="7" s="1"/>
  <c r="H1306" i="7"/>
  <c r="I1306" i="7" s="1"/>
  <c r="G1306" i="7"/>
  <c r="K1305" i="7"/>
  <c r="I1305" i="7"/>
  <c r="J1305" i="7" s="1"/>
  <c r="H1305" i="7"/>
  <c r="G1305" i="7"/>
  <c r="I1304" i="7"/>
  <c r="H1304" i="7"/>
  <c r="G1304" i="7"/>
  <c r="J1303" i="7"/>
  <c r="H1303" i="7"/>
  <c r="G1303" i="7"/>
  <c r="I1303" i="7" s="1"/>
  <c r="H1302" i="7"/>
  <c r="I1302" i="7" s="1"/>
  <c r="G1302" i="7"/>
  <c r="K1301" i="7"/>
  <c r="I1301" i="7"/>
  <c r="J1301" i="7" s="1"/>
  <c r="H1301" i="7"/>
  <c r="G1301" i="7"/>
  <c r="I1300" i="7"/>
  <c r="H1300" i="7"/>
  <c r="G1300" i="7"/>
  <c r="J1299" i="7"/>
  <c r="H1299" i="7"/>
  <c r="G1299" i="7"/>
  <c r="I1299" i="7" s="1"/>
  <c r="H1298" i="7"/>
  <c r="I1298" i="7" s="1"/>
  <c r="G1298" i="7"/>
  <c r="K1297" i="7"/>
  <c r="I1297" i="7"/>
  <c r="J1297" i="7" s="1"/>
  <c r="H1297" i="7"/>
  <c r="G1297" i="7"/>
  <c r="I1296" i="7"/>
  <c r="H1296" i="7"/>
  <c r="G1296" i="7"/>
  <c r="H1295" i="7"/>
  <c r="G1295" i="7"/>
  <c r="I1295" i="7" s="1"/>
  <c r="H1294" i="7"/>
  <c r="I1294" i="7" s="1"/>
  <c r="G1294" i="7"/>
  <c r="K1293" i="7"/>
  <c r="I1293" i="7"/>
  <c r="J1293" i="7" s="1"/>
  <c r="H1293" i="7"/>
  <c r="G1293" i="7"/>
  <c r="I1292" i="7"/>
  <c r="H1292" i="7"/>
  <c r="G1292" i="7"/>
  <c r="H1291" i="7"/>
  <c r="G1291" i="7"/>
  <c r="I1291" i="7" s="1"/>
  <c r="H1290" i="7"/>
  <c r="I1290" i="7" s="1"/>
  <c r="G1290" i="7"/>
  <c r="K1289" i="7"/>
  <c r="I1289" i="7"/>
  <c r="J1289" i="7" s="1"/>
  <c r="H1289" i="7"/>
  <c r="G1289" i="7"/>
  <c r="I1288" i="7"/>
  <c r="H1288" i="7"/>
  <c r="G1288" i="7"/>
  <c r="J1287" i="7"/>
  <c r="H1287" i="7"/>
  <c r="G1287" i="7"/>
  <c r="I1287" i="7" s="1"/>
  <c r="H1286" i="7"/>
  <c r="I1286" i="7" s="1"/>
  <c r="G1286" i="7"/>
  <c r="K1285" i="7"/>
  <c r="I1285" i="7"/>
  <c r="J1285" i="7" s="1"/>
  <c r="H1285" i="7"/>
  <c r="G1285" i="7"/>
  <c r="I1284" i="7"/>
  <c r="H1284" i="7"/>
  <c r="G1284" i="7"/>
  <c r="J1283" i="7"/>
  <c r="H1283" i="7"/>
  <c r="G1283" i="7"/>
  <c r="I1283" i="7" s="1"/>
  <c r="H1282" i="7"/>
  <c r="I1282" i="7" s="1"/>
  <c r="G1282" i="7"/>
  <c r="K1281" i="7"/>
  <c r="I1281" i="7"/>
  <c r="J1281" i="7" s="1"/>
  <c r="H1281" i="7"/>
  <c r="G1281" i="7"/>
  <c r="I1280" i="7"/>
  <c r="H1280" i="7"/>
  <c r="G1280" i="7"/>
  <c r="H1279" i="7"/>
  <c r="G1279" i="7"/>
  <c r="I1279" i="7" s="1"/>
  <c r="H1278" i="7"/>
  <c r="I1278" i="7" s="1"/>
  <c r="G1278" i="7"/>
  <c r="K1277" i="7"/>
  <c r="I1277" i="7"/>
  <c r="J1277" i="7" s="1"/>
  <c r="H1277" i="7"/>
  <c r="G1277" i="7"/>
  <c r="I1276" i="7"/>
  <c r="H1276" i="7"/>
  <c r="G1276" i="7"/>
  <c r="H1275" i="7"/>
  <c r="G1275" i="7"/>
  <c r="I1275" i="7" s="1"/>
  <c r="H1274" i="7"/>
  <c r="I1274" i="7" s="1"/>
  <c r="G1274" i="7"/>
  <c r="K1273" i="7"/>
  <c r="I1273" i="7"/>
  <c r="J1273" i="7" s="1"/>
  <c r="H1273" i="7"/>
  <c r="G1273" i="7"/>
  <c r="I1272" i="7"/>
  <c r="H1272" i="7"/>
  <c r="G1272" i="7"/>
  <c r="J1271" i="7"/>
  <c r="H1271" i="7"/>
  <c r="G1271" i="7"/>
  <c r="I1271" i="7" s="1"/>
  <c r="H1270" i="7"/>
  <c r="I1270" i="7" s="1"/>
  <c r="G1270" i="7"/>
  <c r="K1269" i="7"/>
  <c r="I1269" i="7"/>
  <c r="J1269" i="7" s="1"/>
  <c r="H1269" i="7"/>
  <c r="G1269" i="7"/>
  <c r="I1268" i="7"/>
  <c r="H1268" i="7"/>
  <c r="G1268" i="7"/>
  <c r="J1267" i="7"/>
  <c r="H1267" i="7"/>
  <c r="G1267" i="7"/>
  <c r="I1267" i="7" s="1"/>
  <c r="H1266" i="7"/>
  <c r="I1266" i="7" s="1"/>
  <c r="G1266" i="7"/>
  <c r="K1265" i="7"/>
  <c r="I1265" i="7"/>
  <c r="J1265" i="7" s="1"/>
  <c r="H1265" i="7"/>
  <c r="G1265" i="7"/>
  <c r="I1264" i="7"/>
  <c r="H1264" i="7"/>
  <c r="G1264" i="7"/>
  <c r="H1263" i="7"/>
  <c r="G1263" i="7"/>
  <c r="I1263" i="7" s="1"/>
  <c r="H1262" i="7"/>
  <c r="I1262" i="7" s="1"/>
  <c r="G1262" i="7"/>
  <c r="K1261" i="7"/>
  <c r="I1261" i="7"/>
  <c r="J1261" i="7" s="1"/>
  <c r="H1261" i="7"/>
  <c r="G1261" i="7"/>
  <c r="I1260" i="7"/>
  <c r="H1260" i="7"/>
  <c r="G1260" i="7"/>
  <c r="H1259" i="7"/>
  <c r="G1259" i="7"/>
  <c r="I1259" i="7" s="1"/>
  <c r="H1258" i="7"/>
  <c r="I1258" i="7" s="1"/>
  <c r="G1258" i="7"/>
  <c r="K1257" i="7"/>
  <c r="I1257" i="7"/>
  <c r="J1257" i="7" s="1"/>
  <c r="H1257" i="7"/>
  <c r="G1257" i="7"/>
  <c r="I1256" i="7"/>
  <c r="H1256" i="7"/>
  <c r="G1256" i="7"/>
  <c r="J1255" i="7"/>
  <c r="H1255" i="7"/>
  <c r="G1255" i="7"/>
  <c r="I1255" i="7" s="1"/>
  <c r="H1254" i="7"/>
  <c r="I1254" i="7" s="1"/>
  <c r="G1254" i="7"/>
  <c r="K1253" i="7"/>
  <c r="I1253" i="7"/>
  <c r="J1253" i="7" s="1"/>
  <c r="H1253" i="7"/>
  <c r="G1253" i="7"/>
  <c r="I1252" i="7"/>
  <c r="H1252" i="7"/>
  <c r="G1252" i="7"/>
  <c r="J1251" i="7"/>
  <c r="H1251" i="7"/>
  <c r="G1251" i="7"/>
  <c r="I1251" i="7" s="1"/>
  <c r="H1250" i="7"/>
  <c r="I1250" i="7" s="1"/>
  <c r="G1250" i="7"/>
  <c r="K1249" i="7"/>
  <c r="I1249" i="7"/>
  <c r="J1249" i="7" s="1"/>
  <c r="H1249" i="7"/>
  <c r="G1249" i="7"/>
  <c r="I1248" i="7"/>
  <c r="H1248" i="7"/>
  <c r="G1248" i="7"/>
  <c r="H1247" i="7"/>
  <c r="G1247" i="7"/>
  <c r="I1247" i="7" s="1"/>
  <c r="H1246" i="7"/>
  <c r="I1246" i="7" s="1"/>
  <c r="G1246" i="7"/>
  <c r="K1245" i="7"/>
  <c r="I1245" i="7"/>
  <c r="J1245" i="7" s="1"/>
  <c r="H1245" i="7"/>
  <c r="G1245" i="7"/>
  <c r="I1244" i="7"/>
  <c r="H1244" i="7"/>
  <c r="G1244" i="7"/>
  <c r="H1243" i="7"/>
  <c r="G1243" i="7"/>
  <c r="I1243" i="7" s="1"/>
  <c r="H1242" i="7"/>
  <c r="I1242" i="7" s="1"/>
  <c r="G1242" i="7"/>
  <c r="K1241" i="7"/>
  <c r="I1241" i="7"/>
  <c r="J1241" i="7" s="1"/>
  <c r="H1241" i="7"/>
  <c r="G1241" i="7"/>
  <c r="I1240" i="7"/>
  <c r="H1240" i="7"/>
  <c r="G1240" i="7"/>
  <c r="J1239" i="7"/>
  <c r="H1239" i="7"/>
  <c r="G1239" i="7"/>
  <c r="I1239" i="7" s="1"/>
  <c r="H1238" i="7"/>
  <c r="I1238" i="7" s="1"/>
  <c r="G1238" i="7"/>
  <c r="K1237" i="7"/>
  <c r="I1237" i="7"/>
  <c r="J1237" i="7" s="1"/>
  <c r="H1237" i="7"/>
  <c r="G1237" i="7"/>
  <c r="I1236" i="7"/>
  <c r="H1236" i="7"/>
  <c r="G1236" i="7"/>
  <c r="J1235" i="7"/>
  <c r="H1235" i="7"/>
  <c r="G1235" i="7"/>
  <c r="I1235" i="7" s="1"/>
  <c r="H1234" i="7"/>
  <c r="I1234" i="7" s="1"/>
  <c r="G1234" i="7"/>
  <c r="K1233" i="7"/>
  <c r="I1233" i="7"/>
  <c r="J1233" i="7" s="1"/>
  <c r="H1233" i="7"/>
  <c r="G1233" i="7"/>
  <c r="I1232" i="7"/>
  <c r="H1232" i="7"/>
  <c r="G1232" i="7"/>
  <c r="H1231" i="7"/>
  <c r="G1231" i="7"/>
  <c r="I1231" i="7" s="1"/>
  <c r="H1230" i="7"/>
  <c r="I1230" i="7" s="1"/>
  <c r="G1230" i="7"/>
  <c r="K1229" i="7"/>
  <c r="I1229" i="7"/>
  <c r="J1229" i="7" s="1"/>
  <c r="H1229" i="7"/>
  <c r="G1229" i="7"/>
  <c r="I1228" i="7"/>
  <c r="H1228" i="7"/>
  <c r="G1228" i="7"/>
  <c r="H1227" i="7"/>
  <c r="G1227" i="7"/>
  <c r="I1227" i="7" s="1"/>
  <c r="H1226" i="7"/>
  <c r="I1226" i="7" s="1"/>
  <c r="G1226" i="7"/>
  <c r="K1225" i="7"/>
  <c r="I1225" i="7"/>
  <c r="J1225" i="7" s="1"/>
  <c r="H1225" i="7"/>
  <c r="G1225" i="7"/>
  <c r="I1224" i="7"/>
  <c r="H1224" i="7"/>
  <c r="G1224" i="7"/>
  <c r="J1223" i="7"/>
  <c r="H1223" i="7"/>
  <c r="G1223" i="7"/>
  <c r="I1223" i="7" s="1"/>
  <c r="H1222" i="7"/>
  <c r="I1222" i="7" s="1"/>
  <c r="G1222" i="7"/>
  <c r="K1221" i="7"/>
  <c r="I1221" i="7"/>
  <c r="J1221" i="7" s="1"/>
  <c r="H1221" i="7"/>
  <c r="G1221" i="7"/>
  <c r="I1220" i="7"/>
  <c r="H1220" i="7"/>
  <c r="G1220" i="7"/>
  <c r="J1219" i="7"/>
  <c r="H1219" i="7"/>
  <c r="G1219" i="7"/>
  <c r="I1219" i="7" s="1"/>
  <c r="H1218" i="7"/>
  <c r="I1218" i="7" s="1"/>
  <c r="G1218" i="7"/>
  <c r="K1217" i="7"/>
  <c r="I1217" i="7"/>
  <c r="J1217" i="7" s="1"/>
  <c r="H1217" i="7"/>
  <c r="G1217" i="7"/>
  <c r="I1216" i="7"/>
  <c r="H1216" i="7"/>
  <c r="G1216" i="7"/>
  <c r="H1215" i="7"/>
  <c r="G1215" i="7"/>
  <c r="I1215" i="7" s="1"/>
  <c r="H1214" i="7"/>
  <c r="I1214" i="7" s="1"/>
  <c r="G1214" i="7"/>
  <c r="K1213" i="7"/>
  <c r="I1213" i="7"/>
  <c r="J1213" i="7" s="1"/>
  <c r="H1213" i="7"/>
  <c r="G1213" i="7"/>
  <c r="I1212" i="7"/>
  <c r="H1212" i="7"/>
  <c r="G1212" i="7"/>
  <c r="H1211" i="7"/>
  <c r="G1211" i="7"/>
  <c r="I1211" i="7" s="1"/>
  <c r="H1210" i="7"/>
  <c r="I1210" i="7" s="1"/>
  <c r="G1210" i="7"/>
  <c r="K1209" i="7"/>
  <c r="I1209" i="7"/>
  <c r="J1209" i="7" s="1"/>
  <c r="H1209" i="7"/>
  <c r="G1209" i="7"/>
  <c r="I1208" i="7"/>
  <c r="H1208" i="7"/>
  <c r="G1208" i="7"/>
  <c r="J1207" i="7"/>
  <c r="H1207" i="7"/>
  <c r="G1207" i="7"/>
  <c r="I1207" i="7" s="1"/>
  <c r="H1206" i="7"/>
  <c r="I1206" i="7" s="1"/>
  <c r="G1206" i="7"/>
  <c r="K1205" i="7"/>
  <c r="I1205" i="7"/>
  <c r="J1205" i="7" s="1"/>
  <c r="H1205" i="7"/>
  <c r="G1205" i="7"/>
  <c r="I1204" i="7"/>
  <c r="H1204" i="7"/>
  <c r="G1204" i="7"/>
  <c r="J1203" i="7"/>
  <c r="H1203" i="7"/>
  <c r="G1203" i="7"/>
  <c r="I1203" i="7" s="1"/>
  <c r="H1202" i="7"/>
  <c r="I1202" i="7" s="1"/>
  <c r="G1202" i="7"/>
  <c r="K1201" i="7"/>
  <c r="I1201" i="7"/>
  <c r="J1201" i="7" s="1"/>
  <c r="H1201" i="7"/>
  <c r="G1201" i="7"/>
  <c r="I1200" i="7"/>
  <c r="H1200" i="7"/>
  <c r="G1200" i="7"/>
  <c r="H1199" i="7"/>
  <c r="G1199" i="7"/>
  <c r="I1199" i="7" s="1"/>
  <c r="H1198" i="7"/>
  <c r="I1198" i="7" s="1"/>
  <c r="G1198" i="7"/>
  <c r="K1197" i="7"/>
  <c r="I1197" i="7"/>
  <c r="J1197" i="7" s="1"/>
  <c r="H1197" i="7"/>
  <c r="G1197" i="7"/>
  <c r="I1196" i="7"/>
  <c r="H1196" i="7"/>
  <c r="G1196" i="7"/>
  <c r="H1195" i="7"/>
  <c r="G1195" i="7"/>
  <c r="I1195" i="7" s="1"/>
  <c r="H1194" i="7"/>
  <c r="I1194" i="7" s="1"/>
  <c r="G1194" i="7"/>
  <c r="K1193" i="7"/>
  <c r="I1193" i="7"/>
  <c r="J1193" i="7" s="1"/>
  <c r="H1193" i="7"/>
  <c r="G1193" i="7"/>
  <c r="I1192" i="7"/>
  <c r="H1192" i="7"/>
  <c r="G1192" i="7"/>
  <c r="J1191" i="7"/>
  <c r="H1191" i="7"/>
  <c r="G1191" i="7"/>
  <c r="I1191" i="7" s="1"/>
  <c r="H1190" i="7"/>
  <c r="I1190" i="7" s="1"/>
  <c r="G1190" i="7"/>
  <c r="K1189" i="7"/>
  <c r="I1189" i="7"/>
  <c r="J1189" i="7" s="1"/>
  <c r="H1189" i="7"/>
  <c r="G1189" i="7"/>
  <c r="I1188" i="7"/>
  <c r="H1188" i="7"/>
  <c r="G1188" i="7"/>
  <c r="J1187" i="7"/>
  <c r="H1187" i="7"/>
  <c r="G1187" i="7"/>
  <c r="I1187" i="7" s="1"/>
  <c r="H1186" i="7"/>
  <c r="I1186" i="7" s="1"/>
  <c r="G1186" i="7"/>
  <c r="K1185" i="7"/>
  <c r="I1185" i="7"/>
  <c r="J1185" i="7" s="1"/>
  <c r="H1185" i="7"/>
  <c r="G1185" i="7"/>
  <c r="I1184" i="7"/>
  <c r="H1184" i="7"/>
  <c r="G1184" i="7"/>
  <c r="H1183" i="7"/>
  <c r="G1183" i="7"/>
  <c r="I1183" i="7" s="1"/>
  <c r="H1182" i="7"/>
  <c r="I1182" i="7" s="1"/>
  <c r="G1182" i="7"/>
  <c r="K1181" i="7"/>
  <c r="I1181" i="7"/>
  <c r="J1181" i="7" s="1"/>
  <c r="H1181" i="7"/>
  <c r="G1181" i="7"/>
  <c r="I1180" i="7"/>
  <c r="H1180" i="7"/>
  <c r="G1180" i="7"/>
  <c r="H1179" i="7"/>
  <c r="G1179" i="7"/>
  <c r="I1179" i="7" s="1"/>
  <c r="H1178" i="7"/>
  <c r="I1178" i="7" s="1"/>
  <c r="G1178" i="7"/>
  <c r="K1177" i="7"/>
  <c r="I1177" i="7"/>
  <c r="J1177" i="7" s="1"/>
  <c r="H1177" i="7"/>
  <c r="G1177" i="7"/>
  <c r="I1176" i="7"/>
  <c r="H1176" i="7"/>
  <c r="G1176" i="7"/>
  <c r="J1175" i="7"/>
  <c r="H1175" i="7"/>
  <c r="G1175" i="7"/>
  <c r="I1175" i="7" s="1"/>
  <c r="H1174" i="7"/>
  <c r="I1174" i="7" s="1"/>
  <c r="G1174" i="7"/>
  <c r="K1173" i="7"/>
  <c r="I1173" i="7"/>
  <c r="H1173" i="7"/>
  <c r="G1173" i="7"/>
  <c r="H1172" i="7"/>
  <c r="G1172" i="7"/>
  <c r="I1172" i="7" s="1"/>
  <c r="H1171" i="7"/>
  <c r="G1171" i="7"/>
  <c r="I1171" i="7" s="1"/>
  <c r="K1170" i="7"/>
  <c r="H1170" i="7"/>
  <c r="I1170" i="7" s="1"/>
  <c r="G1170" i="7"/>
  <c r="K1169" i="7"/>
  <c r="I1169" i="7"/>
  <c r="H1169" i="7"/>
  <c r="G1169" i="7"/>
  <c r="I1168" i="7"/>
  <c r="H1168" i="7"/>
  <c r="G1168" i="7"/>
  <c r="J1167" i="7"/>
  <c r="H1167" i="7"/>
  <c r="G1167" i="7"/>
  <c r="I1167" i="7" s="1"/>
  <c r="H1166" i="7"/>
  <c r="I1166" i="7" s="1"/>
  <c r="G1166" i="7"/>
  <c r="K1165" i="7"/>
  <c r="I1165" i="7"/>
  <c r="H1165" i="7"/>
  <c r="G1165" i="7"/>
  <c r="H1164" i="7"/>
  <c r="G1164" i="7"/>
  <c r="I1164" i="7" s="1"/>
  <c r="H1163" i="7"/>
  <c r="G1163" i="7"/>
  <c r="I1163" i="7" s="1"/>
  <c r="H1162" i="7"/>
  <c r="I1162" i="7" s="1"/>
  <c r="G1162" i="7"/>
  <c r="I1161" i="7"/>
  <c r="H1161" i="7"/>
  <c r="G1161" i="7"/>
  <c r="I1160" i="7"/>
  <c r="H1160" i="7"/>
  <c r="G1160" i="7"/>
  <c r="J1159" i="7"/>
  <c r="H1159" i="7"/>
  <c r="G1159" i="7"/>
  <c r="I1159" i="7" s="1"/>
  <c r="H1158" i="7"/>
  <c r="I1158" i="7" s="1"/>
  <c r="G1158" i="7"/>
  <c r="K1157" i="7"/>
  <c r="I1157" i="7"/>
  <c r="H1157" i="7"/>
  <c r="G1157" i="7"/>
  <c r="H1156" i="7"/>
  <c r="G1156" i="7"/>
  <c r="I1156" i="7" s="1"/>
  <c r="H1155" i="7"/>
  <c r="G1155" i="7"/>
  <c r="I1155" i="7" s="1"/>
  <c r="K1154" i="7"/>
  <c r="H1154" i="7"/>
  <c r="I1154" i="7" s="1"/>
  <c r="G1154" i="7"/>
  <c r="K1153" i="7"/>
  <c r="I1153" i="7"/>
  <c r="H1153" i="7"/>
  <c r="G1153" i="7"/>
  <c r="I1152" i="7"/>
  <c r="H1152" i="7"/>
  <c r="G1152" i="7"/>
  <c r="J1151" i="7"/>
  <c r="H1151" i="7"/>
  <c r="G1151" i="7"/>
  <c r="I1151" i="7" s="1"/>
  <c r="H1150" i="7"/>
  <c r="I1150" i="7" s="1"/>
  <c r="G1150" i="7"/>
  <c r="K1149" i="7"/>
  <c r="I1149" i="7"/>
  <c r="H1149" i="7"/>
  <c r="G1149" i="7"/>
  <c r="H1148" i="7"/>
  <c r="G1148" i="7"/>
  <c r="I1148" i="7" s="1"/>
  <c r="H1147" i="7"/>
  <c r="G1147" i="7"/>
  <c r="I1147" i="7" s="1"/>
  <c r="H1146" i="7"/>
  <c r="I1146" i="7" s="1"/>
  <c r="G1146" i="7"/>
  <c r="I1145" i="7"/>
  <c r="H1145" i="7"/>
  <c r="G1145" i="7"/>
  <c r="I1144" i="7"/>
  <c r="H1144" i="7"/>
  <c r="G1144" i="7"/>
  <c r="J1143" i="7"/>
  <c r="H1143" i="7"/>
  <c r="G1143" i="7"/>
  <c r="I1143" i="7" s="1"/>
  <c r="H1142" i="7"/>
  <c r="I1142" i="7" s="1"/>
  <c r="G1142" i="7"/>
  <c r="K1141" i="7"/>
  <c r="I1141" i="7"/>
  <c r="H1141" i="7"/>
  <c r="G1141" i="7"/>
  <c r="H1140" i="7"/>
  <c r="G1140" i="7"/>
  <c r="I1140" i="7" s="1"/>
  <c r="H1139" i="7"/>
  <c r="G1139" i="7"/>
  <c r="I1139" i="7" s="1"/>
  <c r="K1138" i="7"/>
  <c r="H1138" i="7"/>
  <c r="I1138" i="7" s="1"/>
  <c r="G1138" i="7"/>
  <c r="K1137" i="7"/>
  <c r="I1137" i="7"/>
  <c r="H1137" i="7"/>
  <c r="G1137" i="7"/>
  <c r="I1136" i="7"/>
  <c r="H1136" i="7"/>
  <c r="G1136" i="7"/>
  <c r="J1135" i="7"/>
  <c r="H1135" i="7"/>
  <c r="G1135" i="7"/>
  <c r="I1135" i="7" s="1"/>
  <c r="H1134" i="7"/>
  <c r="I1134" i="7" s="1"/>
  <c r="G1134" i="7"/>
  <c r="K1133" i="7"/>
  <c r="I1133" i="7"/>
  <c r="H1133" i="7"/>
  <c r="G1133" i="7"/>
  <c r="H1132" i="7"/>
  <c r="G1132" i="7"/>
  <c r="I1132" i="7" s="1"/>
  <c r="H1131" i="7"/>
  <c r="G1131" i="7"/>
  <c r="I1131" i="7" s="1"/>
  <c r="H1130" i="7"/>
  <c r="I1130" i="7" s="1"/>
  <c r="G1130" i="7"/>
  <c r="I1129" i="7"/>
  <c r="H1129" i="7"/>
  <c r="G1129" i="7"/>
  <c r="I1128" i="7"/>
  <c r="H1128" i="7"/>
  <c r="G1128" i="7"/>
  <c r="J1127" i="7"/>
  <c r="H1127" i="7"/>
  <c r="G1127" i="7"/>
  <c r="I1127" i="7" s="1"/>
  <c r="H1126" i="7"/>
  <c r="I1126" i="7" s="1"/>
  <c r="G1126" i="7"/>
  <c r="K1125" i="7"/>
  <c r="I1125" i="7"/>
  <c r="H1125" i="7"/>
  <c r="G1125" i="7"/>
  <c r="H1124" i="7"/>
  <c r="G1124" i="7"/>
  <c r="I1124" i="7" s="1"/>
  <c r="H1123" i="7"/>
  <c r="G1123" i="7"/>
  <c r="I1123" i="7" s="1"/>
  <c r="M1122" i="7"/>
  <c r="K1122" i="7"/>
  <c r="H1122" i="7"/>
  <c r="I1122" i="7" s="1"/>
  <c r="J1122" i="7" s="1"/>
  <c r="G1122" i="7"/>
  <c r="K1121" i="7"/>
  <c r="J1121" i="7"/>
  <c r="I1121" i="7"/>
  <c r="H1121" i="7"/>
  <c r="G1121" i="7"/>
  <c r="H1120" i="7"/>
  <c r="G1120" i="7"/>
  <c r="I1120" i="7" s="1"/>
  <c r="H1119" i="7"/>
  <c r="G1119" i="7"/>
  <c r="I1119" i="7" s="1"/>
  <c r="I1118" i="7"/>
  <c r="J1118" i="7" s="1"/>
  <c r="H1118" i="7"/>
  <c r="G1118" i="7"/>
  <c r="I1117" i="7"/>
  <c r="H1117" i="7"/>
  <c r="G1117" i="7"/>
  <c r="H1116" i="7"/>
  <c r="I1116" i="7" s="1"/>
  <c r="G1116" i="7"/>
  <c r="K1115" i="7"/>
  <c r="J1115" i="7"/>
  <c r="H1115" i="7"/>
  <c r="G1115" i="7"/>
  <c r="I1115" i="7" s="1"/>
  <c r="I1114" i="7"/>
  <c r="J1114" i="7" s="1"/>
  <c r="H1114" i="7"/>
  <c r="G1114" i="7"/>
  <c r="K1113" i="7"/>
  <c r="H1113" i="7"/>
  <c r="G1113" i="7"/>
  <c r="I1113" i="7" s="1"/>
  <c r="H1112" i="7"/>
  <c r="G1112" i="7"/>
  <c r="I1112" i="7" s="1"/>
  <c r="K1111" i="7"/>
  <c r="H1111" i="7"/>
  <c r="G1111" i="7"/>
  <c r="I1111" i="7" s="1"/>
  <c r="H1110" i="7"/>
  <c r="I1110" i="7" s="1"/>
  <c r="G1110" i="7"/>
  <c r="J1109" i="7"/>
  <c r="I1109" i="7"/>
  <c r="H1109" i="7"/>
  <c r="G1109" i="7"/>
  <c r="I1108" i="7"/>
  <c r="H1108" i="7"/>
  <c r="G1108" i="7"/>
  <c r="K1107" i="7"/>
  <c r="J1107" i="7"/>
  <c r="H1107" i="7"/>
  <c r="G1107" i="7"/>
  <c r="I1107" i="7" s="1"/>
  <c r="K1106" i="7"/>
  <c r="M1106" i="7" s="1"/>
  <c r="I1106" i="7"/>
  <c r="J1106" i="7" s="1"/>
  <c r="H1106" i="7"/>
  <c r="G1106" i="7"/>
  <c r="H1105" i="7"/>
  <c r="G1105" i="7"/>
  <c r="I1105" i="7" s="1"/>
  <c r="H1104" i="7"/>
  <c r="G1104" i="7"/>
  <c r="I1104" i="7" s="1"/>
  <c r="H1103" i="7"/>
  <c r="G1103" i="7"/>
  <c r="I1103" i="7" s="1"/>
  <c r="I1102" i="7"/>
  <c r="J1102" i="7" s="1"/>
  <c r="H1102" i="7"/>
  <c r="G1102" i="7"/>
  <c r="H1101" i="7"/>
  <c r="G1101" i="7"/>
  <c r="I1101" i="7" s="1"/>
  <c r="J1101" i="7" s="1"/>
  <c r="H1100" i="7"/>
  <c r="I1100" i="7" s="1"/>
  <c r="G1100" i="7"/>
  <c r="H1099" i="7"/>
  <c r="G1099" i="7"/>
  <c r="I1099" i="7" s="1"/>
  <c r="I1098" i="7"/>
  <c r="K1098" i="7" s="1"/>
  <c r="H1098" i="7"/>
  <c r="G1098" i="7"/>
  <c r="H1097" i="7"/>
  <c r="G1097" i="7"/>
  <c r="I1097" i="7" s="1"/>
  <c r="H1096" i="7"/>
  <c r="I1096" i="7" s="1"/>
  <c r="G1096" i="7"/>
  <c r="H1095" i="7"/>
  <c r="G1095" i="7"/>
  <c r="I1095" i="7" s="1"/>
  <c r="I1094" i="7"/>
  <c r="K1094" i="7" s="1"/>
  <c r="H1094" i="7"/>
  <c r="G1094" i="7"/>
  <c r="J1093" i="7"/>
  <c r="H1093" i="7"/>
  <c r="G1093" i="7"/>
  <c r="I1093" i="7" s="1"/>
  <c r="H1092" i="7"/>
  <c r="I1092" i="7" s="1"/>
  <c r="G1092" i="7"/>
  <c r="H1091" i="7"/>
  <c r="G1091" i="7"/>
  <c r="I1091" i="7" s="1"/>
  <c r="I1090" i="7"/>
  <c r="K1090" i="7" s="1"/>
  <c r="H1090" i="7"/>
  <c r="G1090" i="7"/>
  <c r="J1089" i="7"/>
  <c r="H1089" i="7"/>
  <c r="G1089" i="7"/>
  <c r="I1089" i="7" s="1"/>
  <c r="H1088" i="7"/>
  <c r="I1088" i="7" s="1"/>
  <c r="G1088" i="7"/>
  <c r="H1087" i="7"/>
  <c r="G1087" i="7"/>
  <c r="I1087" i="7" s="1"/>
  <c r="I1086" i="7"/>
  <c r="K1086" i="7" s="1"/>
  <c r="H1086" i="7"/>
  <c r="G1086" i="7"/>
  <c r="H1085" i="7"/>
  <c r="G1085" i="7"/>
  <c r="I1085" i="7" s="1"/>
  <c r="H1084" i="7"/>
  <c r="I1084" i="7" s="1"/>
  <c r="G1084" i="7"/>
  <c r="H1083" i="7"/>
  <c r="G1083" i="7"/>
  <c r="I1083" i="7" s="1"/>
  <c r="I1082" i="7"/>
  <c r="K1082" i="7" s="1"/>
  <c r="H1082" i="7"/>
  <c r="G1082" i="7"/>
  <c r="H1081" i="7"/>
  <c r="G1081" i="7"/>
  <c r="I1081" i="7" s="1"/>
  <c r="H1080" i="7"/>
  <c r="I1080" i="7" s="1"/>
  <c r="G1080" i="7"/>
  <c r="H1079" i="7"/>
  <c r="G1079" i="7"/>
  <c r="I1079" i="7" s="1"/>
  <c r="I1078" i="7"/>
  <c r="K1078" i="7" s="1"/>
  <c r="H1078" i="7"/>
  <c r="G1078" i="7"/>
  <c r="J1077" i="7"/>
  <c r="H1077" i="7"/>
  <c r="G1077" i="7"/>
  <c r="I1077" i="7" s="1"/>
  <c r="H1076" i="7"/>
  <c r="I1076" i="7" s="1"/>
  <c r="G1076" i="7"/>
  <c r="H1075" i="7"/>
  <c r="G1075" i="7"/>
  <c r="I1075" i="7" s="1"/>
  <c r="I1074" i="7"/>
  <c r="K1074" i="7" s="1"/>
  <c r="H1074" i="7"/>
  <c r="G1074" i="7"/>
  <c r="H1073" i="7"/>
  <c r="G1073" i="7"/>
  <c r="I1073" i="7" s="1"/>
  <c r="H1072" i="7"/>
  <c r="I1072" i="7" s="1"/>
  <c r="G1072" i="7"/>
  <c r="H1071" i="7"/>
  <c r="G1071" i="7"/>
  <c r="I1071" i="7" s="1"/>
  <c r="I1070" i="7"/>
  <c r="K1070" i="7" s="1"/>
  <c r="H1070" i="7"/>
  <c r="G1070" i="7"/>
  <c r="H1069" i="7"/>
  <c r="G1069" i="7"/>
  <c r="I1069" i="7" s="1"/>
  <c r="J1069" i="7" s="1"/>
  <c r="H1068" i="7"/>
  <c r="I1068" i="7" s="1"/>
  <c r="G1068" i="7"/>
  <c r="H1067" i="7"/>
  <c r="G1067" i="7"/>
  <c r="I1067" i="7" s="1"/>
  <c r="I1066" i="7"/>
  <c r="K1066" i="7" s="1"/>
  <c r="H1066" i="7"/>
  <c r="G1066" i="7"/>
  <c r="H1065" i="7"/>
  <c r="G1065" i="7"/>
  <c r="I1065" i="7" s="1"/>
  <c r="H1064" i="7"/>
  <c r="I1064" i="7" s="1"/>
  <c r="G1064" i="7"/>
  <c r="H1063" i="7"/>
  <c r="G1063" i="7"/>
  <c r="I1063" i="7" s="1"/>
  <c r="I1062" i="7"/>
  <c r="K1062" i="7" s="1"/>
  <c r="H1062" i="7"/>
  <c r="G1062" i="7"/>
  <c r="J1061" i="7"/>
  <c r="H1061" i="7"/>
  <c r="G1061" i="7"/>
  <c r="I1061" i="7" s="1"/>
  <c r="H1060" i="7"/>
  <c r="I1060" i="7" s="1"/>
  <c r="G1060" i="7"/>
  <c r="H1059" i="7"/>
  <c r="G1059" i="7"/>
  <c r="I1059" i="7" s="1"/>
  <c r="I1058" i="7"/>
  <c r="K1058" i="7" s="1"/>
  <c r="H1058" i="7"/>
  <c r="G1058" i="7"/>
  <c r="J1057" i="7"/>
  <c r="H1057" i="7"/>
  <c r="G1057" i="7"/>
  <c r="I1057" i="7" s="1"/>
  <c r="H1056" i="7"/>
  <c r="I1056" i="7" s="1"/>
  <c r="G1056" i="7"/>
  <c r="H1055" i="7"/>
  <c r="G1055" i="7"/>
  <c r="I1055" i="7" s="1"/>
  <c r="I1054" i="7"/>
  <c r="K1054" i="7" s="1"/>
  <c r="H1054" i="7"/>
  <c r="G1054" i="7"/>
  <c r="H1053" i="7"/>
  <c r="G1053" i="7"/>
  <c r="I1053" i="7" s="1"/>
  <c r="H1052" i="7"/>
  <c r="I1052" i="7" s="1"/>
  <c r="G1052" i="7"/>
  <c r="H1051" i="7"/>
  <c r="G1051" i="7"/>
  <c r="I1051" i="7" s="1"/>
  <c r="I1050" i="7"/>
  <c r="K1050" i="7" s="1"/>
  <c r="H1050" i="7"/>
  <c r="G1050" i="7"/>
  <c r="H1049" i="7"/>
  <c r="G1049" i="7"/>
  <c r="I1049" i="7" s="1"/>
  <c r="H1048" i="7"/>
  <c r="I1048" i="7" s="1"/>
  <c r="G1048" i="7"/>
  <c r="H1047" i="7"/>
  <c r="G1047" i="7"/>
  <c r="I1047" i="7" s="1"/>
  <c r="I1046" i="7"/>
  <c r="K1046" i="7" s="1"/>
  <c r="H1046" i="7"/>
  <c r="G1046" i="7"/>
  <c r="J1045" i="7"/>
  <c r="H1045" i="7"/>
  <c r="G1045" i="7"/>
  <c r="I1045" i="7" s="1"/>
  <c r="H1044" i="7"/>
  <c r="I1044" i="7" s="1"/>
  <c r="G1044" i="7"/>
  <c r="H1043" i="7"/>
  <c r="G1043" i="7"/>
  <c r="I1043" i="7" s="1"/>
  <c r="I1042" i="7"/>
  <c r="K1042" i="7" s="1"/>
  <c r="H1042" i="7"/>
  <c r="G1042" i="7"/>
  <c r="H1041" i="7"/>
  <c r="G1041" i="7"/>
  <c r="I1041" i="7" s="1"/>
  <c r="H1040" i="7"/>
  <c r="I1040" i="7" s="1"/>
  <c r="G1040" i="7"/>
  <c r="H1039" i="7"/>
  <c r="G1039" i="7"/>
  <c r="I1039" i="7" s="1"/>
  <c r="I1038" i="7"/>
  <c r="K1038" i="7" s="1"/>
  <c r="H1038" i="7"/>
  <c r="G1038" i="7"/>
  <c r="H1037" i="7"/>
  <c r="G1037" i="7"/>
  <c r="I1037" i="7" s="1"/>
  <c r="J1037" i="7" s="1"/>
  <c r="H1036" i="7"/>
  <c r="I1036" i="7" s="1"/>
  <c r="G1036" i="7"/>
  <c r="H1035" i="7"/>
  <c r="G1035" i="7"/>
  <c r="I1035" i="7" s="1"/>
  <c r="I1034" i="7"/>
  <c r="K1034" i="7" s="1"/>
  <c r="H1034" i="7"/>
  <c r="G1034" i="7"/>
  <c r="H1033" i="7"/>
  <c r="G1033" i="7"/>
  <c r="I1033" i="7" s="1"/>
  <c r="H1032" i="7"/>
  <c r="I1032" i="7" s="1"/>
  <c r="G1032" i="7"/>
  <c r="H1031" i="7"/>
  <c r="G1031" i="7"/>
  <c r="I1031" i="7" s="1"/>
  <c r="I1030" i="7"/>
  <c r="K1030" i="7" s="1"/>
  <c r="H1030" i="7"/>
  <c r="G1030" i="7"/>
  <c r="J1029" i="7"/>
  <c r="H1029" i="7"/>
  <c r="G1029" i="7"/>
  <c r="I1029" i="7" s="1"/>
  <c r="H1028" i="7"/>
  <c r="I1028" i="7" s="1"/>
  <c r="G1028" i="7"/>
  <c r="H1027" i="7"/>
  <c r="G1027" i="7"/>
  <c r="I1027" i="7" s="1"/>
  <c r="I1026" i="7"/>
  <c r="K1026" i="7" s="1"/>
  <c r="H1026" i="7"/>
  <c r="G1026" i="7"/>
  <c r="J1025" i="7"/>
  <c r="H1025" i="7"/>
  <c r="G1025" i="7"/>
  <c r="I1025" i="7" s="1"/>
  <c r="H1024" i="7"/>
  <c r="I1024" i="7" s="1"/>
  <c r="G1024" i="7"/>
  <c r="H1023" i="7"/>
  <c r="G1023" i="7"/>
  <c r="I1023" i="7" s="1"/>
  <c r="I1022" i="7"/>
  <c r="K1022" i="7" s="1"/>
  <c r="H1022" i="7"/>
  <c r="G1022" i="7"/>
  <c r="H1021" i="7"/>
  <c r="G1021" i="7"/>
  <c r="I1021" i="7" s="1"/>
  <c r="H1020" i="7"/>
  <c r="I1020" i="7" s="1"/>
  <c r="G1020" i="7"/>
  <c r="H1019" i="7"/>
  <c r="G1019" i="7"/>
  <c r="I1019" i="7" s="1"/>
  <c r="I1018" i="7"/>
  <c r="K1018" i="7" s="1"/>
  <c r="H1018" i="7"/>
  <c r="G1018" i="7"/>
  <c r="H1017" i="7"/>
  <c r="G1017" i="7"/>
  <c r="I1017" i="7" s="1"/>
  <c r="H1016" i="7"/>
  <c r="I1016" i="7" s="1"/>
  <c r="G1016" i="7"/>
  <c r="H1015" i="7"/>
  <c r="G1015" i="7"/>
  <c r="I1015" i="7" s="1"/>
  <c r="I1014" i="7"/>
  <c r="K1014" i="7" s="1"/>
  <c r="H1014" i="7"/>
  <c r="G1014" i="7"/>
  <c r="J1013" i="7"/>
  <c r="H1013" i="7"/>
  <c r="G1013" i="7"/>
  <c r="I1013" i="7" s="1"/>
  <c r="H1012" i="7"/>
  <c r="I1012" i="7" s="1"/>
  <c r="G1012" i="7"/>
  <c r="H1011" i="7"/>
  <c r="G1011" i="7"/>
  <c r="I1011" i="7" s="1"/>
  <c r="I1010" i="7"/>
  <c r="K1010" i="7" s="1"/>
  <c r="H1010" i="7"/>
  <c r="G1010" i="7"/>
  <c r="H1009" i="7"/>
  <c r="G1009" i="7"/>
  <c r="I1009" i="7" s="1"/>
  <c r="H1008" i="7"/>
  <c r="I1008" i="7" s="1"/>
  <c r="G1008" i="7"/>
  <c r="H1007" i="7"/>
  <c r="G1007" i="7"/>
  <c r="I1007" i="7" s="1"/>
  <c r="I1006" i="7"/>
  <c r="K1006" i="7" s="1"/>
  <c r="H1006" i="7"/>
  <c r="G1006" i="7"/>
  <c r="H1005" i="7"/>
  <c r="G1005" i="7"/>
  <c r="I1005" i="7" s="1"/>
  <c r="J1005" i="7" s="1"/>
  <c r="H1004" i="7"/>
  <c r="I1004" i="7" s="1"/>
  <c r="G1004" i="7"/>
  <c r="H1003" i="7"/>
  <c r="G1003" i="7"/>
  <c r="I1003" i="7" s="1"/>
  <c r="I1002" i="7"/>
  <c r="K1002" i="7" s="1"/>
  <c r="H1002" i="7"/>
  <c r="G1002" i="7"/>
  <c r="H1001" i="7"/>
  <c r="G1001" i="7"/>
  <c r="I1001" i="7" s="1"/>
  <c r="H1000" i="7"/>
  <c r="I1000" i="7" s="1"/>
  <c r="G1000" i="7"/>
  <c r="H999" i="7"/>
  <c r="G999" i="7"/>
  <c r="I999" i="7" s="1"/>
  <c r="I998" i="7"/>
  <c r="K998" i="7" s="1"/>
  <c r="H998" i="7"/>
  <c r="G998" i="7"/>
  <c r="J997" i="7"/>
  <c r="H997" i="7"/>
  <c r="G997" i="7"/>
  <c r="I997" i="7" s="1"/>
  <c r="H996" i="7"/>
  <c r="I996" i="7" s="1"/>
  <c r="G996" i="7"/>
  <c r="H995" i="7"/>
  <c r="G995" i="7"/>
  <c r="I995" i="7" s="1"/>
  <c r="I994" i="7"/>
  <c r="K994" i="7" s="1"/>
  <c r="H994" i="7"/>
  <c r="G994" i="7"/>
  <c r="J993" i="7"/>
  <c r="H993" i="7"/>
  <c r="G993" i="7"/>
  <c r="I993" i="7" s="1"/>
  <c r="H992" i="7"/>
  <c r="I992" i="7" s="1"/>
  <c r="G992" i="7"/>
  <c r="H991" i="7"/>
  <c r="G991" i="7"/>
  <c r="I991" i="7" s="1"/>
  <c r="I990" i="7"/>
  <c r="K990" i="7" s="1"/>
  <c r="H990" i="7"/>
  <c r="G990" i="7"/>
  <c r="H989" i="7"/>
  <c r="G989" i="7"/>
  <c r="I989" i="7" s="1"/>
  <c r="H988" i="7"/>
  <c r="I988" i="7" s="1"/>
  <c r="G988" i="7"/>
  <c r="H987" i="7"/>
  <c r="G987" i="7"/>
  <c r="I987" i="7" s="1"/>
  <c r="I986" i="7"/>
  <c r="K986" i="7" s="1"/>
  <c r="H986" i="7"/>
  <c r="G986" i="7"/>
  <c r="H985" i="7"/>
  <c r="G985" i="7"/>
  <c r="I985" i="7" s="1"/>
  <c r="H984" i="7"/>
  <c r="I984" i="7" s="1"/>
  <c r="G984" i="7"/>
  <c r="H983" i="7"/>
  <c r="G983" i="7"/>
  <c r="I983" i="7" s="1"/>
  <c r="I982" i="7"/>
  <c r="K982" i="7" s="1"/>
  <c r="H982" i="7"/>
  <c r="G982" i="7"/>
  <c r="J981" i="7"/>
  <c r="H981" i="7"/>
  <c r="G981" i="7"/>
  <c r="I981" i="7" s="1"/>
  <c r="H980" i="7"/>
  <c r="I980" i="7" s="1"/>
  <c r="G980" i="7"/>
  <c r="H979" i="7"/>
  <c r="G979" i="7"/>
  <c r="I979" i="7" s="1"/>
  <c r="I978" i="7"/>
  <c r="K978" i="7" s="1"/>
  <c r="H978" i="7"/>
  <c r="G978" i="7"/>
  <c r="H977" i="7"/>
  <c r="G977" i="7"/>
  <c r="I977" i="7" s="1"/>
  <c r="H976" i="7"/>
  <c r="I976" i="7" s="1"/>
  <c r="G976" i="7"/>
  <c r="H975" i="7"/>
  <c r="G975" i="7"/>
  <c r="I975" i="7" s="1"/>
  <c r="I974" i="7"/>
  <c r="K974" i="7" s="1"/>
  <c r="H974" i="7"/>
  <c r="G974" i="7"/>
  <c r="H973" i="7"/>
  <c r="G973" i="7"/>
  <c r="I973" i="7" s="1"/>
  <c r="J973" i="7" s="1"/>
  <c r="H972" i="7"/>
  <c r="I972" i="7" s="1"/>
  <c r="G972" i="7"/>
  <c r="H971" i="7"/>
  <c r="G971" i="7"/>
  <c r="I971" i="7" s="1"/>
  <c r="I970" i="7"/>
  <c r="K970" i="7" s="1"/>
  <c r="H970" i="7"/>
  <c r="G970" i="7"/>
  <c r="H969" i="7"/>
  <c r="G969" i="7"/>
  <c r="I969" i="7" s="1"/>
  <c r="H968" i="7"/>
  <c r="I968" i="7" s="1"/>
  <c r="G968" i="7"/>
  <c r="H967" i="7"/>
  <c r="G967" i="7"/>
  <c r="I967" i="7" s="1"/>
  <c r="I966" i="7"/>
  <c r="K966" i="7" s="1"/>
  <c r="H966" i="7"/>
  <c r="G966" i="7"/>
  <c r="J965" i="7"/>
  <c r="H965" i="7"/>
  <c r="G965" i="7"/>
  <c r="I965" i="7" s="1"/>
  <c r="H964" i="7"/>
  <c r="I964" i="7" s="1"/>
  <c r="G964" i="7"/>
  <c r="H963" i="7"/>
  <c r="G963" i="7"/>
  <c r="I963" i="7" s="1"/>
  <c r="I962" i="7"/>
  <c r="K962" i="7" s="1"/>
  <c r="H962" i="7"/>
  <c r="G962" i="7"/>
  <c r="J961" i="7"/>
  <c r="H961" i="7"/>
  <c r="G961" i="7"/>
  <c r="I961" i="7" s="1"/>
  <c r="H960" i="7"/>
  <c r="I960" i="7" s="1"/>
  <c r="G960" i="7"/>
  <c r="H959" i="7"/>
  <c r="G959" i="7"/>
  <c r="I959" i="7" s="1"/>
  <c r="I958" i="7"/>
  <c r="K958" i="7" s="1"/>
  <c r="H958" i="7"/>
  <c r="G958" i="7"/>
  <c r="H957" i="7"/>
  <c r="G957" i="7"/>
  <c r="I957" i="7" s="1"/>
  <c r="H956" i="7"/>
  <c r="I956" i="7" s="1"/>
  <c r="G956" i="7"/>
  <c r="H955" i="7"/>
  <c r="G955" i="7"/>
  <c r="I955" i="7" s="1"/>
  <c r="I954" i="7"/>
  <c r="K954" i="7" s="1"/>
  <c r="H954" i="7"/>
  <c r="G954" i="7"/>
  <c r="H953" i="7"/>
  <c r="G953" i="7"/>
  <c r="I953" i="7" s="1"/>
  <c r="H952" i="7"/>
  <c r="I952" i="7" s="1"/>
  <c r="G952" i="7"/>
  <c r="H951" i="7"/>
  <c r="G951" i="7"/>
  <c r="I951" i="7" s="1"/>
  <c r="I950" i="7"/>
  <c r="K950" i="7" s="1"/>
  <c r="H950" i="7"/>
  <c r="G950" i="7"/>
  <c r="J949" i="7"/>
  <c r="H949" i="7"/>
  <c r="G949" i="7"/>
  <c r="I949" i="7" s="1"/>
  <c r="H948" i="7"/>
  <c r="I948" i="7" s="1"/>
  <c r="G948" i="7"/>
  <c r="H947" i="7"/>
  <c r="G947" i="7"/>
  <c r="I947" i="7" s="1"/>
  <c r="I946" i="7"/>
  <c r="K946" i="7" s="1"/>
  <c r="H946" i="7"/>
  <c r="G946" i="7"/>
  <c r="H945" i="7"/>
  <c r="G945" i="7"/>
  <c r="I945" i="7" s="1"/>
  <c r="H944" i="7"/>
  <c r="I944" i="7" s="1"/>
  <c r="G944" i="7"/>
  <c r="H943" i="7"/>
  <c r="G943" i="7"/>
  <c r="I943" i="7" s="1"/>
  <c r="I942" i="7"/>
  <c r="K942" i="7" s="1"/>
  <c r="H942" i="7"/>
  <c r="G942" i="7"/>
  <c r="K941" i="7"/>
  <c r="J941" i="7"/>
  <c r="H941" i="7"/>
  <c r="G941" i="7"/>
  <c r="I941" i="7" s="1"/>
  <c r="H940" i="7"/>
  <c r="I940" i="7" s="1"/>
  <c r="G940" i="7"/>
  <c r="H939" i="7"/>
  <c r="G939" i="7"/>
  <c r="I939" i="7" s="1"/>
  <c r="I938" i="7"/>
  <c r="K938" i="7" s="1"/>
  <c r="H938" i="7"/>
  <c r="G938" i="7"/>
  <c r="K937" i="7"/>
  <c r="J937" i="7"/>
  <c r="H937" i="7"/>
  <c r="G937" i="7"/>
  <c r="I937" i="7" s="1"/>
  <c r="I936" i="7"/>
  <c r="H936" i="7"/>
  <c r="G936" i="7"/>
  <c r="H935" i="7"/>
  <c r="G935" i="7"/>
  <c r="I935" i="7" s="1"/>
  <c r="I934" i="7"/>
  <c r="K934" i="7" s="1"/>
  <c r="H934" i="7"/>
  <c r="G934" i="7"/>
  <c r="K933" i="7"/>
  <c r="H933" i="7"/>
  <c r="G933" i="7"/>
  <c r="I933" i="7" s="1"/>
  <c r="H932" i="7"/>
  <c r="I932" i="7" s="1"/>
  <c r="G932" i="7"/>
  <c r="H931" i="7"/>
  <c r="G931" i="7"/>
  <c r="I931" i="7" s="1"/>
  <c r="I930" i="7"/>
  <c r="K930" i="7" s="1"/>
  <c r="H930" i="7"/>
  <c r="G930" i="7"/>
  <c r="K929" i="7"/>
  <c r="H929" i="7"/>
  <c r="G929" i="7"/>
  <c r="I929" i="7" s="1"/>
  <c r="J929" i="7" s="1"/>
  <c r="H928" i="7"/>
  <c r="I928" i="7" s="1"/>
  <c r="G928" i="7"/>
  <c r="H927" i="7"/>
  <c r="G927" i="7"/>
  <c r="I927" i="7" s="1"/>
  <c r="I926" i="7"/>
  <c r="K926" i="7" s="1"/>
  <c r="H926" i="7"/>
  <c r="G926" i="7"/>
  <c r="H925" i="7"/>
  <c r="G925" i="7"/>
  <c r="I925" i="7" s="1"/>
  <c r="H924" i="7"/>
  <c r="I924" i="7" s="1"/>
  <c r="G924" i="7"/>
  <c r="H923" i="7"/>
  <c r="G923" i="7"/>
  <c r="I923" i="7" s="1"/>
  <c r="I922" i="7"/>
  <c r="K922" i="7" s="1"/>
  <c r="H922" i="7"/>
  <c r="G922" i="7"/>
  <c r="K921" i="7"/>
  <c r="J921" i="7"/>
  <c r="H921" i="7"/>
  <c r="G921" i="7"/>
  <c r="I921" i="7" s="1"/>
  <c r="H920" i="7"/>
  <c r="I920" i="7" s="1"/>
  <c r="G920" i="7"/>
  <c r="H919" i="7"/>
  <c r="G919" i="7"/>
  <c r="I919" i="7" s="1"/>
  <c r="I918" i="7"/>
  <c r="K918" i="7" s="1"/>
  <c r="H918" i="7"/>
  <c r="G918" i="7"/>
  <c r="H917" i="7"/>
  <c r="G917" i="7"/>
  <c r="I917" i="7" s="1"/>
  <c r="I916" i="7"/>
  <c r="H916" i="7"/>
  <c r="G916" i="7"/>
  <c r="H915" i="7"/>
  <c r="G915" i="7"/>
  <c r="I915" i="7" s="1"/>
  <c r="I914" i="7"/>
  <c r="K914" i="7" s="1"/>
  <c r="H914" i="7"/>
  <c r="G914" i="7"/>
  <c r="H913" i="7"/>
  <c r="G913" i="7"/>
  <c r="I913" i="7" s="1"/>
  <c r="I912" i="7"/>
  <c r="H912" i="7"/>
  <c r="G912" i="7"/>
  <c r="H911" i="7"/>
  <c r="G911" i="7"/>
  <c r="I911" i="7" s="1"/>
  <c r="I910" i="7"/>
  <c r="K910" i="7" s="1"/>
  <c r="H910" i="7"/>
  <c r="G910" i="7"/>
  <c r="K909" i="7"/>
  <c r="J909" i="7"/>
  <c r="H909" i="7"/>
  <c r="G909" i="7"/>
  <c r="I909" i="7" s="1"/>
  <c r="H908" i="7"/>
  <c r="I908" i="7" s="1"/>
  <c r="G908" i="7"/>
  <c r="H907" i="7"/>
  <c r="G907" i="7"/>
  <c r="I907" i="7" s="1"/>
  <c r="I906" i="7"/>
  <c r="K906" i="7" s="1"/>
  <c r="H906" i="7"/>
  <c r="G906" i="7"/>
  <c r="K905" i="7"/>
  <c r="J905" i="7"/>
  <c r="H905" i="7"/>
  <c r="G905" i="7"/>
  <c r="I905" i="7" s="1"/>
  <c r="I904" i="7"/>
  <c r="H904" i="7"/>
  <c r="G904" i="7"/>
  <c r="H903" i="7"/>
  <c r="G903" i="7"/>
  <c r="I903" i="7" s="1"/>
  <c r="I902" i="7"/>
  <c r="K902" i="7" s="1"/>
  <c r="H902" i="7"/>
  <c r="G902" i="7"/>
  <c r="K901" i="7"/>
  <c r="H901" i="7"/>
  <c r="G901" i="7"/>
  <c r="I901" i="7" s="1"/>
  <c r="H900" i="7"/>
  <c r="I900" i="7" s="1"/>
  <c r="G900" i="7"/>
  <c r="H899" i="7"/>
  <c r="G899" i="7"/>
  <c r="I899" i="7" s="1"/>
  <c r="I898" i="7"/>
  <c r="K898" i="7" s="1"/>
  <c r="H898" i="7"/>
  <c r="G898" i="7"/>
  <c r="K897" i="7"/>
  <c r="H897" i="7"/>
  <c r="G897" i="7"/>
  <c r="I897" i="7" s="1"/>
  <c r="J897" i="7" s="1"/>
  <c r="H896" i="7"/>
  <c r="I896" i="7" s="1"/>
  <c r="G896" i="7"/>
  <c r="H895" i="7"/>
  <c r="G895" i="7"/>
  <c r="I895" i="7" s="1"/>
  <c r="I894" i="7"/>
  <c r="K894" i="7" s="1"/>
  <c r="H894" i="7"/>
  <c r="G894" i="7"/>
  <c r="H893" i="7"/>
  <c r="G893" i="7"/>
  <c r="I893" i="7" s="1"/>
  <c r="H892" i="7"/>
  <c r="I892" i="7" s="1"/>
  <c r="G892" i="7"/>
  <c r="H891" i="7"/>
  <c r="G891" i="7"/>
  <c r="I891" i="7" s="1"/>
  <c r="I890" i="7"/>
  <c r="K890" i="7" s="1"/>
  <c r="H890" i="7"/>
  <c r="G890" i="7"/>
  <c r="K889" i="7"/>
  <c r="J889" i="7"/>
  <c r="H889" i="7"/>
  <c r="G889" i="7"/>
  <c r="I889" i="7" s="1"/>
  <c r="H888" i="7"/>
  <c r="I888" i="7" s="1"/>
  <c r="G888" i="7"/>
  <c r="H887" i="7"/>
  <c r="G887" i="7"/>
  <c r="I887" i="7" s="1"/>
  <c r="K887" i="7" s="1"/>
  <c r="I886" i="7"/>
  <c r="H886" i="7"/>
  <c r="G886" i="7"/>
  <c r="K885" i="7"/>
  <c r="H885" i="7"/>
  <c r="G885" i="7"/>
  <c r="I885" i="7" s="1"/>
  <c r="J885" i="7" s="1"/>
  <c r="H884" i="7"/>
  <c r="I884" i="7" s="1"/>
  <c r="G884" i="7"/>
  <c r="K883" i="7"/>
  <c r="H883" i="7"/>
  <c r="G883" i="7"/>
  <c r="I883" i="7" s="1"/>
  <c r="I882" i="7"/>
  <c r="H882" i="7"/>
  <c r="G882" i="7"/>
  <c r="K881" i="7"/>
  <c r="J881" i="7"/>
  <c r="H881" i="7"/>
  <c r="G881" i="7"/>
  <c r="I881" i="7" s="1"/>
  <c r="I880" i="7"/>
  <c r="H880" i="7"/>
  <c r="G880" i="7"/>
  <c r="H879" i="7"/>
  <c r="G879" i="7"/>
  <c r="I879" i="7" s="1"/>
  <c r="I878" i="7"/>
  <c r="H878" i="7"/>
  <c r="G878" i="7"/>
  <c r="H877" i="7"/>
  <c r="G877" i="7"/>
  <c r="I877" i="7" s="1"/>
  <c r="I876" i="7"/>
  <c r="H876" i="7"/>
  <c r="G876" i="7"/>
  <c r="K875" i="7"/>
  <c r="H875" i="7"/>
  <c r="G875" i="7"/>
  <c r="I875" i="7" s="1"/>
  <c r="I874" i="7"/>
  <c r="H874" i="7"/>
  <c r="G874" i="7"/>
  <c r="K873" i="7"/>
  <c r="J873" i="7"/>
  <c r="H873" i="7"/>
  <c r="G873" i="7"/>
  <c r="I873" i="7" s="1"/>
  <c r="H872" i="7"/>
  <c r="I872" i="7" s="1"/>
  <c r="G872" i="7"/>
  <c r="H871" i="7"/>
  <c r="G871" i="7"/>
  <c r="I871" i="7" s="1"/>
  <c r="K871" i="7" s="1"/>
  <c r="I870" i="7"/>
  <c r="H870" i="7"/>
  <c r="G870" i="7"/>
  <c r="I869" i="7"/>
  <c r="H869" i="7"/>
  <c r="G869" i="7"/>
  <c r="H868" i="7"/>
  <c r="G868" i="7"/>
  <c r="I868" i="7" s="1"/>
  <c r="H867" i="7"/>
  <c r="G867" i="7"/>
  <c r="I867" i="7" s="1"/>
  <c r="I866" i="7"/>
  <c r="J866" i="7" s="1"/>
  <c r="H866" i="7"/>
  <c r="G866" i="7"/>
  <c r="I865" i="7"/>
  <c r="H865" i="7"/>
  <c r="G865" i="7"/>
  <c r="H864" i="7"/>
  <c r="G864" i="7"/>
  <c r="I864" i="7" s="1"/>
  <c r="H863" i="7"/>
  <c r="G863" i="7"/>
  <c r="I863" i="7" s="1"/>
  <c r="I862" i="7"/>
  <c r="J862" i="7" s="1"/>
  <c r="H862" i="7"/>
  <c r="G862" i="7"/>
  <c r="I861" i="7"/>
  <c r="H861" i="7"/>
  <c r="G861" i="7"/>
  <c r="H860" i="7"/>
  <c r="G860" i="7"/>
  <c r="I860" i="7" s="1"/>
  <c r="H859" i="7"/>
  <c r="G859" i="7"/>
  <c r="I859" i="7" s="1"/>
  <c r="I858" i="7"/>
  <c r="J858" i="7" s="1"/>
  <c r="H858" i="7"/>
  <c r="G858" i="7"/>
  <c r="I857" i="7"/>
  <c r="H857" i="7"/>
  <c r="G857" i="7"/>
  <c r="H856" i="7"/>
  <c r="G856" i="7"/>
  <c r="I856" i="7" s="1"/>
  <c r="H855" i="7"/>
  <c r="G855" i="7"/>
  <c r="I855" i="7" s="1"/>
  <c r="I854" i="7"/>
  <c r="J854" i="7" s="1"/>
  <c r="H854" i="7"/>
  <c r="G854" i="7"/>
  <c r="I853" i="7"/>
  <c r="H853" i="7"/>
  <c r="G853" i="7"/>
  <c r="H852" i="7"/>
  <c r="G852" i="7"/>
  <c r="I852" i="7" s="1"/>
  <c r="H851" i="7"/>
  <c r="G851" i="7"/>
  <c r="I851" i="7" s="1"/>
  <c r="I850" i="7"/>
  <c r="J850" i="7" s="1"/>
  <c r="H850" i="7"/>
  <c r="G850" i="7"/>
  <c r="I849" i="7"/>
  <c r="H849" i="7"/>
  <c r="G849" i="7"/>
  <c r="H848" i="7"/>
  <c r="G848" i="7"/>
  <c r="I848" i="7" s="1"/>
  <c r="H847" i="7"/>
  <c r="G847" i="7"/>
  <c r="I847" i="7" s="1"/>
  <c r="I846" i="7"/>
  <c r="J846" i="7" s="1"/>
  <c r="H846" i="7"/>
  <c r="G846" i="7"/>
  <c r="I845" i="7"/>
  <c r="H845" i="7"/>
  <c r="G845" i="7"/>
  <c r="H844" i="7"/>
  <c r="G844" i="7"/>
  <c r="I844" i="7" s="1"/>
  <c r="H843" i="7"/>
  <c r="G843" i="7"/>
  <c r="I843" i="7" s="1"/>
  <c r="I842" i="7"/>
  <c r="J842" i="7" s="1"/>
  <c r="H842" i="7"/>
  <c r="G842" i="7"/>
  <c r="I841" i="7"/>
  <c r="H841" i="7"/>
  <c r="G841" i="7"/>
  <c r="H840" i="7"/>
  <c r="G840" i="7"/>
  <c r="I840" i="7" s="1"/>
  <c r="H839" i="7"/>
  <c r="G839" i="7"/>
  <c r="I839" i="7" s="1"/>
  <c r="I838" i="7"/>
  <c r="J838" i="7" s="1"/>
  <c r="H838" i="7"/>
  <c r="G838" i="7"/>
  <c r="I837" i="7"/>
  <c r="H837" i="7"/>
  <c r="G837" i="7"/>
  <c r="H836" i="7"/>
  <c r="G836" i="7"/>
  <c r="I836" i="7" s="1"/>
  <c r="K835" i="7"/>
  <c r="H835" i="7"/>
  <c r="G835" i="7"/>
  <c r="I835" i="7" s="1"/>
  <c r="J835" i="7" s="1"/>
  <c r="H834" i="7"/>
  <c r="G834" i="7"/>
  <c r="I834" i="7" s="1"/>
  <c r="J833" i="7"/>
  <c r="I833" i="7"/>
  <c r="K833" i="7" s="1"/>
  <c r="H833" i="7"/>
  <c r="G833" i="7"/>
  <c r="H832" i="7"/>
  <c r="G832" i="7"/>
  <c r="I832" i="7" s="1"/>
  <c r="H831" i="7"/>
  <c r="G831" i="7"/>
  <c r="I831" i="7" s="1"/>
  <c r="I830" i="7"/>
  <c r="H830" i="7"/>
  <c r="G830" i="7"/>
  <c r="I829" i="7"/>
  <c r="H829" i="7"/>
  <c r="G829" i="7"/>
  <c r="H828" i="7"/>
  <c r="G828" i="7"/>
  <c r="I828" i="7" s="1"/>
  <c r="H827" i="7"/>
  <c r="G827" i="7"/>
  <c r="I827" i="7" s="1"/>
  <c r="H826" i="7"/>
  <c r="G826" i="7"/>
  <c r="I826" i="7" s="1"/>
  <c r="J825" i="7"/>
  <c r="I825" i="7"/>
  <c r="K825" i="7" s="1"/>
  <c r="H825" i="7"/>
  <c r="G825" i="7"/>
  <c r="H824" i="7"/>
  <c r="G824" i="7"/>
  <c r="I824" i="7" s="1"/>
  <c r="H823" i="7"/>
  <c r="G823" i="7"/>
  <c r="I823" i="7" s="1"/>
  <c r="I822" i="7"/>
  <c r="H822" i="7"/>
  <c r="G822" i="7"/>
  <c r="I821" i="7"/>
  <c r="H821" i="7"/>
  <c r="G821" i="7"/>
  <c r="H820" i="7"/>
  <c r="G820" i="7"/>
  <c r="I820" i="7" s="1"/>
  <c r="H819" i="7"/>
  <c r="G819" i="7"/>
  <c r="I819" i="7" s="1"/>
  <c r="H818" i="7"/>
  <c r="G818" i="7"/>
  <c r="I818" i="7" s="1"/>
  <c r="J817" i="7"/>
  <c r="I817" i="7"/>
  <c r="K817" i="7" s="1"/>
  <c r="H817" i="7"/>
  <c r="G817" i="7"/>
  <c r="H816" i="7"/>
  <c r="G816" i="7"/>
  <c r="I816" i="7" s="1"/>
  <c r="H815" i="7"/>
  <c r="G815" i="7"/>
  <c r="I815" i="7" s="1"/>
  <c r="I814" i="7"/>
  <c r="H814" i="7"/>
  <c r="G814" i="7"/>
  <c r="I813" i="7"/>
  <c r="H813" i="7"/>
  <c r="G813" i="7"/>
  <c r="H812" i="7"/>
  <c r="G812" i="7"/>
  <c r="I812" i="7" s="1"/>
  <c r="H811" i="7"/>
  <c r="G811" i="7"/>
  <c r="I811" i="7" s="1"/>
  <c r="H810" i="7"/>
  <c r="G810" i="7"/>
  <c r="I810" i="7" s="1"/>
  <c r="J809" i="7"/>
  <c r="I809" i="7"/>
  <c r="K809" i="7" s="1"/>
  <c r="H809" i="7"/>
  <c r="G809" i="7"/>
  <c r="H808" i="7"/>
  <c r="G808" i="7"/>
  <c r="I808" i="7" s="1"/>
  <c r="H807" i="7"/>
  <c r="G807" i="7"/>
  <c r="I807" i="7" s="1"/>
  <c r="I806" i="7"/>
  <c r="H806" i="7"/>
  <c r="G806" i="7"/>
  <c r="I805" i="7"/>
  <c r="H805" i="7"/>
  <c r="G805" i="7"/>
  <c r="H804" i="7"/>
  <c r="G804" i="7"/>
  <c r="I804" i="7" s="1"/>
  <c r="H803" i="7"/>
  <c r="G803" i="7"/>
  <c r="I803" i="7" s="1"/>
  <c r="H802" i="7"/>
  <c r="G802" i="7"/>
  <c r="I802" i="7" s="1"/>
  <c r="J801" i="7"/>
  <c r="I801" i="7"/>
  <c r="K801" i="7" s="1"/>
  <c r="H801" i="7"/>
  <c r="G801" i="7"/>
  <c r="H800" i="7"/>
  <c r="G800" i="7"/>
  <c r="I800" i="7" s="1"/>
  <c r="H799" i="7"/>
  <c r="G799" i="7"/>
  <c r="I799" i="7" s="1"/>
  <c r="I798" i="7"/>
  <c r="H798" i="7"/>
  <c r="G798" i="7"/>
  <c r="I797" i="7"/>
  <c r="H797" i="7"/>
  <c r="G797" i="7"/>
  <c r="H796" i="7"/>
  <c r="G796" i="7"/>
  <c r="I796" i="7" s="1"/>
  <c r="H795" i="7"/>
  <c r="G795" i="7"/>
  <c r="I795" i="7" s="1"/>
  <c r="H794" i="7"/>
  <c r="G794" i="7"/>
  <c r="I794" i="7" s="1"/>
  <c r="J793" i="7"/>
  <c r="I793" i="7"/>
  <c r="K793" i="7" s="1"/>
  <c r="H793" i="7"/>
  <c r="G793" i="7"/>
  <c r="H792" i="7"/>
  <c r="G792" i="7"/>
  <c r="I792" i="7" s="1"/>
  <c r="H791" i="7"/>
  <c r="G791" i="7"/>
  <c r="I791" i="7" s="1"/>
  <c r="I790" i="7"/>
  <c r="H790" i="7"/>
  <c r="G790" i="7"/>
  <c r="I789" i="7"/>
  <c r="H789" i="7"/>
  <c r="G789" i="7"/>
  <c r="H788" i="7"/>
  <c r="G788" i="7"/>
  <c r="I788" i="7" s="1"/>
  <c r="H787" i="7"/>
  <c r="G787" i="7"/>
  <c r="I787" i="7" s="1"/>
  <c r="H786" i="7"/>
  <c r="G786" i="7"/>
  <c r="I786" i="7" s="1"/>
  <c r="J785" i="7"/>
  <c r="I785" i="7"/>
  <c r="K785" i="7" s="1"/>
  <c r="H785" i="7"/>
  <c r="G785" i="7"/>
  <c r="H784" i="7"/>
  <c r="G784" i="7"/>
  <c r="I784" i="7" s="1"/>
  <c r="H783" i="7"/>
  <c r="G783" i="7"/>
  <c r="I783" i="7" s="1"/>
  <c r="I782" i="7"/>
  <c r="H782" i="7"/>
  <c r="G782" i="7"/>
  <c r="I781" i="7"/>
  <c r="H781" i="7"/>
  <c r="G781" i="7"/>
  <c r="H780" i="7"/>
  <c r="G780" i="7"/>
  <c r="I780" i="7" s="1"/>
  <c r="H779" i="7"/>
  <c r="G779" i="7"/>
  <c r="I779" i="7" s="1"/>
  <c r="H778" i="7"/>
  <c r="G778" i="7"/>
  <c r="I778" i="7" s="1"/>
  <c r="J777" i="7"/>
  <c r="I777" i="7"/>
  <c r="K777" i="7" s="1"/>
  <c r="H777" i="7"/>
  <c r="G777" i="7"/>
  <c r="H776" i="7"/>
  <c r="G776" i="7"/>
  <c r="I776" i="7" s="1"/>
  <c r="H775" i="7"/>
  <c r="G775" i="7"/>
  <c r="I775" i="7" s="1"/>
  <c r="I774" i="7"/>
  <c r="H774" i="7"/>
  <c r="G774" i="7"/>
  <c r="I773" i="7"/>
  <c r="H773" i="7"/>
  <c r="G773" i="7"/>
  <c r="H772" i="7"/>
  <c r="G772" i="7"/>
  <c r="I772" i="7" s="1"/>
  <c r="H771" i="7"/>
  <c r="G771" i="7"/>
  <c r="I771" i="7" s="1"/>
  <c r="H770" i="7"/>
  <c r="G770" i="7"/>
  <c r="I770" i="7" s="1"/>
  <c r="J769" i="7"/>
  <c r="I769" i="7"/>
  <c r="K769" i="7" s="1"/>
  <c r="H769" i="7"/>
  <c r="G769" i="7"/>
  <c r="H768" i="7"/>
  <c r="G768" i="7"/>
  <c r="I768" i="7" s="1"/>
  <c r="H767" i="7"/>
  <c r="G767" i="7"/>
  <c r="I767" i="7" s="1"/>
  <c r="H766" i="7"/>
  <c r="G766" i="7"/>
  <c r="I766" i="7" s="1"/>
  <c r="I765" i="7"/>
  <c r="H765" i="7"/>
  <c r="G765" i="7"/>
  <c r="H764" i="7"/>
  <c r="G764" i="7"/>
  <c r="I764" i="7" s="1"/>
  <c r="H763" i="7"/>
  <c r="G763" i="7"/>
  <c r="I763" i="7" s="1"/>
  <c r="K762" i="7"/>
  <c r="H762" i="7"/>
  <c r="G762" i="7"/>
  <c r="I762" i="7" s="1"/>
  <c r="I761" i="7"/>
  <c r="H761" i="7"/>
  <c r="G761" i="7"/>
  <c r="H760" i="7"/>
  <c r="G760" i="7"/>
  <c r="I760" i="7" s="1"/>
  <c r="H759" i="7"/>
  <c r="G759" i="7"/>
  <c r="I759" i="7" s="1"/>
  <c r="H758" i="7"/>
  <c r="G758" i="7"/>
  <c r="I758" i="7" s="1"/>
  <c r="I757" i="7"/>
  <c r="H757" i="7"/>
  <c r="G757" i="7"/>
  <c r="H756" i="7"/>
  <c r="G756" i="7"/>
  <c r="I756" i="7" s="1"/>
  <c r="H755" i="7"/>
  <c r="G755" i="7"/>
  <c r="I755" i="7" s="1"/>
  <c r="K754" i="7"/>
  <c r="H754" i="7"/>
  <c r="G754" i="7"/>
  <c r="I754" i="7" s="1"/>
  <c r="I753" i="7"/>
  <c r="H753" i="7"/>
  <c r="G753" i="7"/>
  <c r="H752" i="7"/>
  <c r="G752" i="7"/>
  <c r="I752" i="7" s="1"/>
  <c r="H751" i="7"/>
  <c r="G751" i="7"/>
  <c r="I751" i="7" s="1"/>
  <c r="H750" i="7"/>
  <c r="G750" i="7"/>
  <c r="I750" i="7" s="1"/>
  <c r="I749" i="7"/>
  <c r="H749" i="7"/>
  <c r="G749" i="7"/>
  <c r="H748" i="7"/>
  <c r="G748" i="7"/>
  <c r="I748" i="7" s="1"/>
  <c r="H747" i="7"/>
  <c r="G747" i="7"/>
  <c r="I747" i="7" s="1"/>
  <c r="K746" i="7"/>
  <c r="H746" i="7"/>
  <c r="G746" i="7"/>
  <c r="I746" i="7" s="1"/>
  <c r="I745" i="7"/>
  <c r="H745" i="7"/>
  <c r="G745" i="7"/>
  <c r="H744" i="7"/>
  <c r="G744" i="7"/>
  <c r="I744" i="7" s="1"/>
  <c r="H743" i="7"/>
  <c r="G743" i="7"/>
  <c r="I743" i="7" s="1"/>
  <c r="H742" i="7"/>
  <c r="G742" i="7"/>
  <c r="I742" i="7" s="1"/>
  <c r="I741" i="7"/>
  <c r="H741" i="7"/>
  <c r="G741" i="7"/>
  <c r="H740" i="7"/>
  <c r="G740" i="7"/>
  <c r="I740" i="7" s="1"/>
  <c r="H739" i="7"/>
  <c r="G739" i="7"/>
  <c r="I739" i="7" s="1"/>
  <c r="K738" i="7"/>
  <c r="H738" i="7"/>
  <c r="G738" i="7"/>
  <c r="I738" i="7" s="1"/>
  <c r="I737" i="7"/>
  <c r="H737" i="7"/>
  <c r="G737" i="7"/>
  <c r="H736" i="7"/>
  <c r="G736" i="7"/>
  <c r="I736" i="7" s="1"/>
  <c r="H735" i="7"/>
  <c r="G735" i="7"/>
  <c r="I735" i="7" s="1"/>
  <c r="H734" i="7"/>
  <c r="G734" i="7"/>
  <c r="I734" i="7" s="1"/>
  <c r="I733" i="7"/>
  <c r="H733" i="7"/>
  <c r="G733" i="7"/>
  <c r="H732" i="7"/>
  <c r="G732" i="7"/>
  <c r="I732" i="7" s="1"/>
  <c r="H731" i="7"/>
  <c r="G731" i="7"/>
  <c r="I731" i="7" s="1"/>
  <c r="K730" i="7"/>
  <c r="H730" i="7"/>
  <c r="G730" i="7"/>
  <c r="I730" i="7" s="1"/>
  <c r="I729" i="7"/>
  <c r="H729" i="7"/>
  <c r="G729" i="7"/>
  <c r="H728" i="7"/>
  <c r="G728" i="7"/>
  <c r="I728" i="7" s="1"/>
  <c r="H727" i="7"/>
  <c r="G727" i="7"/>
  <c r="I727" i="7" s="1"/>
  <c r="H726" i="7"/>
  <c r="G726" i="7"/>
  <c r="I726" i="7" s="1"/>
  <c r="I725" i="7"/>
  <c r="H725" i="7"/>
  <c r="G725" i="7"/>
  <c r="H724" i="7"/>
  <c r="G724" i="7"/>
  <c r="I724" i="7" s="1"/>
  <c r="H723" i="7"/>
  <c r="G723" i="7"/>
  <c r="I723" i="7" s="1"/>
  <c r="K722" i="7"/>
  <c r="H722" i="7"/>
  <c r="G722" i="7"/>
  <c r="I722" i="7" s="1"/>
  <c r="I721" i="7"/>
  <c r="H721" i="7"/>
  <c r="G721" i="7"/>
  <c r="H720" i="7"/>
  <c r="G720" i="7"/>
  <c r="I720" i="7" s="1"/>
  <c r="H719" i="7"/>
  <c r="G719" i="7"/>
  <c r="I719" i="7" s="1"/>
  <c r="H718" i="7"/>
  <c r="G718" i="7"/>
  <c r="I718" i="7" s="1"/>
  <c r="I717" i="7"/>
  <c r="H717" i="7"/>
  <c r="G717" i="7"/>
  <c r="H716" i="7"/>
  <c r="G716" i="7"/>
  <c r="I716" i="7" s="1"/>
  <c r="H715" i="7"/>
  <c r="G715" i="7"/>
  <c r="I715" i="7" s="1"/>
  <c r="H714" i="7"/>
  <c r="G714" i="7"/>
  <c r="I714" i="7" s="1"/>
  <c r="I713" i="7"/>
  <c r="H713" i="7"/>
  <c r="G713" i="7"/>
  <c r="H712" i="7"/>
  <c r="G712" i="7"/>
  <c r="I712" i="7" s="1"/>
  <c r="H711" i="7"/>
  <c r="G711" i="7"/>
  <c r="I711" i="7" s="1"/>
  <c r="H710" i="7"/>
  <c r="G710" i="7"/>
  <c r="I710" i="7" s="1"/>
  <c r="I709" i="7"/>
  <c r="H709" i="7"/>
  <c r="G709" i="7"/>
  <c r="H708" i="7"/>
  <c r="G708" i="7"/>
  <c r="I708" i="7" s="1"/>
  <c r="H707" i="7"/>
  <c r="G707" i="7"/>
  <c r="I707" i="7" s="1"/>
  <c r="H706" i="7"/>
  <c r="G706" i="7"/>
  <c r="I706" i="7" s="1"/>
  <c r="I705" i="7"/>
  <c r="H705" i="7"/>
  <c r="G705" i="7"/>
  <c r="H704" i="7"/>
  <c r="G704" i="7"/>
  <c r="I704" i="7" s="1"/>
  <c r="H703" i="7"/>
  <c r="G703" i="7"/>
  <c r="I703" i="7" s="1"/>
  <c r="H702" i="7"/>
  <c r="G702" i="7"/>
  <c r="I702" i="7" s="1"/>
  <c r="I701" i="7"/>
  <c r="H701" i="7"/>
  <c r="G701" i="7"/>
  <c r="H700" i="7"/>
  <c r="G700" i="7"/>
  <c r="I700" i="7" s="1"/>
  <c r="H699" i="7"/>
  <c r="G699" i="7"/>
  <c r="I699" i="7" s="1"/>
  <c r="H698" i="7"/>
  <c r="G698" i="7"/>
  <c r="I698" i="7" s="1"/>
  <c r="I697" i="7"/>
  <c r="H697" i="7"/>
  <c r="G697" i="7"/>
  <c r="H696" i="7"/>
  <c r="G696" i="7"/>
  <c r="I696" i="7" s="1"/>
  <c r="H695" i="7"/>
  <c r="G695" i="7"/>
  <c r="I695" i="7" s="1"/>
  <c r="H694" i="7"/>
  <c r="G694" i="7"/>
  <c r="I694" i="7" s="1"/>
  <c r="I693" i="7"/>
  <c r="H693" i="7"/>
  <c r="G693" i="7"/>
  <c r="H692" i="7"/>
  <c r="G692" i="7"/>
  <c r="I692" i="7" s="1"/>
  <c r="H691" i="7"/>
  <c r="G691" i="7"/>
  <c r="I691" i="7" s="1"/>
  <c r="H690" i="7"/>
  <c r="G690" i="7"/>
  <c r="I690" i="7" s="1"/>
  <c r="I689" i="7"/>
  <c r="H689" i="7"/>
  <c r="G689" i="7"/>
  <c r="H688" i="7"/>
  <c r="G688" i="7"/>
  <c r="I688" i="7" s="1"/>
  <c r="H687" i="7"/>
  <c r="G687" i="7"/>
  <c r="I687" i="7" s="1"/>
  <c r="H686" i="7"/>
  <c r="G686" i="7"/>
  <c r="I686" i="7" s="1"/>
  <c r="I685" i="7"/>
  <c r="H685" i="7"/>
  <c r="G685" i="7"/>
  <c r="H684" i="7"/>
  <c r="G684" i="7"/>
  <c r="I684" i="7" s="1"/>
  <c r="H683" i="7"/>
  <c r="G683" i="7"/>
  <c r="I683" i="7" s="1"/>
  <c r="H682" i="7"/>
  <c r="G682" i="7"/>
  <c r="I682" i="7" s="1"/>
  <c r="I681" i="7"/>
  <c r="H681" i="7"/>
  <c r="G681" i="7"/>
  <c r="H680" i="7"/>
  <c r="G680" i="7"/>
  <c r="I680" i="7" s="1"/>
  <c r="H679" i="7"/>
  <c r="G679" i="7"/>
  <c r="I679" i="7" s="1"/>
  <c r="H678" i="7"/>
  <c r="G678" i="7"/>
  <c r="I678" i="7" s="1"/>
  <c r="I677" i="7"/>
  <c r="H677" i="7"/>
  <c r="G677" i="7"/>
  <c r="H676" i="7"/>
  <c r="G676" i="7"/>
  <c r="I676" i="7" s="1"/>
  <c r="H675" i="7"/>
  <c r="G675" i="7"/>
  <c r="I675" i="7" s="1"/>
  <c r="H674" i="7"/>
  <c r="G674" i="7"/>
  <c r="I674" i="7" s="1"/>
  <c r="I673" i="7"/>
  <c r="H673" i="7"/>
  <c r="G673" i="7"/>
  <c r="H672" i="7"/>
  <c r="G672" i="7"/>
  <c r="I672" i="7" s="1"/>
  <c r="H671" i="7"/>
  <c r="G671" i="7"/>
  <c r="I671" i="7" s="1"/>
  <c r="H670" i="7"/>
  <c r="G670" i="7"/>
  <c r="I670" i="7" s="1"/>
  <c r="K669" i="7"/>
  <c r="I669" i="7"/>
  <c r="H669" i="7"/>
  <c r="G669" i="7"/>
  <c r="H668" i="7"/>
  <c r="G668" i="7"/>
  <c r="I668" i="7" s="1"/>
  <c r="H667" i="7"/>
  <c r="G667" i="7"/>
  <c r="I667" i="7" s="1"/>
  <c r="H666" i="7"/>
  <c r="G666" i="7"/>
  <c r="I666" i="7" s="1"/>
  <c r="K665" i="7"/>
  <c r="I665" i="7"/>
  <c r="H665" i="7"/>
  <c r="G665" i="7"/>
  <c r="H664" i="7"/>
  <c r="G664" i="7"/>
  <c r="I664" i="7" s="1"/>
  <c r="H663" i="7"/>
  <c r="G663" i="7"/>
  <c r="I663" i="7" s="1"/>
  <c r="H662" i="7"/>
  <c r="G662" i="7"/>
  <c r="I662" i="7" s="1"/>
  <c r="K661" i="7"/>
  <c r="I661" i="7"/>
  <c r="H661" i="7"/>
  <c r="G661" i="7"/>
  <c r="H660" i="7"/>
  <c r="G660" i="7"/>
  <c r="I660" i="7" s="1"/>
  <c r="H659" i="7"/>
  <c r="G659" i="7"/>
  <c r="I659" i="7" s="1"/>
  <c r="H658" i="7"/>
  <c r="G658" i="7"/>
  <c r="I658" i="7" s="1"/>
  <c r="K657" i="7"/>
  <c r="I657" i="7"/>
  <c r="H657" i="7"/>
  <c r="G657" i="7"/>
  <c r="H656" i="7"/>
  <c r="G656" i="7"/>
  <c r="I656" i="7" s="1"/>
  <c r="H655" i="7"/>
  <c r="G655" i="7"/>
  <c r="I655" i="7" s="1"/>
  <c r="H654" i="7"/>
  <c r="G654" i="7"/>
  <c r="I654" i="7" s="1"/>
  <c r="K653" i="7"/>
  <c r="I653" i="7"/>
  <c r="H653" i="7"/>
  <c r="G653" i="7"/>
  <c r="H652" i="7"/>
  <c r="G652" i="7"/>
  <c r="I652" i="7" s="1"/>
  <c r="H651" i="7"/>
  <c r="G651" i="7"/>
  <c r="I651" i="7" s="1"/>
  <c r="H650" i="7"/>
  <c r="G650" i="7"/>
  <c r="I650" i="7" s="1"/>
  <c r="K649" i="7"/>
  <c r="I649" i="7"/>
  <c r="H649" i="7"/>
  <c r="G649" i="7"/>
  <c r="H648" i="7"/>
  <c r="G648" i="7"/>
  <c r="I648" i="7" s="1"/>
  <c r="H647" i="7"/>
  <c r="G647" i="7"/>
  <c r="I647" i="7" s="1"/>
  <c r="H646" i="7"/>
  <c r="G646" i="7"/>
  <c r="I646" i="7" s="1"/>
  <c r="K645" i="7"/>
  <c r="I645" i="7"/>
  <c r="H645" i="7"/>
  <c r="G645" i="7"/>
  <c r="H644" i="7"/>
  <c r="G644" i="7"/>
  <c r="I644" i="7" s="1"/>
  <c r="H643" i="7"/>
  <c r="G643" i="7"/>
  <c r="I643" i="7" s="1"/>
  <c r="H642" i="7"/>
  <c r="G642" i="7"/>
  <c r="I642" i="7" s="1"/>
  <c r="K641" i="7"/>
  <c r="I641" i="7"/>
  <c r="H641" i="7"/>
  <c r="G641" i="7"/>
  <c r="H640" i="7"/>
  <c r="G640" i="7"/>
  <c r="I640" i="7" s="1"/>
  <c r="H639" i="7"/>
  <c r="G639" i="7"/>
  <c r="I639" i="7" s="1"/>
  <c r="H638" i="7"/>
  <c r="G638" i="7"/>
  <c r="I638" i="7" s="1"/>
  <c r="K637" i="7"/>
  <c r="I637" i="7"/>
  <c r="H637" i="7"/>
  <c r="G637" i="7"/>
  <c r="H636" i="7"/>
  <c r="G636" i="7"/>
  <c r="I636" i="7" s="1"/>
  <c r="H635" i="7"/>
  <c r="G635" i="7"/>
  <c r="I635" i="7" s="1"/>
  <c r="H634" i="7"/>
  <c r="G634" i="7"/>
  <c r="I634" i="7" s="1"/>
  <c r="K633" i="7"/>
  <c r="I633" i="7"/>
  <c r="H633" i="7"/>
  <c r="G633" i="7"/>
  <c r="H632" i="7"/>
  <c r="G632" i="7"/>
  <c r="I632" i="7" s="1"/>
  <c r="H631" i="7"/>
  <c r="G631" i="7"/>
  <c r="I631" i="7" s="1"/>
  <c r="H630" i="7"/>
  <c r="G630" i="7"/>
  <c r="I630" i="7" s="1"/>
  <c r="K629" i="7"/>
  <c r="I629" i="7"/>
  <c r="H629" i="7"/>
  <c r="G629" i="7"/>
  <c r="H628" i="7"/>
  <c r="G628" i="7"/>
  <c r="I628" i="7" s="1"/>
  <c r="H627" i="7"/>
  <c r="G627" i="7"/>
  <c r="I627" i="7" s="1"/>
  <c r="H626" i="7"/>
  <c r="G626" i="7"/>
  <c r="I626" i="7" s="1"/>
  <c r="K625" i="7"/>
  <c r="I625" i="7"/>
  <c r="H625" i="7"/>
  <c r="G625" i="7"/>
  <c r="H624" i="7"/>
  <c r="G624" i="7"/>
  <c r="I624" i="7" s="1"/>
  <c r="H623" i="7"/>
  <c r="G623" i="7"/>
  <c r="I623" i="7" s="1"/>
  <c r="H622" i="7"/>
  <c r="G622" i="7"/>
  <c r="I622" i="7" s="1"/>
  <c r="K621" i="7"/>
  <c r="I621" i="7"/>
  <c r="H621" i="7"/>
  <c r="G621" i="7"/>
  <c r="H620" i="7"/>
  <c r="G620" i="7"/>
  <c r="I620" i="7" s="1"/>
  <c r="H619" i="7"/>
  <c r="G619" i="7"/>
  <c r="I619" i="7" s="1"/>
  <c r="H618" i="7"/>
  <c r="G618" i="7"/>
  <c r="I618" i="7" s="1"/>
  <c r="K617" i="7"/>
  <c r="I617" i="7"/>
  <c r="H617" i="7"/>
  <c r="G617" i="7"/>
  <c r="H616" i="7"/>
  <c r="G616" i="7"/>
  <c r="I616" i="7" s="1"/>
  <c r="H615" i="7"/>
  <c r="G615" i="7"/>
  <c r="I615" i="7" s="1"/>
  <c r="H614" i="7"/>
  <c r="G614" i="7"/>
  <c r="I614" i="7" s="1"/>
  <c r="I613" i="7"/>
  <c r="J613" i="7" s="1"/>
  <c r="H613" i="7"/>
  <c r="G613" i="7"/>
  <c r="I612" i="7"/>
  <c r="H612" i="7"/>
  <c r="G612" i="7"/>
  <c r="H611" i="7"/>
  <c r="G611" i="7"/>
  <c r="I611" i="7" s="1"/>
  <c r="K610" i="7"/>
  <c r="H610" i="7"/>
  <c r="G610" i="7"/>
  <c r="I610" i="7" s="1"/>
  <c r="H609" i="7"/>
  <c r="I609" i="7" s="1"/>
  <c r="G609" i="7"/>
  <c r="I608" i="7"/>
  <c r="H608" i="7"/>
  <c r="G608" i="7"/>
  <c r="H607" i="7"/>
  <c r="G607" i="7"/>
  <c r="I607" i="7" s="1"/>
  <c r="K606" i="7"/>
  <c r="H606" i="7"/>
  <c r="G606" i="7"/>
  <c r="I606" i="7" s="1"/>
  <c r="H605" i="7"/>
  <c r="I605" i="7" s="1"/>
  <c r="G605" i="7"/>
  <c r="I604" i="7"/>
  <c r="H604" i="7"/>
  <c r="G604" i="7"/>
  <c r="H603" i="7"/>
  <c r="G603" i="7"/>
  <c r="I603" i="7" s="1"/>
  <c r="K602" i="7"/>
  <c r="H602" i="7"/>
  <c r="G602" i="7"/>
  <c r="I602" i="7" s="1"/>
  <c r="H601" i="7"/>
  <c r="I601" i="7" s="1"/>
  <c r="G601" i="7"/>
  <c r="I600" i="7"/>
  <c r="H600" i="7"/>
  <c r="G600" i="7"/>
  <c r="H599" i="7"/>
  <c r="G599" i="7"/>
  <c r="I599" i="7" s="1"/>
  <c r="K598" i="7"/>
  <c r="H598" i="7"/>
  <c r="G598" i="7"/>
  <c r="I598" i="7" s="1"/>
  <c r="H597" i="7"/>
  <c r="I597" i="7" s="1"/>
  <c r="G597" i="7"/>
  <c r="J596" i="7"/>
  <c r="I596" i="7"/>
  <c r="K596" i="7" s="1"/>
  <c r="H596" i="7"/>
  <c r="G596" i="7"/>
  <c r="H595" i="7"/>
  <c r="G595" i="7"/>
  <c r="H594" i="7"/>
  <c r="G594" i="7"/>
  <c r="K593" i="7"/>
  <c r="M593" i="7" s="1"/>
  <c r="I593" i="7"/>
  <c r="J593" i="7" s="1"/>
  <c r="H593" i="7"/>
  <c r="G593" i="7"/>
  <c r="H592" i="7"/>
  <c r="G592" i="7"/>
  <c r="I592" i="7" s="1"/>
  <c r="H591" i="7"/>
  <c r="G591" i="7"/>
  <c r="H590" i="7"/>
  <c r="G590" i="7"/>
  <c r="I590" i="7" s="1"/>
  <c r="I589" i="7"/>
  <c r="J589" i="7" s="1"/>
  <c r="H589" i="7"/>
  <c r="G589" i="7"/>
  <c r="I588" i="7"/>
  <c r="H588" i="7"/>
  <c r="G588" i="7"/>
  <c r="H587" i="7"/>
  <c r="G587" i="7"/>
  <c r="H586" i="7"/>
  <c r="G586" i="7"/>
  <c r="I585" i="7"/>
  <c r="J585" i="7" s="1"/>
  <c r="H585" i="7"/>
  <c r="G585" i="7"/>
  <c r="H584" i="7"/>
  <c r="G584" i="7"/>
  <c r="I584" i="7" s="1"/>
  <c r="H583" i="7"/>
  <c r="G583" i="7"/>
  <c r="I583" i="7" s="1"/>
  <c r="H582" i="7"/>
  <c r="G582" i="7"/>
  <c r="H581" i="7"/>
  <c r="I581" i="7" s="1"/>
  <c r="G581" i="7"/>
  <c r="J580" i="7"/>
  <c r="I580" i="7"/>
  <c r="K580" i="7" s="1"/>
  <c r="H580" i="7"/>
  <c r="G580" i="7"/>
  <c r="H579" i="7"/>
  <c r="G579" i="7"/>
  <c r="H578" i="7"/>
  <c r="G578" i="7"/>
  <c r="K577" i="7"/>
  <c r="M577" i="7" s="1"/>
  <c r="I577" i="7"/>
  <c r="J577" i="7" s="1"/>
  <c r="H577" i="7"/>
  <c r="G577" i="7"/>
  <c r="H576" i="7"/>
  <c r="G576" i="7"/>
  <c r="I576" i="7" s="1"/>
  <c r="I575" i="7"/>
  <c r="K575" i="7" s="1"/>
  <c r="H575" i="7"/>
  <c r="G575" i="7"/>
  <c r="H574" i="7"/>
  <c r="G574" i="7"/>
  <c r="H573" i="7"/>
  <c r="I573" i="7" s="1"/>
  <c r="G573" i="7"/>
  <c r="H572" i="7"/>
  <c r="G572" i="7"/>
  <c r="I572" i="7" s="1"/>
  <c r="H571" i="7"/>
  <c r="I571" i="7" s="1"/>
  <c r="G571" i="7"/>
  <c r="J570" i="7"/>
  <c r="H570" i="7"/>
  <c r="G570" i="7"/>
  <c r="I570" i="7" s="1"/>
  <c r="I569" i="7"/>
  <c r="H569" i="7"/>
  <c r="G569" i="7"/>
  <c r="H568" i="7"/>
  <c r="G568" i="7"/>
  <c r="I568" i="7" s="1"/>
  <c r="I567" i="7"/>
  <c r="K567" i="7" s="1"/>
  <c r="H567" i="7"/>
  <c r="G567" i="7"/>
  <c r="H566" i="7"/>
  <c r="G566" i="7"/>
  <c r="H565" i="7"/>
  <c r="I565" i="7" s="1"/>
  <c r="G565" i="7"/>
  <c r="H564" i="7"/>
  <c r="G564" i="7"/>
  <c r="I564" i="7" s="1"/>
  <c r="H563" i="7"/>
  <c r="I563" i="7" s="1"/>
  <c r="G563" i="7"/>
  <c r="J562" i="7"/>
  <c r="H562" i="7"/>
  <c r="G562" i="7"/>
  <c r="I562" i="7" s="1"/>
  <c r="K561" i="7"/>
  <c r="J561" i="7"/>
  <c r="I561" i="7"/>
  <c r="M561" i="7" s="1"/>
  <c r="H561" i="7"/>
  <c r="G561" i="7"/>
  <c r="H560" i="7"/>
  <c r="I560" i="7" s="1"/>
  <c r="G560" i="7"/>
  <c r="H559" i="7"/>
  <c r="G559" i="7"/>
  <c r="I559" i="7" s="1"/>
  <c r="I558" i="7"/>
  <c r="K558" i="7" s="1"/>
  <c r="H558" i="7"/>
  <c r="G558" i="7"/>
  <c r="H557" i="7"/>
  <c r="G557" i="7"/>
  <c r="I557" i="7" s="1"/>
  <c r="H556" i="7"/>
  <c r="I556" i="7" s="1"/>
  <c r="G556" i="7"/>
  <c r="H555" i="7"/>
  <c r="G555" i="7"/>
  <c r="I555" i="7" s="1"/>
  <c r="I554" i="7"/>
  <c r="K554" i="7" s="1"/>
  <c r="H554" i="7"/>
  <c r="G554" i="7"/>
  <c r="H553" i="7"/>
  <c r="G553" i="7"/>
  <c r="I553" i="7" s="1"/>
  <c r="H552" i="7"/>
  <c r="I552" i="7" s="1"/>
  <c r="G552" i="7"/>
  <c r="H551" i="7"/>
  <c r="G551" i="7"/>
  <c r="I551" i="7" s="1"/>
  <c r="I550" i="7"/>
  <c r="K550" i="7" s="1"/>
  <c r="H550" i="7"/>
  <c r="G550" i="7"/>
  <c r="J549" i="7"/>
  <c r="H549" i="7"/>
  <c r="G549" i="7"/>
  <c r="I549" i="7" s="1"/>
  <c r="H548" i="7"/>
  <c r="I548" i="7" s="1"/>
  <c r="G548" i="7"/>
  <c r="H547" i="7"/>
  <c r="G547" i="7"/>
  <c r="I547" i="7" s="1"/>
  <c r="I546" i="7"/>
  <c r="K546" i="7" s="1"/>
  <c r="H546" i="7"/>
  <c r="G546" i="7"/>
  <c r="J545" i="7"/>
  <c r="H545" i="7"/>
  <c r="G545" i="7"/>
  <c r="I545" i="7" s="1"/>
  <c r="H544" i="7"/>
  <c r="I544" i="7" s="1"/>
  <c r="G544" i="7"/>
  <c r="H543" i="7"/>
  <c r="G543" i="7"/>
  <c r="I543" i="7" s="1"/>
  <c r="I542" i="7"/>
  <c r="K542" i="7" s="1"/>
  <c r="H542" i="7"/>
  <c r="G542" i="7"/>
  <c r="J541" i="7"/>
  <c r="H541" i="7"/>
  <c r="G541" i="7"/>
  <c r="I541" i="7" s="1"/>
  <c r="H540" i="7"/>
  <c r="I540" i="7" s="1"/>
  <c r="G540" i="7"/>
  <c r="H539" i="7"/>
  <c r="G539" i="7"/>
  <c r="I539" i="7" s="1"/>
  <c r="I538" i="7"/>
  <c r="K538" i="7" s="1"/>
  <c r="H538" i="7"/>
  <c r="G538" i="7"/>
  <c r="H537" i="7"/>
  <c r="G537" i="7"/>
  <c r="I537" i="7" s="1"/>
  <c r="H536" i="7"/>
  <c r="I536" i="7" s="1"/>
  <c r="G536" i="7"/>
  <c r="H535" i="7"/>
  <c r="G535" i="7"/>
  <c r="I535" i="7" s="1"/>
  <c r="I534" i="7"/>
  <c r="K534" i="7" s="1"/>
  <c r="H534" i="7"/>
  <c r="G534" i="7"/>
  <c r="H533" i="7"/>
  <c r="G533" i="7"/>
  <c r="I533" i="7" s="1"/>
  <c r="H532" i="7"/>
  <c r="I532" i="7" s="1"/>
  <c r="G532" i="7"/>
  <c r="H531" i="7"/>
  <c r="G531" i="7"/>
  <c r="I531" i="7" s="1"/>
  <c r="I530" i="7"/>
  <c r="K530" i="7" s="1"/>
  <c r="H530" i="7"/>
  <c r="G530" i="7"/>
  <c r="K529" i="7"/>
  <c r="J529" i="7"/>
  <c r="H529" i="7"/>
  <c r="G529" i="7"/>
  <c r="I529" i="7" s="1"/>
  <c r="I528" i="7"/>
  <c r="H528" i="7"/>
  <c r="G528" i="7"/>
  <c r="H527" i="7"/>
  <c r="G527" i="7"/>
  <c r="I527" i="7" s="1"/>
  <c r="I526" i="7"/>
  <c r="K526" i="7" s="1"/>
  <c r="H526" i="7"/>
  <c r="G526" i="7"/>
  <c r="H525" i="7"/>
  <c r="G525" i="7"/>
  <c r="I525" i="7" s="1"/>
  <c r="I524" i="7"/>
  <c r="H524" i="7"/>
  <c r="G524" i="7"/>
  <c r="H523" i="7"/>
  <c r="G523" i="7"/>
  <c r="I523" i="7" s="1"/>
  <c r="I522" i="7"/>
  <c r="K522" i="7" s="1"/>
  <c r="H522" i="7"/>
  <c r="G522" i="7"/>
  <c r="H521" i="7"/>
  <c r="G521" i="7"/>
  <c r="I521" i="7" s="1"/>
  <c r="H520" i="7"/>
  <c r="I520" i="7" s="1"/>
  <c r="G520" i="7"/>
  <c r="H519" i="7"/>
  <c r="G519" i="7"/>
  <c r="I519" i="7" s="1"/>
  <c r="I518" i="7"/>
  <c r="K518" i="7" s="1"/>
  <c r="H518" i="7"/>
  <c r="G518" i="7"/>
  <c r="K517" i="7"/>
  <c r="J517" i="7"/>
  <c r="H517" i="7"/>
  <c r="G517" i="7"/>
  <c r="I517" i="7" s="1"/>
  <c r="H516" i="7"/>
  <c r="I516" i="7" s="1"/>
  <c r="G516" i="7"/>
  <c r="H515" i="7"/>
  <c r="G515" i="7"/>
  <c r="I515" i="7" s="1"/>
  <c r="I514" i="7"/>
  <c r="K514" i="7" s="1"/>
  <c r="H514" i="7"/>
  <c r="G514" i="7"/>
  <c r="H513" i="7"/>
  <c r="G513" i="7"/>
  <c r="I513" i="7" s="1"/>
  <c r="I512" i="7"/>
  <c r="H512" i="7"/>
  <c r="G512" i="7"/>
  <c r="H511" i="7"/>
  <c r="G511" i="7"/>
  <c r="I511" i="7" s="1"/>
  <c r="I510" i="7"/>
  <c r="K510" i="7" s="1"/>
  <c r="H510" i="7"/>
  <c r="G510" i="7"/>
  <c r="K509" i="7"/>
  <c r="H509" i="7"/>
  <c r="G509" i="7"/>
  <c r="I509" i="7" s="1"/>
  <c r="I508" i="7"/>
  <c r="H508" i="7"/>
  <c r="G508" i="7"/>
  <c r="H507" i="7"/>
  <c r="G507" i="7"/>
  <c r="I507" i="7" s="1"/>
  <c r="I506" i="7"/>
  <c r="K506" i="7" s="1"/>
  <c r="H506" i="7"/>
  <c r="G506" i="7"/>
  <c r="J505" i="7"/>
  <c r="H505" i="7"/>
  <c r="G505" i="7"/>
  <c r="I505" i="7" s="1"/>
  <c r="K505" i="7" s="1"/>
  <c r="H504" i="7"/>
  <c r="I504" i="7" s="1"/>
  <c r="G504" i="7"/>
  <c r="H503" i="7"/>
  <c r="G503" i="7"/>
  <c r="I503" i="7" s="1"/>
  <c r="I502" i="7"/>
  <c r="K502" i="7" s="1"/>
  <c r="H502" i="7"/>
  <c r="G502" i="7"/>
  <c r="K501" i="7"/>
  <c r="J501" i="7"/>
  <c r="H501" i="7"/>
  <c r="G501" i="7"/>
  <c r="I501" i="7" s="1"/>
  <c r="H500" i="7"/>
  <c r="I500" i="7" s="1"/>
  <c r="G500" i="7"/>
  <c r="H499" i="7"/>
  <c r="G499" i="7"/>
  <c r="I499" i="7" s="1"/>
  <c r="I498" i="7"/>
  <c r="K498" i="7" s="1"/>
  <c r="H498" i="7"/>
  <c r="G498" i="7"/>
  <c r="K497" i="7"/>
  <c r="J497" i="7"/>
  <c r="H497" i="7"/>
  <c r="G497" i="7"/>
  <c r="I497" i="7" s="1"/>
  <c r="I496" i="7"/>
  <c r="H496" i="7"/>
  <c r="G496" i="7"/>
  <c r="H495" i="7"/>
  <c r="G495" i="7"/>
  <c r="I495" i="7" s="1"/>
  <c r="I494" i="7"/>
  <c r="K494" i="7" s="1"/>
  <c r="H494" i="7"/>
  <c r="G494" i="7"/>
  <c r="H493" i="7"/>
  <c r="G493" i="7"/>
  <c r="I493" i="7" s="1"/>
  <c r="I492" i="7"/>
  <c r="H492" i="7"/>
  <c r="G492" i="7"/>
  <c r="H491" i="7"/>
  <c r="G491" i="7"/>
  <c r="I491" i="7" s="1"/>
  <c r="I490" i="7"/>
  <c r="K490" i="7" s="1"/>
  <c r="H490" i="7"/>
  <c r="G490" i="7"/>
  <c r="H489" i="7"/>
  <c r="G489" i="7"/>
  <c r="I489" i="7" s="1"/>
  <c r="H488" i="7"/>
  <c r="I488" i="7" s="1"/>
  <c r="G488" i="7"/>
  <c r="H487" i="7"/>
  <c r="G487" i="7"/>
  <c r="I487" i="7" s="1"/>
  <c r="I486" i="7"/>
  <c r="K486" i="7" s="1"/>
  <c r="H486" i="7"/>
  <c r="G486" i="7"/>
  <c r="K485" i="7"/>
  <c r="J485" i="7"/>
  <c r="H485" i="7"/>
  <c r="G485" i="7"/>
  <c r="I485" i="7" s="1"/>
  <c r="H484" i="7"/>
  <c r="I484" i="7" s="1"/>
  <c r="G484" i="7"/>
  <c r="H483" i="7"/>
  <c r="G483" i="7"/>
  <c r="I483" i="7" s="1"/>
  <c r="I482" i="7"/>
  <c r="K482" i="7" s="1"/>
  <c r="H482" i="7"/>
  <c r="G482" i="7"/>
  <c r="H481" i="7"/>
  <c r="G481" i="7"/>
  <c r="I481" i="7" s="1"/>
  <c r="I480" i="7"/>
  <c r="H480" i="7"/>
  <c r="G480" i="7"/>
  <c r="H479" i="7"/>
  <c r="G479" i="7"/>
  <c r="I479" i="7" s="1"/>
  <c r="I478" i="7"/>
  <c r="K478" i="7" s="1"/>
  <c r="H478" i="7"/>
  <c r="G478" i="7"/>
  <c r="K477" i="7"/>
  <c r="H477" i="7"/>
  <c r="G477" i="7"/>
  <c r="I477" i="7" s="1"/>
  <c r="I476" i="7"/>
  <c r="H476" i="7"/>
  <c r="G476" i="7"/>
  <c r="H475" i="7"/>
  <c r="G475" i="7"/>
  <c r="I475" i="7" s="1"/>
  <c r="I474" i="7"/>
  <c r="K474" i="7" s="1"/>
  <c r="H474" i="7"/>
  <c r="G474" i="7"/>
  <c r="J473" i="7"/>
  <c r="H473" i="7"/>
  <c r="G473" i="7"/>
  <c r="I473" i="7" s="1"/>
  <c r="K473" i="7" s="1"/>
  <c r="H472" i="7"/>
  <c r="I472" i="7" s="1"/>
  <c r="G472" i="7"/>
  <c r="H471" i="7"/>
  <c r="G471" i="7"/>
  <c r="I471" i="7" s="1"/>
  <c r="I470" i="7"/>
  <c r="K470" i="7" s="1"/>
  <c r="H470" i="7"/>
  <c r="G470" i="7"/>
  <c r="K469" i="7"/>
  <c r="J469" i="7"/>
  <c r="H469" i="7"/>
  <c r="G469" i="7"/>
  <c r="I469" i="7" s="1"/>
  <c r="H468" i="7"/>
  <c r="I468" i="7" s="1"/>
  <c r="G468" i="7"/>
  <c r="H467" i="7"/>
  <c r="G467" i="7"/>
  <c r="I467" i="7" s="1"/>
  <c r="I466" i="7"/>
  <c r="K466" i="7" s="1"/>
  <c r="H466" i="7"/>
  <c r="G466" i="7"/>
  <c r="K465" i="7"/>
  <c r="J465" i="7"/>
  <c r="H465" i="7"/>
  <c r="G465" i="7"/>
  <c r="I465" i="7" s="1"/>
  <c r="I464" i="7"/>
  <c r="H464" i="7"/>
  <c r="G464" i="7"/>
  <c r="H463" i="7"/>
  <c r="G463" i="7"/>
  <c r="I463" i="7" s="1"/>
  <c r="I462" i="7"/>
  <c r="K462" i="7" s="1"/>
  <c r="H462" i="7"/>
  <c r="G462" i="7"/>
  <c r="H461" i="7"/>
  <c r="G461" i="7"/>
  <c r="I461" i="7" s="1"/>
  <c r="I460" i="7"/>
  <c r="H460" i="7"/>
  <c r="G460" i="7"/>
  <c r="H459" i="7"/>
  <c r="G459" i="7"/>
  <c r="I459" i="7" s="1"/>
  <c r="I458" i="7"/>
  <c r="K458" i="7" s="1"/>
  <c r="H458" i="7"/>
  <c r="G458" i="7"/>
  <c r="H457" i="7"/>
  <c r="G457" i="7"/>
  <c r="I457" i="7" s="1"/>
  <c r="H456" i="7"/>
  <c r="I456" i="7" s="1"/>
  <c r="G456" i="7"/>
  <c r="H455" i="7"/>
  <c r="G455" i="7"/>
  <c r="I455" i="7" s="1"/>
  <c r="I454" i="7"/>
  <c r="K454" i="7" s="1"/>
  <c r="H454" i="7"/>
  <c r="G454" i="7"/>
  <c r="K453" i="7"/>
  <c r="J453" i="7"/>
  <c r="H453" i="7"/>
  <c r="G453" i="7"/>
  <c r="I453" i="7" s="1"/>
  <c r="H452" i="7"/>
  <c r="I452" i="7" s="1"/>
  <c r="G452" i="7"/>
  <c r="H451" i="7"/>
  <c r="G451" i="7"/>
  <c r="I451" i="7" s="1"/>
  <c r="I450" i="7"/>
  <c r="K450" i="7" s="1"/>
  <c r="H450" i="7"/>
  <c r="G450" i="7"/>
  <c r="H449" i="7"/>
  <c r="G449" i="7"/>
  <c r="I449" i="7" s="1"/>
  <c r="I448" i="7"/>
  <c r="H448" i="7"/>
  <c r="G448" i="7"/>
  <c r="H447" i="7"/>
  <c r="G447" i="7"/>
  <c r="I447" i="7" s="1"/>
  <c r="I446" i="7"/>
  <c r="K446" i="7" s="1"/>
  <c r="H446" i="7"/>
  <c r="G446" i="7"/>
  <c r="K445" i="7"/>
  <c r="H445" i="7"/>
  <c r="G445" i="7"/>
  <c r="I445" i="7" s="1"/>
  <c r="I444" i="7"/>
  <c r="H444" i="7"/>
  <c r="G444" i="7"/>
  <c r="H443" i="7"/>
  <c r="G443" i="7"/>
  <c r="I443" i="7" s="1"/>
  <c r="I442" i="7"/>
  <c r="K442" i="7" s="1"/>
  <c r="H442" i="7"/>
  <c r="G442" i="7"/>
  <c r="J441" i="7"/>
  <c r="H441" i="7"/>
  <c r="G441" i="7"/>
  <c r="I441" i="7" s="1"/>
  <c r="K441" i="7" s="1"/>
  <c r="H440" i="7"/>
  <c r="I440" i="7" s="1"/>
  <c r="G440" i="7"/>
  <c r="H439" i="7"/>
  <c r="G439" i="7"/>
  <c r="I439" i="7" s="1"/>
  <c r="I438" i="7"/>
  <c r="K438" i="7" s="1"/>
  <c r="H438" i="7"/>
  <c r="G438" i="7"/>
  <c r="K437" i="7"/>
  <c r="J437" i="7"/>
  <c r="H437" i="7"/>
  <c r="G437" i="7"/>
  <c r="I437" i="7" s="1"/>
  <c r="H436" i="7"/>
  <c r="I436" i="7" s="1"/>
  <c r="G436" i="7"/>
  <c r="H435" i="7"/>
  <c r="G435" i="7"/>
  <c r="I435" i="7" s="1"/>
  <c r="I434" i="7"/>
  <c r="K434" i="7" s="1"/>
  <c r="H434" i="7"/>
  <c r="G434" i="7"/>
  <c r="K433" i="7"/>
  <c r="J433" i="7"/>
  <c r="H433" i="7"/>
  <c r="G433" i="7"/>
  <c r="I433" i="7" s="1"/>
  <c r="I432" i="7"/>
  <c r="H432" i="7"/>
  <c r="G432" i="7"/>
  <c r="H431" i="7"/>
  <c r="G431" i="7"/>
  <c r="I431" i="7" s="1"/>
  <c r="I430" i="7"/>
  <c r="K430" i="7" s="1"/>
  <c r="H430" i="7"/>
  <c r="G430" i="7"/>
  <c r="H429" i="7"/>
  <c r="G429" i="7"/>
  <c r="I429" i="7" s="1"/>
  <c r="I428" i="7"/>
  <c r="H428" i="7"/>
  <c r="G428" i="7"/>
  <c r="H427" i="7"/>
  <c r="G427" i="7"/>
  <c r="I427" i="7" s="1"/>
  <c r="I426" i="7"/>
  <c r="K426" i="7" s="1"/>
  <c r="H426" i="7"/>
  <c r="G426" i="7"/>
  <c r="H425" i="7"/>
  <c r="G425" i="7"/>
  <c r="I425" i="7" s="1"/>
  <c r="H424" i="7"/>
  <c r="I424" i="7" s="1"/>
  <c r="G424" i="7"/>
  <c r="H423" i="7"/>
  <c r="G423" i="7"/>
  <c r="I423" i="7" s="1"/>
  <c r="I422" i="7"/>
  <c r="K422" i="7" s="1"/>
  <c r="H422" i="7"/>
  <c r="G422" i="7"/>
  <c r="K421" i="7"/>
  <c r="J421" i="7"/>
  <c r="H421" i="7"/>
  <c r="G421" i="7"/>
  <c r="I421" i="7" s="1"/>
  <c r="H420" i="7"/>
  <c r="I420" i="7" s="1"/>
  <c r="G420" i="7"/>
  <c r="H419" i="7"/>
  <c r="G419" i="7"/>
  <c r="I419" i="7" s="1"/>
  <c r="I418" i="7"/>
  <c r="K418" i="7" s="1"/>
  <c r="H418" i="7"/>
  <c r="G418" i="7"/>
  <c r="H417" i="7"/>
  <c r="G417" i="7"/>
  <c r="I417" i="7" s="1"/>
  <c r="I416" i="7"/>
  <c r="H416" i="7"/>
  <c r="G416" i="7"/>
  <c r="H415" i="7"/>
  <c r="G415" i="7"/>
  <c r="I415" i="7" s="1"/>
  <c r="I414" i="7"/>
  <c r="K414" i="7" s="1"/>
  <c r="H414" i="7"/>
  <c r="G414" i="7"/>
  <c r="K413" i="7"/>
  <c r="H413" i="7"/>
  <c r="G413" i="7"/>
  <c r="I413" i="7" s="1"/>
  <c r="I412" i="7"/>
  <c r="H412" i="7"/>
  <c r="G412" i="7"/>
  <c r="H411" i="7"/>
  <c r="G411" i="7"/>
  <c r="I411" i="7" s="1"/>
  <c r="I410" i="7"/>
  <c r="K410" i="7" s="1"/>
  <c r="H410" i="7"/>
  <c r="G410" i="7"/>
  <c r="J409" i="7"/>
  <c r="H409" i="7"/>
  <c r="G409" i="7"/>
  <c r="I409" i="7" s="1"/>
  <c r="K409" i="7" s="1"/>
  <c r="H408" i="7"/>
  <c r="I408" i="7" s="1"/>
  <c r="G408" i="7"/>
  <c r="H407" i="7"/>
  <c r="G407" i="7"/>
  <c r="I407" i="7" s="1"/>
  <c r="I406" i="7"/>
  <c r="K406" i="7" s="1"/>
  <c r="H406" i="7"/>
  <c r="G406" i="7"/>
  <c r="K405" i="7"/>
  <c r="J405" i="7"/>
  <c r="H405" i="7"/>
  <c r="G405" i="7"/>
  <c r="I405" i="7" s="1"/>
  <c r="H404" i="7"/>
  <c r="I404" i="7" s="1"/>
  <c r="G404" i="7"/>
  <c r="H403" i="7"/>
  <c r="G403" i="7"/>
  <c r="I403" i="7" s="1"/>
  <c r="I402" i="7"/>
  <c r="K402" i="7" s="1"/>
  <c r="H402" i="7"/>
  <c r="G402" i="7"/>
  <c r="K401" i="7"/>
  <c r="J401" i="7"/>
  <c r="H401" i="7"/>
  <c r="G401" i="7"/>
  <c r="I401" i="7" s="1"/>
  <c r="I400" i="7"/>
  <c r="H400" i="7"/>
  <c r="G400" i="7"/>
  <c r="H399" i="7"/>
  <c r="G399" i="7"/>
  <c r="I399" i="7" s="1"/>
  <c r="I398" i="7"/>
  <c r="K398" i="7" s="1"/>
  <c r="H398" i="7"/>
  <c r="G398" i="7"/>
  <c r="H397" i="7"/>
  <c r="G397" i="7"/>
  <c r="I397" i="7" s="1"/>
  <c r="I396" i="7"/>
  <c r="H396" i="7"/>
  <c r="G396" i="7"/>
  <c r="H395" i="7"/>
  <c r="G395" i="7"/>
  <c r="I395" i="7" s="1"/>
  <c r="I394" i="7"/>
  <c r="K394" i="7" s="1"/>
  <c r="H394" i="7"/>
  <c r="G394" i="7"/>
  <c r="H393" i="7"/>
  <c r="G393" i="7"/>
  <c r="I393" i="7" s="1"/>
  <c r="H392" i="7"/>
  <c r="I392" i="7" s="1"/>
  <c r="G392" i="7"/>
  <c r="H391" i="7"/>
  <c r="G391" i="7"/>
  <c r="I391" i="7" s="1"/>
  <c r="I390" i="7"/>
  <c r="K390" i="7" s="1"/>
  <c r="H390" i="7"/>
  <c r="G390" i="7"/>
  <c r="K389" i="7"/>
  <c r="J389" i="7"/>
  <c r="H389" i="7"/>
  <c r="G389" i="7"/>
  <c r="I389" i="7" s="1"/>
  <c r="H388" i="7"/>
  <c r="I388" i="7" s="1"/>
  <c r="G388" i="7"/>
  <c r="H387" i="7"/>
  <c r="G387" i="7"/>
  <c r="I387" i="7" s="1"/>
  <c r="I386" i="7"/>
  <c r="K386" i="7" s="1"/>
  <c r="H386" i="7"/>
  <c r="G386" i="7"/>
  <c r="H385" i="7"/>
  <c r="G385" i="7"/>
  <c r="I385" i="7" s="1"/>
  <c r="I384" i="7"/>
  <c r="H384" i="7"/>
  <c r="G384" i="7"/>
  <c r="H383" i="7"/>
  <c r="G383" i="7"/>
  <c r="I383" i="7" s="1"/>
  <c r="I382" i="7"/>
  <c r="K382" i="7" s="1"/>
  <c r="H382" i="7"/>
  <c r="G382" i="7"/>
  <c r="K381" i="7"/>
  <c r="H381" i="7"/>
  <c r="G381" i="7"/>
  <c r="I381" i="7" s="1"/>
  <c r="I380" i="7"/>
  <c r="H380" i="7"/>
  <c r="G380" i="7"/>
  <c r="H379" i="7"/>
  <c r="G379" i="7"/>
  <c r="I379" i="7" s="1"/>
  <c r="I378" i="7"/>
  <c r="K378" i="7" s="1"/>
  <c r="H378" i="7"/>
  <c r="G378" i="7"/>
  <c r="J377" i="7"/>
  <c r="H377" i="7"/>
  <c r="G377" i="7"/>
  <c r="I377" i="7" s="1"/>
  <c r="K377" i="7" s="1"/>
  <c r="H376" i="7"/>
  <c r="I376" i="7" s="1"/>
  <c r="G376" i="7"/>
  <c r="H375" i="7"/>
  <c r="G375" i="7"/>
  <c r="I375" i="7" s="1"/>
  <c r="I374" i="7"/>
  <c r="K374" i="7" s="1"/>
  <c r="H374" i="7"/>
  <c r="G374" i="7"/>
  <c r="K373" i="7"/>
  <c r="J373" i="7"/>
  <c r="H373" i="7"/>
  <c r="G373" i="7"/>
  <c r="I373" i="7" s="1"/>
  <c r="H372" i="7"/>
  <c r="I372" i="7" s="1"/>
  <c r="G372" i="7"/>
  <c r="H371" i="7"/>
  <c r="G371" i="7"/>
  <c r="I371" i="7" s="1"/>
  <c r="I370" i="7"/>
  <c r="K370" i="7" s="1"/>
  <c r="H370" i="7"/>
  <c r="G370" i="7"/>
  <c r="K369" i="7"/>
  <c r="J369" i="7"/>
  <c r="H369" i="7"/>
  <c r="G369" i="7"/>
  <c r="I369" i="7" s="1"/>
  <c r="I368" i="7"/>
  <c r="H368" i="7"/>
  <c r="G368" i="7"/>
  <c r="H367" i="7"/>
  <c r="G367" i="7"/>
  <c r="I367" i="7" s="1"/>
  <c r="I366" i="7"/>
  <c r="K366" i="7" s="1"/>
  <c r="H366" i="7"/>
  <c r="G366" i="7"/>
  <c r="H365" i="7"/>
  <c r="G365" i="7"/>
  <c r="I365" i="7" s="1"/>
  <c r="I364" i="7"/>
  <c r="H364" i="7"/>
  <c r="G364" i="7"/>
  <c r="H363" i="7"/>
  <c r="G363" i="7"/>
  <c r="I363" i="7" s="1"/>
  <c r="I362" i="7"/>
  <c r="K362" i="7" s="1"/>
  <c r="H362" i="7"/>
  <c r="G362" i="7"/>
  <c r="H361" i="7"/>
  <c r="G361" i="7"/>
  <c r="I361" i="7" s="1"/>
  <c r="H360" i="7"/>
  <c r="I360" i="7" s="1"/>
  <c r="G360" i="7"/>
  <c r="H359" i="7"/>
  <c r="G359" i="7"/>
  <c r="I359" i="7" s="1"/>
  <c r="I358" i="7"/>
  <c r="K358" i="7" s="1"/>
  <c r="H358" i="7"/>
  <c r="G358" i="7"/>
  <c r="K357" i="7"/>
  <c r="J357" i="7"/>
  <c r="H357" i="7"/>
  <c r="G357" i="7"/>
  <c r="I357" i="7" s="1"/>
  <c r="H356" i="7"/>
  <c r="I356" i="7" s="1"/>
  <c r="G356" i="7"/>
  <c r="H355" i="7"/>
  <c r="G355" i="7"/>
  <c r="I355" i="7" s="1"/>
  <c r="I354" i="7"/>
  <c r="K354" i="7" s="1"/>
  <c r="H354" i="7"/>
  <c r="G354" i="7"/>
  <c r="H353" i="7"/>
  <c r="G353" i="7"/>
  <c r="I353" i="7" s="1"/>
  <c r="I352" i="7"/>
  <c r="H352" i="7"/>
  <c r="G352" i="7"/>
  <c r="H351" i="7"/>
  <c r="G351" i="7"/>
  <c r="I351" i="7" s="1"/>
  <c r="I350" i="7"/>
  <c r="K350" i="7" s="1"/>
  <c r="H350" i="7"/>
  <c r="G350" i="7"/>
  <c r="K349" i="7"/>
  <c r="H349" i="7"/>
  <c r="G349" i="7"/>
  <c r="I349" i="7" s="1"/>
  <c r="I348" i="7"/>
  <c r="H348" i="7"/>
  <c r="G348" i="7"/>
  <c r="H347" i="7"/>
  <c r="G347" i="7"/>
  <c r="I347" i="7" s="1"/>
  <c r="I346" i="7"/>
  <c r="K346" i="7" s="1"/>
  <c r="H346" i="7"/>
  <c r="G346" i="7"/>
  <c r="J345" i="7"/>
  <c r="H345" i="7"/>
  <c r="G345" i="7"/>
  <c r="I345" i="7" s="1"/>
  <c r="K345" i="7" s="1"/>
  <c r="H344" i="7"/>
  <c r="I344" i="7" s="1"/>
  <c r="G344" i="7"/>
  <c r="H343" i="7"/>
  <c r="G343" i="7"/>
  <c r="I343" i="7" s="1"/>
  <c r="I342" i="7"/>
  <c r="H342" i="7"/>
  <c r="G342" i="7"/>
  <c r="H341" i="7"/>
  <c r="G341" i="7"/>
  <c r="I341" i="7" s="1"/>
  <c r="I340" i="7"/>
  <c r="H340" i="7"/>
  <c r="G340" i="7"/>
  <c r="H339" i="7"/>
  <c r="G339" i="7"/>
  <c r="I339" i="7" s="1"/>
  <c r="I338" i="7"/>
  <c r="H338" i="7"/>
  <c r="G338" i="7"/>
  <c r="H337" i="7"/>
  <c r="G337" i="7"/>
  <c r="I337" i="7" s="1"/>
  <c r="H336" i="7"/>
  <c r="I336" i="7" s="1"/>
  <c r="G336" i="7"/>
  <c r="K335" i="7"/>
  <c r="H335" i="7"/>
  <c r="G335" i="7"/>
  <c r="I335" i="7" s="1"/>
  <c r="I334" i="7"/>
  <c r="H334" i="7"/>
  <c r="G334" i="7"/>
  <c r="K333" i="7"/>
  <c r="J333" i="7"/>
  <c r="H333" i="7"/>
  <c r="G333" i="7"/>
  <c r="I333" i="7" s="1"/>
  <c r="I332" i="7"/>
  <c r="H332" i="7"/>
  <c r="G332" i="7"/>
  <c r="K331" i="7"/>
  <c r="H331" i="7"/>
  <c r="G331" i="7"/>
  <c r="I331" i="7" s="1"/>
  <c r="I330" i="7"/>
  <c r="H330" i="7"/>
  <c r="G330" i="7"/>
  <c r="H329" i="7"/>
  <c r="G329" i="7"/>
  <c r="I329" i="7" s="1"/>
  <c r="K329" i="7" s="1"/>
  <c r="H328" i="7"/>
  <c r="I328" i="7" s="1"/>
  <c r="G328" i="7"/>
  <c r="H327" i="7"/>
  <c r="G327" i="7"/>
  <c r="I327" i="7" s="1"/>
  <c r="I326" i="7"/>
  <c r="H326" i="7"/>
  <c r="G326" i="7"/>
  <c r="H325" i="7"/>
  <c r="G325" i="7"/>
  <c r="I325" i="7" s="1"/>
  <c r="I324" i="7"/>
  <c r="H324" i="7"/>
  <c r="G324" i="7"/>
  <c r="H323" i="7"/>
  <c r="G323" i="7"/>
  <c r="I323" i="7" s="1"/>
  <c r="I322" i="7"/>
  <c r="H322" i="7"/>
  <c r="G322" i="7"/>
  <c r="H321" i="7"/>
  <c r="G321" i="7"/>
  <c r="I321" i="7" s="1"/>
  <c r="I320" i="7"/>
  <c r="H320" i="7"/>
  <c r="G320" i="7"/>
  <c r="H319" i="7"/>
  <c r="G319" i="7"/>
  <c r="I319" i="7" s="1"/>
  <c r="I318" i="7"/>
  <c r="H318" i="7"/>
  <c r="G318" i="7"/>
  <c r="H317" i="7"/>
  <c r="G317" i="7"/>
  <c r="I317" i="7" s="1"/>
  <c r="I316" i="7"/>
  <c r="H316" i="7"/>
  <c r="G316" i="7"/>
  <c r="H315" i="7"/>
  <c r="G315" i="7"/>
  <c r="I315" i="7" s="1"/>
  <c r="I314" i="7"/>
  <c r="H314" i="7"/>
  <c r="G314" i="7"/>
  <c r="H313" i="7"/>
  <c r="G313" i="7"/>
  <c r="I313" i="7" s="1"/>
  <c r="I312" i="7"/>
  <c r="H312" i="7"/>
  <c r="G312" i="7"/>
  <c r="H311" i="7"/>
  <c r="G311" i="7"/>
  <c r="I311" i="7" s="1"/>
  <c r="I310" i="7"/>
  <c r="H310" i="7"/>
  <c r="G310" i="7"/>
  <c r="H309" i="7"/>
  <c r="G309" i="7"/>
  <c r="I309" i="7" s="1"/>
  <c r="I308" i="7"/>
  <c r="H308" i="7"/>
  <c r="G308" i="7"/>
  <c r="H307" i="7"/>
  <c r="G307" i="7"/>
  <c r="I307" i="7" s="1"/>
  <c r="I306" i="7"/>
  <c r="H306" i="7"/>
  <c r="G306" i="7"/>
  <c r="H305" i="7"/>
  <c r="G305" i="7"/>
  <c r="I305" i="7" s="1"/>
  <c r="H304" i="7"/>
  <c r="G304" i="7"/>
  <c r="I304" i="7" s="1"/>
  <c r="I303" i="7"/>
  <c r="H303" i="7"/>
  <c r="G303" i="7"/>
  <c r="H302" i="7"/>
  <c r="G302" i="7"/>
  <c r="I302" i="7" s="1"/>
  <c r="H301" i="7"/>
  <c r="G301" i="7"/>
  <c r="I301" i="7" s="1"/>
  <c r="H300" i="7"/>
  <c r="I300" i="7" s="1"/>
  <c r="G300" i="7"/>
  <c r="I299" i="7"/>
  <c r="H299" i="7"/>
  <c r="G299" i="7"/>
  <c r="K298" i="7"/>
  <c r="M298" i="7" s="1"/>
  <c r="I298" i="7"/>
  <c r="J298" i="7" s="1"/>
  <c r="H298" i="7"/>
  <c r="G298" i="7"/>
  <c r="H297" i="7"/>
  <c r="G297" i="7"/>
  <c r="I297" i="7" s="1"/>
  <c r="H296" i="7"/>
  <c r="G296" i="7"/>
  <c r="I296" i="7" s="1"/>
  <c r="I295" i="7"/>
  <c r="H295" i="7"/>
  <c r="G295" i="7"/>
  <c r="H294" i="7"/>
  <c r="G294" i="7"/>
  <c r="I294" i="7" s="1"/>
  <c r="H293" i="7"/>
  <c r="G293" i="7"/>
  <c r="I293" i="7" s="1"/>
  <c r="H292" i="7"/>
  <c r="I292" i="7" s="1"/>
  <c r="G292" i="7"/>
  <c r="I291" i="7"/>
  <c r="H291" i="7"/>
  <c r="G291" i="7"/>
  <c r="K290" i="7"/>
  <c r="M290" i="7" s="1"/>
  <c r="I290" i="7"/>
  <c r="J290" i="7" s="1"/>
  <c r="H290" i="7"/>
  <c r="G290" i="7"/>
  <c r="H289" i="7"/>
  <c r="G289" i="7"/>
  <c r="I289" i="7" s="1"/>
  <c r="H288" i="7"/>
  <c r="G288" i="7"/>
  <c r="I288" i="7" s="1"/>
  <c r="I287" i="7"/>
  <c r="H287" i="7"/>
  <c r="G287" i="7"/>
  <c r="H286" i="7"/>
  <c r="G286" i="7"/>
  <c r="I286" i="7" s="1"/>
  <c r="H285" i="7"/>
  <c r="G285" i="7"/>
  <c r="I285" i="7" s="1"/>
  <c r="K285" i="7" s="1"/>
  <c r="H284" i="7"/>
  <c r="I284" i="7" s="1"/>
  <c r="G284" i="7"/>
  <c r="I283" i="7"/>
  <c r="H283" i="7"/>
  <c r="G283" i="7"/>
  <c r="K282" i="7"/>
  <c r="M282" i="7" s="1"/>
  <c r="I282" i="7"/>
  <c r="J282" i="7" s="1"/>
  <c r="H282" i="7"/>
  <c r="G282" i="7"/>
  <c r="H281" i="7"/>
  <c r="G281" i="7"/>
  <c r="I281" i="7" s="1"/>
  <c r="H280" i="7"/>
  <c r="G280" i="7"/>
  <c r="I280" i="7" s="1"/>
  <c r="I279" i="7"/>
  <c r="H279" i="7"/>
  <c r="G279" i="7"/>
  <c r="H278" i="7"/>
  <c r="G278" i="7"/>
  <c r="I278" i="7" s="1"/>
  <c r="K277" i="7"/>
  <c r="H277" i="7"/>
  <c r="G277" i="7"/>
  <c r="I277" i="7" s="1"/>
  <c r="H276" i="7"/>
  <c r="I276" i="7" s="1"/>
  <c r="G276" i="7"/>
  <c r="I275" i="7"/>
  <c r="H275" i="7"/>
  <c r="G275" i="7"/>
  <c r="K274" i="7"/>
  <c r="M274" i="7" s="1"/>
  <c r="I274" i="7"/>
  <c r="J274" i="7" s="1"/>
  <c r="H274" i="7"/>
  <c r="G274" i="7"/>
  <c r="H273" i="7"/>
  <c r="G273" i="7"/>
  <c r="I273" i="7" s="1"/>
  <c r="H272" i="7"/>
  <c r="G272" i="7"/>
  <c r="I272" i="7" s="1"/>
  <c r="I271" i="7"/>
  <c r="H271" i="7"/>
  <c r="G271" i="7"/>
  <c r="H270" i="7"/>
  <c r="G270" i="7"/>
  <c r="I270" i="7" s="1"/>
  <c r="K269" i="7"/>
  <c r="H269" i="7"/>
  <c r="G269" i="7"/>
  <c r="I269" i="7" s="1"/>
  <c r="H268" i="7"/>
  <c r="I268" i="7" s="1"/>
  <c r="G268" i="7"/>
  <c r="I267" i="7"/>
  <c r="H267" i="7"/>
  <c r="G267" i="7"/>
  <c r="K266" i="7"/>
  <c r="M266" i="7" s="1"/>
  <c r="I266" i="7"/>
  <c r="J266" i="7" s="1"/>
  <c r="H266" i="7"/>
  <c r="G266" i="7"/>
  <c r="H265" i="7"/>
  <c r="G265" i="7"/>
  <c r="I265" i="7" s="1"/>
  <c r="H264" i="7"/>
  <c r="G264" i="7"/>
  <c r="I264" i="7" s="1"/>
  <c r="I263" i="7"/>
  <c r="H263" i="7"/>
  <c r="G263" i="7"/>
  <c r="H262" i="7"/>
  <c r="G262" i="7"/>
  <c r="I262" i="7" s="1"/>
  <c r="H261" i="7"/>
  <c r="G261" i="7"/>
  <c r="I261" i="7" s="1"/>
  <c r="K260" i="7"/>
  <c r="J260" i="7"/>
  <c r="I260" i="7"/>
  <c r="M260" i="7" s="1"/>
  <c r="H260" i="7"/>
  <c r="G260" i="7"/>
  <c r="H259" i="7"/>
  <c r="I259" i="7" s="1"/>
  <c r="G259" i="7"/>
  <c r="H258" i="7"/>
  <c r="G258" i="7"/>
  <c r="I258" i="7" s="1"/>
  <c r="H257" i="7"/>
  <c r="G257" i="7"/>
  <c r="I257" i="7" s="1"/>
  <c r="K256" i="7"/>
  <c r="J256" i="7"/>
  <c r="I256" i="7"/>
  <c r="M256" i="7" s="1"/>
  <c r="H256" i="7"/>
  <c r="G256" i="7"/>
  <c r="H255" i="7"/>
  <c r="I255" i="7" s="1"/>
  <c r="G255" i="7"/>
  <c r="H254" i="7"/>
  <c r="G254" i="7"/>
  <c r="I254" i="7" s="1"/>
  <c r="H253" i="7"/>
  <c r="G253" i="7"/>
  <c r="I253" i="7" s="1"/>
  <c r="K252" i="7"/>
  <c r="J252" i="7"/>
  <c r="I252" i="7"/>
  <c r="M252" i="7" s="1"/>
  <c r="H252" i="7"/>
  <c r="G252" i="7"/>
  <c r="H251" i="7"/>
  <c r="I251" i="7" s="1"/>
  <c r="G251" i="7"/>
  <c r="H250" i="7"/>
  <c r="G250" i="7"/>
  <c r="I250" i="7" s="1"/>
  <c r="H249" i="7"/>
  <c r="G249" i="7"/>
  <c r="I249" i="7" s="1"/>
  <c r="K248" i="7"/>
  <c r="J248" i="7"/>
  <c r="I248" i="7"/>
  <c r="M248" i="7" s="1"/>
  <c r="H248" i="7"/>
  <c r="G248" i="7"/>
  <c r="H247" i="7"/>
  <c r="I247" i="7" s="1"/>
  <c r="G247" i="7"/>
  <c r="H246" i="7"/>
  <c r="G246" i="7"/>
  <c r="I246" i="7" s="1"/>
  <c r="H245" i="7"/>
  <c r="G245" i="7"/>
  <c r="I245" i="7" s="1"/>
  <c r="K244" i="7"/>
  <c r="J244" i="7"/>
  <c r="I244" i="7"/>
  <c r="H244" i="7"/>
  <c r="G244" i="7"/>
  <c r="H243" i="7"/>
  <c r="I243" i="7" s="1"/>
  <c r="G243" i="7"/>
  <c r="H242" i="7"/>
  <c r="G242" i="7"/>
  <c r="I242" i="7" s="1"/>
  <c r="H241" i="7"/>
  <c r="G241" i="7"/>
  <c r="I241" i="7" s="1"/>
  <c r="K240" i="7"/>
  <c r="J240" i="7"/>
  <c r="I240" i="7"/>
  <c r="M240" i="7" s="1"/>
  <c r="H240" i="7"/>
  <c r="G240" i="7"/>
  <c r="H239" i="7"/>
  <c r="I239" i="7" s="1"/>
  <c r="G239" i="7"/>
  <c r="H238" i="7"/>
  <c r="G238" i="7"/>
  <c r="I238" i="7" s="1"/>
  <c r="H237" i="7"/>
  <c r="G237" i="7"/>
  <c r="I237" i="7" s="1"/>
  <c r="K236" i="7"/>
  <c r="J236" i="7"/>
  <c r="I236" i="7"/>
  <c r="H236" i="7"/>
  <c r="G236" i="7"/>
  <c r="H235" i="7"/>
  <c r="I235" i="7" s="1"/>
  <c r="G235" i="7"/>
  <c r="H234" i="7"/>
  <c r="G234" i="7"/>
  <c r="I234" i="7" s="1"/>
  <c r="H233" i="7"/>
  <c r="G233" i="7"/>
  <c r="I233" i="7" s="1"/>
  <c r="K232" i="7"/>
  <c r="J232" i="7"/>
  <c r="I232" i="7"/>
  <c r="M232" i="7" s="1"/>
  <c r="H232" i="7"/>
  <c r="G232" i="7"/>
  <c r="H231" i="7"/>
  <c r="I231" i="7" s="1"/>
  <c r="G231" i="7"/>
  <c r="H230" i="7"/>
  <c r="G230" i="7"/>
  <c r="I230" i="7" s="1"/>
  <c r="H229" i="7"/>
  <c r="G229" i="7"/>
  <c r="I229" i="7" s="1"/>
  <c r="K228" i="7"/>
  <c r="J228" i="7"/>
  <c r="I228" i="7"/>
  <c r="H228" i="7"/>
  <c r="G228" i="7"/>
  <c r="H227" i="7"/>
  <c r="I227" i="7" s="1"/>
  <c r="G227" i="7"/>
  <c r="H226" i="7"/>
  <c r="G226" i="7"/>
  <c r="I226" i="7" s="1"/>
  <c r="H225" i="7"/>
  <c r="G225" i="7"/>
  <c r="I225" i="7" s="1"/>
  <c r="K224" i="7"/>
  <c r="J224" i="7"/>
  <c r="I224" i="7"/>
  <c r="M224" i="7" s="1"/>
  <c r="H224" i="7"/>
  <c r="G224" i="7"/>
  <c r="H223" i="7"/>
  <c r="I223" i="7" s="1"/>
  <c r="G223" i="7"/>
  <c r="H222" i="7"/>
  <c r="G222" i="7"/>
  <c r="I222" i="7" s="1"/>
  <c r="H221" i="7"/>
  <c r="G221" i="7"/>
  <c r="I221" i="7" s="1"/>
  <c r="K220" i="7"/>
  <c r="J220" i="7"/>
  <c r="I220" i="7"/>
  <c r="H220" i="7"/>
  <c r="G220" i="7"/>
  <c r="H219" i="7"/>
  <c r="I219" i="7" s="1"/>
  <c r="G219" i="7"/>
  <c r="H218" i="7"/>
  <c r="G218" i="7"/>
  <c r="I218" i="7" s="1"/>
  <c r="H217" i="7"/>
  <c r="G217" i="7"/>
  <c r="I217" i="7" s="1"/>
  <c r="K216" i="7"/>
  <c r="J216" i="7"/>
  <c r="I216" i="7"/>
  <c r="M216" i="7" s="1"/>
  <c r="H216" i="7"/>
  <c r="G216" i="7"/>
  <c r="I215" i="7"/>
  <c r="H215" i="7"/>
  <c r="G215" i="7"/>
  <c r="H214" i="7"/>
  <c r="G214" i="7"/>
  <c r="I214" i="7" s="1"/>
  <c r="H213" i="7"/>
  <c r="G213" i="7"/>
  <c r="I213" i="7" s="1"/>
  <c r="K212" i="7"/>
  <c r="J212" i="7"/>
  <c r="I212" i="7"/>
  <c r="H212" i="7"/>
  <c r="G212" i="7"/>
  <c r="H211" i="7"/>
  <c r="I211" i="7" s="1"/>
  <c r="G211" i="7"/>
  <c r="H210" i="7"/>
  <c r="G210" i="7"/>
  <c r="I210" i="7" s="1"/>
  <c r="H209" i="7"/>
  <c r="G209" i="7"/>
  <c r="I209" i="7" s="1"/>
  <c r="K208" i="7"/>
  <c r="J208" i="7"/>
  <c r="I208" i="7"/>
  <c r="M208" i="7" s="1"/>
  <c r="H208" i="7"/>
  <c r="G208" i="7"/>
  <c r="H207" i="7"/>
  <c r="I207" i="7" s="1"/>
  <c r="G207" i="7"/>
  <c r="H206" i="7"/>
  <c r="G206" i="7"/>
  <c r="I206" i="7" s="1"/>
  <c r="H205" i="7"/>
  <c r="G205" i="7"/>
  <c r="I205" i="7" s="1"/>
  <c r="K204" i="7"/>
  <c r="J204" i="7"/>
  <c r="I204" i="7"/>
  <c r="H204" i="7"/>
  <c r="G204" i="7"/>
  <c r="I203" i="7"/>
  <c r="H203" i="7"/>
  <c r="G203" i="7"/>
  <c r="H202" i="7"/>
  <c r="G202" i="7"/>
  <c r="I202" i="7" s="1"/>
  <c r="H201" i="7"/>
  <c r="G201" i="7"/>
  <c r="I201" i="7" s="1"/>
  <c r="K200" i="7"/>
  <c r="J200" i="7"/>
  <c r="I200" i="7"/>
  <c r="H200" i="7"/>
  <c r="G200" i="7"/>
  <c r="H199" i="7"/>
  <c r="I199" i="7" s="1"/>
  <c r="G199" i="7"/>
  <c r="H198" i="7"/>
  <c r="G198" i="7"/>
  <c r="I198" i="7" s="1"/>
  <c r="H197" i="7"/>
  <c r="G197" i="7"/>
  <c r="I197" i="7" s="1"/>
  <c r="K196" i="7"/>
  <c r="J196" i="7"/>
  <c r="I196" i="7"/>
  <c r="M196" i="7" s="1"/>
  <c r="H196" i="7"/>
  <c r="G196" i="7"/>
  <c r="H195" i="7"/>
  <c r="I195" i="7" s="1"/>
  <c r="G195" i="7"/>
  <c r="H194" i="7"/>
  <c r="G194" i="7"/>
  <c r="I194" i="7" s="1"/>
  <c r="H193" i="7"/>
  <c r="G193" i="7"/>
  <c r="I193" i="7" s="1"/>
  <c r="K192" i="7"/>
  <c r="J192" i="7"/>
  <c r="I192" i="7"/>
  <c r="M192" i="7" s="1"/>
  <c r="H192" i="7"/>
  <c r="G192" i="7"/>
  <c r="H191" i="7"/>
  <c r="I191" i="7" s="1"/>
  <c r="G191" i="7"/>
  <c r="H190" i="7"/>
  <c r="G190" i="7"/>
  <c r="I190" i="7" s="1"/>
  <c r="H189" i="7"/>
  <c r="G189" i="7"/>
  <c r="I189" i="7" s="1"/>
  <c r="K188" i="7"/>
  <c r="J188" i="7"/>
  <c r="I188" i="7"/>
  <c r="H188" i="7"/>
  <c r="G188" i="7"/>
  <c r="I187" i="7"/>
  <c r="H187" i="7"/>
  <c r="G187" i="7"/>
  <c r="H186" i="7"/>
  <c r="G186" i="7"/>
  <c r="I186" i="7" s="1"/>
  <c r="H185" i="7"/>
  <c r="G185" i="7"/>
  <c r="I185" i="7" s="1"/>
  <c r="J185" i="7" s="1"/>
  <c r="I184" i="7"/>
  <c r="H184" i="7"/>
  <c r="G184" i="7"/>
  <c r="H183" i="7"/>
  <c r="G183" i="7"/>
  <c r="I183" i="7" s="1"/>
  <c r="H182" i="7"/>
  <c r="G182" i="7"/>
  <c r="I182" i="7" s="1"/>
  <c r="K181" i="7"/>
  <c r="M181" i="7" s="1"/>
  <c r="H181" i="7"/>
  <c r="G181" i="7"/>
  <c r="I181" i="7" s="1"/>
  <c r="J181" i="7" s="1"/>
  <c r="K180" i="7"/>
  <c r="J180" i="7"/>
  <c r="I180" i="7"/>
  <c r="H180" i="7"/>
  <c r="G180" i="7"/>
  <c r="I179" i="7"/>
  <c r="H179" i="7"/>
  <c r="G179" i="7"/>
  <c r="H178" i="7"/>
  <c r="G178" i="7"/>
  <c r="I178" i="7" s="1"/>
  <c r="H177" i="7"/>
  <c r="G177" i="7"/>
  <c r="I177" i="7" s="1"/>
  <c r="J177" i="7" s="1"/>
  <c r="K176" i="7"/>
  <c r="I176" i="7"/>
  <c r="H176" i="7"/>
  <c r="G176" i="7"/>
  <c r="H175" i="7"/>
  <c r="G175" i="7"/>
  <c r="I175" i="7" s="1"/>
  <c r="H174" i="7"/>
  <c r="G174" i="7"/>
  <c r="I174" i="7" s="1"/>
  <c r="H173" i="7"/>
  <c r="G173" i="7"/>
  <c r="I173" i="7" s="1"/>
  <c r="J173" i="7" s="1"/>
  <c r="K172" i="7"/>
  <c r="J172" i="7"/>
  <c r="I172" i="7"/>
  <c r="H172" i="7"/>
  <c r="G172" i="7"/>
  <c r="H171" i="7"/>
  <c r="G171" i="7"/>
  <c r="I171" i="7" s="1"/>
  <c r="H170" i="7"/>
  <c r="G170" i="7"/>
  <c r="I170" i="7" s="1"/>
  <c r="H169" i="7"/>
  <c r="G169" i="7"/>
  <c r="I169" i="7" s="1"/>
  <c r="J169" i="7" s="1"/>
  <c r="I168" i="7"/>
  <c r="H168" i="7"/>
  <c r="G168" i="7"/>
  <c r="H167" i="7"/>
  <c r="G167" i="7"/>
  <c r="I167" i="7" s="1"/>
  <c r="H166" i="7"/>
  <c r="G166" i="7"/>
  <c r="I166" i="7" s="1"/>
  <c r="K165" i="7"/>
  <c r="M165" i="7" s="1"/>
  <c r="H165" i="7"/>
  <c r="G165" i="7"/>
  <c r="I165" i="7" s="1"/>
  <c r="J165" i="7" s="1"/>
  <c r="K164" i="7"/>
  <c r="J164" i="7"/>
  <c r="I164" i="7"/>
  <c r="H164" i="7"/>
  <c r="G164" i="7"/>
  <c r="I163" i="7"/>
  <c r="H163" i="7"/>
  <c r="G163" i="7"/>
  <c r="H162" i="7"/>
  <c r="G162" i="7"/>
  <c r="I162" i="7" s="1"/>
  <c r="H161" i="7"/>
  <c r="G161" i="7"/>
  <c r="I161" i="7" s="1"/>
  <c r="J161" i="7" s="1"/>
  <c r="K160" i="7"/>
  <c r="I160" i="7"/>
  <c r="H160" i="7"/>
  <c r="G160" i="7"/>
  <c r="H159" i="7"/>
  <c r="G159" i="7"/>
  <c r="I159" i="7" s="1"/>
  <c r="H158" i="7"/>
  <c r="G158" i="7"/>
  <c r="I158" i="7" s="1"/>
  <c r="H157" i="7"/>
  <c r="G157" i="7"/>
  <c r="I157" i="7" s="1"/>
  <c r="J157" i="7" s="1"/>
  <c r="K156" i="7"/>
  <c r="J156" i="7"/>
  <c r="I156" i="7"/>
  <c r="H156" i="7"/>
  <c r="G156" i="7"/>
  <c r="H155" i="7"/>
  <c r="G155" i="7"/>
  <c r="I155" i="7" s="1"/>
  <c r="H154" i="7"/>
  <c r="G154" i="7"/>
  <c r="I154" i="7" s="1"/>
  <c r="H153" i="7"/>
  <c r="G153" i="7"/>
  <c r="I153" i="7" s="1"/>
  <c r="J153" i="7" s="1"/>
  <c r="I152" i="7"/>
  <c r="K152" i="7" s="1"/>
  <c r="H152" i="7"/>
  <c r="G152" i="7"/>
  <c r="H151" i="7"/>
  <c r="G151" i="7"/>
  <c r="I151" i="7" s="1"/>
  <c r="H150" i="7"/>
  <c r="G150" i="7"/>
  <c r="I150" i="7" s="1"/>
  <c r="K149" i="7"/>
  <c r="M149" i="7" s="1"/>
  <c r="H149" i="7"/>
  <c r="G149" i="7"/>
  <c r="I149" i="7" s="1"/>
  <c r="J149" i="7" s="1"/>
  <c r="K148" i="7"/>
  <c r="J148" i="7"/>
  <c r="I148" i="7"/>
  <c r="H148" i="7"/>
  <c r="G148" i="7"/>
  <c r="I147" i="7"/>
  <c r="H147" i="7"/>
  <c r="G147" i="7"/>
  <c r="H146" i="7"/>
  <c r="G146" i="7"/>
  <c r="I146" i="7" s="1"/>
  <c r="H145" i="7"/>
  <c r="G145" i="7"/>
  <c r="I145" i="7" s="1"/>
  <c r="J145" i="7" s="1"/>
  <c r="K144" i="7"/>
  <c r="J144" i="7"/>
  <c r="I144" i="7"/>
  <c r="H144" i="7"/>
  <c r="G144" i="7"/>
  <c r="H143" i="7"/>
  <c r="G143" i="7"/>
  <c r="I143" i="7" s="1"/>
  <c r="H142" i="7"/>
  <c r="G142" i="7"/>
  <c r="I142" i="7" s="1"/>
  <c r="H141" i="7"/>
  <c r="G141" i="7"/>
  <c r="I141" i="7" s="1"/>
  <c r="J141" i="7" s="1"/>
  <c r="K140" i="7"/>
  <c r="J140" i="7"/>
  <c r="I140" i="7"/>
  <c r="H140" i="7"/>
  <c r="G140" i="7"/>
  <c r="H139" i="7"/>
  <c r="G139" i="7"/>
  <c r="I139" i="7" s="1"/>
  <c r="H138" i="7"/>
  <c r="G138" i="7"/>
  <c r="I138" i="7" s="1"/>
  <c r="H137" i="7"/>
  <c r="G137" i="7"/>
  <c r="I137" i="7" s="1"/>
  <c r="J137" i="7" s="1"/>
  <c r="I136" i="7"/>
  <c r="H136" i="7"/>
  <c r="G136" i="7"/>
  <c r="H135" i="7"/>
  <c r="G135" i="7"/>
  <c r="I135" i="7" s="1"/>
  <c r="H134" i="7"/>
  <c r="G134" i="7"/>
  <c r="I134" i="7" s="1"/>
  <c r="K133" i="7"/>
  <c r="M133" i="7" s="1"/>
  <c r="H133" i="7"/>
  <c r="G133" i="7"/>
  <c r="I133" i="7" s="1"/>
  <c r="J133" i="7" s="1"/>
  <c r="K132" i="7"/>
  <c r="J132" i="7"/>
  <c r="I132" i="7"/>
  <c r="H132" i="7"/>
  <c r="G132" i="7"/>
  <c r="I131" i="7"/>
  <c r="H131" i="7"/>
  <c r="G131" i="7"/>
  <c r="H130" i="7"/>
  <c r="G130" i="7"/>
  <c r="I130" i="7" s="1"/>
  <c r="H129" i="7"/>
  <c r="G129" i="7"/>
  <c r="I129" i="7" s="1"/>
  <c r="J129" i="7" s="1"/>
  <c r="K128" i="7"/>
  <c r="J128" i="7"/>
  <c r="I128" i="7"/>
  <c r="H128" i="7"/>
  <c r="G128" i="7"/>
  <c r="H127" i="7"/>
  <c r="G127" i="7"/>
  <c r="I127" i="7" s="1"/>
  <c r="H126" i="7"/>
  <c r="G126" i="7"/>
  <c r="I126" i="7" s="1"/>
  <c r="H125" i="7"/>
  <c r="G125" i="7"/>
  <c r="I125" i="7" s="1"/>
  <c r="J125" i="7" s="1"/>
  <c r="K124" i="7"/>
  <c r="J124" i="7"/>
  <c r="I124" i="7"/>
  <c r="H124" i="7"/>
  <c r="G124" i="7"/>
  <c r="H123" i="7"/>
  <c r="G123" i="7"/>
  <c r="I123" i="7" s="1"/>
  <c r="H122" i="7"/>
  <c r="G122" i="7"/>
  <c r="I122" i="7" s="1"/>
  <c r="H121" i="7"/>
  <c r="G121" i="7"/>
  <c r="I121" i="7" s="1"/>
  <c r="J121" i="7" s="1"/>
  <c r="I120" i="7"/>
  <c r="H120" i="7"/>
  <c r="G120" i="7"/>
  <c r="H119" i="7"/>
  <c r="G119" i="7"/>
  <c r="I119" i="7" s="1"/>
  <c r="H118" i="7"/>
  <c r="G118" i="7"/>
  <c r="I118" i="7" s="1"/>
  <c r="K117" i="7"/>
  <c r="M117" i="7" s="1"/>
  <c r="H117" i="7"/>
  <c r="G117" i="7"/>
  <c r="I117" i="7" s="1"/>
  <c r="J117" i="7" s="1"/>
  <c r="K116" i="7"/>
  <c r="J116" i="7"/>
  <c r="I116" i="7"/>
  <c r="H116" i="7"/>
  <c r="G116" i="7"/>
  <c r="I115" i="7"/>
  <c r="H115" i="7"/>
  <c r="G115" i="7"/>
  <c r="H114" i="7"/>
  <c r="G114" i="7"/>
  <c r="I114" i="7" s="1"/>
  <c r="H113" i="7"/>
  <c r="G113" i="7"/>
  <c r="I113" i="7" s="1"/>
  <c r="J113" i="7" s="1"/>
  <c r="K112" i="7"/>
  <c r="J112" i="7"/>
  <c r="I112" i="7"/>
  <c r="H112" i="7"/>
  <c r="G112" i="7"/>
  <c r="H111" i="7"/>
  <c r="G111" i="7"/>
  <c r="I111" i="7" s="1"/>
  <c r="H110" i="7"/>
  <c r="G110" i="7"/>
  <c r="I110" i="7" s="1"/>
  <c r="H109" i="7"/>
  <c r="G109" i="7"/>
  <c r="I109" i="7" s="1"/>
  <c r="J109" i="7" s="1"/>
  <c r="K108" i="7"/>
  <c r="J108" i="7"/>
  <c r="I108" i="7"/>
  <c r="H108" i="7"/>
  <c r="G108" i="7"/>
  <c r="H107" i="7"/>
  <c r="G107" i="7"/>
  <c r="I107" i="7" s="1"/>
  <c r="H106" i="7"/>
  <c r="G106" i="7"/>
  <c r="I106" i="7" s="1"/>
  <c r="H105" i="7"/>
  <c r="G105" i="7"/>
  <c r="I105" i="7" s="1"/>
  <c r="J105" i="7" s="1"/>
  <c r="I104" i="7"/>
  <c r="H104" i="7"/>
  <c r="G104" i="7"/>
  <c r="H103" i="7"/>
  <c r="G103" i="7"/>
  <c r="I103" i="7" s="1"/>
  <c r="H102" i="7"/>
  <c r="G102" i="7"/>
  <c r="I102" i="7" s="1"/>
  <c r="K101" i="7"/>
  <c r="M101" i="7" s="1"/>
  <c r="H101" i="7"/>
  <c r="G101" i="7"/>
  <c r="I101" i="7" s="1"/>
  <c r="J101" i="7" s="1"/>
  <c r="K100" i="7"/>
  <c r="J100" i="7"/>
  <c r="I100" i="7"/>
  <c r="H100" i="7"/>
  <c r="G100" i="7"/>
  <c r="I99" i="7"/>
  <c r="H99" i="7"/>
  <c r="G99" i="7"/>
  <c r="H98" i="7"/>
  <c r="G98" i="7"/>
  <c r="I98" i="7" s="1"/>
  <c r="H97" i="7"/>
  <c r="G97" i="7"/>
  <c r="I97" i="7" s="1"/>
  <c r="J97" i="7" s="1"/>
  <c r="K96" i="7"/>
  <c r="J96" i="7"/>
  <c r="I96" i="7"/>
  <c r="H96" i="7"/>
  <c r="G96" i="7"/>
  <c r="H95" i="7"/>
  <c r="G95" i="7"/>
  <c r="I95" i="7" s="1"/>
  <c r="H94" i="7"/>
  <c r="G94" i="7"/>
  <c r="I94" i="7" s="1"/>
  <c r="H93" i="7"/>
  <c r="G93" i="7"/>
  <c r="I93" i="7" s="1"/>
  <c r="J93" i="7" s="1"/>
  <c r="K92" i="7"/>
  <c r="J92" i="7"/>
  <c r="I92" i="7"/>
  <c r="H92" i="7"/>
  <c r="G92" i="7"/>
  <c r="H91" i="7"/>
  <c r="G91" i="7"/>
  <c r="I91" i="7" s="1"/>
  <c r="H90" i="7"/>
  <c r="G90" i="7"/>
  <c r="I90" i="7" s="1"/>
  <c r="H89" i="7"/>
  <c r="G89" i="7"/>
  <c r="I89" i="7" s="1"/>
  <c r="J89" i="7" s="1"/>
  <c r="I88" i="7"/>
  <c r="K88" i="7" s="1"/>
  <c r="H88" i="7"/>
  <c r="G88" i="7"/>
  <c r="H87" i="7"/>
  <c r="G87" i="7"/>
  <c r="I87" i="7" s="1"/>
  <c r="H86" i="7"/>
  <c r="G86" i="7"/>
  <c r="I86" i="7" s="1"/>
  <c r="K85" i="7"/>
  <c r="M85" i="7" s="1"/>
  <c r="H85" i="7"/>
  <c r="G85" i="7"/>
  <c r="I85" i="7" s="1"/>
  <c r="J85" i="7" s="1"/>
  <c r="K84" i="7"/>
  <c r="J84" i="7"/>
  <c r="I84" i="7"/>
  <c r="H84" i="7"/>
  <c r="G84" i="7"/>
  <c r="I83" i="7"/>
  <c r="H83" i="7"/>
  <c r="G83" i="7"/>
  <c r="H82" i="7"/>
  <c r="G82" i="7"/>
  <c r="I82" i="7" s="1"/>
  <c r="H81" i="7"/>
  <c r="G81" i="7"/>
  <c r="I81" i="7" s="1"/>
  <c r="J81" i="7" s="1"/>
  <c r="K80" i="7"/>
  <c r="J80" i="7"/>
  <c r="I80" i="7"/>
  <c r="H80" i="7"/>
  <c r="G80" i="7"/>
  <c r="H79" i="7"/>
  <c r="G79" i="7"/>
  <c r="I79" i="7" s="1"/>
  <c r="H78" i="7"/>
  <c r="G78" i="7"/>
  <c r="I78" i="7" s="1"/>
  <c r="H77" i="7"/>
  <c r="G77" i="7"/>
  <c r="I77" i="7" s="1"/>
  <c r="J77" i="7" s="1"/>
  <c r="K76" i="7"/>
  <c r="J76" i="7"/>
  <c r="I76" i="7"/>
  <c r="H76" i="7"/>
  <c r="G76" i="7"/>
  <c r="H75" i="7"/>
  <c r="G75" i="7"/>
  <c r="I75" i="7" s="1"/>
  <c r="H74" i="7"/>
  <c r="G74" i="7"/>
  <c r="I74" i="7" s="1"/>
  <c r="H73" i="7"/>
  <c r="G73" i="7"/>
  <c r="I73" i="7" s="1"/>
  <c r="J73" i="7" s="1"/>
  <c r="I72" i="7"/>
  <c r="H72" i="7"/>
  <c r="G72" i="7"/>
  <c r="H71" i="7"/>
  <c r="G71" i="7"/>
  <c r="I71" i="7" s="1"/>
  <c r="H70" i="7"/>
  <c r="G70" i="7"/>
  <c r="I70" i="7" s="1"/>
  <c r="K69" i="7"/>
  <c r="M69" i="7" s="1"/>
  <c r="H69" i="7"/>
  <c r="G69" i="7"/>
  <c r="I69" i="7" s="1"/>
  <c r="J69" i="7" s="1"/>
  <c r="K68" i="7"/>
  <c r="J68" i="7"/>
  <c r="I68" i="7"/>
  <c r="H68" i="7"/>
  <c r="G68" i="7"/>
  <c r="I67" i="7"/>
  <c r="H67" i="7"/>
  <c r="G67" i="7"/>
  <c r="J66" i="7"/>
  <c r="H66" i="7"/>
  <c r="G66" i="7"/>
  <c r="I66" i="7" s="1"/>
  <c r="H65" i="7"/>
  <c r="G65" i="7"/>
  <c r="I64" i="7"/>
  <c r="H64" i="7"/>
  <c r="G64" i="7"/>
  <c r="I63" i="7"/>
  <c r="H63" i="7"/>
  <c r="G63" i="7"/>
  <c r="J62" i="7"/>
  <c r="H62" i="7"/>
  <c r="G62" i="7"/>
  <c r="I62" i="7" s="1"/>
  <c r="H61" i="7"/>
  <c r="G61" i="7"/>
  <c r="I60" i="7"/>
  <c r="H60" i="7"/>
  <c r="G60" i="7"/>
  <c r="H59" i="7"/>
  <c r="G59" i="7"/>
  <c r="I59" i="7" s="1"/>
  <c r="H58" i="7"/>
  <c r="G58" i="7"/>
  <c r="I58" i="7" s="1"/>
  <c r="H57" i="7"/>
  <c r="G57" i="7"/>
  <c r="K56" i="7"/>
  <c r="I56" i="7"/>
  <c r="H56" i="7"/>
  <c r="G56" i="7"/>
  <c r="H55" i="7"/>
  <c r="I55" i="7" s="1"/>
  <c r="G55" i="7"/>
  <c r="I54" i="7"/>
  <c r="J54" i="7" s="1"/>
  <c r="H54" i="7"/>
  <c r="G54" i="7"/>
  <c r="H53" i="7"/>
  <c r="G53" i="7"/>
  <c r="I52" i="7"/>
  <c r="K52" i="7" s="1"/>
  <c r="H52" i="7"/>
  <c r="G52" i="7"/>
  <c r="H51" i="7"/>
  <c r="G51" i="7"/>
  <c r="I51" i="7" s="1"/>
  <c r="H50" i="7"/>
  <c r="G50" i="7"/>
  <c r="I50" i="7" s="1"/>
  <c r="H49" i="7"/>
  <c r="G49" i="7"/>
  <c r="I49" i="7" s="1"/>
  <c r="J49" i="7" s="1"/>
  <c r="K48" i="7"/>
  <c r="I48" i="7"/>
  <c r="H48" i="7"/>
  <c r="G48" i="7"/>
  <c r="H47" i="7"/>
  <c r="I47" i="7" s="1"/>
  <c r="G47" i="7"/>
  <c r="J46" i="7"/>
  <c r="I46" i="7"/>
  <c r="H46" i="7"/>
  <c r="G46" i="7"/>
  <c r="H45" i="7"/>
  <c r="G45" i="7"/>
  <c r="I44" i="7"/>
  <c r="H44" i="7"/>
  <c r="G44" i="7"/>
  <c r="H43" i="7"/>
  <c r="G43" i="7"/>
  <c r="I43" i="7" s="1"/>
  <c r="H42" i="7"/>
  <c r="G42" i="7"/>
  <c r="I42" i="7" s="1"/>
  <c r="H41" i="7"/>
  <c r="G41" i="7"/>
  <c r="K40" i="7"/>
  <c r="I40" i="7"/>
  <c r="H40" i="7"/>
  <c r="G40" i="7"/>
  <c r="H39" i="7"/>
  <c r="I39" i="7" s="1"/>
  <c r="G39" i="7"/>
  <c r="I38" i="7"/>
  <c r="J38" i="7" s="1"/>
  <c r="H38" i="7"/>
  <c r="G38" i="7"/>
  <c r="H37" i="7"/>
  <c r="G37" i="7"/>
  <c r="I36" i="7"/>
  <c r="K36" i="7" s="1"/>
  <c r="H36" i="7"/>
  <c r="G36" i="7"/>
  <c r="H35" i="7"/>
  <c r="G35" i="7"/>
  <c r="I35" i="7" s="1"/>
  <c r="H34" i="7"/>
  <c r="G34" i="7"/>
  <c r="I34" i="7" s="1"/>
  <c r="H33" i="7"/>
  <c r="G33" i="7"/>
  <c r="I33" i="7" s="1"/>
  <c r="J33" i="7" s="1"/>
  <c r="K32" i="7"/>
  <c r="I32" i="7"/>
  <c r="H32" i="7"/>
  <c r="G32" i="7"/>
  <c r="H31" i="7"/>
  <c r="I31" i="7" s="1"/>
  <c r="G31" i="7"/>
  <c r="J30" i="7"/>
  <c r="I30" i="7"/>
  <c r="H30" i="7"/>
  <c r="G30" i="7"/>
  <c r="H29" i="7"/>
  <c r="G29" i="7"/>
  <c r="I28" i="7"/>
  <c r="H28" i="7"/>
  <c r="G28" i="7"/>
  <c r="H27" i="7"/>
  <c r="G27" i="7"/>
  <c r="I27" i="7" s="1"/>
  <c r="H26" i="7"/>
  <c r="G26" i="7"/>
  <c r="I26" i="7" s="1"/>
  <c r="H25" i="7"/>
  <c r="G25" i="7"/>
  <c r="I24" i="7"/>
  <c r="H24" i="7"/>
  <c r="G24" i="7"/>
  <c r="H23" i="7"/>
  <c r="I23" i="7" s="1"/>
  <c r="G23" i="7"/>
  <c r="I22" i="7"/>
  <c r="K22" i="7" s="1"/>
  <c r="H22" i="7"/>
  <c r="G22" i="7"/>
  <c r="H21" i="7"/>
  <c r="G21" i="7"/>
  <c r="I21" i="7" s="1"/>
  <c r="H20" i="7"/>
  <c r="G20" i="7"/>
  <c r="I20" i="7" s="1"/>
  <c r="H19" i="7"/>
  <c r="I19" i="7" s="1"/>
  <c r="G19" i="7"/>
  <c r="H18" i="7"/>
  <c r="G18" i="7"/>
  <c r="I18" i="7" s="1"/>
  <c r="H17" i="7"/>
  <c r="G17" i="7"/>
  <c r="I17" i="7" s="1"/>
  <c r="H16" i="7"/>
  <c r="G16" i="7"/>
  <c r="I16" i="7" s="1"/>
  <c r="H15" i="7"/>
  <c r="I15" i="7" s="1"/>
  <c r="G15" i="7"/>
  <c r="I14" i="7"/>
  <c r="H14" i="7"/>
  <c r="G14" i="7"/>
  <c r="H13" i="7"/>
  <c r="G13" i="7"/>
  <c r="I13" i="7" s="1"/>
  <c r="H12" i="7"/>
  <c r="G12" i="7"/>
  <c r="I12" i="7" s="1"/>
  <c r="H11" i="7"/>
  <c r="I11" i="7" s="1"/>
  <c r="G11" i="7"/>
  <c r="K34" i="7" l="1"/>
  <c r="J34" i="7"/>
  <c r="M34" i="7" s="1"/>
  <c r="K18" i="7"/>
  <c r="J18" i="7"/>
  <c r="M18" i="7" s="1"/>
  <c r="J31" i="7"/>
  <c r="M31" i="7" s="1"/>
  <c r="K31" i="7"/>
  <c r="K50" i="7"/>
  <c r="J50" i="7"/>
  <c r="M50" i="7" s="1"/>
  <c r="K71" i="7"/>
  <c r="J71" i="7"/>
  <c r="M71" i="7" s="1"/>
  <c r="K95" i="7"/>
  <c r="J95" i="7"/>
  <c r="M95" i="7" s="1"/>
  <c r="M103" i="7"/>
  <c r="K103" i="7"/>
  <c r="J103" i="7"/>
  <c r="K127" i="7"/>
  <c r="M127" i="7" s="1"/>
  <c r="J127" i="7"/>
  <c r="K135" i="7"/>
  <c r="J135" i="7"/>
  <c r="M135" i="7" s="1"/>
  <c r="K159" i="7"/>
  <c r="J159" i="7"/>
  <c r="M159" i="7" s="1"/>
  <c r="M171" i="7"/>
  <c r="K171" i="7"/>
  <c r="J171" i="7"/>
  <c r="K191" i="7"/>
  <c r="J191" i="7"/>
  <c r="M191" i="7" s="1"/>
  <c r="K211" i="7"/>
  <c r="J211" i="7"/>
  <c r="M211" i="7" s="1"/>
  <c r="J35" i="7"/>
  <c r="K35" i="7"/>
  <c r="M35" i="7" s="1"/>
  <c r="J47" i="7"/>
  <c r="M47" i="7" s="1"/>
  <c r="K47" i="7"/>
  <c r="K75" i="7"/>
  <c r="M75" i="7" s="1"/>
  <c r="J75" i="7"/>
  <c r="K107" i="7"/>
  <c r="J107" i="7"/>
  <c r="M107" i="7" s="1"/>
  <c r="K139" i="7"/>
  <c r="J139" i="7"/>
  <c r="M139" i="7" s="1"/>
  <c r="J11" i="7"/>
  <c r="M11" i="7" s="1"/>
  <c r="K11" i="7"/>
  <c r="K26" i="7"/>
  <c r="J26" i="7"/>
  <c r="M26" i="7" s="1"/>
  <c r="J51" i="7"/>
  <c r="K51" i="7"/>
  <c r="M51" i="7"/>
  <c r="K183" i="7"/>
  <c r="J183" i="7"/>
  <c r="M183" i="7" s="1"/>
  <c r="M175" i="7"/>
  <c r="K175" i="7"/>
  <c r="J175" i="7"/>
  <c r="K195" i="7"/>
  <c r="M195" i="7" s="1"/>
  <c r="J195" i="7"/>
  <c r="J12" i="7"/>
  <c r="M12" i="7" s="1"/>
  <c r="K12" i="7"/>
  <c r="J20" i="7"/>
  <c r="M20" i="7" s="1"/>
  <c r="K20" i="7"/>
  <c r="M58" i="7"/>
  <c r="K58" i="7"/>
  <c r="J58" i="7"/>
  <c r="K79" i="7"/>
  <c r="J79" i="7"/>
  <c r="M79" i="7" s="1"/>
  <c r="K87" i="7"/>
  <c r="J87" i="7"/>
  <c r="M87" i="7" s="1"/>
  <c r="K111" i="7"/>
  <c r="J111" i="7"/>
  <c r="M111" i="7" s="1"/>
  <c r="M119" i="7"/>
  <c r="K119" i="7"/>
  <c r="J119" i="7"/>
  <c r="K143" i="7"/>
  <c r="M143" i="7" s="1"/>
  <c r="J143" i="7"/>
  <c r="K151" i="7"/>
  <c r="J151" i="7"/>
  <c r="M151" i="7" s="1"/>
  <c r="J15" i="7"/>
  <c r="K15" i="7"/>
  <c r="M15" i="7" s="1"/>
  <c r="J27" i="7"/>
  <c r="M27" i="7" s="1"/>
  <c r="K27" i="7"/>
  <c r="J43" i="7"/>
  <c r="M43" i="7"/>
  <c r="K43" i="7"/>
  <c r="J55" i="7"/>
  <c r="K55" i="7"/>
  <c r="M55" i="7" s="1"/>
  <c r="K91" i="7"/>
  <c r="J91" i="7"/>
  <c r="M91" i="7" s="1"/>
  <c r="M123" i="7"/>
  <c r="K123" i="7"/>
  <c r="J123" i="7"/>
  <c r="K155" i="7"/>
  <c r="M155" i="7" s="1"/>
  <c r="J155" i="7"/>
  <c r="K207" i="7"/>
  <c r="J207" i="7"/>
  <c r="M207" i="7" s="1"/>
  <c r="K167" i="7"/>
  <c r="J167" i="7"/>
  <c r="M167" i="7" s="1"/>
  <c r="J19" i="7"/>
  <c r="M19" i="7" s="1"/>
  <c r="K19" i="7"/>
  <c r="K42" i="7"/>
  <c r="J42" i="7"/>
  <c r="M42" i="7" s="1"/>
  <c r="K16" i="7"/>
  <c r="J16" i="7"/>
  <c r="M16" i="7" s="1"/>
  <c r="J23" i="7"/>
  <c r="M23" i="7" s="1"/>
  <c r="K23" i="7"/>
  <c r="J39" i="7"/>
  <c r="M39" i="7" s="1"/>
  <c r="K39" i="7"/>
  <c r="J13" i="7"/>
  <c r="M13" i="7"/>
  <c r="K13" i="7"/>
  <c r="J17" i="7"/>
  <c r="K17" i="7"/>
  <c r="M17" i="7"/>
  <c r="J21" i="7"/>
  <c r="K21" i="7"/>
  <c r="M21" i="7"/>
  <c r="J59" i="7"/>
  <c r="M59" i="7" s="1"/>
  <c r="K59" i="7"/>
  <c r="K199" i="7"/>
  <c r="J199" i="7"/>
  <c r="M199" i="7" s="1"/>
  <c r="K2648" i="7"/>
  <c r="M2648" i="7" s="1"/>
  <c r="J2648" i="7"/>
  <c r="K201" i="7"/>
  <c r="J201" i="7"/>
  <c r="M206" i="7"/>
  <c r="K206" i="7"/>
  <c r="J206" i="7"/>
  <c r="K221" i="7"/>
  <c r="J221" i="7"/>
  <c r="K229" i="7"/>
  <c r="J229" i="7"/>
  <c r="K237" i="7"/>
  <c r="J237" i="7"/>
  <c r="M237" i="7" s="1"/>
  <c r="K245" i="7"/>
  <c r="J245" i="7"/>
  <c r="K253" i="7"/>
  <c r="J253" i="7"/>
  <c r="K261" i="7"/>
  <c r="J261" i="7"/>
  <c r="J264" i="7"/>
  <c r="M264" i="7"/>
  <c r="K264" i="7"/>
  <c r="J270" i="7"/>
  <c r="K270" i="7"/>
  <c r="M270" i="7" s="1"/>
  <c r="J300" i="7"/>
  <c r="M300" i="7" s="1"/>
  <c r="K300" i="7"/>
  <c r="M303" i="7"/>
  <c r="K303" i="7"/>
  <c r="J303" i="7"/>
  <c r="K328" i="7"/>
  <c r="J328" i="7"/>
  <c r="M328" i="7" s="1"/>
  <c r="K376" i="7"/>
  <c r="J376" i="7"/>
  <c r="M376" i="7" s="1"/>
  <c r="K388" i="7"/>
  <c r="J388" i="7"/>
  <c r="M388" i="7" s="1"/>
  <c r="M424" i="7"/>
  <c r="K424" i="7"/>
  <c r="J424" i="7"/>
  <c r="K431" i="7"/>
  <c r="M431" i="7" s="1"/>
  <c r="J431" i="7"/>
  <c r="K448" i="7"/>
  <c r="J448" i="7"/>
  <c r="M448" i="7" s="1"/>
  <c r="K461" i="7"/>
  <c r="J461" i="7"/>
  <c r="M461" i="7" s="1"/>
  <c r="M553" i="7"/>
  <c r="K553" i="7"/>
  <c r="J553" i="7"/>
  <c r="K588" i="7"/>
  <c r="M588" i="7"/>
  <c r="J588" i="7"/>
  <c r="K592" i="7"/>
  <c r="J592" i="7"/>
  <c r="M592" i="7" s="1"/>
  <c r="K67" i="7"/>
  <c r="J67" i="7"/>
  <c r="M67" i="7" s="1"/>
  <c r="K218" i="7"/>
  <c r="J218" i="7"/>
  <c r="M218" i="7" s="1"/>
  <c r="M273" i="7"/>
  <c r="K273" i="7"/>
  <c r="J273" i="7"/>
  <c r="K484" i="7"/>
  <c r="J484" i="7"/>
  <c r="M484" i="7" s="1"/>
  <c r="K607" i="7"/>
  <c r="J607" i="7"/>
  <c r="M607" i="7"/>
  <c r="J626" i="7"/>
  <c r="M626" i="7" s="1"/>
  <c r="K626" i="7"/>
  <c r="M652" i="7"/>
  <c r="K652" i="7"/>
  <c r="J652" i="7"/>
  <c r="K837" i="7"/>
  <c r="M837" i="7" s="1"/>
  <c r="J837" i="7"/>
  <c r="K844" i="7"/>
  <c r="J844" i="7"/>
  <c r="M844" i="7" s="1"/>
  <c r="K853" i="7"/>
  <c r="J853" i="7"/>
  <c r="M853" i="7" s="1"/>
  <c r="M1095" i="7"/>
  <c r="K1095" i="7"/>
  <c r="J1095" i="7"/>
  <c r="K14" i="7"/>
  <c r="K70" i="7"/>
  <c r="M70" i="7" s="1"/>
  <c r="J70" i="7"/>
  <c r="K86" i="7"/>
  <c r="J86" i="7"/>
  <c r="M86" i="7" s="1"/>
  <c r="J88" i="7"/>
  <c r="K97" i="7"/>
  <c r="J104" i="7"/>
  <c r="M104" i="7" s="1"/>
  <c r="M118" i="7"/>
  <c r="K118" i="7"/>
  <c r="J118" i="7"/>
  <c r="J120" i="7"/>
  <c r="M120" i="7" s="1"/>
  <c r="K129" i="7"/>
  <c r="K134" i="7"/>
  <c r="J134" i="7"/>
  <c r="M134" i="7" s="1"/>
  <c r="J136" i="7"/>
  <c r="M136" i="7" s="1"/>
  <c r="K145" i="7"/>
  <c r="K150" i="7"/>
  <c r="J150" i="7"/>
  <c r="M150" i="7" s="1"/>
  <c r="J152" i="7"/>
  <c r="K161" i="7"/>
  <c r="K166" i="7"/>
  <c r="M166" i="7" s="1"/>
  <c r="J166" i="7"/>
  <c r="J168" i="7"/>
  <c r="M168" i="7" s="1"/>
  <c r="K177" i="7"/>
  <c r="M182" i="7"/>
  <c r="K182" i="7"/>
  <c r="J182" i="7"/>
  <c r="J184" i="7"/>
  <c r="M184" i="7" s="1"/>
  <c r="K189" i="7"/>
  <c r="M189" i="7" s="1"/>
  <c r="J189" i="7"/>
  <c r="K194" i="7"/>
  <c r="J194" i="7"/>
  <c r="M194" i="7" s="1"/>
  <c r="J276" i="7"/>
  <c r="K276" i="7"/>
  <c r="M276" i="7" s="1"/>
  <c r="M279" i="7"/>
  <c r="K279" i="7"/>
  <c r="J279" i="7"/>
  <c r="K289" i="7"/>
  <c r="J289" i="7"/>
  <c r="M289" i="7" s="1"/>
  <c r="J301" i="7"/>
  <c r="M301" i="7" s="1"/>
  <c r="J304" i="7"/>
  <c r="M304" i="7" s="1"/>
  <c r="K304" i="7"/>
  <c r="K340" i="7"/>
  <c r="J340" i="7"/>
  <c r="M340" i="7" s="1"/>
  <c r="K352" i="7"/>
  <c r="J352" i="7"/>
  <c r="M352" i="7" s="1"/>
  <c r="M365" i="7"/>
  <c r="K365" i="7"/>
  <c r="J365" i="7"/>
  <c r="M500" i="7"/>
  <c r="K500" i="7"/>
  <c r="J500" i="7"/>
  <c r="M56" i="7"/>
  <c r="J72" i="7"/>
  <c r="M72" i="7" s="1"/>
  <c r="K81" i="7"/>
  <c r="K102" i="7"/>
  <c r="J102" i="7"/>
  <c r="M102" i="7" s="1"/>
  <c r="K113" i="7"/>
  <c r="J24" i="7"/>
  <c r="M24" i="7" s="1"/>
  <c r="K33" i="7"/>
  <c r="M33" i="7" s="1"/>
  <c r="I37" i="7"/>
  <c r="J40" i="7"/>
  <c r="M40" i="7" s="1"/>
  <c r="K49" i="7"/>
  <c r="I53" i="7"/>
  <c r="J56" i="7"/>
  <c r="K62" i="7"/>
  <c r="M62" i="7" s="1"/>
  <c r="M66" i="7"/>
  <c r="K66" i="7"/>
  <c r="M68" i="7"/>
  <c r="K72" i="7"/>
  <c r="M81" i="7"/>
  <c r="M84" i="7"/>
  <c r="M97" i="7"/>
  <c r="M100" i="7"/>
  <c r="K104" i="7"/>
  <c r="M113" i="7"/>
  <c r="M116" i="7"/>
  <c r="K120" i="7"/>
  <c r="M129" i="7"/>
  <c r="M132" i="7"/>
  <c r="K136" i="7"/>
  <c r="M145" i="7"/>
  <c r="M148" i="7"/>
  <c r="M161" i="7"/>
  <c r="M164" i="7"/>
  <c r="K168" i="7"/>
  <c r="M177" i="7"/>
  <c r="M180" i="7"/>
  <c r="K184" i="7"/>
  <c r="M201" i="7"/>
  <c r="M204" i="7"/>
  <c r="K209" i="7"/>
  <c r="J209" i="7"/>
  <c r="K214" i="7"/>
  <c r="J214" i="7"/>
  <c r="M214" i="7" s="1"/>
  <c r="K219" i="7"/>
  <c r="J219" i="7"/>
  <c r="M219" i="7" s="1"/>
  <c r="M221" i="7"/>
  <c r="K227" i="7"/>
  <c r="J227" i="7"/>
  <c r="M227" i="7" s="1"/>
  <c r="M229" i="7"/>
  <c r="K235" i="7"/>
  <c r="J235" i="7"/>
  <c r="M235" i="7" s="1"/>
  <c r="K243" i="7"/>
  <c r="J243" i="7"/>
  <c r="M243" i="7" s="1"/>
  <c r="M245" i="7"/>
  <c r="K251" i="7"/>
  <c r="J251" i="7"/>
  <c r="M251" i="7" s="1"/>
  <c r="M253" i="7"/>
  <c r="K259" i="7"/>
  <c r="J259" i="7"/>
  <c r="M259" i="7" s="1"/>
  <c r="M261" i="7"/>
  <c r="K265" i="7"/>
  <c r="J265" i="7"/>
  <c r="M265" i="7" s="1"/>
  <c r="M277" i="7"/>
  <c r="J277" i="7"/>
  <c r="J280" i="7"/>
  <c r="M280" i="7"/>
  <c r="K280" i="7"/>
  <c r="J286" i="7"/>
  <c r="K286" i="7"/>
  <c r="M286" i="7" s="1"/>
  <c r="M404" i="7"/>
  <c r="K404" i="7"/>
  <c r="J404" i="7"/>
  <c r="K440" i="7"/>
  <c r="M440" i="7" s="1"/>
  <c r="J440" i="7"/>
  <c r="K452" i="7"/>
  <c r="M452" i="7" s="1"/>
  <c r="J452" i="7"/>
  <c r="K488" i="7"/>
  <c r="J488" i="7"/>
  <c r="M488" i="7" s="1"/>
  <c r="K495" i="7"/>
  <c r="J495" i="7"/>
  <c r="M495" i="7" s="1"/>
  <c r="M512" i="7"/>
  <c r="K512" i="7"/>
  <c r="J512" i="7"/>
  <c r="K525" i="7"/>
  <c r="J525" i="7"/>
  <c r="M525" i="7" s="1"/>
  <c r="J573" i="7"/>
  <c r="K573" i="7"/>
  <c r="M573" i="7" s="1"/>
  <c r="M90" i="7"/>
  <c r="K90" i="7"/>
  <c r="J90" i="7"/>
  <c r="K154" i="7"/>
  <c r="M154" i="7" s="1"/>
  <c r="J154" i="7"/>
  <c r="K170" i="7"/>
  <c r="J170" i="7"/>
  <c r="M170" i="7" s="1"/>
  <c r="K213" i="7"/>
  <c r="J213" i="7"/>
  <c r="M213" i="7" s="1"/>
  <c r="K258" i="7"/>
  <c r="M258" i="7" s="1"/>
  <c r="J258" i="7"/>
  <c r="J285" i="7"/>
  <c r="M285" i="7" s="1"/>
  <c r="K520" i="7"/>
  <c r="M520" i="7" s="1"/>
  <c r="J520" i="7"/>
  <c r="K620" i="7"/>
  <c r="M620" i="7" s="1"/>
  <c r="J620" i="7"/>
  <c r="J642" i="7"/>
  <c r="K642" i="7"/>
  <c r="M642" i="7" s="1"/>
  <c r="K869" i="7"/>
  <c r="J869" i="7"/>
  <c r="M869" i="7" s="1"/>
  <c r="J2352" i="7"/>
  <c r="M2352" i="7" s="1"/>
  <c r="K2352" i="7"/>
  <c r="K2481" i="7"/>
  <c r="J2481" i="7"/>
  <c r="M2481" i="7" s="1"/>
  <c r="J14" i="7"/>
  <c r="M14" i="7" s="1"/>
  <c r="J52" i="7"/>
  <c r="M52" i="7" s="1"/>
  <c r="M152" i="7"/>
  <c r="K77" i="7"/>
  <c r="K82" i="7"/>
  <c r="J82" i="7"/>
  <c r="M82" i="7" s="1"/>
  <c r="K93" i="7"/>
  <c r="K98" i="7"/>
  <c r="J98" i="7"/>
  <c r="M98" i="7" s="1"/>
  <c r="K109" i="7"/>
  <c r="M109" i="7" s="1"/>
  <c r="K114" i="7"/>
  <c r="J114" i="7"/>
  <c r="M114" i="7" s="1"/>
  <c r="K125" i="7"/>
  <c r="K130" i="7"/>
  <c r="J130" i="7"/>
  <c r="M130" i="7" s="1"/>
  <c r="K141" i="7"/>
  <c r="K146" i="7"/>
  <c r="J146" i="7"/>
  <c r="M146" i="7" s="1"/>
  <c r="K157" i="7"/>
  <c r="K162" i="7"/>
  <c r="J162" i="7"/>
  <c r="M162" i="7" s="1"/>
  <c r="K173" i="7"/>
  <c r="M173" i="7" s="1"/>
  <c r="K178" i="7"/>
  <c r="J178" i="7"/>
  <c r="M178" i="7" s="1"/>
  <c r="M187" i="7"/>
  <c r="K187" i="7"/>
  <c r="J187" i="7"/>
  <c r="K197" i="7"/>
  <c r="J197" i="7"/>
  <c r="K202" i="7"/>
  <c r="M202" i="7" s="1"/>
  <c r="J202" i="7"/>
  <c r="K222" i="7"/>
  <c r="J222" i="7"/>
  <c r="M222" i="7" s="1"/>
  <c r="K230" i="7"/>
  <c r="J230" i="7"/>
  <c r="M230" i="7" s="1"/>
  <c r="M238" i="7"/>
  <c r="K238" i="7"/>
  <c r="J238" i="7"/>
  <c r="K246" i="7"/>
  <c r="J246" i="7"/>
  <c r="M246" i="7" s="1"/>
  <c r="K254" i="7"/>
  <c r="J254" i="7"/>
  <c r="M254" i="7" s="1"/>
  <c r="J262" i="7"/>
  <c r="M262" i="7" s="1"/>
  <c r="K262" i="7"/>
  <c r="J292" i="7"/>
  <c r="M292" i="7"/>
  <c r="K292" i="7"/>
  <c r="K295" i="7"/>
  <c r="M295" i="7" s="1"/>
  <c r="J295" i="7"/>
  <c r="K301" i="7"/>
  <c r="K305" i="7"/>
  <c r="J305" i="7"/>
  <c r="M305" i="7" s="1"/>
  <c r="K344" i="7"/>
  <c r="J344" i="7"/>
  <c r="M344" i="7" s="1"/>
  <c r="M356" i="7"/>
  <c r="K356" i="7"/>
  <c r="J356" i="7"/>
  <c r="K392" i="7"/>
  <c r="M392" i="7" s="1"/>
  <c r="J392" i="7"/>
  <c r="K399" i="7"/>
  <c r="M399" i="7" s="1"/>
  <c r="J399" i="7"/>
  <c r="K416" i="7"/>
  <c r="J416" i="7"/>
  <c r="M416" i="7" s="1"/>
  <c r="K429" i="7"/>
  <c r="J429" i="7"/>
  <c r="M429" i="7" s="1"/>
  <c r="K63" i="7"/>
  <c r="M63" i="7" s="1"/>
  <c r="J63" i="7"/>
  <c r="K99" i="7"/>
  <c r="J99" i="7"/>
  <c r="M99" i="7" s="1"/>
  <c r="K115" i="7"/>
  <c r="J115" i="7"/>
  <c r="M115" i="7" s="1"/>
  <c r="M234" i="7"/>
  <c r="K234" i="7"/>
  <c r="J234" i="7"/>
  <c r="J597" i="7"/>
  <c r="K597" i="7"/>
  <c r="M597" i="7" s="1"/>
  <c r="K668" i="7"/>
  <c r="J668" i="7"/>
  <c r="M668" i="7" s="1"/>
  <c r="M1967" i="7"/>
  <c r="K1967" i="7"/>
  <c r="J1967" i="7"/>
  <c r="K2349" i="7"/>
  <c r="M2349" i="7" s="1"/>
  <c r="J2349" i="7"/>
  <c r="J2442" i="7"/>
  <c r="M2442" i="7"/>
  <c r="K2442" i="7"/>
  <c r="K2608" i="7"/>
  <c r="J2608" i="7"/>
  <c r="M2608" i="7" s="1"/>
  <c r="J22" i="7"/>
  <c r="M22" i="7" s="1"/>
  <c r="K38" i="7"/>
  <c r="M38" i="7" s="1"/>
  <c r="M88" i="7"/>
  <c r="M49" i="7"/>
  <c r="I25" i="7"/>
  <c r="J28" i="7"/>
  <c r="M28" i="7" s="1"/>
  <c r="M30" i="7"/>
  <c r="K30" i="7"/>
  <c r="I41" i="7"/>
  <c r="J44" i="7"/>
  <c r="M44" i="7" s="1"/>
  <c r="M46" i="7"/>
  <c r="K46" i="7"/>
  <c r="I57" i="7"/>
  <c r="J60" i="7"/>
  <c r="M60" i="7" s="1"/>
  <c r="J64" i="7"/>
  <c r="M64" i="7" s="1"/>
  <c r="M77" i="7"/>
  <c r="M80" i="7"/>
  <c r="M93" i="7"/>
  <c r="M96" i="7"/>
  <c r="M112" i="7"/>
  <c r="M125" i="7"/>
  <c r="M128" i="7"/>
  <c r="M141" i="7"/>
  <c r="M144" i="7"/>
  <c r="M157" i="7"/>
  <c r="K190" i="7"/>
  <c r="M190" i="7" s="1"/>
  <c r="J190" i="7"/>
  <c r="M209" i="7"/>
  <c r="M212" i="7"/>
  <c r="K217" i="7"/>
  <c r="J217" i="7"/>
  <c r="K225" i="7"/>
  <c r="J225" i="7"/>
  <c r="M225" i="7" s="1"/>
  <c r="K233" i="7"/>
  <c r="J233" i="7"/>
  <c r="K241" i="7"/>
  <c r="J241" i="7"/>
  <c r="M241" i="7" s="1"/>
  <c r="K249" i="7"/>
  <c r="J249" i="7"/>
  <c r="K257" i="7"/>
  <c r="J257" i="7"/>
  <c r="J268" i="7"/>
  <c r="M268" i="7" s="1"/>
  <c r="K268" i="7"/>
  <c r="M271" i="7"/>
  <c r="K271" i="7"/>
  <c r="J271" i="7"/>
  <c r="K281" i="7"/>
  <c r="J281" i="7"/>
  <c r="M281" i="7" s="1"/>
  <c r="J293" i="7"/>
  <c r="M293" i="7" s="1"/>
  <c r="J296" i="7"/>
  <c r="M296" i="7" s="1"/>
  <c r="K296" i="7"/>
  <c r="J302" i="7"/>
  <c r="K302" i="7"/>
  <c r="M302" i="7" s="1"/>
  <c r="K468" i="7"/>
  <c r="J468" i="7"/>
  <c r="M468" i="7" s="1"/>
  <c r="M504" i="7"/>
  <c r="K504" i="7"/>
  <c r="J504" i="7"/>
  <c r="K516" i="7"/>
  <c r="M516" i="7" s="1"/>
  <c r="J516" i="7"/>
  <c r="K535" i="7"/>
  <c r="M535" i="7" s="1"/>
  <c r="J535" i="7"/>
  <c r="J564" i="7"/>
  <c r="K564" i="7"/>
  <c r="M564" i="7" s="1"/>
  <c r="K138" i="7"/>
  <c r="J138" i="7"/>
  <c r="M138" i="7" s="1"/>
  <c r="M147" i="7"/>
  <c r="K147" i="7"/>
  <c r="J147" i="7"/>
  <c r="K163" i="7"/>
  <c r="J163" i="7"/>
  <c r="M163" i="7" s="1"/>
  <c r="K179" i="7"/>
  <c r="J179" i="7"/>
  <c r="M179" i="7" s="1"/>
  <c r="M242" i="7"/>
  <c r="K242" i="7"/>
  <c r="J242" i="7"/>
  <c r="K250" i="7"/>
  <c r="M250" i="7" s="1"/>
  <c r="J250" i="7"/>
  <c r="J288" i="7"/>
  <c r="M288" i="7"/>
  <c r="K288" i="7"/>
  <c r="K336" i="7"/>
  <c r="J336" i="7"/>
  <c r="M336" i="7" s="1"/>
  <c r="K472" i="7"/>
  <c r="J472" i="7"/>
  <c r="M472" i="7" s="1"/>
  <c r="M527" i="7"/>
  <c r="K527" i="7"/>
  <c r="J527" i="7"/>
  <c r="K636" i="7"/>
  <c r="J636" i="7"/>
  <c r="M636" i="7" s="1"/>
  <c r="K696" i="7"/>
  <c r="J696" i="7"/>
  <c r="M696" i="7" s="1"/>
  <c r="M847" i="7"/>
  <c r="J847" i="7"/>
  <c r="K847" i="7"/>
  <c r="K860" i="7"/>
  <c r="M860" i="7" s="1"/>
  <c r="J860" i="7"/>
  <c r="J1974" i="7"/>
  <c r="M1974" i="7"/>
  <c r="K1974" i="7"/>
  <c r="J2233" i="7"/>
  <c r="M2233" i="7" s="1"/>
  <c r="K2233" i="7"/>
  <c r="K2341" i="7"/>
  <c r="J2341" i="7"/>
  <c r="M2341" i="7" s="1"/>
  <c r="M2449" i="7"/>
  <c r="K2449" i="7"/>
  <c r="J2449" i="7"/>
  <c r="K28" i="7"/>
  <c r="K44" i="7"/>
  <c r="M48" i="7"/>
  <c r="K60" i="7"/>
  <c r="K64" i="7"/>
  <c r="K73" i="7"/>
  <c r="K78" i="7"/>
  <c r="J78" i="7"/>
  <c r="M78" i="7" s="1"/>
  <c r="K89" i="7"/>
  <c r="K94" i="7"/>
  <c r="M94" i="7" s="1"/>
  <c r="J94" i="7"/>
  <c r="K105" i="7"/>
  <c r="K110" i="7"/>
  <c r="J110" i="7"/>
  <c r="M110" i="7" s="1"/>
  <c r="K121" i="7"/>
  <c r="K126" i="7"/>
  <c r="M126" i="7" s="1"/>
  <c r="J126" i="7"/>
  <c r="K137" i="7"/>
  <c r="K142" i="7"/>
  <c r="J142" i="7"/>
  <c r="M142" i="7" s="1"/>
  <c r="K153" i="7"/>
  <c r="K158" i="7"/>
  <c r="M158" i="7" s="1"/>
  <c r="J158" i="7"/>
  <c r="J160" i="7"/>
  <c r="M160" i="7" s="1"/>
  <c r="K169" i="7"/>
  <c r="K174" i="7"/>
  <c r="M174" i="7" s="1"/>
  <c r="J174" i="7"/>
  <c r="J176" i="7"/>
  <c r="M176" i="7" s="1"/>
  <c r="K185" i="7"/>
  <c r="M185" i="7" s="1"/>
  <c r="M197" i="7"/>
  <c r="M200" i="7"/>
  <c r="K205" i="7"/>
  <c r="J205" i="7"/>
  <c r="M205" i="7" s="1"/>
  <c r="K210" i="7"/>
  <c r="J210" i="7"/>
  <c r="M210" i="7" s="1"/>
  <c r="M220" i="7"/>
  <c r="M228" i="7"/>
  <c r="M236" i="7"/>
  <c r="M244" i="7"/>
  <c r="J269" i="7"/>
  <c r="M269" i="7" s="1"/>
  <c r="J272" i="7"/>
  <c r="K272" i="7"/>
  <c r="M272" i="7" s="1"/>
  <c r="J278" i="7"/>
  <c r="M278" i="7" s="1"/>
  <c r="K278" i="7"/>
  <c r="K372" i="7"/>
  <c r="M372" i="7" s="1"/>
  <c r="J372" i="7"/>
  <c r="K408" i="7"/>
  <c r="M408" i="7" s="1"/>
  <c r="J408" i="7"/>
  <c r="K420" i="7"/>
  <c r="J420" i="7"/>
  <c r="M420" i="7" s="1"/>
  <c r="K456" i="7"/>
  <c r="J456" i="7"/>
  <c r="M456" i="7" s="1"/>
  <c r="M463" i="7"/>
  <c r="K463" i="7"/>
  <c r="J463" i="7"/>
  <c r="K480" i="7"/>
  <c r="J480" i="7"/>
  <c r="M480" i="7" s="1"/>
  <c r="K493" i="7"/>
  <c r="J493" i="7"/>
  <c r="M493" i="7" s="1"/>
  <c r="M74" i="7"/>
  <c r="K74" i="7"/>
  <c r="J74" i="7"/>
  <c r="K83" i="7"/>
  <c r="M83" i="7" s="1"/>
  <c r="J83" i="7"/>
  <c r="K106" i="7"/>
  <c r="M106" i="7" s="1"/>
  <c r="J106" i="7"/>
  <c r="K122" i="7"/>
  <c r="J122" i="7"/>
  <c r="M122" i="7" s="1"/>
  <c r="K131" i="7"/>
  <c r="J131" i="7"/>
  <c r="M131" i="7" s="1"/>
  <c r="M186" i="7"/>
  <c r="K186" i="7"/>
  <c r="J186" i="7"/>
  <c r="K203" i="7"/>
  <c r="J203" i="7"/>
  <c r="M203" i="7" s="1"/>
  <c r="K226" i="7"/>
  <c r="J226" i="7"/>
  <c r="M226" i="7" s="1"/>
  <c r="M263" i="7"/>
  <c r="K263" i="7"/>
  <c r="J263" i="7"/>
  <c r="J294" i="7"/>
  <c r="M294" i="7"/>
  <c r="K294" i="7"/>
  <c r="K436" i="7"/>
  <c r="M436" i="7" s="1"/>
  <c r="J436" i="7"/>
  <c r="J658" i="7"/>
  <c r="K658" i="7"/>
  <c r="M658" i="7" s="1"/>
  <c r="J863" i="7"/>
  <c r="K863" i="7"/>
  <c r="M863" i="7" s="1"/>
  <c r="M2472" i="7"/>
  <c r="K2472" i="7"/>
  <c r="J2472" i="7"/>
  <c r="J36" i="7"/>
  <c r="M36" i="7" s="1"/>
  <c r="K54" i="7"/>
  <c r="M54" i="7" s="1"/>
  <c r="K24" i="7"/>
  <c r="I29" i="7"/>
  <c r="J32" i="7"/>
  <c r="M32" i="7" s="1"/>
  <c r="I45" i="7"/>
  <c r="J48" i="7"/>
  <c r="I61" i="7"/>
  <c r="I65" i="7"/>
  <c r="M73" i="7"/>
  <c r="M76" i="7"/>
  <c r="M89" i="7"/>
  <c r="M92" i="7"/>
  <c r="M105" i="7"/>
  <c r="M108" i="7"/>
  <c r="M121" i="7"/>
  <c r="M124" i="7"/>
  <c r="M137" i="7"/>
  <c r="M140" i="7"/>
  <c r="M153" i="7"/>
  <c r="M156" i="7"/>
  <c r="M169" i="7"/>
  <c r="M172" i="7"/>
  <c r="M188" i="7"/>
  <c r="K193" i="7"/>
  <c r="J193" i="7"/>
  <c r="M193" i="7" s="1"/>
  <c r="K198" i="7"/>
  <c r="J198" i="7"/>
  <c r="M198" i="7" s="1"/>
  <c r="M215" i="7"/>
  <c r="K215" i="7"/>
  <c r="J215" i="7"/>
  <c r="K223" i="7"/>
  <c r="M223" i="7" s="1"/>
  <c r="J223" i="7"/>
  <c r="K231" i="7"/>
  <c r="M231" i="7" s="1"/>
  <c r="J231" i="7"/>
  <c r="M233" i="7"/>
  <c r="K239" i="7"/>
  <c r="J239" i="7"/>
  <c r="M239" i="7" s="1"/>
  <c r="K247" i="7"/>
  <c r="M247" i="7" s="1"/>
  <c r="J247" i="7"/>
  <c r="M249" i="7"/>
  <c r="K255" i="7"/>
  <c r="J255" i="7"/>
  <c r="M255" i="7" s="1"/>
  <c r="M257" i="7"/>
  <c r="J284" i="7"/>
  <c r="M284" i="7"/>
  <c r="K284" i="7"/>
  <c r="K287" i="7"/>
  <c r="J287" i="7"/>
  <c r="M287" i="7" s="1"/>
  <c r="K293" i="7"/>
  <c r="K297" i="7"/>
  <c r="J297" i="7"/>
  <c r="M297" i="7" s="1"/>
  <c r="M360" i="7"/>
  <c r="K360" i="7"/>
  <c r="J360" i="7"/>
  <c r="K367" i="7"/>
  <c r="M367" i="7" s="1"/>
  <c r="J367" i="7"/>
  <c r="K384" i="7"/>
  <c r="M384" i="7" s="1"/>
  <c r="J384" i="7"/>
  <c r="K397" i="7"/>
  <c r="J397" i="7"/>
  <c r="M397" i="7" s="1"/>
  <c r="K532" i="7"/>
  <c r="J532" i="7"/>
  <c r="M532" i="7" s="1"/>
  <c r="J327" i="7"/>
  <c r="M327" i="7" s="1"/>
  <c r="J329" i="7"/>
  <c r="K338" i="7"/>
  <c r="J338" i="7"/>
  <c r="J343" i="7"/>
  <c r="K355" i="7"/>
  <c r="J355" i="7"/>
  <c r="M355" i="7" s="1"/>
  <c r="K387" i="7"/>
  <c r="M387" i="7" s="1"/>
  <c r="J387" i="7"/>
  <c r="K419" i="7"/>
  <c r="J419" i="7"/>
  <c r="M419" i="7" s="1"/>
  <c r="K451" i="7"/>
  <c r="M451" i="7" s="1"/>
  <c r="J451" i="7"/>
  <c r="K483" i="7"/>
  <c r="J483" i="7"/>
  <c r="M483" i="7" s="1"/>
  <c r="K515" i="7"/>
  <c r="M515" i="7" s="1"/>
  <c r="J515" i="7"/>
  <c r="K533" i="7"/>
  <c r="K544" i="7"/>
  <c r="M544" i="7" s="1"/>
  <c r="J544" i="7"/>
  <c r="K547" i="7"/>
  <c r="M547" i="7" s="1"/>
  <c r="J547" i="7"/>
  <c r="K583" i="7"/>
  <c r="J583" i="7"/>
  <c r="M583" i="7" s="1"/>
  <c r="J682" i="7"/>
  <c r="M682" i="7" s="1"/>
  <c r="K682" i="7"/>
  <c r="M700" i="7"/>
  <c r="K700" i="7"/>
  <c r="J700" i="7"/>
  <c r="J714" i="7"/>
  <c r="K714" i="7"/>
  <c r="M714" i="7" s="1"/>
  <c r="J758" i="7"/>
  <c r="K758" i="7"/>
  <c r="M758" i="7" s="1"/>
  <c r="M338" i="7"/>
  <c r="M373" i="7"/>
  <c r="K375" i="7"/>
  <c r="J375" i="7"/>
  <c r="M375" i="7" s="1"/>
  <c r="M405" i="7"/>
  <c r="K407" i="7"/>
  <c r="M407" i="7" s="1"/>
  <c r="J407" i="7"/>
  <c r="M437" i="7"/>
  <c r="K439" i="7"/>
  <c r="J439" i="7"/>
  <c r="M439" i="7" s="1"/>
  <c r="M469" i="7"/>
  <c r="K471" i="7"/>
  <c r="M471" i="7" s="1"/>
  <c r="J471" i="7"/>
  <c r="M501" i="7"/>
  <c r="K503" i="7"/>
  <c r="J503" i="7"/>
  <c r="M503" i="7" s="1"/>
  <c r="K545" i="7"/>
  <c r="M545" i="7" s="1"/>
  <c r="M556" i="7"/>
  <c r="K556" i="7"/>
  <c r="J556" i="7"/>
  <c r="K559" i="7"/>
  <c r="J559" i="7"/>
  <c r="M559" i="7" s="1"/>
  <c r="K568" i="7"/>
  <c r="J568" i="7"/>
  <c r="M568" i="7" s="1"/>
  <c r="J601" i="7"/>
  <c r="M601" i="7" s="1"/>
  <c r="K601" i="7"/>
  <c r="K611" i="7"/>
  <c r="J611" i="7"/>
  <c r="M611" i="7" s="1"/>
  <c r="K624" i="7"/>
  <c r="M624" i="7" s="1"/>
  <c r="J624" i="7"/>
  <c r="K640" i="7"/>
  <c r="J640" i="7"/>
  <c r="M640" i="7" s="1"/>
  <c r="K656" i="7"/>
  <c r="J656" i="7"/>
  <c r="M656" i="7" s="1"/>
  <c r="M672" i="7"/>
  <c r="K672" i="7"/>
  <c r="J672" i="7"/>
  <c r="K704" i="7"/>
  <c r="J704" i="7"/>
  <c r="M704" i="7" s="1"/>
  <c r="K807" i="7"/>
  <c r="J807" i="7"/>
  <c r="M807" i="7" s="1"/>
  <c r="J810" i="7"/>
  <c r="M810" i="7" s="1"/>
  <c r="K810" i="7"/>
  <c r="K1031" i="7"/>
  <c r="M1031" i="7" s="1"/>
  <c r="J1031" i="7"/>
  <c r="J307" i="7"/>
  <c r="J309" i="7"/>
  <c r="M309" i="7" s="1"/>
  <c r="J311" i="7"/>
  <c r="M311" i="7" s="1"/>
  <c r="J313" i="7"/>
  <c r="M313" i="7" s="1"/>
  <c r="J315" i="7"/>
  <c r="M315" i="7" s="1"/>
  <c r="J317" i="7"/>
  <c r="M317" i="7" s="1"/>
  <c r="J319" i="7"/>
  <c r="M319" i="7" s="1"/>
  <c r="J321" i="7"/>
  <c r="J323" i="7"/>
  <c r="J325" i="7"/>
  <c r="M325" i="7" s="1"/>
  <c r="K327" i="7"/>
  <c r="K334" i="7"/>
  <c r="J334" i="7"/>
  <c r="M334" i="7" s="1"/>
  <c r="J339" i="7"/>
  <c r="J341" i="7"/>
  <c r="M341" i="7" s="1"/>
  <c r="K343" i="7"/>
  <c r="M343" i="7" s="1"/>
  <c r="M348" i="7"/>
  <c r="K348" i="7"/>
  <c r="J348" i="7"/>
  <c r="J353" i="7"/>
  <c r="M353" i="7" s="1"/>
  <c r="K363" i="7"/>
  <c r="J363" i="7"/>
  <c r="M363" i="7" s="1"/>
  <c r="M380" i="7"/>
  <c r="K380" i="7"/>
  <c r="J380" i="7"/>
  <c r="J385" i="7"/>
  <c r="M385" i="7" s="1"/>
  <c r="K395" i="7"/>
  <c r="J395" i="7"/>
  <c r="M395" i="7" s="1"/>
  <c r="M412" i="7"/>
  <c r="K412" i="7"/>
  <c r="J412" i="7"/>
  <c r="J417" i="7"/>
  <c r="M417" i="7" s="1"/>
  <c r="K427" i="7"/>
  <c r="J427" i="7"/>
  <c r="M427" i="7" s="1"/>
  <c r="M444" i="7"/>
  <c r="K444" i="7"/>
  <c r="J444" i="7"/>
  <c r="J449" i="7"/>
  <c r="M449" i="7" s="1"/>
  <c r="K459" i="7"/>
  <c r="J459" i="7"/>
  <c r="M459" i="7" s="1"/>
  <c r="M476" i="7"/>
  <c r="K476" i="7"/>
  <c r="J476" i="7"/>
  <c r="J481" i="7"/>
  <c r="M481" i="7" s="1"/>
  <c r="K491" i="7"/>
  <c r="J491" i="7"/>
  <c r="M491" i="7" s="1"/>
  <c r="M508" i="7"/>
  <c r="K508" i="7"/>
  <c r="J508" i="7"/>
  <c r="J513" i="7"/>
  <c r="M513" i="7" s="1"/>
  <c r="K523" i="7"/>
  <c r="J523" i="7"/>
  <c r="M523" i="7" s="1"/>
  <c r="J533" i="7"/>
  <c r="M533" i="7" s="1"/>
  <c r="K536" i="7"/>
  <c r="J536" i="7"/>
  <c r="M536" i="7" s="1"/>
  <c r="K539" i="7"/>
  <c r="J539" i="7"/>
  <c r="M539" i="7" s="1"/>
  <c r="M557" i="7"/>
  <c r="K557" i="7"/>
  <c r="K571" i="7"/>
  <c r="J571" i="7"/>
  <c r="M571" i="7" s="1"/>
  <c r="K584" i="7"/>
  <c r="J584" i="7"/>
  <c r="K676" i="7"/>
  <c r="M676" i="7" s="1"/>
  <c r="J676" i="7"/>
  <c r="J690" i="7"/>
  <c r="K690" i="7"/>
  <c r="M690" i="7" s="1"/>
  <c r="K708" i="7"/>
  <c r="J708" i="7"/>
  <c r="M708" i="7" s="1"/>
  <c r="J742" i="7"/>
  <c r="M742" i="7" s="1"/>
  <c r="K742" i="7"/>
  <c r="M299" i="7"/>
  <c r="K307" i="7"/>
  <c r="M307" i="7" s="1"/>
  <c r="K309" i="7"/>
  <c r="K311" i="7"/>
  <c r="K313" i="7"/>
  <c r="K315" i="7"/>
  <c r="K317" i="7"/>
  <c r="K319" i="7"/>
  <c r="K321" i="7"/>
  <c r="M321" i="7" s="1"/>
  <c r="K323" i="7"/>
  <c r="M323" i="7" s="1"/>
  <c r="K325" i="7"/>
  <c r="K332" i="7"/>
  <c r="J332" i="7"/>
  <c r="M332" i="7" s="1"/>
  <c r="K341" i="7"/>
  <c r="K351" i="7"/>
  <c r="M351" i="7" s="1"/>
  <c r="J351" i="7"/>
  <c r="K353" i="7"/>
  <c r="K368" i="7"/>
  <c r="J368" i="7"/>
  <c r="M368" i="7" s="1"/>
  <c r="K383" i="7"/>
  <c r="M383" i="7" s="1"/>
  <c r="J383" i="7"/>
  <c r="K385" i="7"/>
  <c r="K400" i="7"/>
  <c r="J400" i="7"/>
  <c r="M400" i="7" s="1"/>
  <c r="K415" i="7"/>
  <c r="M415" i="7" s="1"/>
  <c r="J415" i="7"/>
  <c r="K417" i="7"/>
  <c r="K432" i="7"/>
  <c r="J432" i="7"/>
  <c r="M432" i="7" s="1"/>
  <c r="K447" i="7"/>
  <c r="M447" i="7" s="1"/>
  <c r="J447" i="7"/>
  <c r="K449" i="7"/>
  <c r="K464" i="7"/>
  <c r="J464" i="7"/>
  <c r="M464" i="7" s="1"/>
  <c r="K479" i="7"/>
  <c r="M479" i="7" s="1"/>
  <c r="J479" i="7"/>
  <c r="K481" i="7"/>
  <c r="K496" i="7"/>
  <c r="J496" i="7"/>
  <c r="M496" i="7" s="1"/>
  <c r="K511" i="7"/>
  <c r="M511" i="7" s="1"/>
  <c r="J511" i="7"/>
  <c r="K513" i="7"/>
  <c r="K528" i="7"/>
  <c r="J528" i="7"/>
  <c r="M528" i="7" s="1"/>
  <c r="K537" i="7"/>
  <c r="M548" i="7"/>
  <c r="K548" i="7"/>
  <c r="J548" i="7"/>
  <c r="K551" i="7"/>
  <c r="J551" i="7"/>
  <c r="M551" i="7" s="1"/>
  <c r="J565" i="7"/>
  <c r="K565" i="7"/>
  <c r="M565" i="7" s="1"/>
  <c r="J572" i="7"/>
  <c r="M572" i="7" s="1"/>
  <c r="K590" i="7"/>
  <c r="J590" i="7"/>
  <c r="M590" i="7" s="1"/>
  <c r="K599" i="7"/>
  <c r="J599" i="7"/>
  <c r="M599" i="7"/>
  <c r="J605" i="7"/>
  <c r="M605" i="7" s="1"/>
  <c r="K605" i="7"/>
  <c r="J618" i="7"/>
  <c r="M618" i="7" s="1"/>
  <c r="K618" i="7"/>
  <c r="K628" i="7"/>
  <c r="M628" i="7" s="1"/>
  <c r="J628" i="7"/>
  <c r="J634" i="7"/>
  <c r="K634" i="7"/>
  <c r="M634" i="7" s="1"/>
  <c r="K644" i="7"/>
  <c r="J644" i="7"/>
  <c r="M644" i="7" s="1"/>
  <c r="J650" i="7"/>
  <c r="M650" i="7" s="1"/>
  <c r="K650" i="7"/>
  <c r="K660" i="7"/>
  <c r="J660" i="7"/>
  <c r="M660" i="7" s="1"/>
  <c r="J666" i="7"/>
  <c r="K666" i="7"/>
  <c r="M666" i="7" s="1"/>
  <c r="M680" i="7"/>
  <c r="K680" i="7"/>
  <c r="J680" i="7"/>
  <c r="M712" i="7"/>
  <c r="K712" i="7"/>
  <c r="J712" i="7"/>
  <c r="J792" i="7"/>
  <c r="M792" i="7"/>
  <c r="K792" i="7"/>
  <c r="K795" i="7"/>
  <c r="J795" i="7"/>
  <c r="M795" i="7" s="1"/>
  <c r="K967" i="7"/>
  <c r="J967" i="7"/>
  <c r="M967" i="7" s="1"/>
  <c r="J267" i="7"/>
  <c r="M267" i="7" s="1"/>
  <c r="J275" i="7"/>
  <c r="M275" i="7" s="1"/>
  <c r="J283" i="7"/>
  <c r="J291" i="7"/>
  <c r="M291" i="7" s="1"/>
  <c r="J299" i="7"/>
  <c r="K330" i="7"/>
  <c r="J330" i="7"/>
  <c r="M333" i="7"/>
  <c r="M335" i="7"/>
  <c r="J335" i="7"/>
  <c r="J337" i="7"/>
  <c r="M337" i="7" s="1"/>
  <c r="K339" i="7"/>
  <c r="M339" i="7" s="1"/>
  <c r="J361" i="7"/>
  <c r="M361" i="7" s="1"/>
  <c r="M369" i="7"/>
  <c r="K371" i="7"/>
  <c r="J371" i="7"/>
  <c r="M371" i="7" s="1"/>
  <c r="J393" i="7"/>
  <c r="M393" i="7" s="1"/>
  <c r="M401" i="7"/>
  <c r="K403" i="7"/>
  <c r="J403" i="7"/>
  <c r="M403" i="7" s="1"/>
  <c r="J425" i="7"/>
  <c r="M425" i="7" s="1"/>
  <c r="M433" i="7"/>
  <c r="M435" i="7"/>
  <c r="K435" i="7"/>
  <c r="J435" i="7"/>
  <c r="J457" i="7"/>
  <c r="M457" i="7" s="1"/>
  <c r="M465" i="7"/>
  <c r="K467" i="7"/>
  <c r="J467" i="7"/>
  <c r="M467" i="7" s="1"/>
  <c r="J489" i="7"/>
  <c r="M489" i="7" s="1"/>
  <c r="M497" i="7"/>
  <c r="K499" i="7"/>
  <c r="J499" i="7"/>
  <c r="M499" i="7" s="1"/>
  <c r="J521" i="7"/>
  <c r="M521" i="7" s="1"/>
  <c r="M529" i="7"/>
  <c r="K531" i="7"/>
  <c r="M531" i="7" s="1"/>
  <c r="J531" i="7"/>
  <c r="K549" i="7"/>
  <c r="M549" i="7" s="1"/>
  <c r="J557" i="7"/>
  <c r="K560" i="7"/>
  <c r="J560" i="7"/>
  <c r="M560" i="7" s="1"/>
  <c r="M584" i="7"/>
  <c r="M684" i="7"/>
  <c r="K684" i="7"/>
  <c r="J684" i="7"/>
  <c r="J698" i="7"/>
  <c r="M698" i="7" s="1"/>
  <c r="K698" i="7"/>
  <c r="K716" i="7"/>
  <c r="M716" i="7" s="1"/>
  <c r="J716" i="7"/>
  <c r="J726" i="7"/>
  <c r="K726" i="7"/>
  <c r="M726" i="7" s="1"/>
  <c r="J782" i="7"/>
  <c r="M782" i="7" s="1"/>
  <c r="K782" i="7"/>
  <c r="K267" i="7"/>
  <c r="K275" i="7"/>
  <c r="K283" i="7"/>
  <c r="M283" i="7" s="1"/>
  <c r="K291" i="7"/>
  <c r="K299" i="7"/>
  <c r="M330" i="7"/>
  <c r="K337" i="7"/>
  <c r="J349" i="7"/>
  <c r="M349" i="7" s="1"/>
  <c r="M357" i="7"/>
  <c r="M359" i="7"/>
  <c r="K359" i="7"/>
  <c r="J359" i="7"/>
  <c r="K361" i="7"/>
  <c r="J381" i="7"/>
  <c r="M381" i="7" s="1"/>
  <c r="M389" i="7"/>
  <c r="K391" i="7"/>
  <c r="M391" i="7" s="1"/>
  <c r="J391" i="7"/>
  <c r="K393" i="7"/>
  <c r="J413" i="7"/>
  <c r="M413" i="7" s="1"/>
  <c r="M421" i="7"/>
  <c r="K423" i="7"/>
  <c r="J423" i="7"/>
  <c r="M423" i="7" s="1"/>
  <c r="K425" i="7"/>
  <c r="J445" i="7"/>
  <c r="M445" i="7" s="1"/>
  <c r="M453" i="7"/>
  <c r="K455" i="7"/>
  <c r="J455" i="7"/>
  <c r="M455" i="7" s="1"/>
  <c r="K457" i="7"/>
  <c r="J477" i="7"/>
  <c r="M477" i="7" s="1"/>
  <c r="M485" i="7"/>
  <c r="M487" i="7"/>
  <c r="K487" i="7"/>
  <c r="J487" i="7"/>
  <c r="K489" i="7"/>
  <c r="J509" i="7"/>
  <c r="M509" i="7" s="1"/>
  <c r="M517" i="7"/>
  <c r="K519" i="7"/>
  <c r="M519" i="7" s="1"/>
  <c r="J519" i="7"/>
  <c r="K521" i="7"/>
  <c r="J537" i="7"/>
  <c r="M537" i="7" s="1"/>
  <c r="M540" i="7"/>
  <c r="K540" i="7"/>
  <c r="J540" i="7"/>
  <c r="K543" i="7"/>
  <c r="M543" i="7" s="1"/>
  <c r="J543" i="7"/>
  <c r="J569" i="7"/>
  <c r="K569" i="7"/>
  <c r="M569" i="7" s="1"/>
  <c r="K572" i="7"/>
  <c r="K576" i="7"/>
  <c r="J576" i="7"/>
  <c r="M576" i="7" s="1"/>
  <c r="J581" i="7"/>
  <c r="M581" i="7" s="1"/>
  <c r="K581" i="7"/>
  <c r="K603" i="7"/>
  <c r="J603" i="7"/>
  <c r="M603" i="7" s="1"/>
  <c r="J609" i="7"/>
  <c r="M609" i="7"/>
  <c r="K609" i="7"/>
  <c r="K616" i="7"/>
  <c r="J616" i="7"/>
  <c r="M616" i="7" s="1"/>
  <c r="K632" i="7"/>
  <c r="J632" i="7"/>
  <c r="M632" i="7" s="1"/>
  <c r="M648" i="7"/>
  <c r="K648" i="7"/>
  <c r="J648" i="7"/>
  <c r="K664" i="7"/>
  <c r="J664" i="7"/>
  <c r="M664" i="7" s="1"/>
  <c r="K688" i="7"/>
  <c r="J688" i="7"/>
  <c r="M688" i="7" s="1"/>
  <c r="J780" i="7"/>
  <c r="M780" i="7" s="1"/>
  <c r="K780" i="7"/>
  <c r="K306" i="7"/>
  <c r="J306" i="7"/>
  <c r="K308" i="7"/>
  <c r="J308" i="7"/>
  <c r="M308" i="7" s="1"/>
  <c r="K310" i="7"/>
  <c r="J310" i="7"/>
  <c r="K312" i="7"/>
  <c r="J312" i="7"/>
  <c r="M312" i="7" s="1"/>
  <c r="K314" i="7"/>
  <c r="J314" i="7"/>
  <c r="K316" i="7"/>
  <c r="J316" i="7"/>
  <c r="M316" i="7" s="1"/>
  <c r="K318" i="7"/>
  <c r="J318" i="7"/>
  <c r="K320" i="7"/>
  <c r="J320" i="7"/>
  <c r="M320" i="7" s="1"/>
  <c r="K322" i="7"/>
  <c r="J322" i="7"/>
  <c r="K324" i="7"/>
  <c r="J324" i="7"/>
  <c r="M324" i="7" s="1"/>
  <c r="K326" i="7"/>
  <c r="J326" i="7"/>
  <c r="M329" i="7"/>
  <c r="J331" i="7"/>
  <c r="M331" i="7" s="1"/>
  <c r="K342" i="7"/>
  <c r="J342" i="7"/>
  <c r="M345" i="7"/>
  <c r="M347" i="7"/>
  <c r="K347" i="7"/>
  <c r="J347" i="7"/>
  <c r="K364" i="7"/>
  <c r="J364" i="7"/>
  <c r="M364" i="7" s="1"/>
  <c r="M377" i="7"/>
  <c r="K379" i="7"/>
  <c r="M379" i="7" s="1"/>
  <c r="J379" i="7"/>
  <c r="K396" i="7"/>
  <c r="J396" i="7"/>
  <c r="M396" i="7" s="1"/>
  <c r="M409" i="7"/>
  <c r="K411" i="7"/>
  <c r="J411" i="7"/>
  <c r="M411" i="7" s="1"/>
  <c r="M428" i="7"/>
  <c r="K428" i="7"/>
  <c r="J428" i="7"/>
  <c r="M441" i="7"/>
  <c r="K443" i="7"/>
  <c r="J443" i="7"/>
  <c r="M443" i="7" s="1"/>
  <c r="M460" i="7"/>
  <c r="K460" i="7"/>
  <c r="J460" i="7"/>
  <c r="M473" i="7"/>
  <c r="M475" i="7"/>
  <c r="K475" i="7"/>
  <c r="J475" i="7"/>
  <c r="K492" i="7"/>
  <c r="M492" i="7" s="1"/>
  <c r="J492" i="7"/>
  <c r="M505" i="7"/>
  <c r="K507" i="7"/>
  <c r="J507" i="7"/>
  <c r="M507" i="7" s="1"/>
  <c r="K524" i="7"/>
  <c r="J524" i="7"/>
  <c r="M524" i="7" s="1"/>
  <c r="M541" i="7"/>
  <c r="K541" i="7"/>
  <c r="K552" i="7"/>
  <c r="J552" i="7"/>
  <c r="M552" i="7" s="1"/>
  <c r="K555" i="7"/>
  <c r="J555" i="7"/>
  <c r="M555" i="7" s="1"/>
  <c r="K563" i="7"/>
  <c r="J563" i="7"/>
  <c r="M563" i="7" s="1"/>
  <c r="J674" i="7"/>
  <c r="M674" i="7" s="1"/>
  <c r="K674" i="7"/>
  <c r="K692" i="7"/>
  <c r="M692" i="7" s="1"/>
  <c r="J692" i="7"/>
  <c r="J706" i="7"/>
  <c r="K706" i="7"/>
  <c r="M706" i="7" s="1"/>
  <c r="K892" i="7"/>
  <c r="J892" i="7"/>
  <c r="M892" i="7" s="1"/>
  <c r="M720" i="7"/>
  <c r="K720" i="7"/>
  <c r="J720" i="7"/>
  <c r="K723" i="7"/>
  <c r="J723" i="7"/>
  <c r="M723" i="7" s="1"/>
  <c r="K729" i="7"/>
  <c r="J729" i="7"/>
  <c r="M729" i="7" s="1"/>
  <c r="M736" i="7"/>
  <c r="K736" i="7"/>
  <c r="J736" i="7"/>
  <c r="M739" i="7"/>
  <c r="K739" i="7"/>
  <c r="J739" i="7"/>
  <c r="K745" i="7"/>
  <c r="M745" i="7" s="1"/>
  <c r="J745" i="7"/>
  <c r="K752" i="7"/>
  <c r="J752" i="7"/>
  <c r="M752" i="7" s="1"/>
  <c r="K755" i="7"/>
  <c r="J755" i="7"/>
  <c r="M755" i="7" s="1"/>
  <c r="M761" i="7"/>
  <c r="K761" i="7"/>
  <c r="J761" i="7"/>
  <c r="J768" i="7"/>
  <c r="M768" i="7"/>
  <c r="K768" i="7"/>
  <c r="K771" i="7"/>
  <c r="J771" i="7"/>
  <c r="M771" i="7" s="1"/>
  <c r="M783" i="7"/>
  <c r="K783" i="7"/>
  <c r="J783" i="7"/>
  <c r="J786" i="7"/>
  <c r="M786" i="7" s="1"/>
  <c r="K786" i="7"/>
  <c r="J820" i="7"/>
  <c r="M820" i="7" s="1"/>
  <c r="K820" i="7"/>
  <c r="J822" i="7"/>
  <c r="M822" i="7" s="1"/>
  <c r="K822" i="7"/>
  <c r="J832" i="7"/>
  <c r="M832" i="7" s="1"/>
  <c r="K832" i="7"/>
  <c r="K896" i="7"/>
  <c r="M896" i="7" s="1"/>
  <c r="J896" i="7"/>
  <c r="K917" i="7"/>
  <c r="J917" i="7"/>
  <c r="M917" i="7" s="1"/>
  <c r="K920" i="7"/>
  <c r="J920" i="7"/>
  <c r="M920" i="7" s="1"/>
  <c r="M964" i="7"/>
  <c r="K964" i="7"/>
  <c r="J964" i="7"/>
  <c r="K1028" i="7"/>
  <c r="J1028" i="7"/>
  <c r="M1028" i="7" s="1"/>
  <c r="K1092" i="7"/>
  <c r="J1092" i="7"/>
  <c r="M1092" i="7" s="1"/>
  <c r="M1310" i="7"/>
  <c r="K1310" i="7"/>
  <c r="J1310" i="7"/>
  <c r="I578" i="7"/>
  <c r="I587" i="7"/>
  <c r="I594" i="7"/>
  <c r="K613" i="7"/>
  <c r="M613" i="7" s="1"/>
  <c r="M621" i="7"/>
  <c r="J621" i="7"/>
  <c r="J629" i="7"/>
  <c r="M629" i="7" s="1"/>
  <c r="M637" i="7"/>
  <c r="J637" i="7"/>
  <c r="J645" i="7"/>
  <c r="M645" i="7" s="1"/>
  <c r="M653" i="7"/>
  <c r="J653" i="7"/>
  <c r="J661" i="7"/>
  <c r="M661" i="7" s="1"/>
  <c r="M669" i="7"/>
  <c r="J669" i="7"/>
  <c r="J677" i="7"/>
  <c r="M677" i="7" s="1"/>
  <c r="M685" i="7"/>
  <c r="J685" i="7"/>
  <c r="J693" i="7"/>
  <c r="M693" i="7" s="1"/>
  <c r="J701" i="7"/>
  <c r="J709" i="7"/>
  <c r="M709" i="7" s="1"/>
  <c r="M717" i="7"/>
  <c r="J717" i="7"/>
  <c r="J730" i="7"/>
  <c r="M730" i="7"/>
  <c r="J746" i="7"/>
  <c r="M746" i="7" s="1"/>
  <c r="J762" i="7"/>
  <c r="M762" i="7"/>
  <c r="J796" i="7"/>
  <c r="M796" i="7" s="1"/>
  <c r="K796" i="7"/>
  <c r="J798" i="7"/>
  <c r="K798" i="7"/>
  <c r="M798" i="7" s="1"/>
  <c r="J808" i="7"/>
  <c r="M808" i="7" s="1"/>
  <c r="K808" i="7"/>
  <c r="M811" i="7"/>
  <c r="K811" i="7"/>
  <c r="J811" i="7"/>
  <c r="K823" i="7"/>
  <c r="J823" i="7"/>
  <c r="M823" i="7" s="1"/>
  <c r="J826" i="7"/>
  <c r="K826" i="7"/>
  <c r="M826" i="7" s="1"/>
  <c r="M841" i="7"/>
  <c r="K841" i="7"/>
  <c r="J841" i="7"/>
  <c r="M848" i="7"/>
  <c r="K848" i="7"/>
  <c r="J848" i="7"/>
  <c r="J851" i="7"/>
  <c r="M851" i="7" s="1"/>
  <c r="K851" i="7"/>
  <c r="K857" i="7"/>
  <c r="J857" i="7"/>
  <c r="M857" i="7" s="1"/>
  <c r="K864" i="7"/>
  <c r="J864" i="7"/>
  <c r="M864" i="7" s="1"/>
  <c r="M867" i="7"/>
  <c r="J867" i="7"/>
  <c r="K867" i="7"/>
  <c r="K908" i="7"/>
  <c r="J908" i="7"/>
  <c r="M908" i="7" s="1"/>
  <c r="K936" i="7"/>
  <c r="J936" i="7"/>
  <c r="M936" i="7" s="1"/>
  <c r="M985" i="7"/>
  <c r="K985" i="7"/>
  <c r="J985" i="7"/>
  <c r="M1049" i="7"/>
  <c r="K1049" i="7"/>
  <c r="J1049" i="7"/>
  <c r="K1288" i="7"/>
  <c r="J1288" i="7"/>
  <c r="M1288" i="7" s="1"/>
  <c r="K619" i="7"/>
  <c r="J619" i="7"/>
  <c r="M619" i="7" s="1"/>
  <c r="M627" i="7"/>
  <c r="K627" i="7"/>
  <c r="J627" i="7"/>
  <c r="K635" i="7"/>
  <c r="J635" i="7"/>
  <c r="M635" i="7" s="1"/>
  <c r="K643" i="7"/>
  <c r="J643" i="7"/>
  <c r="M643" i="7" s="1"/>
  <c r="M651" i="7"/>
  <c r="K651" i="7"/>
  <c r="J651" i="7"/>
  <c r="M659" i="7"/>
  <c r="K659" i="7"/>
  <c r="J659" i="7"/>
  <c r="K667" i="7"/>
  <c r="M667" i="7" s="1"/>
  <c r="J667" i="7"/>
  <c r="K675" i="7"/>
  <c r="J675" i="7"/>
  <c r="M675" i="7" s="1"/>
  <c r="K677" i="7"/>
  <c r="K683" i="7"/>
  <c r="J683" i="7"/>
  <c r="M683" i="7" s="1"/>
  <c r="K685" i="7"/>
  <c r="K691" i="7"/>
  <c r="J691" i="7"/>
  <c r="M691" i="7" s="1"/>
  <c r="K693" i="7"/>
  <c r="K699" i="7"/>
  <c r="J699" i="7"/>
  <c r="M699" i="7" s="1"/>
  <c r="K701" i="7"/>
  <c r="M701" i="7" s="1"/>
  <c r="K707" i="7"/>
  <c r="J707" i="7"/>
  <c r="M707" i="7" s="1"/>
  <c r="K709" i="7"/>
  <c r="K715" i="7"/>
  <c r="J715" i="7"/>
  <c r="M715" i="7" s="1"/>
  <c r="K717" i="7"/>
  <c r="K724" i="7"/>
  <c r="J724" i="7"/>
  <c r="M724" i="7" s="1"/>
  <c r="K727" i="7"/>
  <c r="J727" i="7"/>
  <c r="M727" i="7" s="1"/>
  <c r="M733" i="7"/>
  <c r="K733" i="7"/>
  <c r="J733" i="7"/>
  <c r="K740" i="7"/>
  <c r="J740" i="7"/>
  <c r="M740" i="7" s="1"/>
  <c r="K743" i="7"/>
  <c r="J743" i="7"/>
  <c r="M743" i="7" s="1"/>
  <c r="M749" i="7"/>
  <c r="K749" i="7"/>
  <c r="J749" i="7"/>
  <c r="M756" i="7"/>
  <c r="K756" i="7"/>
  <c r="J756" i="7"/>
  <c r="K759" i="7"/>
  <c r="M759" i="7" s="1"/>
  <c r="J759" i="7"/>
  <c r="K765" i="7"/>
  <c r="J765" i="7"/>
  <c r="M765" i="7" s="1"/>
  <c r="J772" i="7"/>
  <c r="M772" i="7" s="1"/>
  <c r="K772" i="7"/>
  <c r="J774" i="7"/>
  <c r="M774" i="7"/>
  <c r="K774" i="7"/>
  <c r="J784" i="7"/>
  <c r="K784" i="7"/>
  <c r="M784" i="7" s="1"/>
  <c r="K787" i="7"/>
  <c r="J787" i="7"/>
  <c r="M787" i="7" s="1"/>
  <c r="M799" i="7"/>
  <c r="K799" i="7"/>
  <c r="J799" i="7"/>
  <c r="J802" i="7"/>
  <c r="M802" i="7"/>
  <c r="K802" i="7"/>
  <c r="K884" i="7"/>
  <c r="M884" i="7" s="1"/>
  <c r="J884" i="7"/>
  <c r="K900" i="7"/>
  <c r="J900" i="7"/>
  <c r="M900" i="7" s="1"/>
  <c r="I582" i="7"/>
  <c r="K585" i="7"/>
  <c r="M585" i="7" s="1"/>
  <c r="I591" i="7"/>
  <c r="M598" i="7"/>
  <c r="J614" i="7"/>
  <c r="M614" i="7" s="1"/>
  <c r="J622" i="7"/>
  <c r="M622" i="7"/>
  <c r="J630" i="7"/>
  <c r="M630" i="7" s="1"/>
  <c r="J638" i="7"/>
  <c r="J646" i="7"/>
  <c r="M646" i="7" s="1"/>
  <c r="J654" i="7"/>
  <c r="M654" i="7"/>
  <c r="J662" i="7"/>
  <c r="M662" i="7" s="1"/>
  <c r="J670" i="7"/>
  <c r="J678" i="7"/>
  <c r="M678" i="7" s="1"/>
  <c r="J686" i="7"/>
  <c r="M686" i="7"/>
  <c r="J694" i="7"/>
  <c r="M694" i="7" s="1"/>
  <c r="J702" i="7"/>
  <c r="J710" i="7"/>
  <c r="M710" i="7" s="1"/>
  <c r="J718" i="7"/>
  <c r="M718" i="7"/>
  <c r="J734" i="7"/>
  <c r="M734" i="7" s="1"/>
  <c r="J750" i="7"/>
  <c r="J766" i="7"/>
  <c r="M766" i="7" s="1"/>
  <c r="K775" i="7"/>
  <c r="J775" i="7"/>
  <c r="M775" i="7" s="1"/>
  <c r="J778" i="7"/>
  <c r="M778" i="7" s="1"/>
  <c r="K778" i="7"/>
  <c r="J812" i="7"/>
  <c r="K812" i="7"/>
  <c r="J814" i="7"/>
  <c r="K814" i="7"/>
  <c r="M814" i="7" s="1"/>
  <c r="J824" i="7"/>
  <c r="M824" i="7" s="1"/>
  <c r="K824" i="7"/>
  <c r="M827" i="7"/>
  <c r="K827" i="7"/>
  <c r="J827" i="7"/>
  <c r="K836" i="7"/>
  <c r="M836" i="7" s="1"/>
  <c r="J836" i="7"/>
  <c r="J839" i="7"/>
  <c r="M839" i="7" s="1"/>
  <c r="K839" i="7"/>
  <c r="K845" i="7"/>
  <c r="J845" i="7"/>
  <c r="M845" i="7" s="1"/>
  <c r="M852" i="7"/>
  <c r="K852" i="7"/>
  <c r="J852" i="7"/>
  <c r="J855" i="7"/>
  <c r="M855" i="7" s="1"/>
  <c r="K855" i="7"/>
  <c r="K861" i="7"/>
  <c r="J861" i="7"/>
  <c r="M861" i="7" s="1"/>
  <c r="M868" i="7"/>
  <c r="K868" i="7"/>
  <c r="J868" i="7"/>
  <c r="M924" i="7"/>
  <c r="K924" i="7"/>
  <c r="J924" i="7"/>
  <c r="K999" i="7"/>
  <c r="M999" i="7" s="1"/>
  <c r="J999" i="7"/>
  <c r="K1063" i="7"/>
  <c r="J1063" i="7"/>
  <c r="M1063" i="7" s="1"/>
  <c r="K600" i="7"/>
  <c r="K604" i="7"/>
  <c r="M604" i="7" s="1"/>
  <c r="K608" i="7"/>
  <c r="K612" i="7"/>
  <c r="K721" i="7"/>
  <c r="J721" i="7"/>
  <c r="M721" i="7" s="1"/>
  <c r="M728" i="7"/>
  <c r="K728" i="7"/>
  <c r="J728" i="7"/>
  <c r="K731" i="7"/>
  <c r="J731" i="7"/>
  <c r="M731" i="7" s="1"/>
  <c r="K737" i="7"/>
  <c r="J737" i="7"/>
  <c r="M737" i="7" s="1"/>
  <c r="M744" i="7"/>
  <c r="K744" i="7"/>
  <c r="J744" i="7"/>
  <c r="M747" i="7"/>
  <c r="K747" i="7"/>
  <c r="J747" i="7"/>
  <c r="K753" i="7"/>
  <c r="M753" i="7" s="1"/>
  <c r="J753" i="7"/>
  <c r="K760" i="7"/>
  <c r="J760" i="7"/>
  <c r="M760" i="7" s="1"/>
  <c r="K763" i="7"/>
  <c r="J763" i="7"/>
  <c r="M763" i="7" s="1"/>
  <c r="J788" i="7"/>
  <c r="K788" i="7"/>
  <c r="J790" i="7"/>
  <c r="K790" i="7"/>
  <c r="M790" i="7" s="1"/>
  <c r="J800" i="7"/>
  <c r="M800" i="7" s="1"/>
  <c r="K800" i="7"/>
  <c r="M803" i="7"/>
  <c r="K803" i="7"/>
  <c r="J803" i="7"/>
  <c r="K815" i="7"/>
  <c r="J815" i="7"/>
  <c r="M815" i="7" s="1"/>
  <c r="J818" i="7"/>
  <c r="K818" i="7"/>
  <c r="M818" i="7" s="1"/>
  <c r="M888" i="7"/>
  <c r="K888" i="7"/>
  <c r="J888" i="7"/>
  <c r="M928" i="7"/>
  <c r="K928" i="7"/>
  <c r="J928" i="7"/>
  <c r="K996" i="7"/>
  <c r="M996" i="7" s="1"/>
  <c r="J996" i="7"/>
  <c r="K1060" i="7"/>
  <c r="J1060" i="7"/>
  <c r="M1060" i="7" s="1"/>
  <c r="K1152" i="7"/>
  <c r="J1152" i="7"/>
  <c r="M1152" i="7"/>
  <c r="M1195" i="7"/>
  <c r="K1195" i="7"/>
  <c r="J1195" i="7"/>
  <c r="J346" i="7"/>
  <c r="M346" i="7" s="1"/>
  <c r="J350" i="7"/>
  <c r="M350" i="7" s="1"/>
  <c r="J354" i="7"/>
  <c r="M354" i="7" s="1"/>
  <c r="J358" i="7"/>
  <c r="M358" i="7" s="1"/>
  <c r="J362" i="7"/>
  <c r="M362" i="7" s="1"/>
  <c r="J366" i="7"/>
  <c r="M366" i="7" s="1"/>
  <c r="J370" i="7"/>
  <c r="M370" i="7" s="1"/>
  <c r="J374" i="7"/>
  <c r="M374" i="7" s="1"/>
  <c r="J378" i="7"/>
  <c r="M378" i="7" s="1"/>
  <c r="J382" i="7"/>
  <c r="M382" i="7" s="1"/>
  <c r="J386" i="7"/>
  <c r="M386" i="7" s="1"/>
  <c r="J390" i="7"/>
  <c r="M390" i="7" s="1"/>
  <c r="J394" i="7"/>
  <c r="M394" i="7" s="1"/>
  <c r="J398" i="7"/>
  <c r="M398" i="7" s="1"/>
  <c r="J402" i="7"/>
  <c r="M402" i="7" s="1"/>
  <c r="J406" i="7"/>
  <c r="M406" i="7" s="1"/>
  <c r="J410" i="7"/>
  <c r="M410" i="7" s="1"/>
  <c r="J414" i="7"/>
  <c r="M414" i="7" s="1"/>
  <c r="J418" i="7"/>
  <c r="M418" i="7" s="1"/>
  <c r="J422" i="7"/>
  <c r="M422" i="7" s="1"/>
  <c r="J426" i="7"/>
  <c r="M426" i="7" s="1"/>
  <c r="J430" i="7"/>
  <c r="M430" i="7" s="1"/>
  <c r="J434" i="7"/>
  <c r="M434" i="7" s="1"/>
  <c r="J438" i="7"/>
  <c r="M438" i="7" s="1"/>
  <c r="J442" i="7"/>
  <c r="M442" i="7" s="1"/>
  <c r="J446" i="7"/>
  <c r="M446" i="7" s="1"/>
  <c r="J450" i="7"/>
  <c r="M450" i="7" s="1"/>
  <c r="J454" i="7"/>
  <c r="M454" i="7" s="1"/>
  <c r="J458" i="7"/>
  <c r="M458" i="7" s="1"/>
  <c r="J462" i="7"/>
  <c r="M462" i="7" s="1"/>
  <c r="J466" i="7"/>
  <c r="M466" i="7" s="1"/>
  <c r="J470" i="7"/>
  <c r="M470" i="7" s="1"/>
  <c r="J474" i="7"/>
  <c r="M474" i="7" s="1"/>
  <c r="J478" i="7"/>
  <c r="M478" i="7" s="1"/>
  <c r="J482" i="7"/>
  <c r="M482" i="7" s="1"/>
  <c r="J486" i="7"/>
  <c r="M486" i="7" s="1"/>
  <c r="J490" i="7"/>
  <c r="M490" i="7" s="1"/>
  <c r="J494" i="7"/>
  <c r="M494" i="7" s="1"/>
  <c r="J498" i="7"/>
  <c r="M498" i="7" s="1"/>
  <c r="J502" i="7"/>
  <c r="M502" i="7" s="1"/>
  <c r="J506" i="7"/>
  <c r="M506" i="7" s="1"/>
  <c r="J510" i="7"/>
  <c r="M510" i="7" s="1"/>
  <c r="J514" i="7"/>
  <c r="M514" i="7" s="1"/>
  <c r="J518" i="7"/>
  <c r="M518" i="7" s="1"/>
  <c r="J522" i="7"/>
  <c r="M522" i="7" s="1"/>
  <c r="J526" i="7"/>
  <c r="M526" i="7" s="1"/>
  <c r="J530" i="7"/>
  <c r="M530" i="7" s="1"/>
  <c r="J534" i="7"/>
  <c r="M534" i="7" s="1"/>
  <c r="J538" i="7"/>
  <c r="M538" i="7" s="1"/>
  <c r="J542" i="7"/>
  <c r="M542" i="7" s="1"/>
  <c r="J546" i="7"/>
  <c r="M546" i="7" s="1"/>
  <c r="J550" i="7"/>
  <c r="M550" i="7" s="1"/>
  <c r="J554" i="7"/>
  <c r="M554" i="7" s="1"/>
  <c r="J558" i="7"/>
  <c r="M558" i="7" s="1"/>
  <c r="K562" i="7"/>
  <c r="M562" i="7" s="1"/>
  <c r="J567" i="7"/>
  <c r="K570" i="7"/>
  <c r="M570" i="7" s="1"/>
  <c r="J575" i="7"/>
  <c r="I579" i="7"/>
  <c r="M580" i="7"/>
  <c r="I586" i="7"/>
  <c r="K589" i="7"/>
  <c r="M589" i="7" s="1"/>
  <c r="I595" i="7"/>
  <c r="M596" i="7"/>
  <c r="J598" i="7"/>
  <c r="J600" i="7"/>
  <c r="M600" i="7" s="1"/>
  <c r="J602" i="7"/>
  <c r="M602" i="7" s="1"/>
  <c r="J604" i="7"/>
  <c r="J606" i="7"/>
  <c r="M606" i="7" s="1"/>
  <c r="J608" i="7"/>
  <c r="M608" i="7" s="1"/>
  <c r="J610" i="7"/>
  <c r="M610" i="7" s="1"/>
  <c r="J612" i="7"/>
  <c r="M612" i="7" s="1"/>
  <c r="K614" i="7"/>
  <c r="M617" i="7"/>
  <c r="J617" i="7"/>
  <c r="K622" i="7"/>
  <c r="J625" i="7"/>
  <c r="M625" i="7" s="1"/>
  <c r="K630" i="7"/>
  <c r="J633" i="7"/>
  <c r="M633" i="7" s="1"/>
  <c r="K638" i="7"/>
  <c r="M638" i="7" s="1"/>
  <c r="M641" i="7"/>
  <c r="J641" i="7"/>
  <c r="K646" i="7"/>
  <c r="M649" i="7"/>
  <c r="J649" i="7"/>
  <c r="K654" i="7"/>
  <c r="J657" i="7"/>
  <c r="M657" i="7" s="1"/>
  <c r="K662" i="7"/>
  <c r="J665" i="7"/>
  <c r="M665" i="7" s="1"/>
  <c r="K670" i="7"/>
  <c r="M670" i="7" s="1"/>
  <c r="M673" i="7"/>
  <c r="J673" i="7"/>
  <c r="K678" i="7"/>
  <c r="M681" i="7"/>
  <c r="J681" i="7"/>
  <c r="K686" i="7"/>
  <c r="J689" i="7"/>
  <c r="M689" i="7" s="1"/>
  <c r="K694" i="7"/>
  <c r="J697" i="7"/>
  <c r="M697" i="7" s="1"/>
  <c r="K702" i="7"/>
  <c r="M702" i="7" s="1"/>
  <c r="M705" i="7"/>
  <c r="J705" i="7"/>
  <c r="K710" i="7"/>
  <c r="M713" i="7"/>
  <c r="J713" i="7"/>
  <c r="K718" i="7"/>
  <c r="J722" i="7"/>
  <c r="M722" i="7"/>
  <c r="K734" i="7"/>
  <c r="J738" i="7"/>
  <c r="M738" i="7"/>
  <c r="K750" i="7"/>
  <c r="M750" i="7" s="1"/>
  <c r="J754" i="7"/>
  <c r="M754" i="7" s="1"/>
  <c r="K766" i="7"/>
  <c r="J776" i="7"/>
  <c r="M776" i="7" s="1"/>
  <c r="K776" i="7"/>
  <c r="K779" i="7"/>
  <c r="M779" i="7" s="1"/>
  <c r="J779" i="7"/>
  <c r="K791" i="7"/>
  <c r="J791" i="7"/>
  <c r="M791" i="7" s="1"/>
  <c r="J794" i="7"/>
  <c r="M794" i="7" s="1"/>
  <c r="K794" i="7"/>
  <c r="M812" i="7"/>
  <c r="J828" i="7"/>
  <c r="M828" i="7" s="1"/>
  <c r="K828" i="7"/>
  <c r="J830" i="7"/>
  <c r="M830" i="7"/>
  <c r="K830" i="7"/>
  <c r="K840" i="7"/>
  <c r="J840" i="7"/>
  <c r="M840" i="7" s="1"/>
  <c r="M843" i="7"/>
  <c r="J843" i="7"/>
  <c r="K843" i="7"/>
  <c r="M849" i="7"/>
  <c r="K849" i="7"/>
  <c r="J849" i="7"/>
  <c r="K856" i="7"/>
  <c r="M856" i="7" s="1"/>
  <c r="J856" i="7"/>
  <c r="J859" i="7"/>
  <c r="M859" i="7" s="1"/>
  <c r="K859" i="7"/>
  <c r="K865" i="7"/>
  <c r="J865" i="7"/>
  <c r="M865" i="7" s="1"/>
  <c r="M880" i="7"/>
  <c r="K880" i="7"/>
  <c r="J880" i="7"/>
  <c r="K904" i="7"/>
  <c r="J904" i="7"/>
  <c r="M904" i="7" s="1"/>
  <c r="K919" i="7"/>
  <c r="J919" i="7"/>
  <c r="M919" i="7" s="1"/>
  <c r="M940" i="7"/>
  <c r="K940" i="7"/>
  <c r="J940" i="7"/>
  <c r="M953" i="7"/>
  <c r="K953" i="7"/>
  <c r="J953" i="7"/>
  <c r="K1017" i="7"/>
  <c r="M1017" i="7" s="1"/>
  <c r="J1017" i="7"/>
  <c r="K1081" i="7"/>
  <c r="J1081" i="7"/>
  <c r="M1081" i="7" s="1"/>
  <c r="I566" i="7"/>
  <c r="M567" i="7"/>
  <c r="I574" i="7"/>
  <c r="M575" i="7"/>
  <c r="K615" i="7"/>
  <c r="J615" i="7"/>
  <c r="M615" i="7" s="1"/>
  <c r="K623" i="7"/>
  <c r="J623" i="7"/>
  <c r="M623" i="7" s="1"/>
  <c r="M631" i="7"/>
  <c r="K631" i="7"/>
  <c r="J631" i="7"/>
  <c r="K639" i="7"/>
  <c r="J639" i="7"/>
  <c r="M639" i="7" s="1"/>
  <c r="K647" i="7"/>
  <c r="J647" i="7"/>
  <c r="M647" i="7" s="1"/>
  <c r="M655" i="7"/>
  <c r="K655" i="7"/>
  <c r="J655" i="7"/>
  <c r="M663" i="7"/>
  <c r="K663" i="7"/>
  <c r="J663" i="7"/>
  <c r="K671" i="7"/>
  <c r="M671" i="7" s="1"/>
  <c r="J671" i="7"/>
  <c r="K673" i="7"/>
  <c r="K679" i="7"/>
  <c r="J679" i="7"/>
  <c r="M679" i="7" s="1"/>
  <c r="K681" i="7"/>
  <c r="K687" i="7"/>
  <c r="M687" i="7" s="1"/>
  <c r="J687" i="7"/>
  <c r="K689" i="7"/>
  <c r="K695" i="7"/>
  <c r="J695" i="7"/>
  <c r="M695" i="7" s="1"/>
  <c r="K697" i="7"/>
  <c r="K703" i="7"/>
  <c r="M703" i="7" s="1"/>
  <c r="J703" i="7"/>
  <c r="K705" i="7"/>
  <c r="K711" i="7"/>
  <c r="J711" i="7"/>
  <c r="M711" i="7" s="1"/>
  <c r="K713" i="7"/>
  <c r="K719" i="7"/>
  <c r="M719" i="7" s="1"/>
  <c r="J719" i="7"/>
  <c r="K725" i="7"/>
  <c r="J725" i="7"/>
  <c r="M725" i="7" s="1"/>
  <c r="K732" i="7"/>
  <c r="J732" i="7"/>
  <c r="M732" i="7" s="1"/>
  <c r="M735" i="7"/>
  <c r="K735" i="7"/>
  <c r="J735" i="7"/>
  <c r="K741" i="7"/>
  <c r="J741" i="7"/>
  <c r="M741" i="7" s="1"/>
  <c r="K748" i="7"/>
  <c r="J748" i="7"/>
  <c r="M748" i="7" s="1"/>
  <c r="M751" i="7"/>
  <c r="K751" i="7"/>
  <c r="J751" i="7"/>
  <c r="M757" i="7"/>
  <c r="K757" i="7"/>
  <c r="J757" i="7"/>
  <c r="K764" i="7"/>
  <c r="M764" i="7" s="1"/>
  <c r="J764" i="7"/>
  <c r="K767" i="7"/>
  <c r="J767" i="7"/>
  <c r="M767" i="7" s="1"/>
  <c r="J770" i="7"/>
  <c r="M770" i="7" s="1"/>
  <c r="K770" i="7"/>
  <c r="M788" i="7"/>
  <c r="J804" i="7"/>
  <c r="M804" i="7" s="1"/>
  <c r="K804" i="7"/>
  <c r="J806" i="7"/>
  <c r="M806" i="7"/>
  <c r="K806" i="7"/>
  <c r="J816" i="7"/>
  <c r="K816" i="7"/>
  <c r="M816" i="7" s="1"/>
  <c r="M819" i="7"/>
  <c r="K819" i="7"/>
  <c r="J819" i="7"/>
  <c r="M831" i="7"/>
  <c r="K831" i="7"/>
  <c r="J831" i="7"/>
  <c r="J834" i="7"/>
  <c r="M834" i="7"/>
  <c r="K834" i="7"/>
  <c r="K872" i="7"/>
  <c r="J872" i="7"/>
  <c r="M872" i="7" s="1"/>
  <c r="K932" i="7"/>
  <c r="J932" i="7"/>
  <c r="M932" i="7" s="1"/>
  <c r="K878" i="7"/>
  <c r="J878" i="7"/>
  <c r="M881" i="7"/>
  <c r="J883" i="7"/>
  <c r="M883" i="7" s="1"/>
  <c r="M905" i="7"/>
  <c r="K907" i="7"/>
  <c r="J907" i="7"/>
  <c r="M907" i="7" s="1"/>
  <c r="M937" i="7"/>
  <c r="K939" i="7"/>
  <c r="J939" i="7"/>
  <c r="M939" i="7" s="1"/>
  <c r="K944" i="7"/>
  <c r="J944" i="7"/>
  <c r="M944" i="7" s="1"/>
  <c r="M947" i="7"/>
  <c r="K947" i="7"/>
  <c r="J947" i="7"/>
  <c r="K965" i="7"/>
  <c r="M965" i="7" s="1"/>
  <c r="K976" i="7"/>
  <c r="J976" i="7"/>
  <c r="M976" i="7" s="1"/>
  <c r="M979" i="7"/>
  <c r="K979" i="7"/>
  <c r="J979" i="7"/>
  <c r="K997" i="7"/>
  <c r="M997" i="7" s="1"/>
  <c r="K1008" i="7"/>
  <c r="J1008" i="7"/>
  <c r="M1008" i="7" s="1"/>
  <c r="M1011" i="7"/>
  <c r="K1011" i="7"/>
  <c r="J1011" i="7"/>
  <c r="K1029" i="7"/>
  <c r="M1029" i="7" s="1"/>
  <c r="K1040" i="7"/>
  <c r="J1040" i="7"/>
  <c r="M1040" i="7" s="1"/>
  <c r="M1043" i="7"/>
  <c r="K1043" i="7"/>
  <c r="J1043" i="7"/>
  <c r="K1061" i="7"/>
  <c r="M1061" i="7" s="1"/>
  <c r="K1072" i="7"/>
  <c r="J1072" i="7"/>
  <c r="M1072" i="7" s="1"/>
  <c r="M1075" i="7"/>
  <c r="K1075" i="7"/>
  <c r="J1075" i="7"/>
  <c r="K1093" i="7"/>
  <c r="M1093" i="7" s="1"/>
  <c r="K1105" i="7"/>
  <c r="J1105" i="7"/>
  <c r="M1105" i="7" s="1"/>
  <c r="M1113" i="7"/>
  <c r="J1113" i="7"/>
  <c r="K1192" i="7"/>
  <c r="J1192" i="7"/>
  <c r="M1192" i="7"/>
  <c r="K1214" i="7"/>
  <c r="J1214" i="7"/>
  <c r="M1214" i="7" s="1"/>
  <c r="M1356" i="7"/>
  <c r="K1359" i="7"/>
  <c r="J1359" i="7"/>
  <c r="M1359" i="7" s="1"/>
  <c r="M876" i="7"/>
  <c r="K876" i="7"/>
  <c r="J876" i="7"/>
  <c r="M893" i="7"/>
  <c r="M895" i="7"/>
  <c r="K895" i="7"/>
  <c r="J895" i="7"/>
  <c r="K912" i="7"/>
  <c r="J912" i="7"/>
  <c r="M912" i="7" s="1"/>
  <c r="K927" i="7"/>
  <c r="M927" i="7" s="1"/>
  <c r="J927" i="7"/>
  <c r="K945" i="7"/>
  <c r="M956" i="7"/>
  <c r="K956" i="7"/>
  <c r="J956" i="7"/>
  <c r="K959" i="7"/>
  <c r="M959" i="7" s="1"/>
  <c r="J959" i="7"/>
  <c r="K977" i="7"/>
  <c r="M988" i="7"/>
  <c r="K988" i="7"/>
  <c r="J988" i="7"/>
  <c r="K991" i="7"/>
  <c r="M991" i="7" s="1"/>
  <c r="J991" i="7"/>
  <c r="K1009" i="7"/>
  <c r="M1020" i="7"/>
  <c r="K1020" i="7"/>
  <c r="J1020" i="7"/>
  <c r="K1023" i="7"/>
  <c r="M1023" i="7" s="1"/>
  <c r="J1023" i="7"/>
  <c r="K1041" i="7"/>
  <c r="M1052" i="7"/>
  <c r="K1052" i="7"/>
  <c r="J1052" i="7"/>
  <c r="K1055" i="7"/>
  <c r="M1055" i="7" s="1"/>
  <c r="J1055" i="7"/>
  <c r="K1073" i="7"/>
  <c r="M1084" i="7"/>
  <c r="K1084" i="7"/>
  <c r="J1084" i="7"/>
  <c r="K1087" i="7"/>
  <c r="M1087" i="7" s="1"/>
  <c r="J1087" i="7"/>
  <c r="K1124" i="7"/>
  <c r="J1124" i="7"/>
  <c r="M1124" i="7"/>
  <c r="J1129" i="7"/>
  <c r="M1129" i="7" s="1"/>
  <c r="K1129" i="7"/>
  <c r="K1156" i="7"/>
  <c r="J1156" i="7"/>
  <c r="M1156" i="7" s="1"/>
  <c r="J1161" i="7"/>
  <c r="M1161" i="7"/>
  <c r="K1161" i="7"/>
  <c r="K1259" i="7"/>
  <c r="J1259" i="7"/>
  <c r="M1259" i="7" s="1"/>
  <c r="M797" i="7"/>
  <c r="M821" i="7"/>
  <c r="M829" i="7"/>
  <c r="K874" i="7"/>
  <c r="J874" i="7"/>
  <c r="J879" i="7"/>
  <c r="K915" i="7"/>
  <c r="M915" i="7" s="1"/>
  <c r="J915" i="7"/>
  <c r="K957" i="7"/>
  <c r="M968" i="7"/>
  <c r="K968" i="7"/>
  <c r="J968" i="7"/>
  <c r="K971" i="7"/>
  <c r="M971" i="7" s="1"/>
  <c r="J971" i="7"/>
  <c r="K989" i="7"/>
  <c r="M1000" i="7"/>
  <c r="K1000" i="7"/>
  <c r="J1000" i="7"/>
  <c r="K1003" i="7"/>
  <c r="M1003" i="7" s="1"/>
  <c r="J1003" i="7"/>
  <c r="K1021" i="7"/>
  <c r="M1032" i="7"/>
  <c r="K1032" i="7"/>
  <c r="J1032" i="7"/>
  <c r="K1035" i="7"/>
  <c r="M1035" i="7" s="1"/>
  <c r="J1035" i="7"/>
  <c r="K1053" i="7"/>
  <c r="M1064" i="7"/>
  <c r="K1064" i="7"/>
  <c r="J1064" i="7"/>
  <c r="K1067" i="7"/>
  <c r="M1067" i="7" s="1"/>
  <c r="J1067" i="7"/>
  <c r="K1085" i="7"/>
  <c r="M1096" i="7"/>
  <c r="K1096" i="7"/>
  <c r="J1096" i="7"/>
  <c r="K1099" i="7"/>
  <c r="M1099" i="7" s="1"/>
  <c r="J1099" i="7"/>
  <c r="J1110" i="7"/>
  <c r="K1110" i="7"/>
  <c r="M1110" i="7" s="1"/>
  <c r="K1119" i="7"/>
  <c r="J1119" i="7"/>
  <c r="M1119" i="7" s="1"/>
  <c r="K1148" i="7"/>
  <c r="J1148" i="7"/>
  <c r="M1148" i="7" s="1"/>
  <c r="K1256" i="7"/>
  <c r="J1256" i="7"/>
  <c r="M1256" i="7" s="1"/>
  <c r="K1278" i="7"/>
  <c r="J1278" i="7"/>
  <c r="M1278" i="7" s="1"/>
  <c r="M1323" i="7"/>
  <c r="K1323" i="7"/>
  <c r="J1323" i="7"/>
  <c r="K1351" i="7"/>
  <c r="J1351" i="7"/>
  <c r="M1351" i="7" s="1"/>
  <c r="J773" i="7"/>
  <c r="M773" i="7" s="1"/>
  <c r="J781" i="7"/>
  <c r="M781" i="7" s="1"/>
  <c r="J789" i="7"/>
  <c r="J797" i="7"/>
  <c r="J805" i="7"/>
  <c r="M805" i="7" s="1"/>
  <c r="J813" i="7"/>
  <c r="M813" i="7" s="1"/>
  <c r="J821" i="7"/>
  <c r="J829" i="7"/>
  <c r="M874" i="7"/>
  <c r="J893" i="7"/>
  <c r="K903" i="7"/>
  <c r="J903" i="7"/>
  <c r="M903" i="7" s="1"/>
  <c r="J925" i="7"/>
  <c r="M925" i="7" s="1"/>
  <c r="M933" i="7"/>
  <c r="M935" i="7"/>
  <c r="K935" i="7"/>
  <c r="J935" i="7"/>
  <c r="J945" i="7"/>
  <c r="M945" i="7" s="1"/>
  <c r="M948" i="7"/>
  <c r="K948" i="7"/>
  <c r="J948" i="7"/>
  <c r="K951" i="7"/>
  <c r="M951" i="7" s="1"/>
  <c r="J951" i="7"/>
  <c r="K969" i="7"/>
  <c r="J977" i="7"/>
  <c r="M977" i="7" s="1"/>
  <c r="K980" i="7"/>
  <c r="J980" i="7"/>
  <c r="M980" i="7" s="1"/>
  <c r="M983" i="7"/>
  <c r="K983" i="7"/>
  <c r="J983" i="7"/>
  <c r="K1001" i="7"/>
  <c r="J1009" i="7"/>
  <c r="M1009" i="7" s="1"/>
  <c r="K1012" i="7"/>
  <c r="J1012" i="7"/>
  <c r="M1012" i="7" s="1"/>
  <c r="M1015" i="7"/>
  <c r="K1015" i="7"/>
  <c r="J1015" i="7"/>
  <c r="M1033" i="7"/>
  <c r="K1033" i="7"/>
  <c r="J1041" i="7"/>
  <c r="M1041" i="7" s="1"/>
  <c r="K1044" i="7"/>
  <c r="M1044" i="7" s="1"/>
  <c r="J1044" i="7"/>
  <c r="K1047" i="7"/>
  <c r="J1047" i="7"/>
  <c r="M1047" i="7" s="1"/>
  <c r="K1065" i="7"/>
  <c r="J1073" i="7"/>
  <c r="M1073" i="7" s="1"/>
  <c r="M1076" i="7"/>
  <c r="K1076" i="7"/>
  <c r="J1076" i="7"/>
  <c r="K1079" i="7"/>
  <c r="J1079" i="7"/>
  <c r="M1079" i="7" s="1"/>
  <c r="K1097" i="7"/>
  <c r="K1116" i="7"/>
  <c r="J1116" i="7"/>
  <c r="M1116" i="7" s="1"/>
  <c r="K1136" i="7"/>
  <c r="J1136" i="7"/>
  <c r="M1136" i="7" s="1"/>
  <c r="K1168" i="7"/>
  <c r="J1168" i="7"/>
  <c r="M1168" i="7"/>
  <c r="M1182" i="7"/>
  <c r="K1182" i="7"/>
  <c r="J1182" i="7"/>
  <c r="K1320" i="7"/>
  <c r="J1320" i="7"/>
  <c r="M1320" i="7" s="1"/>
  <c r="K773" i="7"/>
  <c r="K781" i="7"/>
  <c r="K789" i="7"/>
  <c r="M789" i="7" s="1"/>
  <c r="K797" i="7"/>
  <c r="K805" i="7"/>
  <c r="K813" i="7"/>
  <c r="K821" i="7"/>
  <c r="K829" i="7"/>
  <c r="K870" i="7"/>
  <c r="J870" i="7"/>
  <c r="M873" i="7"/>
  <c r="J875" i="7"/>
  <c r="M875" i="7" s="1"/>
  <c r="J877" i="7"/>
  <c r="M877" i="7" s="1"/>
  <c r="K879" i="7"/>
  <c r="M879" i="7" s="1"/>
  <c r="K886" i="7"/>
  <c r="J886" i="7"/>
  <c r="M886" i="7" s="1"/>
  <c r="M889" i="7"/>
  <c r="M891" i="7"/>
  <c r="K891" i="7"/>
  <c r="J891" i="7"/>
  <c r="K893" i="7"/>
  <c r="J913" i="7"/>
  <c r="M913" i="7" s="1"/>
  <c r="M921" i="7"/>
  <c r="K923" i="7"/>
  <c r="M923" i="7" s="1"/>
  <c r="J923" i="7"/>
  <c r="K925" i="7"/>
  <c r="K949" i="7"/>
  <c r="M949" i="7" s="1"/>
  <c r="J957" i="7"/>
  <c r="M957" i="7" s="1"/>
  <c r="K960" i="7"/>
  <c r="J960" i="7"/>
  <c r="M960" i="7" s="1"/>
  <c r="M963" i="7"/>
  <c r="K963" i="7"/>
  <c r="J963" i="7"/>
  <c r="M981" i="7"/>
  <c r="K981" i="7"/>
  <c r="J989" i="7"/>
  <c r="M989" i="7" s="1"/>
  <c r="K992" i="7"/>
  <c r="M992" i="7" s="1"/>
  <c r="J992" i="7"/>
  <c r="K995" i="7"/>
  <c r="J995" i="7"/>
  <c r="M995" i="7" s="1"/>
  <c r="M1013" i="7"/>
  <c r="K1013" i="7"/>
  <c r="J1021" i="7"/>
  <c r="M1021" i="7" s="1"/>
  <c r="M1024" i="7"/>
  <c r="K1024" i="7"/>
  <c r="J1024" i="7"/>
  <c r="K1027" i="7"/>
  <c r="J1027" i="7"/>
  <c r="M1027" i="7" s="1"/>
  <c r="K1045" i="7"/>
  <c r="M1045" i="7" s="1"/>
  <c r="J1053" i="7"/>
  <c r="M1053" i="7" s="1"/>
  <c r="M1056" i="7"/>
  <c r="K1056" i="7"/>
  <c r="J1056" i="7"/>
  <c r="M1059" i="7"/>
  <c r="K1059" i="7"/>
  <c r="J1059" i="7"/>
  <c r="K1077" i="7"/>
  <c r="M1077" i="7" s="1"/>
  <c r="J1085" i="7"/>
  <c r="M1085" i="7" s="1"/>
  <c r="K1088" i="7"/>
  <c r="J1088" i="7"/>
  <c r="M1088" i="7" s="1"/>
  <c r="K1091" i="7"/>
  <c r="J1091" i="7"/>
  <c r="M1091" i="7" s="1"/>
  <c r="M1103" i="7"/>
  <c r="K1103" i="7"/>
  <c r="J1103" i="7"/>
  <c r="K1108" i="7"/>
  <c r="J1108" i="7"/>
  <c r="M1108" i="7" s="1"/>
  <c r="K1120" i="7"/>
  <c r="J1120" i="7"/>
  <c r="M1120" i="7"/>
  <c r="M1227" i="7"/>
  <c r="K1227" i="7"/>
  <c r="J1227" i="7"/>
  <c r="K1343" i="7"/>
  <c r="J1343" i="7"/>
  <c r="M1343" i="7" s="1"/>
  <c r="K838" i="7"/>
  <c r="M838" i="7" s="1"/>
  <c r="K842" i="7"/>
  <c r="M842" i="7" s="1"/>
  <c r="K846" i="7"/>
  <c r="M846" i="7" s="1"/>
  <c r="K850" i="7"/>
  <c r="M850" i="7" s="1"/>
  <c r="K854" i="7"/>
  <c r="M854" i="7" s="1"/>
  <c r="K858" i="7"/>
  <c r="M858" i="7" s="1"/>
  <c r="K862" i="7"/>
  <c r="M862" i="7" s="1"/>
  <c r="K866" i="7"/>
  <c r="M866" i="7" s="1"/>
  <c r="M870" i="7"/>
  <c r="K877" i="7"/>
  <c r="J901" i="7"/>
  <c r="M901" i="7" s="1"/>
  <c r="M909" i="7"/>
  <c r="K911" i="7"/>
  <c r="J911" i="7"/>
  <c r="M911" i="7" s="1"/>
  <c r="K913" i="7"/>
  <c r="J933" i="7"/>
  <c r="M941" i="7"/>
  <c r="K943" i="7"/>
  <c r="J943" i="7"/>
  <c r="M943" i="7" s="1"/>
  <c r="K961" i="7"/>
  <c r="M961" i="7" s="1"/>
  <c r="J969" i="7"/>
  <c r="M969" i="7" s="1"/>
  <c r="M972" i="7"/>
  <c r="K972" i="7"/>
  <c r="J972" i="7"/>
  <c r="M975" i="7"/>
  <c r="K975" i="7"/>
  <c r="J975" i="7"/>
  <c r="K993" i="7"/>
  <c r="M993" i="7" s="1"/>
  <c r="J1001" i="7"/>
  <c r="M1001" i="7" s="1"/>
  <c r="K1004" i="7"/>
  <c r="J1004" i="7"/>
  <c r="M1004" i="7" s="1"/>
  <c r="K1007" i="7"/>
  <c r="J1007" i="7"/>
  <c r="M1007" i="7" s="1"/>
  <c r="M1025" i="7"/>
  <c r="K1025" i="7"/>
  <c r="J1033" i="7"/>
  <c r="K1036" i="7"/>
  <c r="J1036" i="7"/>
  <c r="M1036" i="7" s="1"/>
  <c r="K1039" i="7"/>
  <c r="J1039" i="7"/>
  <c r="M1039" i="7" s="1"/>
  <c r="M1057" i="7"/>
  <c r="K1057" i="7"/>
  <c r="J1065" i="7"/>
  <c r="M1065" i="7" s="1"/>
  <c r="M1068" i="7"/>
  <c r="K1068" i="7"/>
  <c r="J1068" i="7"/>
  <c r="K1071" i="7"/>
  <c r="M1071" i="7" s="1"/>
  <c r="J1071" i="7"/>
  <c r="K1089" i="7"/>
  <c r="M1089" i="7" s="1"/>
  <c r="J1097" i="7"/>
  <c r="M1097" i="7" s="1"/>
  <c r="K1100" i="7"/>
  <c r="J1100" i="7"/>
  <c r="M1100" i="7" s="1"/>
  <c r="K1140" i="7"/>
  <c r="J1140" i="7"/>
  <c r="M1140" i="7" s="1"/>
  <c r="J1145" i="7"/>
  <c r="M1145" i="7"/>
  <c r="K1145" i="7"/>
  <c r="K1172" i="7"/>
  <c r="J1172" i="7"/>
  <c r="M1172" i="7"/>
  <c r="K1224" i="7"/>
  <c r="M1224" i="7" s="1"/>
  <c r="J1224" i="7"/>
  <c r="M1246" i="7"/>
  <c r="K1246" i="7"/>
  <c r="J1246" i="7"/>
  <c r="M769" i="7"/>
  <c r="M777" i="7"/>
  <c r="M785" i="7"/>
  <c r="M793" i="7"/>
  <c r="M801" i="7"/>
  <c r="M809" i="7"/>
  <c r="M817" i="7"/>
  <c r="M825" i="7"/>
  <c r="M833" i="7"/>
  <c r="M835" i="7"/>
  <c r="M871" i="7"/>
  <c r="J871" i="7"/>
  <c r="K882" i="7"/>
  <c r="J882" i="7"/>
  <c r="M882" i="7" s="1"/>
  <c r="M885" i="7"/>
  <c r="J887" i="7"/>
  <c r="M887" i="7" s="1"/>
  <c r="M897" i="7"/>
  <c r="M899" i="7"/>
  <c r="K899" i="7"/>
  <c r="J899" i="7"/>
  <c r="M916" i="7"/>
  <c r="K916" i="7"/>
  <c r="J916" i="7"/>
  <c r="M929" i="7"/>
  <c r="M931" i="7"/>
  <c r="K931" i="7"/>
  <c r="J931" i="7"/>
  <c r="K952" i="7"/>
  <c r="J952" i="7"/>
  <c r="M952" i="7" s="1"/>
  <c r="K955" i="7"/>
  <c r="J955" i="7"/>
  <c r="M955" i="7" s="1"/>
  <c r="M973" i="7"/>
  <c r="K973" i="7"/>
  <c r="K984" i="7"/>
  <c r="J984" i="7"/>
  <c r="M984" i="7" s="1"/>
  <c r="K987" i="7"/>
  <c r="J987" i="7"/>
  <c r="M987" i="7" s="1"/>
  <c r="M1005" i="7"/>
  <c r="K1005" i="7"/>
  <c r="K1016" i="7"/>
  <c r="J1016" i="7"/>
  <c r="M1016" i="7" s="1"/>
  <c r="K1019" i="7"/>
  <c r="J1019" i="7"/>
  <c r="M1019" i="7" s="1"/>
  <c r="M1037" i="7"/>
  <c r="K1037" i="7"/>
  <c r="K1048" i="7"/>
  <c r="J1048" i="7"/>
  <c r="M1048" i="7" s="1"/>
  <c r="K1051" i="7"/>
  <c r="J1051" i="7"/>
  <c r="M1051" i="7" s="1"/>
  <c r="M1069" i="7"/>
  <c r="K1069" i="7"/>
  <c r="K1080" i="7"/>
  <c r="J1080" i="7"/>
  <c r="M1080" i="7" s="1"/>
  <c r="K1083" i="7"/>
  <c r="J1083" i="7"/>
  <c r="M1083" i="7" s="1"/>
  <c r="M1101" i="7"/>
  <c r="K1101" i="7"/>
  <c r="K1104" i="7"/>
  <c r="J1104" i="7"/>
  <c r="M1104" i="7" s="1"/>
  <c r="K1112" i="7"/>
  <c r="J1112" i="7"/>
  <c r="M1112" i="7"/>
  <c r="M1117" i="7"/>
  <c r="K1117" i="7"/>
  <c r="J1117" i="7"/>
  <c r="K1132" i="7"/>
  <c r="J1132" i="7"/>
  <c r="M1132" i="7" s="1"/>
  <c r="K1164" i="7"/>
  <c r="J1164" i="7"/>
  <c r="M1164" i="7" s="1"/>
  <c r="K1291" i="7"/>
  <c r="J1291" i="7"/>
  <c r="M1291" i="7" s="1"/>
  <c r="J1374" i="7"/>
  <c r="K1374" i="7"/>
  <c r="M1374" i="7" s="1"/>
  <c r="J1392" i="7"/>
  <c r="M1392" i="7" s="1"/>
  <c r="K1392" i="7"/>
  <c r="K1123" i="7"/>
  <c r="J1134" i="7"/>
  <c r="K1139" i="7"/>
  <c r="M1139" i="7" s="1"/>
  <c r="J1150" i="7"/>
  <c r="K1155" i="7"/>
  <c r="M1166" i="7"/>
  <c r="J1166" i="7"/>
  <c r="K1171" i="7"/>
  <c r="M1171" i="7" s="1"/>
  <c r="K1180" i="7"/>
  <c r="J1180" i="7"/>
  <c r="K1183" i="7"/>
  <c r="K1202" i="7"/>
  <c r="J1202" i="7"/>
  <c r="M1202" i="7" s="1"/>
  <c r="K1212" i="7"/>
  <c r="M1212" i="7" s="1"/>
  <c r="J1212" i="7"/>
  <c r="K1215" i="7"/>
  <c r="M1234" i="7"/>
  <c r="K1234" i="7"/>
  <c r="J1234" i="7"/>
  <c r="K1244" i="7"/>
  <c r="J1244" i="7"/>
  <c r="M1244" i="7" s="1"/>
  <c r="K1247" i="7"/>
  <c r="K1266" i="7"/>
  <c r="J1266" i="7"/>
  <c r="M1266" i="7" s="1"/>
  <c r="K1276" i="7"/>
  <c r="J1276" i="7"/>
  <c r="M1276" i="7" s="1"/>
  <c r="M1279" i="7"/>
  <c r="K1279" i="7"/>
  <c r="K1298" i="7"/>
  <c r="J1298" i="7"/>
  <c r="M1298" i="7" s="1"/>
  <c r="K1308" i="7"/>
  <c r="J1308" i="7"/>
  <c r="K1311" i="7"/>
  <c r="M1330" i="7"/>
  <c r="K1330" i="7"/>
  <c r="J1330" i="7"/>
  <c r="K1337" i="7"/>
  <c r="J1337" i="7"/>
  <c r="M1337" i="7" s="1"/>
  <c r="J1344" i="7"/>
  <c r="M1344" i="7" s="1"/>
  <c r="K1353" i="7"/>
  <c r="M1353" i="7" s="1"/>
  <c r="J1353" i="7"/>
  <c r="J1360" i="7"/>
  <c r="K1379" i="7"/>
  <c r="J1379" i="7"/>
  <c r="M1379" i="7" s="1"/>
  <c r="M1389" i="7"/>
  <c r="K1389" i="7"/>
  <c r="J1389" i="7"/>
  <c r="M1406" i="7"/>
  <c r="K1406" i="7"/>
  <c r="J1406" i="7"/>
  <c r="J1412" i="7"/>
  <c r="M1412" i="7"/>
  <c r="K1412" i="7"/>
  <c r="K1423" i="7"/>
  <c r="J1423" i="7"/>
  <c r="M1423" i="7" s="1"/>
  <c r="K1466" i="7"/>
  <c r="J1466" i="7"/>
  <c r="M1466" i="7" s="1"/>
  <c r="M1483" i="7"/>
  <c r="K1483" i="7"/>
  <c r="J1483" i="7"/>
  <c r="J1512" i="7"/>
  <c r="K1512" i="7"/>
  <c r="K1666" i="7"/>
  <c r="J1666" i="7"/>
  <c r="M1666" i="7" s="1"/>
  <c r="M1678" i="7"/>
  <c r="K1678" i="7"/>
  <c r="J1678" i="7"/>
  <c r="M1690" i="7"/>
  <c r="K1690" i="7"/>
  <c r="J1690" i="7"/>
  <c r="K1722" i="7"/>
  <c r="M1722" i="7" s="1"/>
  <c r="J1722" i="7"/>
  <c r="K1785" i="7"/>
  <c r="J1785" i="7"/>
  <c r="M1785" i="7" s="1"/>
  <c r="K1790" i="7"/>
  <c r="J1790" i="7"/>
  <c r="M1790" i="7" s="1"/>
  <c r="M1107" i="7"/>
  <c r="M1121" i="7"/>
  <c r="J1125" i="7"/>
  <c r="M1125" i="7"/>
  <c r="K1134" i="7"/>
  <c r="M1134" i="7" s="1"/>
  <c r="J1141" i="7"/>
  <c r="M1141" i="7" s="1"/>
  <c r="K1150" i="7"/>
  <c r="M1150" i="7" s="1"/>
  <c r="J1157" i="7"/>
  <c r="M1157" i="7" s="1"/>
  <c r="K1166" i="7"/>
  <c r="J1173" i="7"/>
  <c r="M1173" i="7"/>
  <c r="M1180" i="7"/>
  <c r="K1190" i="7"/>
  <c r="J1190" i="7"/>
  <c r="M1190" i="7" s="1"/>
  <c r="K1200" i="7"/>
  <c r="J1200" i="7"/>
  <c r="K1203" i="7"/>
  <c r="M1203" i="7" s="1"/>
  <c r="K1222" i="7"/>
  <c r="J1222" i="7"/>
  <c r="M1222" i="7" s="1"/>
  <c r="K1232" i="7"/>
  <c r="J1232" i="7"/>
  <c r="K1235" i="7"/>
  <c r="M1235" i="7" s="1"/>
  <c r="K1254" i="7"/>
  <c r="J1254" i="7"/>
  <c r="M1254" i="7" s="1"/>
  <c r="K1264" i="7"/>
  <c r="J1264" i="7"/>
  <c r="K1267" i="7"/>
  <c r="M1267" i="7" s="1"/>
  <c r="K1286" i="7"/>
  <c r="J1286" i="7"/>
  <c r="M1286" i="7" s="1"/>
  <c r="K1296" i="7"/>
  <c r="J1296" i="7"/>
  <c r="K1299" i="7"/>
  <c r="M1299" i="7" s="1"/>
  <c r="M1308" i="7"/>
  <c r="K1318" i="7"/>
  <c r="J1318" i="7"/>
  <c r="M1318" i="7" s="1"/>
  <c r="K1328" i="7"/>
  <c r="J1328" i="7"/>
  <c r="K1331" i="7"/>
  <c r="M1331" i="7" s="1"/>
  <c r="K1367" i="7"/>
  <c r="J1367" i="7"/>
  <c r="M1367" i="7" s="1"/>
  <c r="M1382" i="7"/>
  <c r="J1382" i="7"/>
  <c r="K1382" i="7"/>
  <c r="J1544" i="7"/>
  <c r="M1544" i="7"/>
  <c r="K1544" i="7"/>
  <c r="J1576" i="7"/>
  <c r="K1576" i="7"/>
  <c r="M1576" i="7" s="1"/>
  <c r="J1608" i="7"/>
  <c r="M1608" i="7" s="1"/>
  <c r="K1608" i="7"/>
  <c r="J1123" i="7"/>
  <c r="M1123" i="7" s="1"/>
  <c r="J1130" i="7"/>
  <c r="K1135" i="7"/>
  <c r="M1135" i="7" s="1"/>
  <c r="J1139" i="7"/>
  <c r="J1146" i="7"/>
  <c r="M1146" i="7" s="1"/>
  <c r="M1151" i="7"/>
  <c r="K1151" i="7"/>
  <c r="J1155" i="7"/>
  <c r="M1155" i="7" s="1"/>
  <c r="J1162" i="7"/>
  <c r="M1162" i="7" s="1"/>
  <c r="M1167" i="7"/>
  <c r="K1167" i="7"/>
  <c r="J1171" i="7"/>
  <c r="M1178" i="7"/>
  <c r="K1178" i="7"/>
  <c r="J1178" i="7"/>
  <c r="J1183" i="7"/>
  <c r="M1183" i="7" s="1"/>
  <c r="K1188" i="7"/>
  <c r="J1188" i="7"/>
  <c r="K1191" i="7"/>
  <c r="M1191" i="7" s="1"/>
  <c r="M1210" i="7"/>
  <c r="K1210" i="7"/>
  <c r="J1210" i="7"/>
  <c r="J1215" i="7"/>
  <c r="M1215" i="7" s="1"/>
  <c r="K1220" i="7"/>
  <c r="J1220" i="7"/>
  <c r="K1223" i="7"/>
  <c r="M1223" i="7" s="1"/>
  <c r="M1242" i="7"/>
  <c r="K1242" i="7"/>
  <c r="J1242" i="7"/>
  <c r="J1247" i="7"/>
  <c r="M1247" i="7" s="1"/>
  <c r="K1252" i="7"/>
  <c r="J1252" i="7"/>
  <c r="K1255" i="7"/>
  <c r="M1255" i="7" s="1"/>
  <c r="M1274" i="7"/>
  <c r="K1274" i="7"/>
  <c r="J1274" i="7"/>
  <c r="J1279" i="7"/>
  <c r="K1284" i="7"/>
  <c r="J1284" i="7"/>
  <c r="M1284" i="7" s="1"/>
  <c r="K1287" i="7"/>
  <c r="M1287" i="7" s="1"/>
  <c r="M1306" i="7"/>
  <c r="K1306" i="7"/>
  <c r="J1306" i="7"/>
  <c r="J1311" i="7"/>
  <c r="M1311" i="7" s="1"/>
  <c r="K1316" i="7"/>
  <c r="J1316" i="7"/>
  <c r="M1316" i="7" s="1"/>
  <c r="K1319" i="7"/>
  <c r="K1344" i="7"/>
  <c r="K1360" i="7"/>
  <c r="M1360" i="7" s="1"/>
  <c r="J1370" i="7"/>
  <c r="M1370" i="7" s="1"/>
  <c r="K1370" i="7"/>
  <c r="M1387" i="7"/>
  <c r="K1387" i="7"/>
  <c r="J1387" i="7"/>
  <c r="J1416" i="7"/>
  <c r="K1416" i="7"/>
  <c r="K1438" i="7"/>
  <c r="J1438" i="7"/>
  <c r="M1438" i="7" s="1"/>
  <c r="J1444" i="7"/>
  <c r="M1444" i="7" s="1"/>
  <c r="K1444" i="7"/>
  <c r="M1455" i="7"/>
  <c r="K1455" i="7"/>
  <c r="J1455" i="7"/>
  <c r="M1498" i="7"/>
  <c r="K1498" i="7"/>
  <c r="J1498" i="7"/>
  <c r="M1512" i="7"/>
  <c r="M1515" i="7"/>
  <c r="K1515" i="7"/>
  <c r="J1515" i="7"/>
  <c r="K1530" i="7"/>
  <c r="M1530" i="7" s="1"/>
  <c r="J1530" i="7"/>
  <c r="K1114" i="7"/>
  <c r="M1114" i="7" s="1"/>
  <c r="K1128" i="7"/>
  <c r="J1128" i="7"/>
  <c r="K1130" i="7"/>
  <c r="M1130" i="7" s="1"/>
  <c r="J1137" i="7"/>
  <c r="M1137" i="7" s="1"/>
  <c r="K1144" i="7"/>
  <c r="J1144" i="7"/>
  <c r="M1144" i="7" s="1"/>
  <c r="K1146" i="7"/>
  <c r="J1153" i="7"/>
  <c r="M1153" i="7" s="1"/>
  <c r="K1160" i="7"/>
  <c r="J1160" i="7"/>
  <c r="M1160" i="7" s="1"/>
  <c r="K1162" i="7"/>
  <c r="J1169" i="7"/>
  <c r="M1169" i="7"/>
  <c r="K1176" i="7"/>
  <c r="J1176" i="7"/>
  <c r="K1179" i="7"/>
  <c r="M1198" i="7"/>
  <c r="K1198" i="7"/>
  <c r="J1198" i="7"/>
  <c r="K1208" i="7"/>
  <c r="J1208" i="7"/>
  <c r="M1208" i="7" s="1"/>
  <c r="K1211" i="7"/>
  <c r="K1230" i="7"/>
  <c r="M1230" i="7" s="1"/>
  <c r="J1230" i="7"/>
  <c r="K1240" i="7"/>
  <c r="J1240" i="7"/>
  <c r="M1240" i="7" s="1"/>
  <c r="M1243" i="7"/>
  <c r="K1243" i="7"/>
  <c r="K1262" i="7"/>
  <c r="J1262" i="7"/>
  <c r="M1262" i="7" s="1"/>
  <c r="K1272" i="7"/>
  <c r="J1272" i="7"/>
  <c r="K1275" i="7"/>
  <c r="K1294" i="7"/>
  <c r="J1294" i="7"/>
  <c r="M1294" i="7" s="1"/>
  <c r="K1304" i="7"/>
  <c r="J1304" i="7"/>
  <c r="K1307" i="7"/>
  <c r="K1326" i="7"/>
  <c r="J1326" i="7"/>
  <c r="M1326" i="7" s="1"/>
  <c r="K1341" i="7"/>
  <c r="M1341" i="7" s="1"/>
  <c r="J1341" i="7"/>
  <c r="K1347" i="7"/>
  <c r="M1347" i="7" s="1"/>
  <c r="K1349" i="7"/>
  <c r="J1349" i="7"/>
  <c r="M1349" i="7"/>
  <c r="K1357" i="7"/>
  <c r="M1357" i="7" s="1"/>
  <c r="J1357" i="7"/>
  <c r="K1363" i="7"/>
  <c r="M1363" i="7" s="1"/>
  <c r="K1375" i="7"/>
  <c r="J1375" i="7"/>
  <c r="M1375" i="7" s="1"/>
  <c r="J1126" i="7"/>
  <c r="M1126" i="7" s="1"/>
  <c r="K1131" i="7"/>
  <c r="J1142" i="7"/>
  <c r="M1142" i="7" s="1"/>
  <c r="K1147" i="7"/>
  <c r="J1158" i="7"/>
  <c r="M1158" i="7" s="1"/>
  <c r="K1163" i="7"/>
  <c r="J1174" i="7"/>
  <c r="M1174" i="7" s="1"/>
  <c r="M1186" i="7"/>
  <c r="K1186" i="7"/>
  <c r="J1186" i="7"/>
  <c r="K1196" i="7"/>
  <c r="J1196" i="7"/>
  <c r="K1199" i="7"/>
  <c r="K1218" i="7"/>
  <c r="M1218" i="7" s="1"/>
  <c r="J1218" i="7"/>
  <c r="K1228" i="7"/>
  <c r="J1228" i="7"/>
  <c r="K1231" i="7"/>
  <c r="K1250" i="7"/>
  <c r="J1250" i="7"/>
  <c r="M1250" i="7" s="1"/>
  <c r="K1260" i="7"/>
  <c r="J1260" i="7"/>
  <c r="K1263" i="7"/>
  <c r="K1282" i="7"/>
  <c r="J1282" i="7"/>
  <c r="M1282" i="7" s="1"/>
  <c r="K1292" i="7"/>
  <c r="M1292" i="7" s="1"/>
  <c r="J1292" i="7"/>
  <c r="K1295" i="7"/>
  <c r="M1314" i="7"/>
  <c r="K1314" i="7"/>
  <c r="J1314" i="7"/>
  <c r="J1319" i="7"/>
  <c r="M1319" i="7" s="1"/>
  <c r="K1324" i="7"/>
  <c r="M1324" i="7" s="1"/>
  <c r="J1324" i="7"/>
  <c r="K1327" i="7"/>
  <c r="K1345" i="7"/>
  <c r="J1345" i="7"/>
  <c r="M1345" i="7" s="1"/>
  <c r="K1350" i="7"/>
  <c r="J1350" i="7"/>
  <c r="M1350" i="7" s="1"/>
  <c r="K1361" i="7"/>
  <c r="J1361" i="7"/>
  <c r="J1378" i="7"/>
  <c r="M1378" i="7" s="1"/>
  <c r="K1378" i="7"/>
  <c r="K1402" i="7"/>
  <c r="J1402" i="7"/>
  <c r="M1402" i="7" s="1"/>
  <c r="M1416" i="7"/>
  <c r="K1419" i="7"/>
  <c r="J1419" i="7"/>
  <c r="M1419" i="7" s="1"/>
  <c r="J1448" i="7"/>
  <c r="M1448" i="7" s="1"/>
  <c r="K1448" i="7"/>
  <c r="K1470" i="7"/>
  <c r="M1470" i="7" s="1"/>
  <c r="J1470" i="7"/>
  <c r="J1476" i="7"/>
  <c r="K1476" i="7"/>
  <c r="M1476" i="7" s="1"/>
  <c r="K1487" i="7"/>
  <c r="J1487" i="7"/>
  <c r="M1487" i="7" s="1"/>
  <c r="J890" i="7"/>
  <c r="M890" i="7" s="1"/>
  <c r="J894" i="7"/>
  <c r="M894" i="7" s="1"/>
  <c r="J898" i="7"/>
  <c r="M898" i="7" s="1"/>
  <c r="J902" i="7"/>
  <c r="M902" i="7" s="1"/>
  <c r="J906" i="7"/>
  <c r="M906" i="7" s="1"/>
  <c r="J910" i="7"/>
  <c r="M910" i="7" s="1"/>
  <c r="J914" i="7"/>
  <c r="M914" i="7" s="1"/>
  <c r="J918" i="7"/>
  <c r="M918" i="7" s="1"/>
  <c r="J922" i="7"/>
  <c r="M922" i="7" s="1"/>
  <c r="J926" i="7"/>
  <c r="M926" i="7" s="1"/>
  <c r="J930" i="7"/>
  <c r="M930" i="7" s="1"/>
  <c r="J934" i="7"/>
  <c r="M934" i="7" s="1"/>
  <c r="J938" i="7"/>
  <c r="M938" i="7" s="1"/>
  <c r="J942" i="7"/>
  <c r="M942" i="7" s="1"/>
  <c r="J946" i="7"/>
  <c r="M946" i="7" s="1"/>
  <c r="J950" i="7"/>
  <c r="M950" i="7" s="1"/>
  <c r="J954" i="7"/>
  <c r="M954" i="7" s="1"/>
  <c r="J958" i="7"/>
  <c r="M958" i="7" s="1"/>
  <c r="J962" i="7"/>
  <c r="M962" i="7" s="1"/>
  <c r="J966" i="7"/>
  <c r="M966" i="7" s="1"/>
  <c r="J970" i="7"/>
  <c r="M970" i="7" s="1"/>
  <c r="J974" i="7"/>
  <c r="M974" i="7" s="1"/>
  <c r="J978" i="7"/>
  <c r="M978" i="7" s="1"/>
  <c r="J982" i="7"/>
  <c r="M982" i="7" s="1"/>
  <c r="J986" i="7"/>
  <c r="M986" i="7" s="1"/>
  <c r="J990" i="7"/>
  <c r="M990" i="7" s="1"/>
  <c r="J994" i="7"/>
  <c r="M994" i="7" s="1"/>
  <c r="J998" i="7"/>
  <c r="M998" i="7" s="1"/>
  <c r="J1002" i="7"/>
  <c r="M1002" i="7" s="1"/>
  <c r="J1006" i="7"/>
  <c r="M1006" i="7" s="1"/>
  <c r="J1010" i="7"/>
  <c r="M1010" i="7" s="1"/>
  <c r="J1014" i="7"/>
  <c r="M1014" i="7" s="1"/>
  <c r="J1018" i="7"/>
  <c r="M1018" i="7" s="1"/>
  <c r="J1022" i="7"/>
  <c r="M1022" i="7" s="1"/>
  <c r="J1026" i="7"/>
  <c r="M1026" i="7" s="1"/>
  <c r="J1030" i="7"/>
  <c r="M1030" i="7" s="1"/>
  <c r="J1034" i="7"/>
  <c r="M1034" i="7" s="1"/>
  <c r="J1038" i="7"/>
  <c r="M1038" i="7" s="1"/>
  <c r="J1042" i="7"/>
  <c r="M1042" i="7" s="1"/>
  <c r="J1046" i="7"/>
  <c r="M1046" i="7" s="1"/>
  <c r="J1050" i="7"/>
  <c r="M1050" i="7" s="1"/>
  <c r="J1054" i="7"/>
  <c r="M1054" i="7" s="1"/>
  <c r="J1058" i="7"/>
  <c r="M1058" i="7" s="1"/>
  <c r="J1062" i="7"/>
  <c r="M1062" i="7" s="1"/>
  <c r="J1066" i="7"/>
  <c r="M1066" i="7" s="1"/>
  <c r="J1070" i="7"/>
  <c r="M1070" i="7" s="1"/>
  <c r="J1074" i="7"/>
  <c r="M1074" i="7" s="1"/>
  <c r="J1078" i="7"/>
  <c r="M1078" i="7" s="1"/>
  <c r="J1082" i="7"/>
  <c r="M1082" i="7" s="1"/>
  <c r="J1086" i="7"/>
  <c r="M1086" i="7" s="1"/>
  <c r="J1090" i="7"/>
  <c r="M1090" i="7" s="1"/>
  <c r="J1094" i="7"/>
  <c r="M1094" i="7" s="1"/>
  <c r="J1098" i="7"/>
  <c r="M1098" i="7" s="1"/>
  <c r="K1102" i="7"/>
  <c r="K1109" i="7"/>
  <c r="M1109" i="7" s="1"/>
  <c r="J1111" i="7"/>
  <c r="M1111" i="7" s="1"/>
  <c r="M1115" i="7"/>
  <c r="K1118" i="7"/>
  <c r="K1126" i="7"/>
  <c r="J1133" i="7"/>
  <c r="M1133" i="7"/>
  <c r="K1142" i="7"/>
  <c r="J1149" i="7"/>
  <c r="M1149" i="7"/>
  <c r="K1158" i="7"/>
  <c r="J1165" i="7"/>
  <c r="M1165" i="7" s="1"/>
  <c r="K1174" i="7"/>
  <c r="J1179" i="7"/>
  <c r="M1179" i="7" s="1"/>
  <c r="K1184" i="7"/>
  <c r="J1184" i="7"/>
  <c r="K1187" i="7"/>
  <c r="M1187" i="7" s="1"/>
  <c r="M1196" i="7"/>
  <c r="K1206" i="7"/>
  <c r="J1206" i="7"/>
  <c r="M1206" i="7" s="1"/>
  <c r="J1211" i="7"/>
  <c r="M1211" i="7" s="1"/>
  <c r="K1216" i="7"/>
  <c r="J1216" i="7"/>
  <c r="M1216" i="7" s="1"/>
  <c r="M1219" i="7"/>
  <c r="K1219" i="7"/>
  <c r="M1228" i="7"/>
  <c r="K1238" i="7"/>
  <c r="J1238" i="7"/>
  <c r="M1238" i="7" s="1"/>
  <c r="J1243" i="7"/>
  <c r="K1248" i="7"/>
  <c r="J1248" i="7"/>
  <c r="M1248" i="7" s="1"/>
  <c r="M1251" i="7"/>
  <c r="K1251" i="7"/>
  <c r="M1260" i="7"/>
  <c r="M1270" i="7"/>
  <c r="K1270" i="7"/>
  <c r="J1270" i="7"/>
  <c r="J1275" i="7"/>
  <c r="M1275" i="7" s="1"/>
  <c r="K1280" i="7"/>
  <c r="J1280" i="7"/>
  <c r="K1283" i="7"/>
  <c r="M1283" i="7" s="1"/>
  <c r="K1302" i="7"/>
  <c r="J1302" i="7"/>
  <c r="M1302" i="7" s="1"/>
  <c r="J1307" i="7"/>
  <c r="M1307" i="7" s="1"/>
  <c r="K1312" i="7"/>
  <c r="J1312" i="7"/>
  <c r="K1315" i="7"/>
  <c r="M1315" i="7" s="1"/>
  <c r="M1361" i="7"/>
  <c r="M1366" i="7"/>
  <c r="J1366" i="7"/>
  <c r="K1366" i="7"/>
  <c r="K1383" i="7"/>
  <c r="J1383" i="7"/>
  <c r="M1383" i="7" s="1"/>
  <c r="M1102" i="7"/>
  <c r="M1118" i="7"/>
  <c r="M1127" i="7"/>
  <c r="K1127" i="7"/>
  <c r="J1131" i="7"/>
  <c r="M1131" i="7" s="1"/>
  <c r="M1138" i="7"/>
  <c r="J1138" i="7"/>
  <c r="K1143" i="7"/>
  <c r="M1143" i="7" s="1"/>
  <c r="J1147" i="7"/>
  <c r="M1147" i="7" s="1"/>
  <c r="M1154" i="7"/>
  <c r="J1154" i="7"/>
  <c r="K1159" i="7"/>
  <c r="M1159" i="7" s="1"/>
  <c r="J1163" i="7"/>
  <c r="M1163" i="7" s="1"/>
  <c r="J1170" i="7"/>
  <c r="M1170" i="7" s="1"/>
  <c r="M1175" i="7"/>
  <c r="K1175" i="7"/>
  <c r="K1194" i="7"/>
  <c r="J1194" i="7"/>
  <c r="M1194" i="7" s="1"/>
  <c r="J1199" i="7"/>
  <c r="M1199" i="7" s="1"/>
  <c r="K1204" i="7"/>
  <c r="J1204" i="7"/>
  <c r="M1204" i="7" s="1"/>
  <c r="M1207" i="7"/>
  <c r="K1207" i="7"/>
  <c r="K1226" i="7"/>
  <c r="J1226" i="7"/>
  <c r="M1226" i="7" s="1"/>
  <c r="J1231" i="7"/>
  <c r="M1231" i="7" s="1"/>
  <c r="K1236" i="7"/>
  <c r="J1236" i="7"/>
  <c r="M1236" i="7" s="1"/>
  <c r="M1239" i="7"/>
  <c r="K1239" i="7"/>
  <c r="K1258" i="7"/>
  <c r="J1258" i="7"/>
  <c r="M1258" i="7" s="1"/>
  <c r="J1263" i="7"/>
  <c r="M1263" i="7" s="1"/>
  <c r="K1268" i="7"/>
  <c r="J1268" i="7"/>
  <c r="M1268" i="7" s="1"/>
  <c r="M1271" i="7"/>
  <c r="K1271" i="7"/>
  <c r="K1290" i="7"/>
  <c r="J1290" i="7"/>
  <c r="M1290" i="7" s="1"/>
  <c r="J1295" i="7"/>
  <c r="M1295" i="7" s="1"/>
  <c r="K1300" i="7"/>
  <c r="J1300" i="7"/>
  <c r="M1300" i="7" s="1"/>
  <c r="M1303" i="7"/>
  <c r="K1303" i="7"/>
  <c r="K1322" i="7"/>
  <c r="J1322" i="7"/>
  <c r="M1322" i="7" s="1"/>
  <c r="J1327" i="7"/>
  <c r="M1327" i="7" s="1"/>
  <c r="K1332" i="7"/>
  <c r="J1332" i="7"/>
  <c r="M1332" i="7" s="1"/>
  <c r="I1335" i="7"/>
  <c r="K1339" i="7"/>
  <c r="J1339" i="7"/>
  <c r="M1339" i="7" s="1"/>
  <c r="K1355" i="7"/>
  <c r="J1355" i="7"/>
  <c r="M1355" i="7" s="1"/>
  <c r="K1371" i="7"/>
  <c r="M1371" i="7" s="1"/>
  <c r="J1371" i="7"/>
  <c r="J1386" i="7"/>
  <c r="M1386" i="7" s="1"/>
  <c r="K1386" i="7"/>
  <c r="K1434" i="7"/>
  <c r="J1434" i="7"/>
  <c r="M1434" i="7" s="1"/>
  <c r="M1451" i="7"/>
  <c r="K1451" i="7"/>
  <c r="J1451" i="7"/>
  <c r="J1480" i="7"/>
  <c r="M1480" i="7" s="1"/>
  <c r="K1480" i="7"/>
  <c r="K1502" i="7"/>
  <c r="J1502" i="7"/>
  <c r="M1502" i="7" s="1"/>
  <c r="J1508" i="7"/>
  <c r="M1508" i="7" s="1"/>
  <c r="K1508" i="7"/>
  <c r="K1519" i="7"/>
  <c r="J1519" i="7"/>
  <c r="M1519" i="7" s="1"/>
  <c r="K1534" i="7"/>
  <c r="M1534" i="7" s="1"/>
  <c r="J1534" i="7"/>
  <c r="J1540" i="7"/>
  <c r="K1540" i="7"/>
  <c r="M1540" i="7" s="1"/>
  <c r="K1551" i="7"/>
  <c r="J1551" i="7"/>
  <c r="M1551" i="7" s="1"/>
  <c r="M1566" i="7"/>
  <c r="K1566" i="7"/>
  <c r="J1566" i="7"/>
  <c r="K1583" i="7"/>
  <c r="J1583" i="7"/>
  <c r="M1583" i="7" s="1"/>
  <c r="K1598" i="7"/>
  <c r="J1598" i="7"/>
  <c r="M1598" i="7" s="1"/>
  <c r="M1177" i="7"/>
  <c r="M1181" i="7"/>
  <c r="M1185" i="7"/>
  <c r="M1189" i="7"/>
  <c r="M1193" i="7"/>
  <c r="M1197" i="7"/>
  <c r="M1201" i="7"/>
  <c r="M1205" i="7"/>
  <c r="M1209" i="7"/>
  <c r="M1213" i="7"/>
  <c r="M1217" i="7"/>
  <c r="M1221" i="7"/>
  <c r="M1225" i="7"/>
  <c r="M1229" i="7"/>
  <c r="M1233" i="7"/>
  <c r="M1237" i="7"/>
  <c r="M1241" i="7"/>
  <c r="M1245" i="7"/>
  <c r="M1249" i="7"/>
  <c r="M1253" i="7"/>
  <c r="M1257" i="7"/>
  <c r="M1261" i="7"/>
  <c r="M1265" i="7"/>
  <c r="M1269" i="7"/>
  <c r="M1273" i="7"/>
  <c r="M1277" i="7"/>
  <c r="M1281" i="7"/>
  <c r="M1285" i="7"/>
  <c r="M1289" i="7"/>
  <c r="M1293" i="7"/>
  <c r="M1297" i="7"/>
  <c r="M1301" i="7"/>
  <c r="M1305" i="7"/>
  <c r="M1309" i="7"/>
  <c r="M1313" i="7"/>
  <c r="M1317" i="7"/>
  <c r="M1321" i="7"/>
  <c r="M1325" i="7"/>
  <c r="M1329" i="7"/>
  <c r="M1333" i="7"/>
  <c r="K1340" i="7"/>
  <c r="M1340" i="7" s="1"/>
  <c r="M1346" i="7"/>
  <c r="K1356" i="7"/>
  <c r="M1362" i="7"/>
  <c r="K1365" i="7"/>
  <c r="J1365" i="7"/>
  <c r="M1365" i="7" s="1"/>
  <c r="K1369" i="7"/>
  <c r="J1369" i="7"/>
  <c r="M1369" i="7" s="1"/>
  <c r="K1373" i="7"/>
  <c r="M1373" i="7" s="1"/>
  <c r="J1373" i="7"/>
  <c r="K1377" i="7"/>
  <c r="J1377" i="7"/>
  <c r="K1381" i="7"/>
  <c r="J1381" i="7"/>
  <c r="M1381" i="7" s="1"/>
  <c r="K1385" i="7"/>
  <c r="J1385" i="7"/>
  <c r="M1385" i="7" s="1"/>
  <c r="M1390" i="7"/>
  <c r="J1390" i="7"/>
  <c r="M1396" i="7"/>
  <c r="M1408" i="7"/>
  <c r="K1411" i="7"/>
  <c r="M1411" i="7" s="1"/>
  <c r="M1413" i="7"/>
  <c r="M1426" i="7"/>
  <c r="K1426" i="7"/>
  <c r="J1426" i="7"/>
  <c r="K1428" i="7"/>
  <c r="M1440" i="7"/>
  <c r="K1443" i="7"/>
  <c r="M1445" i="7"/>
  <c r="M1458" i="7"/>
  <c r="K1458" i="7"/>
  <c r="J1458" i="7"/>
  <c r="K1460" i="7"/>
  <c r="M1460" i="7" s="1"/>
  <c r="M1472" i="7"/>
  <c r="K1475" i="7"/>
  <c r="M1477" i="7"/>
  <c r="M1490" i="7"/>
  <c r="K1490" i="7"/>
  <c r="J1490" i="7"/>
  <c r="K1492" i="7"/>
  <c r="M1504" i="7"/>
  <c r="K1507" i="7"/>
  <c r="M1509" i="7"/>
  <c r="M1522" i="7"/>
  <c r="K1522" i="7"/>
  <c r="J1522" i="7"/>
  <c r="K1524" i="7"/>
  <c r="K1539" i="7"/>
  <c r="K1554" i="7"/>
  <c r="J1554" i="7"/>
  <c r="M1554" i="7" s="1"/>
  <c r="K1556" i="7"/>
  <c r="M1556" i="7" s="1"/>
  <c r="K1571" i="7"/>
  <c r="K1586" i="7"/>
  <c r="J1586" i="7"/>
  <c r="M1586" i="7" s="1"/>
  <c r="K1588" i="7"/>
  <c r="M1603" i="7"/>
  <c r="K1603" i="7"/>
  <c r="M1624" i="7"/>
  <c r="M1640" i="7"/>
  <c r="K1685" i="7"/>
  <c r="J1685" i="7"/>
  <c r="M1685" i="7" s="1"/>
  <c r="K1717" i="7"/>
  <c r="M1717" i="7" s="1"/>
  <c r="J1717" i="7"/>
  <c r="K1783" i="7"/>
  <c r="J1783" i="7"/>
  <c r="M1783" i="7" s="1"/>
  <c r="K1846" i="7"/>
  <c r="J1846" i="7"/>
  <c r="M1846" i="7" s="1"/>
  <c r="I1334" i="7"/>
  <c r="M1377" i="7"/>
  <c r="K1399" i="7"/>
  <c r="M1399" i="7" s="1"/>
  <c r="J1411" i="7"/>
  <c r="I1414" i="7"/>
  <c r="M1428" i="7"/>
  <c r="K1431" i="7"/>
  <c r="M1431" i="7" s="1"/>
  <c r="M1433" i="7"/>
  <c r="J1443" i="7"/>
  <c r="M1443" i="7" s="1"/>
  <c r="I1446" i="7"/>
  <c r="K1463" i="7"/>
  <c r="M1463" i="7" s="1"/>
  <c r="J1475" i="7"/>
  <c r="M1475" i="7" s="1"/>
  <c r="I1478" i="7"/>
  <c r="M1492" i="7"/>
  <c r="M1495" i="7"/>
  <c r="K1495" i="7"/>
  <c r="J1507" i="7"/>
  <c r="M1507" i="7" s="1"/>
  <c r="I1510" i="7"/>
  <c r="M1524" i="7"/>
  <c r="K1527" i="7"/>
  <c r="M1527" i="7" s="1"/>
  <c r="J1539" i="7"/>
  <c r="M1539" i="7" s="1"/>
  <c r="I1542" i="7"/>
  <c r="M1559" i="7"/>
  <c r="K1559" i="7"/>
  <c r="J1571" i="7"/>
  <c r="M1571" i="7" s="1"/>
  <c r="I1574" i="7"/>
  <c r="M1588" i="7"/>
  <c r="M1591" i="7"/>
  <c r="K1591" i="7"/>
  <c r="J1603" i="7"/>
  <c r="I1606" i="7"/>
  <c r="M1652" i="7"/>
  <c r="K1682" i="7"/>
  <c r="J1682" i="7"/>
  <c r="M1682" i="7" s="1"/>
  <c r="M1714" i="7"/>
  <c r="K1714" i="7"/>
  <c r="J1714" i="7"/>
  <c r="M1547" i="7"/>
  <c r="K1547" i="7"/>
  <c r="K1562" i="7"/>
  <c r="J1562" i="7"/>
  <c r="M1562" i="7" s="1"/>
  <c r="M1579" i="7"/>
  <c r="K1579" i="7"/>
  <c r="K1594" i="7"/>
  <c r="J1594" i="7"/>
  <c r="M1594" i="7" s="1"/>
  <c r="K1611" i="7"/>
  <c r="M1611" i="7" s="1"/>
  <c r="M1709" i="7"/>
  <c r="K1709" i="7"/>
  <c r="J1709" i="7"/>
  <c r="K1753" i="7"/>
  <c r="J1753" i="7"/>
  <c r="M1753" i="7" s="1"/>
  <c r="K1758" i="7"/>
  <c r="J1758" i="7"/>
  <c r="M1758" i="7" s="1"/>
  <c r="M1830" i="7"/>
  <c r="K1830" i="7"/>
  <c r="J1830" i="7"/>
  <c r="K1395" i="7"/>
  <c r="K1397" i="7"/>
  <c r="J1397" i="7"/>
  <c r="M1397" i="7" s="1"/>
  <c r="M1407" i="7"/>
  <c r="K1407" i="7"/>
  <c r="K1422" i="7"/>
  <c r="J1422" i="7"/>
  <c r="M1422" i="7" s="1"/>
  <c r="K1439" i="7"/>
  <c r="K1454" i="7"/>
  <c r="J1454" i="7"/>
  <c r="M1454" i="7" s="1"/>
  <c r="K1471" i="7"/>
  <c r="M1473" i="7"/>
  <c r="M1486" i="7"/>
  <c r="K1486" i="7"/>
  <c r="J1486" i="7"/>
  <c r="K1503" i="7"/>
  <c r="K1518" i="7"/>
  <c r="J1518" i="7"/>
  <c r="M1518" i="7" s="1"/>
  <c r="M1535" i="7"/>
  <c r="K1535" i="7"/>
  <c r="J1547" i="7"/>
  <c r="K1550" i="7"/>
  <c r="J1550" i="7"/>
  <c r="M1550" i="7" s="1"/>
  <c r="M1564" i="7"/>
  <c r="M1567" i="7"/>
  <c r="K1567" i="7"/>
  <c r="J1579" i="7"/>
  <c r="K1582" i="7"/>
  <c r="J1582" i="7"/>
  <c r="M1582" i="7" s="1"/>
  <c r="M1596" i="7"/>
  <c r="K1599" i="7"/>
  <c r="M1599" i="7" s="1"/>
  <c r="J1611" i="7"/>
  <c r="J1614" i="7"/>
  <c r="K1614" i="7"/>
  <c r="M1614" i="7" s="1"/>
  <c r="K1706" i="7"/>
  <c r="J1706" i="7"/>
  <c r="M1706" i="7" s="1"/>
  <c r="M1751" i="7"/>
  <c r="K1751" i="7"/>
  <c r="J1751" i="7"/>
  <c r="K1817" i="7"/>
  <c r="J1817" i="7"/>
  <c r="M1817" i="7" s="1"/>
  <c r="I1338" i="7"/>
  <c r="I1354" i="7"/>
  <c r="J1395" i="7"/>
  <c r="M1395" i="7" s="1"/>
  <c r="I1398" i="7"/>
  <c r="J1407" i="7"/>
  <c r="I1410" i="7"/>
  <c r="M1427" i="7"/>
  <c r="K1427" i="7"/>
  <c r="J1439" i="7"/>
  <c r="M1439" i="7" s="1"/>
  <c r="I1442" i="7"/>
  <c r="M1459" i="7"/>
  <c r="K1459" i="7"/>
  <c r="J1471" i="7"/>
  <c r="M1471" i="7" s="1"/>
  <c r="I1474" i="7"/>
  <c r="K1491" i="7"/>
  <c r="M1491" i="7" s="1"/>
  <c r="M1493" i="7"/>
  <c r="J1503" i="7"/>
  <c r="M1503" i="7" s="1"/>
  <c r="I1506" i="7"/>
  <c r="K1523" i="7"/>
  <c r="M1523" i="7" s="1"/>
  <c r="J1535" i="7"/>
  <c r="K1538" i="7"/>
  <c r="J1538" i="7"/>
  <c r="M1538" i="7" s="1"/>
  <c r="K1555" i="7"/>
  <c r="J1567" i="7"/>
  <c r="K1570" i="7"/>
  <c r="J1570" i="7"/>
  <c r="M1570" i="7" s="1"/>
  <c r="K1572" i="7"/>
  <c r="M1572" i="7" s="1"/>
  <c r="M1587" i="7"/>
  <c r="K1587" i="7"/>
  <c r="J1599" i="7"/>
  <c r="K1602" i="7"/>
  <c r="J1602" i="7"/>
  <c r="M1602" i="7" s="1"/>
  <c r="K1604" i="7"/>
  <c r="M1616" i="7"/>
  <c r="M1632" i="7"/>
  <c r="M1648" i="7"/>
  <c r="K1701" i="7"/>
  <c r="J1701" i="7"/>
  <c r="M1701" i="7" s="1"/>
  <c r="K1815" i="7"/>
  <c r="J1815" i="7"/>
  <c r="M1815" i="7" s="1"/>
  <c r="M1391" i="7"/>
  <c r="K1391" i="7"/>
  <c r="K1393" i="7"/>
  <c r="J1393" i="7"/>
  <c r="M1393" i="7" s="1"/>
  <c r="K1415" i="7"/>
  <c r="M1430" i="7"/>
  <c r="K1430" i="7"/>
  <c r="J1430" i="7"/>
  <c r="K1447" i="7"/>
  <c r="K1462" i="7"/>
  <c r="J1462" i="7"/>
  <c r="M1462" i="7" s="1"/>
  <c r="M1479" i="7"/>
  <c r="K1479" i="7"/>
  <c r="K1494" i="7"/>
  <c r="J1494" i="7"/>
  <c r="M1494" i="7" s="1"/>
  <c r="K1511" i="7"/>
  <c r="J1523" i="7"/>
  <c r="I1526" i="7"/>
  <c r="K1528" i="7"/>
  <c r="M1528" i="7" s="1"/>
  <c r="K1543" i="7"/>
  <c r="M1543" i="7" s="1"/>
  <c r="J1555" i="7"/>
  <c r="M1555" i="7" s="1"/>
  <c r="I1558" i="7"/>
  <c r="K1560" i="7"/>
  <c r="M1560" i="7" s="1"/>
  <c r="K1575" i="7"/>
  <c r="M1575" i="7" s="1"/>
  <c r="J1587" i="7"/>
  <c r="I1590" i="7"/>
  <c r="K1592" i="7"/>
  <c r="M1592" i="7" s="1"/>
  <c r="M1604" i="7"/>
  <c r="M1607" i="7"/>
  <c r="K1607" i="7"/>
  <c r="K1662" i="7"/>
  <c r="J1662" i="7"/>
  <c r="M1662" i="7" s="1"/>
  <c r="K1698" i="7"/>
  <c r="J1698" i="7"/>
  <c r="M1698" i="7" s="1"/>
  <c r="I1342" i="7"/>
  <c r="I1358" i="7"/>
  <c r="J1391" i="7"/>
  <c r="I1394" i="7"/>
  <c r="K1403" i="7"/>
  <c r="M1403" i="7" s="1"/>
  <c r="M1405" i="7"/>
  <c r="J1415" i="7"/>
  <c r="M1415" i="7" s="1"/>
  <c r="I1418" i="7"/>
  <c r="K1435" i="7"/>
  <c r="M1435" i="7" s="1"/>
  <c r="J1447" i="7"/>
  <c r="M1447" i="7" s="1"/>
  <c r="I1450" i="7"/>
  <c r="K1467" i="7"/>
  <c r="M1467" i="7" s="1"/>
  <c r="J1479" i="7"/>
  <c r="I1482" i="7"/>
  <c r="M1499" i="7"/>
  <c r="K1499" i="7"/>
  <c r="J1511" i="7"/>
  <c r="M1511" i="7" s="1"/>
  <c r="I1514" i="7"/>
  <c r="M1531" i="7"/>
  <c r="K1531" i="7"/>
  <c r="I1546" i="7"/>
  <c r="M1563" i="7"/>
  <c r="K1563" i="7"/>
  <c r="I1578" i="7"/>
  <c r="K1595" i="7"/>
  <c r="M1595" i="7" s="1"/>
  <c r="I1610" i="7"/>
  <c r="K1671" i="7"/>
  <c r="J1671" i="7"/>
  <c r="M1671" i="7" s="1"/>
  <c r="K1693" i="7"/>
  <c r="J1693" i="7"/>
  <c r="M1693" i="7" s="1"/>
  <c r="M1725" i="7"/>
  <c r="K1725" i="7"/>
  <c r="J1725" i="7"/>
  <c r="K1849" i="7"/>
  <c r="J1849" i="7"/>
  <c r="M1849" i="7" s="1"/>
  <c r="K1669" i="7"/>
  <c r="J1669" i="7"/>
  <c r="K1688" i="7"/>
  <c r="M1688" i="7" s="1"/>
  <c r="J1688" i="7"/>
  <c r="K1696" i="7"/>
  <c r="J1696" i="7"/>
  <c r="K1704" i="7"/>
  <c r="J1704" i="7"/>
  <c r="K1712" i="7"/>
  <c r="J1712" i="7"/>
  <c r="K1720" i="7"/>
  <c r="J1720" i="7"/>
  <c r="K1739" i="7"/>
  <c r="K1741" i="7"/>
  <c r="J1741" i="7"/>
  <c r="M1741" i="7" s="1"/>
  <c r="K1746" i="7"/>
  <c r="M1746" i="7" s="1"/>
  <c r="J1746" i="7"/>
  <c r="K1771" i="7"/>
  <c r="K1773" i="7"/>
  <c r="J1773" i="7"/>
  <c r="M1773" i="7" s="1"/>
  <c r="K1778" i="7"/>
  <c r="M1778" i="7" s="1"/>
  <c r="J1778" i="7"/>
  <c r="K1803" i="7"/>
  <c r="K1805" i="7"/>
  <c r="J1805" i="7"/>
  <c r="M1805" i="7" s="1"/>
  <c r="K1810" i="7"/>
  <c r="M1810" i="7" s="1"/>
  <c r="J1810" i="7"/>
  <c r="K1838" i="7"/>
  <c r="J1838" i="7"/>
  <c r="M1838" i="7" s="1"/>
  <c r="K1847" i="7"/>
  <c r="K1858" i="7"/>
  <c r="M1858" i="7" s="1"/>
  <c r="J1858" i="7"/>
  <c r="K1861" i="7"/>
  <c r="J1861" i="7"/>
  <c r="M1861" i="7" s="1"/>
  <c r="K1915" i="7"/>
  <c r="J1915" i="7"/>
  <c r="M1915" i="7" s="1"/>
  <c r="M1931" i="7"/>
  <c r="K1931" i="7"/>
  <c r="J1931" i="7"/>
  <c r="K2089" i="7"/>
  <c r="J2089" i="7"/>
  <c r="M2089" i="7" s="1"/>
  <c r="M1664" i="7"/>
  <c r="M1667" i="7"/>
  <c r="M1680" i="7"/>
  <c r="M1683" i="7"/>
  <c r="M1691" i="7"/>
  <c r="M1699" i="7"/>
  <c r="M1707" i="7"/>
  <c r="M1715" i="7"/>
  <c r="M1723" i="7"/>
  <c r="K1729" i="7"/>
  <c r="M1729" i="7" s="1"/>
  <c r="J1729" i="7"/>
  <c r="K1734" i="7"/>
  <c r="J1734" i="7"/>
  <c r="M1734" i="7" s="1"/>
  <c r="J1739" i="7"/>
  <c r="M1739" i="7" s="1"/>
  <c r="K1759" i="7"/>
  <c r="M1759" i="7" s="1"/>
  <c r="M1761" i="7"/>
  <c r="K1761" i="7"/>
  <c r="J1761" i="7"/>
  <c r="K1766" i="7"/>
  <c r="J1766" i="7"/>
  <c r="M1766" i="7" s="1"/>
  <c r="J1771" i="7"/>
  <c r="M1771" i="7" s="1"/>
  <c r="K1791" i="7"/>
  <c r="M1791" i="7" s="1"/>
  <c r="M1793" i="7"/>
  <c r="K1793" i="7"/>
  <c r="J1793" i="7"/>
  <c r="K1798" i="7"/>
  <c r="J1798" i="7"/>
  <c r="M1798" i="7" s="1"/>
  <c r="J1803" i="7"/>
  <c r="M1803" i="7" s="1"/>
  <c r="I1818" i="7"/>
  <c r="M1823" i="7"/>
  <c r="K1823" i="7"/>
  <c r="K1825" i="7"/>
  <c r="J1825" i="7"/>
  <c r="M1825" i="7" s="1"/>
  <c r="K1831" i="7"/>
  <c r="M1831" i="7" s="1"/>
  <c r="M1833" i="7"/>
  <c r="K1833" i="7"/>
  <c r="J1833" i="7"/>
  <c r="K1839" i="7"/>
  <c r="M1839" i="7" s="1"/>
  <c r="K1841" i="7"/>
  <c r="J1841" i="7"/>
  <c r="M1841" i="7" s="1"/>
  <c r="M1859" i="7"/>
  <c r="K1859" i="7"/>
  <c r="J1874" i="7"/>
  <c r="K1874" i="7"/>
  <c r="M1874" i="7" s="1"/>
  <c r="K1879" i="7"/>
  <c r="J1879" i="7"/>
  <c r="M1879" i="7" s="1"/>
  <c r="M1895" i="7"/>
  <c r="M1951" i="7"/>
  <c r="K1951" i="7"/>
  <c r="J1951" i="7"/>
  <c r="J1958" i="7"/>
  <c r="M1958" i="7" s="1"/>
  <c r="K1958" i="7"/>
  <c r="K2029" i="7"/>
  <c r="M2029" i="7" s="1"/>
  <c r="J2029" i="7"/>
  <c r="J2032" i="7"/>
  <c r="M2032" i="7" s="1"/>
  <c r="K2032" i="7"/>
  <c r="J1660" i="7"/>
  <c r="K1665" i="7"/>
  <c r="J1665" i="7"/>
  <c r="M1665" i="7" s="1"/>
  <c r="M1669" i="7"/>
  <c r="J1676" i="7"/>
  <c r="M1676" i="7" s="1"/>
  <c r="K1681" i="7"/>
  <c r="J1681" i="7"/>
  <c r="M1696" i="7"/>
  <c r="M1704" i="7"/>
  <c r="M1712" i="7"/>
  <c r="M1720" i="7"/>
  <c r="M1726" i="7"/>
  <c r="K1726" i="7"/>
  <c r="J1726" i="7"/>
  <c r="M1747" i="7"/>
  <c r="K1747" i="7"/>
  <c r="K1749" i="7"/>
  <c r="J1749" i="7"/>
  <c r="M1749" i="7" s="1"/>
  <c r="M1754" i="7"/>
  <c r="K1754" i="7"/>
  <c r="J1754" i="7"/>
  <c r="M1779" i="7"/>
  <c r="K1779" i="7"/>
  <c r="K1781" i="7"/>
  <c r="J1781" i="7"/>
  <c r="M1781" i="7" s="1"/>
  <c r="M1786" i="7"/>
  <c r="K1786" i="7"/>
  <c r="J1786" i="7"/>
  <c r="M1811" i="7"/>
  <c r="K1811" i="7"/>
  <c r="K1813" i="7"/>
  <c r="J1813" i="7"/>
  <c r="M1813" i="7" s="1"/>
  <c r="J1847" i="7"/>
  <c r="M1847" i="7" s="1"/>
  <c r="K1850" i="7"/>
  <c r="J1850" i="7"/>
  <c r="M1850" i="7" s="1"/>
  <c r="K1853" i="7"/>
  <c r="J1853" i="7"/>
  <c r="M1853" i="7" s="1"/>
  <c r="M1893" i="7"/>
  <c r="K1893" i="7"/>
  <c r="J1893" i="7"/>
  <c r="J2012" i="7"/>
  <c r="M2012" i="7" s="1"/>
  <c r="K2012" i="7"/>
  <c r="K2019" i="7"/>
  <c r="J2019" i="7"/>
  <c r="M2019" i="7" s="1"/>
  <c r="M2023" i="7"/>
  <c r="K2023" i="7"/>
  <c r="J2023" i="7"/>
  <c r="K1618" i="7"/>
  <c r="J1618" i="7"/>
  <c r="M1618" i="7" s="1"/>
  <c r="K1622" i="7"/>
  <c r="M1622" i="7" s="1"/>
  <c r="J1622" i="7"/>
  <c r="K1626" i="7"/>
  <c r="J1626" i="7"/>
  <c r="M1626" i="7" s="1"/>
  <c r="K1630" i="7"/>
  <c r="J1630" i="7"/>
  <c r="M1630" i="7" s="1"/>
  <c r="M1634" i="7"/>
  <c r="K1634" i="7"/>
  <c r="J1634" i="7"/>
  <c r="K1638" i="7"/>
  <c r="J1638" i="7"/>
  <c r="M1638" i="7" s="1"/>
  <c r="K1642" i="7"/>
  <c r="J1642" i="7"/>
  <c r="M1642" i="7" s="1"/>
  <c r="M1646" i="7"/>
  <c r="K1646" i="7"/>
  <c r="J1646" i="7"/>
  <c r="K1650" i="7"/>
  <c r="J1650" i="7"/>
  <c r="M1650" i="7" s="1"/>
  <c r="K1654" i="7"/>
  <c r="M1654" i="7" s="1"/>
  <c r="J1654" i="7"/>
  <c r="K1658" i="7"/>
  <c r="J1658" i="7"/>
  <c r="M1658" i="7" s="1"/>
  <c r="M1660" i="7"/>
  <c r="K1674" i="7"/>
  <c r="M1674" i="7" s="1"/>
  <c r="J1674" i="7"/>
  <c r="K1686" i="7"/>
  <c r="J1686" i="7"/>
  <c r="M1686" i="7" s="1"/>
  <c r="K1689" i="7"/>
  <c r="M1689" i="7" s="1"/>
  <c r="J1689" i="7"/>
  <c r="K1694" i="7"/>
  <c r="J1694" i="7"/>
  <c r="M1694" i="7" s="1"/>
  <c r="K1697" i="7"/>
  <c r="J1697" i="7"/>
  <c r="M1697" i="7" s="1"/>
  <c r="M1702" i="7"/>
  <c r="K1702" i="7"/>
  <c r="J1702" i="7"/>
  <c r="K1705" i="7"/>
  <c r="J1705" i="7"/>
  <c r="M1705" i="7" s="1"/>
  <c r="K1710" i="7"/>
  <c r="J1710" i="7"/>
  <c r="M1710" i="7" s="1"/>
  <c r="M1713" i="7"/>
  <c r="K1713" i="7"/>
  <c r="J1713" i="7"/>
  <c r="K1718" i="7"/>
  <c r="J1718" i="7"/>
  <c r="M1718" i="7" s="1"/>
  <c r="K1721" i="7"/>
  <c r="M1721" i="7" s="1"/>
  <c r="J1721" i="7"/>
  <c r="K1735" i="7"/>
  <c r="K1737" i="7"/>
  <c r="J1737" i="7"/>
  <c r="M1737" i="7" s="1"/>
  <c r="K1742" i="7"/>
  <c r="M1742" i="7" s="1"/>
  <c r="J1742" i="7"/>
  <c r="K1767" i="7"/>
  <c r="K1769" i="7"/>
  <c r="J1769" i="7"/>
  <c r="M1769" i="7" s="1"/>
  <c r="K1774" i="7"/>
  <c r="M1774" i="7" s="1"/>
  <c r="J1774" i="7"/>
  <c r="K1799" i="7"/>
  <c r="K1801" i="7"/>
  <c r="J1801" i="7"/>
  <c r="M1801" i="7" s="1"/>
  <c r="K1806" i="7"/>
  <c r="M1806" i="7" s="1"/>
  <c r="J1806" i="7"/>
  <c r="K1826" i="7"/>
  <c r="J1826" i="7"/>
  <c r="M1826" i="7" s="1"/>
  <c r="K1834" i="7"/>
  <c r="J1834" i="7"/>
  <c r="M1834" i="7" s="1"/>
  <c r="K1851" i="7"/>
  <c r="K1862" i="7"/>
  <c r="J1862" i="7"/>
  <c r="M1862" i="7" s="1"/>
  <c r="K1867" i="7"/>
  <c r="J1867" i="7"/>
  <c r="M1867" i="7" s="1"/>
  <c r="M1908" i="7"/>
  <c r="K1908" i="7"/>
  <c r="J1908" i="7"/>
  <c r="J1401" i="7"/>
  <c r="M1401" i="7" s="1"/>
  <c r="J1405" i="7"/>
  <c r="J1409" i="7"/>
  <c r="M1409" i="7" s="1"/>
  <c r="J1413" i="7"/>
  <c r="J1417" i="7"/>
  <c r="M1417" i="7" s="1"/>
  <c r="J1421" i="7"/>
  <c r="M1421" i="7" s="1"/>
  <c r="J1425" i="7"/>
  <c r="M1425" i="7" s="1"/>
  <c r="J1429" i="7"/>
  <c r="M1429" i="7" s="1"/>
  <c r="J1433" i="7"/>
  <c r="J1437" i="7"/>
  <c r="M1437" i="7" s="1"/>
  <c r="J1441" i="7"/>
  <c r="M1441" i="7" s="1"/>
  <c r="J1445" i="7"/>
  <c r="J1449" i="7"/>
  <c r="M1449" i="7" s="1"/>
  <c r="J1453" i="7"/>
  <c r="M1453" i="7" s="1"/>
  <c r="J1457" i="7"/>
  <c r="M1457" i="7" s="1"/>
  <c r="J1461" i="7"/>
  <c r="M1461" i="7" s="1"/>
  <c r="J1465" i="7"/>
  <c r="M1465" i="7" s="1"/>
  <c r="J1469" i="7"/>
  <c r="M1469" i="7" s="1"/>
  <c r="J1473" i="7"/>
  <c r="J1477" i="7"/>
  <c r="J1481" i="7"/>
  <c r="M1481" i="7" s="1"/>
  <c r="J1485" i="7"/>
  <c r="M1485" i="7" s="1"/>
  <c r="J1489" i="7"/>
  <c r="J1493" i="7"/>
  <c r="J1497" i="7"/>
  <c r="M1497" i="7" s="1"/>
  <c r="J1501" i="7"/>
  <c r="M1501" i="7" s="1"/>
  <c r="J1505" i="7"/>
  <c r="M1505" i="7" s="1"/>
  <c r="J1509" i="7"/>
  <c r="J1513" i="7"/>
  <c r="M1513" i="7" s="1"/>
  <c r="J1517" i="7"/>
  <c r="M1517" i="7" s="1"/>
  <c r="J1521" i="7"/>
  <c r="M1521" i="7" s="1"/>
  <c r="J1525" i="7"/>
  <c r="M1525" i="7" s="1"/>
  <c r="J1529" i="7"/>
  <c r="M1529" i="7" s="1"/>
  <c r="J1533" i="7"/>
  <c r="M1533" i="7" s="1"/>
  <c r="J1537" i="7"/>
  <c r="M1537" i="7" s="1"/>
  <c r="J1541" i="7"/>
  <c r="M1541" i="7" s="1"/>
  <c r="J1545" i="7"/>
  <c r="M1545" i="7" s="1"/>
  <c r="J1549" i="7"/>
  <c r="M1549" i="7" s="1"/>
  <c r="J1553" i="7"/>
  <c r="M1553" i="7" s="1"/>
  <c r="J1557" i="7"/>
  <c r="M1557" i="7" s="1"/>
  <c r="J1561" i="7"/>
  <c r="M1561" i="7" s="1"/>
  <c r="J1565" i="7"/>
  <c r="M1565" i="7" s="1"/>
  <c r="J1569" i="7"/>
  <c r="M1569" i="7" s="1"/>
  <c r="J1573" i="7"/>
  <c r="M1573" i="7" s="1"/>
  <c r="J1577" i="7"/>
  <c r="M1577" i="7" s="1"/>
  <c r="J1581" i="7"/>
  <c r="M1581" i="7" s="1"/>
  <c r="J1585" i="7"/>
  <c r="M1585" i="7" s="1"/>
  <c r="J1589" i="7"/>
  <c r="M1589" i="7" s="1"/>
  <c r="J1593" i="7"/>
  <c r="M1593" i="7" s="1"/>
  <c r="J1597" i="7"/>
  <c r="M1597" i="7" s="1"/>
  <c r="J1601" i="7"/>
  <c r="M1601" i="7" s="1"/>
  <c r="J1605" i="7"/>
  <c r="M1605" i="7" s="1"/>
  <c r="J1609" i="7"/>
  <c r="M1609" i="7" s="1"/>
  <c r="J1613" i="7"/>
  <c r="M1613" i="7" s="1"/>
  <c r="K1661" i="7"/>
  <c r="J1661" i="7"/>
  <c r="J1663" i="7"/>
  <c r="J1672" i="7"/>
  <c r="K1677" i="7"/>
  <c r="J1677" i="7"/>
  <c r="M1677" i="7" s="1"/>
  <c r="J1679" i="7"/>
  <c r="M1679" i="7" s="1"/>
  <c r="M1681" i="7"/>
  <c r="K1684" i="7"/>
  <c r="J1684" i="7"/>
  <c r="M1684" i="7" s="1"/>
  <c r="K1692" i="7"/>
  <c r="J1692" i="7"/>
  <c r="K1700" i="7"/>
  <c r="J1700" i="7"/>
  <c r="M1700" i="7" s="1"/>
  <c r="K1708" i="7"/>
  <c r="J1708" i="7"/>
  <c r="K1716" i="7"/>
  <c r="J1716" i="7"/>
  <c r="M1716" i="7" s="1"/>
  <c r="K1724" i="7"/>
  <c r="J1724" i="7"/>
  <c r="K1727" i="7"/>
  <c r="M1727" i="7" s="1"/>
  <c r="M1730" i="7"/>
  <c r="K1730" i="7"/>
  <c r="J1730" i="7"/>
  <c r="J1735" i="7"/>
  <c r="M1735" i="7" s="1"/>
  <c r="K1755" i="7"/>
  <c r="M1755" i="7" s="1"/>
  <c r="K1757" i="7"/>
  <c r="J1757" i="7"/>
  <c r="M1757" i="7" s="1"/>
  <c r="M1762" i="7"/>
  <c r="K1762" i="7"/>
  <c r="J1762" i="7"/>
  <c r="J1767" i="7"/>
  <c r="M1767" i="7" s="1"/>
  <c r="K1787" i="7"/>
  <c r="M1787" i="7" s="1"/>
  <c r="K1789" i="7"/>
  <c r="M1789" i="7" s="1"/>
  <c r="J1789" i="7"/>
  <c r="K1794" i="7"/>
  <c r="J1794" i="7"/>
  <c r="M1794" i="7" s="1"/>
  <c r="J1799" i="7"/>
  <c r="M1799" i="7" s="1"/>
  <c r="K1819" i="7"/>
  <c r="M1819" i="7" s="1"/>
  <c r="M1821" i="7"/>
  <c r="K1821" i="7"/>
  <c r="J1821" i="7"/>
  <c r="K1842" i="7"/>
  <c r="J1842" i="7"/>
  <c r="M1842" i="7" s="1"/>
  <c r="K1845" i="7"/>
  <c r="J1845" i="7"/>
  <c r="M1845" i="7" s="1"/>
  <c r="M1875" i="7"/>
  <c r="K1875" i="7"/>
  <c r="J1875" i="7"/>
  <c r="K1923" i="7"/>
  <c r="J1923" i="7"/>
  <c r="M1923" i="7" s="1"/>
  <c r="K1939" i="7"/>
  <c r="M1939" i="7" s="1"/>
  <c r="J1939" i="7"/>
  <c r="K1401" i="7"/>
  <c r="K1405" i="7"/>
  <c r="K1409" i="7"/>
  <c r="K1413" i="7"/>
  <c r="K1417" i="7"/>
  <c r="K1421" i="7"/>
  <c r="K1425" i="7"/>
  <c r="K1429" i="7"/>
  <c r="K1433" i="7"/>
  <c r="K1437" i="7"/>
  <c r="K1441" i="7"/>
  <c r="K1445" i="7"/>
  <c r="K1449" i="7"/>
  <c r="K1453" i="7"/>
  <c r="K1457" i="7"/>
  <c r="K1461" i="7"/>
  <c r="K1465" i="7"/>
  <c r="K1469" i="7"/>
  <c r="K1473" i="7"/>
  <c r="K1477" i="7"/>
  <c r="K1481" i="7"/>
  <c r="K1485" i="7"/>
  <c r="K1489" i="7"/>
  <c r="M1489" i="7" s="1"/>
  <c r="K1493" i="7"/>
  <c r="K1497" i="7"/>
  <c r="K1501" i="7"/>
  <c r="K1505" i="7"/>
  <c r="K1509" i="7"/>
  <c r="K1513" i="7"/>
  <c r="M1659" i="7"/>
  <c r="K1663" i="7"/>
  <c r="M1663" i="7" s="1"/>
  <c r="M1670" i="7"/>
  <c r="K1670" i="7"/>
  <c r="J1670" i="7"/>
  <c r="M1672" i="7"/>
  <c r="M1675" i="7"/>
  <c r="K1679" i="7"/>
  <c r="M1687" i="7"/>
  <c r="M1695" i="7"/>
  <c r="M1703" i="7"/>
  <c r="M1711" i="7"/>
  <c r="M1719" i="7"/>
  <c r="K1743" i="7"/>
  <c r="M1743" i="7" s="1"/>
  <c r="K1745" i="7"/>
  <c r="J1745" i="7"/>
  <c r="M1745" i="7" s="1"/>
  <c r="M1750" i="7"/>
  <c r="K1750" i="7"/>
  <c r="J1750" i="7"/>
  <c r="K1775" i="7"/>
  <c r="M1775" i="7" s="1"/>
  <c r="K1777" i="7"/>
  <c r="J1777" i="7"/>
  <c r="M1777" i="7" s="1"/>
  <c r="M1782" i="7"/>
  <c r="K1782" i="7"/>
  <c r="J1782" i="7"/>
  <c r="K1807" i="7"/>
  <c r="K1809" i="7"/>
  <c r="J1809" i="7"/>
  <c r="M1809" i="7" s="1"/>
  <c r="M1814" i="7"/>
  <c r="K1814" i="7"/>
  <c r="J1814" i="7"/>
  <c r="K1827" i="7"/>
  <c r="M1827" i="7" s="1"/>
  <c r="K1829" i="7"/>
  <c r="J1829" i="7"/>
  <c r="M1829" i="7" s="1"/>
  <c r="M1835" i="7"/>
  <c r="K1835" i="7"/>
  <c r="K1837" i="7"/>
  <c r="J1837" i="7"/>
  <c r="M1837" i="7" s="1"/>
  <c r="K1843" i="7"/>
  <c r="M1843" i="7" s="1"/>
  <c r="J1851" i="7"/>
  <c r="M1851" i="7" s="1"/>
  <c r="M1854" i="7"/>
  <c r="K1854" i="7"/>
  <c r="J1854" i="7"/>
  <c r="K1857" i="7"/>
  <c r="J1857" i="7"/>
  <c r="M1857" i="7" s="1"/>
  <c r="K1876" i="7"/>
  <c r="M1876" i="7" s="1"/>
  <c r="J1876" i="7"/>
  <c r="J1886" i="7"/>
  <c r="K1886" i="7"/>
  <c r="M1886" i="7" s="1"/>
  <c r="K1983" i="7"/>
  <c r="J1983" i="7"/>
  <c r="M1983" i="7" s="1"/>
  <c r="J1990" i="7"/>
  <c r="M1990" i="7" s="1"/>
  <c r="K1990" i="7"/>
  <c r="M1615" i="7"/>
  <c r="K1617" i="7"/>
  <c r="J1617" i="7"/>
  <c r="M1617" i="7" s="1"/>
  <c r="M1619" i="7"/>
  <c r="K1621" i="7"/>
  <c r="J1621" i="7"/>
  <c r="M1621" i="7" s="1"/>
  <c r="M1623" i="7"/>
  <c r="K1625" i="7"/>
  <c r="J1625" i="7"/>
  <c r="M1625" i="7" s="1"/>
  <c r="M1627" i="7"/>
  <c r="K1629" i="7"/>
  <c r="J1629" i="7"/>
  <c r="M1629" i="7" s="1"/>
  <c r="M1631" i="7"/>
  <c r="K1633" i="7"/>
  <c r="J1633" i="7"/>
  <c r="M1635" i="7"/>
  <c r="K1637" i="7"/>
  <c r="J1637" i="7"/>
  <c r="M1637" i="7" s="1"/>
  <c r="M1639" i="7"/>
  <c r="K1641" i="7"/>
  <c r="J1641" i="7"/>
  <c r="M1641" i="7" s="1"/>
  <c r="M1643" i="7"/>
  <c r="K1645" i="7"/>
  <c r="J1645" i="7"/>
  <c r="M1647" i="7"/>
  <c r="K1649" i="7"/>
  <c r="J1649" i="7"/>
  <c r="M1649" i="7" s="1"/>
  <c r="M1651" i="7"/>
  <c r="K1653" i="7"/>
  <c r="J1653" i="7"/>
  <c r="M1653" i="7" s="1"/>
  <c r="M1655" i="7"/>
  <c r="K1657" i="7"/>
  <c r="J1657" i="7"/>
  <c r="M1657" i="7" s="1"/>
  <c r="K1673" i="7"/>
  <c r="J1673" i="7"/>
  <c r="M1673" i="7" s="1"/>
  <c r="K1728" i="7"/>
  <c r="J1728" i="7"/>
  <c r="M1728" i="7" s="1"/>
  <c r="M1731" i="7"/>
  <c r="K1731" i="7"/>
  <c r="K1733" i="7"/>
  <c r="J1733" i="7"/>
  <c r="M1733" i="7" s="1"/>
  <c r="K1738" i="7"/>
  <c r="J1738" i="7"/>
  <c r="M1738" i="7" s="1"/>
  <c r="M1763" i="7"/>
  <c r="K1763" i="7"/>
  <c r="K1765" i="7"/>
  <c r="J1765" i="7"/>
  <c r="M1765" i="7" s="1"/>
  <c r="K1770" i="7"/>
  <c r="J1770" i="7"/>
  <c r="M1770" i="7" s="1"/>
  <c r="M1795" i="7"/>
  <c r="K1795" i="7"/>
  <c r="K1797" i="7"/>
  <c r="J1797" i="7"/>
  <c r="M1797" i="7" s="1"/>
  <c r="K1802" i="7"/>
  <c r="J1802" i="7"/>
  <c r="M1802" i="7" s="1"/>
  <c r="J1807" i="7"/>
  <c r="M1807" i="7" s="1"/>
  <c r="I1822" i="7"/>
  <c r="K1855" i="7"/>
  <c r="M1855" i="7" s="1"/>
  <c r="K1883" i="7"/>
  <c r="J1883" i="7"/>
  <c r="M1883" i="7" s="1"/>
  <c r="M1880" i="7"/>
  <c r="M1884" i="7"/>
  <c r="J1884" i="7"/>
  <c r="K1896" i="7"/>
  <c r="J1896" i="7"/>
  <c r="M1896" i="7" s="1"/>
  <c r="K1913" i="7"/>
  <c r="K1916" i="7"/>
  <c r="M1916" i="7" s="1"/>
  <c r="J1916" i="7"/>
  <c r="K1921" i="7"/>
  <c r="K1924" i="7"/>
  <c r="J1924" i="7"/>
  <c r="M1924" i="7" s="1"/>
  <c r="K1929" i="7"/>
  <c r="M1929" i="7" s="1"/>
  <c r="M1932" i="7"/>
  <c r="K1932" i="7"/>
  <c r="J1932" i="7"/>
  <c r="K1937" i="7"/>
  <c r="K1940" i="7"/>
  <c r="J1940" i="7"/>
  <c r="M1940" i="7" s="1"/>
  <c r="M1945" i="7"/>
  <c r="K1945" i="7"/>
  <c r="J1945" i="7"/>
  <c r="K1952" i="7"/>
  <c r="J1952" i="7"/>
  <c r="M1952" i="7" s="1"/>
  <c r="K1961" i="7"/>
  <c r="M1961" i="7" s="1"/>
  <c r="J1961" i="7"/>
  <c r="K1968" i="7"/>
  <c r="J1968" i="7"/>
  <c r="M1968" i="7" s="1"/>
  <c r="K1977" i="7"/>
  <c r="J1977" i="7"/>
  <c r="M1977" i="7" s="1"/>
  <c r="M1984" i="7"/>
  <c r="K1984" i="7"/>
  <c r="J1984" i="7"/>
  <c r="K1993" i="7"/>
  <c r="J1993" i="7"/>
  <c r="M1993" i="7" s="1"/>
  <c r="J2000" i="7"/>
  <c r="M2000" i="7" s="1"/>
  <c r="K2003" i="7"/>
  <c r="J2003" i="7"/>
  <c r="M2003" i="7" s="1"/>
  <c r="K2013" i="7"/>
  <c r="J2013" i="7"/>
  <c r="M2013" i="7" s="1"/>
  <c r="J2016" i="7"/>
  <c r="M2016" i="7" s="1"/>
  <c r="K2016" i="7"/>
  <c r="M2052" i="7"/>
  <c r="J2052" i="7"/>
  <c r="K2052" i="7"/>
  <c r="K2086" i="7"/>
  <c r="J2086" i="7"/>
  <c r="M2086" i="7"/>
  <c r="M2215" i="7"/>
  <c r="K2215" i="7"/>
  <c r="J2215" i="7"/>
  <c r="J1865" i="7"/>
  <c r="M1898" i="7"/>
  <c r="K1901" i="7"/>
  <c r="M1901" i="7" s="1"/>
  <c r="M1903" i="7"/>
  <c r="J1913" i="7"/>
  <c r="M1913" i="7" s="1"/>
  <c r="M1918" i="7"/>
  <c r="J1921" i="7"/>
  <c r="M1921" i="7" s="1"/>
  <c r="M1926" i="7"/>
  <c r="J1929" i="7"/>
  <c r="M1934" i="7"/>
  <c r="J1937" i="7"/>
  <c r="M1937" i="7" s="1"/>
  <c r="M1942" i="7"/>
  <c r="J1946" i="7"/>
  <c r="M1946" i="7" s="1"/>
  <c r="K1955" i="7"/>
  <c r="J1955" i="7"/>
  <c r="M1955" i="7" s="1"/>
  <c r="J1962" i="7"/>
  <c r="M1962" i="7"/>
  <c r="K1971" i="7"/>
  <c r="M1971" i="7" s="1"/>
  <c r="J1971" i="7"/>
  <c r="J1978" i="7"/>
  <c r="M1978" i="7"/>
  <c r="K1987" i="7"/>
  <c r="J1987" i="7"/>
  <c r="M1987" i="7" s="1"/>
  <c r="J1994" i="7"/>
  <c r="M1994" i="7"/>
  <c r="K2000" i="7"/>
  <c r="J2036" i="7"/>
  <c r="M2036" i="7" s="1"/>
  <c r="K2036" i="7"/>
  <c r="K2070" i="7"/>
  <c r="J2070" i="7"/>
  <c r="M2070" i="7"/>
  <c r="M2152" i="7"/>
  <c r="M2163" i="7"/>
  <c r="K2163" i="7"/>
  <c r="J2163" i="7"/>
  <c r="K2174" i="7"/>
  <c r="J2174" i="7"/>
  <c r="M2174" i="7" s="1"/>
  <c r="K2186" i="7"/>
  <c r="M2186" i="7" s="1"/>
  <c r="J2186" i="7"/>
  <c r="M1865" i="7"/>
  <c r="J1880" i="7"/>
  <c r="K1884" i="7"/>
  <c r="K1889" i="7"/>
  <c r="M1889" i="7" s="1"/>
  <c r="M1891" i="7"/>
  <c r="M1904" i="7"/>
  <c r="K1904" i="7"/>
  <c r="J1904" i="7"/>
  <c r="K1906" i="7"/>
  <c r="K1949" i="7"/>
  <c r="J1949" i="7"/>
  <c r="M1949" i="7" s="1"/>
  <c r="K1956" i="7"/>
  <c r="M1956" i="7" s="1"/>
  <c r="J1956" i="7"/>
  <c r="K1965" i="7"/>
  <c r="J1965" i="7"/>
  <c r="M1965" i="7" s="1"/>
  <c r="K1972" i="7"/>
  <c r="J1972" i="7"/>
  <c r="M1972" i="7" s="1"/>
  <c r="M1981" i="7"/>
  <c r="K1981" i="7"/>
  <c r="J1981" i="7"/>
  <c r="K1988" i="7"/>
  <c r="J1988" i="7"/>
  <c r="M1988" i="7" s="1"/>
  <c r="K1997" i="7"/>
  <c r="J1997" i="7"/>
  <c r="M1997" i="7" s="1"/>
  <c r="J2020" i="7"/>
  <c r="M2020" i="7" s="1"/>
  <c r="K2020" i="7"/>
  <c r="J2040" i="7"/>
  <c r="M2040" i="7" s="1"/>
  <c r="K2040" i="7"/>
  <c r="M2043" i="7"/>
  <c r="K2043" i="7"/>
  <c r="J2043" i="7"/>
  <c r="K2144" i="7"/>
  <c r="J2144" i="7"/>
  <c r="M2144" i="7" s="1"/>
  <c r="I1866" i="7"/>
  <c r="I1868" i="7"/>
  <c r="M1871" i="7"/>
  <c r="K1871" i="7"/>
  <c r="K1880" i="7"/>
  <c r="I1892" i="7"/>
  <c r="M1906" i="7"/>
  <c r="K1909" i="7"/>
  <c r="M1909" i="7" s="1"/>
  <c r="M1919" i="7"/>
  <c r="K1919" i="7"/>
  <c r="J1919" i="7"/>
  <c r="K1927" i="7"/>
  <c r="J1927" i="7"/>
  <c r="M1927" i="7" s="1"/>
  <c r="K1935" i="7"/>
  <c r="J1935" i="7"/>
  <c r="M1935" i="7" s="1"/>
  <c r="M1943" i="7"/>
  <c r="K1943" i="7"/>
  <c r="J1943" i="7"/>
  <c r="J1950" i="7"/>
  <c r="K1959" i="7"/>
  <c r="J1959" i="7"/>
  <c r="M1959" i="7" s="1"/>
  <c r="J1966" i="7"/>
  <c r="M1966" i="7" s="1"/>
  <c r="K1975" i="7"/>
  <c r="J1975" i="7"/>
  <c r="M1975" i="7" s="1"/>
  <c r="J1982" i="7"/>
  <c r="M1982" i="7"/>
  <c r="M1991" i="7"/>
  <c r="K1991" i="7"/>
  <c r="J1991" i="7"/>
  <c r="J2004" i="7"/>
  <c r="M2004" i="7" s="1"/>
  <c r="K2004" i="7"/>
  <c r="J2024" i="7"/>
  <c r="M2024" i="7" s="1"/>
  <c r="K2024" i="7"/>
  <c r="M2027" i="7"/>
  <c r="K2027" i="7"/>
  <c r="J2027" i="7"/>
  <c r="K2054" i="7"/>
  <c r="J2054" i="7"/>
  <c r="M2054" i="7"/>
  <c r="K2100" i="7"/>
  <c r="M2100" i="7" s="1"/>
  <c r="J2100" i="7"/>
  <c r="K2118" i="7"/>
  <c r="J2118" i="7"/>
  <c r="M2118" i="7"/>
  <c r="K2141" i="7"/>
  <c r="J2141" i="7"/>
  <c r="M2141" i="7" s="1"/>
  <c r="M1897" i="7"/>
  <c r="K1897" i="7"/>
  <c r="K1912" i="7"/>
  <c r="J1912" i="7"/>
  <c r="M1912" i="7" s="1"/>
  <c r="K1917" i="7"/>
  <c r="M1917" i="7" s="1"/>
  <c r="M1920" i="7"/>
  <c r="K1920" i="7"/>
  <c r="J1920" i="7"/>
  <c r="K1925" i="7"/>
  <c r="K1928" i="7"/>
  <c r="J1928" i="7"/>
  <c r="M1928" i="7" s="1"/>
  <c r="M1933" i="7"/>
  <c r="K1933" i="7"/>
  <c r="K1936" i="7"/>
  <c r="J1936" i="7"/>
  <c r="M1936" i="7" s="1"/>
  <c r="K1941" i="7"/>
  <c r="K1944" i="7"/>
  <c r="M1944" i="7" s="1"/>
  <c r="J1944" i="7"/>
  <c r="K1953" i="7"/>
  <c r="J1953" i="7"/>
  <c r="M1953" i="7" s="1"/>
  <c r="K1960" i="7"/>
  <c r="J1960" i="7"/>
  <c r="M1960" i="7" s="1"/>
  <c r="M1969" i="7"/>
  <c r="K1969" i="7"/>
  <c r="J1969" i="7"/>
  <c r="K1976" i="7"/>
  <c r="J1976" i="7"/>
  <c r="M1976" i="7" s="1"/>
  <c r="K1985" i="7"/>
  <c r="J1985" i="7"/>
  <c r="M1985" i="7" s="1"/>
  <c r="M1992" i="7"/>
  <c r="K1992" i="7"/>
  <c r="J1992" i="7"/>
  <c r="K2011" i="7"/>
  <c r="J2011" i="7"/>
  <c r="M2011" i="7" s="1"/>
  <c r="K2038" i="7"/>
  <c r="J2038" i="7"/>
  <c r="M2038" i="7" s="1"/>
  <c r="J1844" i="7"/>
  <c r="M1844" i="7" s="1"/>
  <c r="J1848" i="7"/>
  <c r="M1848" i="7" s="1"/>
  <c r="J1852" i="7"/>
  <c r="M1852" i="7" s="1"/>
  <c r="J1856" i="7"/>
  <c r="M1856" i="7" s="1"/>
  <c r="J1860" i="7"/>
  <c r="M1860" i="7" s="1"/>
  <c r="I1870" i="7"/>
  <c r="I1872" i="7"/>
  <c r="J1873" i="7"/>
  <c r="M1873" i="7" s="1"/>
  <c r="K1885" i="7"/>
  <c r="M1885" i="7" s="1"/>
  <c r="K1887" i="7"/>
  <c r="J1887" i="7"/>
  <c r="M1887" i="7" s="1"/>
  <c r="J1897" i="7"/>
  <c r="I1900" i="7"/>
  <c r="K1902" i="7"/>
  <c r="M1902" i="7" s="1"/>
  <c r="M1914" i="7"/>
  <c r="J1917" i="7"/>
  <c r="M1922" i="7"/>
  <c r="J1925" i="7"/>
  <c r="M1925" i="7" s="1"/>
  <c r="M1930" i="7"/>
  <c r="J1933" i="7"/>
  <c r="M1938" i="7"/>
  <c r="J1941" i="7"/>
  <c r="M1941" i="7" s="1"/>
  <c r="K1947" i="7"/>
  <c r="J1947" i="7"/>
  <c r="M1947" i="7" s="1"/>
  <c r="K1950" i="7"/>
  <c r="M1950" i="7" s="1"/>
  <c r="J1954" i="7"/>
  <c r="M1954" i="7"/>
  <c r="M1963" i="7"/>
  <c r="K1963" i="7"/>
  <c r="J1963" i="7"/>
  <c r="K1966" i="7"/>
  <c r="J1970" i="7"/>
  <c r="M1970" i="7" s="1"/>
  <c r="K1979" i="7"/>
  <c r="J1979" i="7"/>
  <c r="M1979" i="7" s="1"/>
  <c r="K1982" i="7"/>
  <c r="J1986" i="7"/>
  <c r="M1986" i="7"/>
  <c r="K1995" i="7"/>
  <c r="J1995" i="7"/>
  <c r="M1995" i="7" s="1"/>
  <c r="K1999" i="7"/>
  <c r="J1999" i="7"/>
  <c r="M1999" i="7" s="1"/>
  <c r="K2022" i="7"/>
  <c r="J2022" i="7"/>
  <c r="M2022" i="7"/>
  <c r="J2044" i="7"/>
  <c r="M2044" i="7" s="1"/>
  <c r="K2044" i="7"/>
  <c r="M2051" i="7"/>
  <c r="K2051" i="7"/>
  <c r="J2051" i="7"/>
  <c r="K2078" i="7"/>
  <c r="J2078" i="7"/>
  <c r="M2078" i="7" s="1"/>
  <c r="M1863" i="7"/>
  <c r="I1888" i="7"/>
  <c r="K1890" i="7"/>
  <c r="M1890" i="7" s="1"/>
  <c r="K1905" i="7"/>
  <c r="M1905" i="7" s="1"/>
  <c r="K1948" i="7"/>
  <c r="J1948" i="7"/>
  <c r="M1948" i="7" s="1"/>
  <c r="M1957" i="7"/>
  <c r="K1957" i="7"/>
  <c r="J1957" i="7"/>
  <c r="K1964" i="7"/>
  <c r="J1964" i="7"/>
  <c r="M1964" i="7" s="1"/>
  <c r="K1973" i="7"/>
  <c r="M1973" i="7" s="1"/>
  <c r="J1973" i="7"/>
  <c r="K1980" i="7"/>
  <c r="J1980" i="7"/>
  <c r="M1980" i="7" s="1"/>
  <c r="K1989" i="7"/>
  <c r="J1989" i="7"/>
  <c r="M1989" i="7" s="1"/>
  <c r="M1996" i="7"/>
  <c r="K1996" i="7"/>
  <c r="J1996" i="7"/>
  <c r="J2008" i="7"/>
  <c r="M2008" i="7" s="1"/>
  <c r="K2008" i="7"/>
  <c r="J2028" i="7"/>
  <c r="M2028" i="7" s="1"/>
  <c r="K2028" i="7"/>
  <c r="M2035" i="7"/>
  <c r="K2035" i="7"/>
  <c r="J2035" i="7"/>
  <c r="K2039" i="7"/>
  <c r="J2039" i="7"/>
  <c r="M2039" i="7" s="1"/>
  <c r="K2045" i="7"/>
  <c r="M2045" i="7" s="1"/>
  <c r="J2045" i="7"/>
  <c r="J2048" i="7"/>
  <c r="M2048" i="7" s="1"/>
  <c r="K2048" i="7"/>
  <c r="K2062" i="7"/>
  <c r="J2062" i="7"/>
  <c r="M2062" i="7"/>
  <c r="M2132" i="7"/>
  <c r="K2132" i="7"/>
  <c r="J2132" i="7"/>
  <c r="K2015" i="7"/>
  <c r="J2015" i="7"/>
  <c r="M2015" i="7" s="1"/>
  <c r="K2031" i="7"/>
  <c r="J2031" i="7"/>
  <c r="M2031" i="7" s="1"/>
  <c r="M2047" i="7"/>
  <c r="K2047" i="7"/>
  <c r="J2047" i="7"/>
  <c r="K2057" i="7"/>
  <c r="K2059" i="7"/>
  <c r="J2059" i="7"/>
  <c r="M2059" i="7" s="1"/>
  <c r="K2065" i="7"/>
  <c r="K2067" i="7"/>
  <c r="J2067" i="7"/>
  <c r="M2067" i="7" s="1"/>
  <c r="K2075" i="7"/>
  <c r="J2075" i="7"/>
  <c r="M2075" i="7" s="1"/>
  <c r="K2081" i="7"/>
  <c r="K2083" i="7"/>
  <c r="J2083" i="7"/>
  <c r="M2083" i="7" s="1"/>
  <c r="K2098" i="7"/>
  <c r="J2098" i="7"/>
  <c r="M2101" i="7"/>
  <c r="K2101" i="7"/>
  <c r="K2112" i="7"/>
  <c r="J2112" i="7"/>
  <c r="M2112" i="7" s="1"/>
  <c r="K2121" i="7"/>
  <c r="M2121" i="7" s="1"/>
  <c r="K2130" i="7"/>
  <c r="M2130" i="7" s="1"/>
  <c r="J2130" i="7"/>
  <c r="K2155" i="7"/>
  <c r="J2155" i="7"/>
  <c r="M2155" i="7" s="1"/>
  <c r="K2166" i="7"/>
  <c r="J2166" i="7"/>
  <c r="M2166" i="7" s="1"/>
  <c r="K2183" i="7"/>
  <c r="J2183" i="7"/>
  <c r="M2183" i="7" s="1"/>
  <c r="K2190" i="7"/>
  <c r="J2190" i="7"/>
  <c r="M2190" i="7" s="1"/>
  <c r="J2196" i="7"/>
  <c r="M2196" i="7"/>
  <c r="K2196" i="7"/>
  <c r="I2005" i="7"/>
  <c r="I2009" i="7"/>
  <c r="K2018" i="7"/>
  <c r="J2018" i="7"/>
  <c r="M2018" i="7" s="1"/>
  <c r="M2025" i="7"/>
  <c r="K2034" i="7"/>
  <c r="J2034" i="7"/>
  <c r="M2034" i="7" s="1"/>
  <c r="M2041" i="7"/>
  <c r="K2050" i="7"/>
  <c r="J2050" i="7"/>
  <c r="M2050" i="7" s="1"/>
  <c r="K2073" i="7"/>
  <c r="M2073" i="7" s="1"/>
  <c r="K2092" i="7"/>
  <c r="J2092" i="7"/>
  <c r="M2092" i="7" s="1"/>
  <c r="K2110" i="7"/>
  <c r="J2110" i="7"/>
  <c r="J2121" i="7"/>
  <c r="K2124" i="7"/>
  <c r="J2124" i="7"/>
  <c r="M2124" i="7" s="1"/>
  <c r="M2133" i="7"/>
  <c r="K2133" i="7"/>
  <c r="K2142" i="7"/>
  <c r="J2142" i="7"/>
  <c r="M2142" i="7" s="1"/>
  <c r="K2147" i="7"/>
  <c r="J2147" i="7"/>
  <c r="M2147" i="7" s="1"/>
  <c r="M2158" i="7"/>
  <c r="K2158" i="7"/>
  <c r="J2158" i="7"/>
  <c r="K2167" i="7"/>
  <c r="J2167" i="7"/>
  <c r="M2167" i="7" s="1"/>
  <c r="M2172" i="7"/>
  <c r="K2175" i="7"/>
  <c r="M2175" i="7" s="1"/>
  <c r="J2175" i="7"/>
  <c r="M2180" i="7"/>
  <c r="K2194" i="7"/>
  <c r="J2194" i="7"/>
  <c r="M2194" i="7" s="1"/>
  <c r="J2241" i="7"/>
  <c r="M2241" i="7" s="1"/>
  <c r="K2241" i="7"/>
  <c r="J2001" i="7"/>
  <c r="M2001" i="7" s="1"/>
  <c r="J2057" i="7"/>
  <c r="M2057" i="7" s="1"/>
  <c r="J2060" i="7"/>
  <c r="M2060" i="7" s="1"/>
  <c r="J2065" i="7"/>
  <c r="M2065" i="7" s="1"/>
  <c r="J2068" i="7"/>
  <c r="M2068" i="7" s="1"/>
  <c r="M2076" i="7"/>
  <c r="J2076" i="7"/>
  <c r="J2081" i="7"/>
  <c r="M2081" i="7" s="1"/>
  <c r="J2084" i="7"/>
  <c r="M2084" i="7" s="1"/>
  <c r="K2090" i="7"/>
  <c r="J2090" i="7"/>
  <c r="M2098" i="7"/>
  <c r="J2101" i="7"/>
  <c r="K2104" i="7"/>
  <c r="J2104" i="7"/>
  <c r="M2104" i="7" s="1"/>
  <c r="K2113" i="7"/>
  <c r="K2122" i="7"/>
  <c r="J2122" i="7"/>
  <c r="M2122" i="7" s="1"/>
  <c r="K2136" i="7"/>
  <c r="J2136" i="7"/>
  <c r="M2136" i="7" s="1"/>
  <c r="K2150" i="7"/>
  <c r="J2150" i="7"/>
  <c r="M2150" i="7" s="1"/>
  <c r="M2159" i="7"/>
  <c r="K2159" i="7"/>
  <c r="J2159" i="7"/>
  <c r="K2170" i="7"/>
  <c r="J2170" i="7"/>
  <c r="M2170" i="7" s="1"/>
  <c r="K2187" i="7"/>
  <c r="M2187" i="7" s="1"/>
  <c r="J2187" i="7"/>
  <c r="K2203" i="7"/>
  <c r="J2203" i="7"/>
  <c r="M2203" i="7" s="1"/>
  <c r="J2212" i="7"/>
  <c r="K2212" i="7"/>
  <c r="M2212" i="7" s="1"/>
  <c r="M2231" i="7"/>
  <c r="K2231" i="7"/>
  <c r="J2231" i="7"/>
  <c r="K2263" i="7"/>
  <c r="J2263" i="7"/>
  <c r="M2263" i="7" s="1"/>
  <c r="K2269" i="7"/>
  <c r="J2269" i="7"/>
  <c r="M2269" i="7" s="1"/>
  <c r="M2278" i="7"/>
  <c r="K2278" i="7"/>
  <c r="J2278" i="7"/>
  <c r="K2295" i="7"/>
  <c r="J2295" i="7"/>
  <c r="M2295" i="7" s="1"/>
  <c r="K2301" i="7"/>
  <c r="M2301" i="7" s="1"/>
  <c r="J2301" i="7"/>
  <c r="K2307" i="7"/>
  <c r="J2307" i="7"/>
  <c r="M2307" i="7" s="1"/>
  <c r="K2001" i="7"/>
  <c r="K2007" i="7"/>
  <c r="J2007" i="7"/>
  <c r="M2007" i="7" s="1"/>
  <c r="K2014" i="7"/>
  <c r="M2014" i="7" s="1"/>
  <c r="J2014" i="7"/>
  <c r="K2030" i="7"/>
  <c r="J2030" i="7"/>
  <c r="K2046" i="7"/>
  <c r="J2046" i="7"/>
  <c r="M2046" i="7" s="1"/>
  <c r="K2058" i="7"/>
  <c r="J2058" i="7"/>
  <c r="K2060" i="7"/>
  <c r="K2066" i="7"/>
  <c r="J2066" i="7"/>
  <c r="K2068" i="7"/>
  <c r="K2074" i="7"/>
  <c r="J2074" i="7"/>
  <c r="M2074" i="7" s="1"/>
  <c r="K2076" i="7"/>
  <c r="K2082" i="7"/>
  <c r="J2082" i="7"/>
  <c r="K2084" i="7"/>
  <c r="K2093" i="7"/>
  <c r="K2102" i="7"/>
  <c r="J2102" i="7"/>
  <c r="M2102" i="7" s="1"/>
  <c r="K2105" i="7"/>
  <c r="J2113" i="7"/>
  <c r="M2113" i="7" s="1"/>
  <c r="K2116" i="7"/>
  <c r="J2116" i="7"/>
  <c r="M2116" i="7" s="1"/>
  <c r="M2125" i="7"/>
  <c r="K2125" i="7"/>
  <c r="K2134" i="7"/>
  <c r="J2134" i="7"/>
  <c r="K2143" i="7"/>
  <c r="J2143" i="7"/>
  <c r="M2143" i="7" s="1"/>
  <c r="M2151" i="7"/>
  <c r="K2151" i="7"/>
  <c r="J2151" i="7"/>
  <c r="K2162" i="7"/>
  <c r="J2162" i="7"/>
  <c r="M2162" i="7" s="1"/>
  <c r="K2178" i="7"/>
  <c r="J2178" i="7"/>
  <c r="M2178" i="7" s="1"/>
  <c r="M2191" i="7"/>
  <c r="K2191" i="7"/>
  <c r="J2191" i="7"/>
  <c r="K2207" i="7"/>
  <c r="J2207" i="7"/>
  <c r="M2207" i="7" s="1"/>
  <c r="K2210" i="7"/>
  <c r="M2210" i="7" s="1"/>
  <c r="J2210" i="7"/>
  <c r="K2219" i="7"/>
  <c r="J2219" i="7"/>
  <c r="M2219" i="7" s="1"/>
  <c r="K2235" i="7"/>
  <c r="J2235" i="7"/>
  <c r="M2235" i="7" s="1"/>
  <c r="M2249" i="7"/>
  <c r="J2249" i="7"/>
  <c r="K2249" i="7"/>
  <c r="J1891" i="7"/>
  <c r="J1895" i="7"/>
  <c r="J1899" i="7"/>
  <c r="M1899" i="7" s="1"/>
  <c r="J1903" i="7"/>
  <c r="J1907" i="7"/>
  <c r="M1907" i="7" s="1"/>
  <c r="J1911" i="7"/>
  <c r="M1911" i="7" s="1"/>
  <c r="K2055" i="7"/>
  <c r="J2055" i="7"/>
  <c r="M2055" i="7" s="1"/>
  <c r="K2061" i="7"/>
  <c r="K2063" i="7"/>
  <c r="M2063" i="7" s="1"/>
  <c r="J2063" i="7"/>
  <c r="K2071" i="7"/>
  <c r="J2071" i="7"/>
  <c r="M2071" i="7" s="1"/>
  <c r="K2079" i="7"/>
  <c r="J2079" i="7"/>
  <c r="M2079" i="7" s="1"/>
  <c r="M2085" i="7"/>
  <c r="K2085" i="7"/>
  <c r="M2090" i="7"/>
  <c r="J2093" i="7"/>
  <c r="M2093" i="7" s="1"/>
  <c r="K2096" i="7"/>
  <c r="J2096" i="7"/>
  <c r="M2096" i="7" s="1"/>
  <c r="K2114" i="7"/>
  <c r="J2114" i="7"/>
  <c r="J2125" i="7"/>
  <c r="K2128" i="7"/>
  <c r="J2128" i="7"/>
  <c r="M2128" i="7" s="1"/>
  <c r="M2137" i="7"/>
  <c r="K2137" i="7"/>
  <c r="K2154" i="7"/>
  <c r="J2154" i="7"/>
  <c r="M2154" i="7" s="1"/>
  <c r="K2184" i="7"/>
  <c r="J2184" i="7"/>
  <c r="M2184" i="7" s="1"/>
  <c r="M2239" i="7"/>
  <c r="K2239" i="7"/>
  <c r="J2239" i="7"/>
  <c r="K1891" i="7"/>
  <c r="K1895" i="7"/>
  <c r="K1899" i="7"/>
  <c r="K1903" i="7"/>
  <c r="K1907" i="7"/>
  <c r="K1911" i="7"/>
  <c r="J1998" i="7"/>
  <c r="K2010" i="7"/>
  <c r="J2010" i="7"/>
  <c r="M2010" i="7" s="1"/>
  <c r="M2017" i="7"/>
  <c r="J2021" i="7"/>
  <c r="M2021" i="7" s="1"/>
  <c r="K2026" i="7"/>
  <c r="J2026" i="7"/>
  <c r="M2026" i="7" s="1"/>
  <c r="M2030" i="7"/>
  <c r="M2033" i="7"/>
  <c r="J2037" i="7"/>
  <c r="M2037" i="7" s="1"/>
  <c r="K2042" i="7"/>
  <c r="J2042" i="7"/>
  <c r="M2049" i="7"/>
  <c r="J2053" i="7"/>
  <c r="M2053" i="7" s="1"/>
  <c r="M2058" i="7"/>
  <c r="M2066" i="7"/>
  <c r="K2069" i="7"/>
  <c r="K2077" i="7"/>
  <c r="M2082" i="7"/>
  <c r="K2094" i="7"/>
  <c r="J2094" i="7"/>
  <c r="K2097" i="7"/>
  <c r="M2097" i="7" s="1"/>
  <c r="J2105" i="7"/>
  <c r="M2105" i="7" s="1"/>
  <c r="M2108" i="7"/>
  <c r="K2108" i="7"/>
  <c r="J2108" i="7"/>
  <c r="K2117" i="7"/>
  <c r="K2126" i="7"/>
  <c r="J2126" i="7"/>
  <c r="M2126" i="7" s="1"/>
  <c r="M2131" i="7"/>
  <c r="M2134" i="7"/>
  <c r="J2137" i="7"/>
  <c r="K2140" i="7"/>
  <c r="J2140" i="7"/>
  <c r="M2140" i="7" s="1"/>
  <c r="K2188" i="7"/>
  <c r="J2188" i="7"/>
  <c r="M2188" i="7" s="1"/>
  <c r="M2199" i="7"/>
  <c r="K2199" i="7"/>
  <c r="J2199" i="7"/>
  <c r="K2223" i="7"/>
  <c r="J2223" i="7"/>
  <c r="M2223" i="7" s="1"/>
  <c r="K2226" i="7"/>
  <c r="M2226" i="7" s="1"/>
  <c r="J2226" i="7"/>
  <c r="J2228" i="7"/>
  <c r="K2228" i="7"/>
  <c r="M2228" i="7" s="1"/>
  <c r="K2243" i="7"/>
  <c r="J2243" i="7"/>
  <c r="M2243" i="7" s="1"/>
  <c r="M1998" i="7"/>
  <c r="K2021" i="7"/>
  <c r="K2037" i="7"/>
  <c r="K2053" i="7"/>
  <c r="M2056" i="7"/>
  <c r="J2056" i="7"/>
  <c r="J2061" i="7"/>
  <c r="M2061" i="7" s="1"/>
  <c r="J2064" i="7"/>
  <c r="M2064" i="7" s="1"/>
  <c r="J2069" i="7"/>
  <c r="M2069" i="7" s="1"/>
  <c r="J2072" i="7"/>
  <c r="M2072" i="7" s="1"/>
  <c r="J2077" i="7"/>
  <c r="M2077" i="7" s="1"/>
  <c r="J2080" i="7"/>
  <c r="M2080" i="7" s="1"/>
  <c r="J2085" i="7"/>
  <c r="M2088" i="7"/>
  <c r="K2088" i="7"/>
  <c r="J2088" i="7"/>
  <c r="K2106" i="7"/>
  <c r="J2106" i="7"/>
  <c r="M2106" i="7" s="1"/>
  <c r="K2109" i="7"/>
  <c r="M2109" i="7" s="1"/>
  <c r="M2111" i="7"/>
  <c r="M2114" i="7"/>
  <c r="J2117" i="7"/>
  <c r="M2117" i="7" s="1"/>
  <c r="K2120" i="7"/>
  <c r="J2120" i="7"/>
  <c r="M2120" i="7" s="1"/>
  <c r="K2129" i="7"/>
  <c r="M2129" i="7" s="1"/>
  <c r="K2138" i="7"/>
  <c r="J2138" i="7"/>
  <c r="M2138" i="7" s="1"/>
  <c r="K2171" i="7"/>
  <c r="J2171" i="7"/>
  <c r="M2171" i="7" s="1"/>
  <c r="K2179" i="7"/>
  <c r="J2179" i="7"/>
  <c r="M2179" i="7" s="1"/>
  <c r="M2192" i="7"/>
  <c r="K2192" i="7"/>
  <c r="J2192" i="7"/>
  <c r="K2247" i="7"/>
  <c r="J2247" i="7"/>
  <c r="M2247" i="7" s="1"/>
  <c r="J2201" i="7"/>
  <c r="M2201" i="7" s="1"/>
  <c r="M2217" i="7"/>
  <c r="J2217" i="7"/>
  <c r="K2258" i="7"/>
  <c r="J2258" i="7"/>
  <c r="M2258" i="7" s="1"/>
  <c r="K2275" i="7"/>
  <c r="J2275" i="7"/>
  <c r="M2275" i="7" s="1"/>
  <c r="M2281" i="7"/>
  <c r="K2281" i="7"/>
  <c r="J2281" i="7"/>
  <c r="K2290" i="7"/>
  <c r="J2290" i="7"/>
  <c r="M2290" i="7" s="1"/>
  <c r="J2308" i="7"/>
  <c r="M2308" i="7"/>
  <c r="I2149" i="7"/>
  <c r="I2157" i="7"/>
  <c r="I2165" i="7"/>
  <c r="I2173" i="7"/>
  <c r="I2181" i="7"/>
  <c r="I2206" i="7"/>
  <c r="I2222" i="7"/>
  <c r="J2236" i="7"/>
  <c r="M2236" i="7"/>
  <c r="J2244" i="7"/>
  <c r="M2244" i="7" s="1"/>
  <c r="K2255" i="7"/>
  <c r="J2255" i="7"/>
  <c r="M2255" i="7" s="1"/>
  <c r="K2261" i="7"/>
  <c r="J2261" i="7"/>
  <c r="M2261" i="7" s="1"/>
  <c r="M2270" i="7"/>
  <c r="K2270" i="7"/>
  <c r="J2270" i="7"/>
  <c r="K2287" i="7"/>
  <c r="J2287" i="7"/>
  <c r="M2287" i="7" s="1"/>
  <c r="K2293" i="7"/>
  <c r="M2293" i="7" s="1"/>
  <c r="J2293" i="7"/>
  <c r="K2302" i="7"/>
  <c r="J2302" i="7"/>
  <c r="M2302" i="7" s="1"/>
  <c r="K2305" i="7"/>
  <c r="J2305" i="7"/>
  <c r="M2305" i="7" s="1"/>
  <c r="M2311" i="7"/>
  <c r="K2311" i="7"/>
  <c r="J2311" i="7"/>
  <c r="K2319" i="7"/>
  <c r="J2319" i="7"/>
  <c r="M2319" i="7" s="1"/>
  <c r="K2333" i="7"/>
  <c r="J2333" i="7"/>
  <c r="M2333" i="7" s="1"/>
  <c r="M2381" i="7"/>
  <c r="K2381" i="7"/>
  <c r="J2381" i="7"/>
  <c r="J2384" i="7"/>
  <c r="M2384" i="7" s="1"/>
  <c r="K2384" i="7"/>
  <c r="K2424" i="7"/>
  <c r="J2424" i="7"/>
  <c r="M2424" i="7" s="1"/>
  <c r="J2197" i="7"/>
  <c r="M2197" i="7" s="1"/>
  <c r="J2213" i="7"/>
  <c r="M2213" i="7" s="1"/>
  <c r="K2217" i="7"/>
  <c r="M2229" i="7"/>
  <c r="J2229" i="7"/>
  <c r="K2234" i="7"/>
  <c r="J2234" i="7"/>
  <c r="M2234" i="7" s="1"/>
  <c r="K2236" i="7"/>
  <c r="K2242" i="7"/>
  <c r="J2242" i="7"/>
  <c r="M2242" i="7" s="1"/>
  <c r="K2244" i="7"/>
  <c r="K2250" i="7"/>
  <c r="J2250" i="7"/>
  <c r="M2250" i="7" s="1"/>
  <c r="K2267" i="7"/>
  <c r="J2267" i="7"/>
  <c r="M2267" i="7" s="1"/>
  <c r="M2273" i="7"/>
  <c r="K2273" i="7"/>
  <c r="J2273" i="7"/>
  <c r="K2282" i="7"/>
  <c r="J2282" i="7"/>
  <c r="M2282" i="7" s="1"/>
  <c r="K2299" i="7"/>
  <c r="J2299" i="7"/>
  <c r="M2299" i="7" s="1"/>
  <c r="K2308" i="7"/>
  <c r="J2312" i="7"/>
  <c r="K2312" i="7"/>
  <c r="J2320" i="7"/>
  <c r="M2320" i="7" s="1"/>
  <c r="K2320" i="7"/>
  <c r="J2087" i="7"/>
  <c r="M2087" i="7" s="1"/>
  <c r="J2091" i="7"/>
  <c r="M2091" i="7" s="1"/>
  <c r="J2095" i="7"/>
  <c r="M2095" i="7" s="1"/>
  <c r="J2099" i="7"/>
  <c r="M2099" i="7" s="1"/>
  <c r="J2103" i="7"/>
  <c r="M2103" i="7" s="1"/>
  <c r="J2107" i="7"/>
  <c r="M2107" i="7" s="1"/>
  <c r="J2111" i="7"/>
  <c r="J2115" i="7"/>
  <c r="M2115" i="7" s="1"/>
  <c r="J2119" i="7"/>
  <c r="M2119" i="7" s="1"/>
  <c r="J2123" i="7"/>
  <c r="M2123" i="7" s="1"/>
  <c r="J2127" i="7"/>
  <c r="M2127" i="7" s="1"/>
  <c r="J2131" i="7"/>
  <c r="J2135" i="7"/>
  <c r="M2135" i="7" s="1"/>
  <c r="J2139" i="7"/>
  <c r="M2139" i="7" s="1"/>
  <c r="J2146" i="7"/>
  <c r="M2146" i="7" s="1"/>
  <c r="K2152" i="7"/>
  <c r="K2160" i="7"/>
  <c r="M2160" i="7" s="1"/>
  <c r="K2168" i="7"/>
  <c r="M2168" i="7" s="1"/>
  <c r="M2195" i="7"/>
  <c r="K2195" i="7"/>
  <c r="K2202" i="7"/>
  <c r="J2202" i="7"/>
  <c r="M2202" i="7" s="1"/>
  <c r="K2211" i="7"/>
  <c r="K2218" i="7"/>
  <c r="M2218" i="7" s="1"/>
  <c r="J2218" i="7"/>
  <c r="K2227" i="7"/>
  <c r="M2227" i="7" s="1"/>
  <c r="J2237" i="7"/>
  <c r="J2245" i="7"/>
  <c r="M2245" i="7" s="1"/>
  <c r="M2253" i="7"/>
  <c r="K2253" i="7"/>
  <c r="J2253" i="7"/>
  <c r="K2262" i="7"/>
  <c r="J2262" i="7"/>
  <c r="M2262" i="7" s="1"/>
  <c r="K2279" i="7"/>
  <c r="J2279" i="7"/>
  <c r="M2279" i="7" s="1"/>
  <c r="M2285" i="7"/>
  <c r="K2285" i="7"/>
  <c r="J2285" i="7"/>
  <c r="K2294" i="7"/>
  <c r="J2294" i="7"/>
  <c r="M2294" i="7" s="1"/>
  <c r="K2306" i="7"/>
  <c r="M2306" i="7" s="1"/>
  <c r="J2306" i="7"/>
  <c r="K2309" i="7"/>
  <c r="J2309" i="7"/>
  <c r="M2309" i="7" s="1"/>
  <c r="K2345" i="7"/>
  <c r="J2345" i="7"/>
  <c r="M2345" i="7" s="1"/>
  <c r="M2379" i="7"/>
  <c r="K2379" i="7"/>
  <c r="J2379" i="7"/>
  <c r="K2416" i="7"/>
  <c r="J2416" i="7"/>
  <c r="M2416" i="7" s="1"/>
  <c r="K2087" i="7"/>
  <c r="K2091" i="7"/>
  <c r="K2095" i="7"/>
  <c r="K2099" i="7"/>
  <c r="K2103" i="7"/>
  <c r="K2107" i="7"/>
  <c r="K2111" i="7"/>
  <c r="K2115" i="7"/>
  <c r="K2119" i="7"/>
  <c r="K2123" i="7"/>
  <c r="K2127" i="7"/>
  <c r="K2131" i="7"/>
  <c r="K2135" i="7"/>
  <c r="K2139" i="7"/>
  <c r="K2146" i="7"/>
  <c r="J2195" i="7"/>
  <c r="K2197" i="7"/>
  <c r="K2204" i="7"/>
  <c r="M2204" i="7" s="1"/>
  <c r="M2209" i="7"/>
  <c r="J2209" i="7"/>
  <c r="J2211" i="7"/>
  <c r="M2211" i="7" s="1"/>
  <c r="K2213" i="7"/>
  <c r="J2225" i="7"/>
  <c r="K2229" i="7"/>
  <c r="K2259" i="7"/>
  <c r="M2259" i="7" s="1"/>
  <c r="J2259" i="7"/>
  <c r="K2265" i="7"/>
  <c r="J2265" i="7"/>
  <c r="M2265" i="7" s="1"/>
  <c r="K2274" i="7"/>
  <c r="J2274" i="7"/>
  <c r="M2274" i="7" s="1"/>
  <c r="M2291" i="7"/>
  <c r="K2291" i="7"/>
  <c r="J2291" i="7"/>
  <c r="K2297" i="7"/>
  <c r="J2297" i="7"/>
  <c r="M2297" i="7" s="1"/>
  <c r="K2315" i="7"/>
  <c r="J2315" i="7"/>
  <c r="M2315" i="7" s="1"/>
  <c r="M2323" i="7"/>
  <c r="K2323" i="7"/>
  <c r="J2323" i="7"/>
  <c r="K2337" i="7"/>
  <c r="J2337" i="7"/>
  <c r="M2337" i="7" s="1"/>
  <c r="K2365" i="7"/>
  <c r="M2365" i="7" s="1"/>
  <c r="J2365" i="7"/>
  <c r="J2368" i="7"/>
  <c r="M2368" i="7" s="1"/>
  <c r="K2368" i="7"/>
  <c r="K2182" i="7"/>
  <c r="M2182" i="7" s="1"/>
  <c r="K2185" i="7"/>
  <c r="M2185" i="7" s="1"/>
  <c r="K2189" i="7"/>
  <c r="M2189" i="7" s="1"/>
  <c r="K2193" i="7"/>
  <c r="K2198" i="7"/>
  <c r="J2198" i="7"/>
  <c r="M2198" i="7" s="1"/>
  <c r="K2214" i="7"/>
  <c r="J2214" i="7"/>
  <c r="M2214" i="7" s="1"/>
  <c r="M2220" i="7"/>
  <c r="K2230" i="7"/>
  <c r="J2230" i="7"/>
  <c r="M2230" i="7" s="1"/>
  <c r="J2232" i="7"/>
  <c r="M2232" i="7"/>
  <c r="K2237" i="7"/>
  <c r="M2237" i="7" s="1"/>
  <c r="J2240" i="7"/>
  <c r="M2240" i="7" s="1"/>
  <c r="K2245" i="7"/>
  <c r="J2248" i="7"/>
  <c r="M2248" i="7"/>
  <c r="K2254" i="7"/>
  <c r="J2254" i="7"/>
  <c r="M2254" i="7" s="1"/>
  <c r="M2271" i="7"/>
  <c r="K2271" i="7"/>
  <c r="J2271" i="7"/>
  <c r="K2277" i="7"/>
  <c r="J2277" i="7"/>
  <c r="M2277" i="7" s="1"/>
  <c r="K2286" i="7"/>
  <c r="J2286" i="7"/>
  <c r="M2286" i="7" s="1"/>
  <c r="M2303" i="7"/>
  <c r="K2303" i="7"/>
  <c r="J2303" i="7"/>
  <c r="M2310" i="7"/>
  <c r="K2310" i="7"/>
  <c r="J2310" i="7"/>
  <c r="K2405" i="7"/>
  <c r="M2405" i="7" s="1"/>
  <c r="J2405" i="7"/>
  <c r="K2408" i="7"/>
  <c r="J2408" i="7"/>
  <c r="M2408" i="7"/>
  <c r="K2145" i="7"/>
  <c r="M2145" i="7" s="1"/>
  <c r="M2193" i="7"/>
  <c r="K2200" i="7"/>
  <c r="M2200" i="7" s="1"/>
  <c r="J2205" i="7"/>
  <c r="M2205" i="7" s="1"/>
  <c r="K2209" i="7"/>
  <c r="K2216" i="7"/>
  <c r="M2216" i="7" s="1"/>
  <c r="J2221" i="7"/>
  <c r="M2221" i="7" s="1"/>
  <c r="K2225" i="7"/>
  <c r="M2225" i="7" s="1"/>
  <c r="K2232" i="7"/>
  <c r="K2238" i="7"/>
  <c r="J2238" i="7"/>
  <c r="M2238" i="7" s="1"/>
  <c r="K2240" i="7"/>
  <c r="K2246" i="7"/>
  <c r="J2246" i="7"/>
  <c r="M2246" i="7" s="1"/>
  <c r="K2248" i="7"/>
  <c r="K2251" i="7"/>
  <c r="J2251" i="7"/>
  <c r="M2251" i="7" s="1"/>
  <c r="K2257" i="7"/>
  <c r="J2257" i="7"/>
  <c r="M2257" i="7" s="1"/>
  <c r="M2266" i="7"/>
  <c r="K2266" i="7"/>
  <c r="J2266" i="7"/>
  <c r="K2283" i="7"/>
  <c r="J2283" i="7"/>
  <c r="M2283" i="7" s="1"/>
  <c r="K2289" i="7"/>
  <c r="J2289" i="7"/>
  <c r="M2289" i="7" s="1"/>
  <c r="M2298" i="7"/>
  <c r="K2298" i="7"/>
  <c r="J2298" i="7"/>
  <c r="J2304" i="7"/>
  <c r="M2304" i="7" s="1"/>
  <c r="J2316" i="7"/>
  <c r="K2316" i="7"/>
  <c r="M2316" i="7" s="1"/>
  <c r="J2324" i="7"/>
  <c r="M2324" i="7" s="1"/>
  <c r="K2324" i="7"/>
  <c r="M2329" i="7"/>
  <c r="K2329" i="7"/>
  <c r="J2329" i="7"/>
  <c r="K2363" i="7"/>
  <c r="M2363" i="7" s="1"/>
  <c r="J2363" i="7"/>
  <c r="M2252" i="7"/>
  <c r="M2256" i="7"/>
  <c r="M2260" i="7"/>
  <c r="M2264" i="7"/>
  <c r="M2268" i="7"/>
  <c r="M2272" i="7"/>
  <c r="M2276" i="7"/>
  <c r="M2280" i="7"/>
  <c r="M2284" i="7"/>
  <c r="M2288" i="7"/>
  <c r="M2292" i="7"/>
  <c r="M2296" i="7"/>
  <c r="M2300" i="7"/>
  <c r="I2326" i="7"/>
  <c r="M2327" i="7"/>
  <c r="I2330" i="7"/>
  <c r="M2331" i="7"/>
  <c r="I2334" i="7"/>
  <c r="M2335" i="7"/>
  <c r="I2338" i="7"/>
  <c r="M2339" i="7"/>
  <c r="I2342" i="7"/>
  <c r="M2343" i="7"/>
  <c r="I2346" i="7"/>
  <c r="M2347" i="7"/>
  <c r="J2350" i="7"/>
  <c r="M2350" i="7" s="1"/>
  <c r="M2356" i="7"/>
  <c r="J2366" i="7"/>
  <c r="M2366" i="7" s="1"/>
  <c r="M2372" i="7"/>
  <c r="M2382" i="7"/>
  <c r="J2382" i="7"/>
  <c r="K2393" i="7"/>
  <c r="J2393" i="7"/>
  <c r="M2393" i="7" s="1"/>
  <c r="K2396" i="7"/>
  <c r="J2396" i="7"/>
  <c r="M2396" i="7" s="1"/>
  <c r="M2403" i="7"/>
  <c r="M2406" i="7"/>
  <c r="J2406" i="7"/>
  <c r="J2435" i="7"/>
  <c r="M2435" i="7" s="1"/>
  <c r="K2435" i="7"/>
  <c r="M2443" i="7"/>
  <c r="J2443" i="7"/>
  <c r="K2443" i="7"/>
  <c r="M2452" i="7"/>
  <c r="K2452" i="7"/>
  <c r="J2452" i="7"/>
  <c r="K2461" i="7"/>
  <c r="M2461" i="7" s="1"/>
  <c r="J2461" i="7"/>
  <c r="K2484" i="7"/>
  <c r="J2484" i="7"/>
  <c r="M2484" i="7" s="1"/>
  <c r="K2493" i="7"/>
  <c r="J2493" i="7"/>
  <c r="M2493" i="7" s="1"/>
  <c r="M2524" i="7"/>
  <c r="K2524" i="7"/>
  <c r="J2524" i="7"/>
  <c r="K2680" i="7"/>
  <c r="J2680" i="7"/>
  <c r="M2680" i="7" s="1"/>
  <c r="K2688" i="7"/>
  <c r="J2688" i="7"/>
  <c r="M2688" i="7" s="1"/>
  <c r="K2691" i="7"/>
  <c r="J2691" i="7"/>
  <c r="M2691" i="7" s="1"/>
  <c r="M2359" i="7"/>
  <c r="K2359" i="7"/>
  <c r="K2361" i="7"/>
  <c r="J2361" i="7"/>
  <c r="M2361" i="7" s="1"/>
  <c r="K2375" i="7"/>
  <c r="M2375" i="7" s="1"/>
  <c r="K2377" i="7"/>
  <c r="J2377" i="7"/>
  <c r="M2377" i="7" s="1"/>
  <c r="K2391" i="7"/>
  <c r="M2391" i="7" s="1"/>
  <c r="I2394" i="7"/>
  <c r="I2414" i="7"/>
  <c r="I2422" i="7"/>
  <c r="I2430" i="7"/>
  <c r="K2464" i="7"/>
  <c r="M2464" i="7" s="1"/>
  <c r="J2464" i="7"/>
  <c r="K2473" i="7"/>
  <c r="J2473" i="7"/>
  <c r="M2473" i="7" s="1"/>
  <c r="K2496" i="7"/>
  <c r="J2496" i="7"/>
  <c r="M2496" i="7" s="1"/>
  <c r="M2512" i="7"/>
  <c r="K2512" i="7"/>
  <c r="J2512" i="7"/>
  <c r="K2640" i="7"/>
  <c r="J2640" i="7"/>
  <c r="M2640" i="7" s="1"/>
  <c r="J2313" i="7"/>
  <c r="M2313" i="7" s="1"/>
  <c r="J2321" i="7"/>
  <c r="M2321" i="7" s="1"/>
  <c r="J2362" i="7"/>
  <c r="M2362" i="7" s="1"/>
  <c r="J2378" i="7"/>
  <c r="M2378" i="7" s="1"/>
  <c r="K2401" i="7"/>
  <c r="M2401" i="7" s="1"/>
  <c r="J2401" i="7"/>
  <c r="K2404" i="7"/>
  <c r="J2404" i="7"/>
  <c r="M2436" i="7"/>
  <c r="J2436" i="7"/>
  <c r="K2436" i="7"/>
  <c r="J2444" i="7"/>
  <c r="M2444" i="7" s="1"/>
  <c r="K2444" i="7"/>
  <c r="K2453" i="7"/>
  <c r="J2453" i="7"/>
  <c r="M2453" i="7" s="1"/>
  <c r="K2476" i="7"/>
  <c r="J2476" i="7"/>
  <c r="M2476" i="7" s="1"/>
  <c r="M2485" i="7"/>
  <c r="K2485" i="7"/>
  <c r="J2485" i="7"/>
  <c r="K2528" i="7"/>
  <c r="M2528" i="7" s="1"/>
  <c r="J2528" i="7"/>
  <c r="K2552" i="7"/>
  <c r="J2552" i="7"/>
  <c r="M2552" i="7" s="1"/>
  <c r="K2560" i="7"/>
  <c r="J2560" i="7"/>
  <c r="M2560" i="7" s="1"/>
  <c r="M2563" i="7"/>
  <c r="K2563" i="7"/>
  <c r="J2563" i="7"/>
  <c r="K2592" i="7"/>
  <c r="M2592" i="7" s="1"/>
  <c r="J2592" i="7"/>
  <c r="K2672" i="7"/>
  <c r="J2672" i="7"/>
  <c r="M2672" i="7" s="1"/>
  <c r="K2313" i="7"/>
  <c r="J2318" i="7"/>
  <c r="K2321" i="7"/>
  <c r="K2328" i="7"/>
  <c r="M2328" i="7" s="1"/>
  <c r="K2332" i="7"/>
  <c r="K2336" i="7"/>
  <c r="K2340" i="7"/>
  <c r="K2355" i="7"/>
  <c r="K2357" i="7"/>
  <c r="J2357" i="7"/>
  <c r="M2357" i="7" s="1"/>
  <c r="K2371" i="7"/>
  <c r="K2373" i="7"/>
  <c r="M2373" i="7" s="1"/>
  <c r="J2373" i="7"/>
  <c r="K2387" i="7"/>
  <c r="M2389" i="7"/>
  <c r="K2389" i="7"/>
  <c r="J2389" i="7"/>
  <c r="K2392" i="7"/>
  <c r="J2392" i="7"/>
  <c r="J2402" i="7"/>
  <c r="M2402" i="7" s="1"/>
  <c r="K2412" i="7"/>
  <c r="M2412" i="7" s="1"/>
  <c r="J2412" i="7"/>
  <c r="K2420" i="7"/>
  <c r="J2420" i="7"/>
  <c r="K2428" i="7"/>
  <c r="J2428" i="7"/>
  <c r="K2456" i="7"/>
  <c r="J2456" i="7"/>
  <c r="M2456" i="7" s="1"/>
  <c r="K2465" i="7"/>
  <c r="J2465" i="7"/>
  <c r="M2465" i="7" s="1"/>
  <c r="M2488" i="7"/>
  <c r="K2488" i="7"/>
  <c r="J2488" i="7"/>
  <c r="K2497" i="7"/>
  <c r="M2497" i="7" s="1"/>
  <c r="J2497" i="7"/>
  <c r="K2507" i="7"/>
  <c r="J2507" i="7"/>
  <c r="M2507" i="7" s="1"/>
  <c r="K2704" i="7"/>
  <c r="J2704" i="7"/>
  <c r="M2704" i="7" s="1"/>
  <c r="K2318" i="7"/>
  <c r="M2318" i="7" s="1"/>
  <c r="M2332" i="7"/>
  <c r="M2336" i="7"/>
  <c r="M2340" i="7"/>
  <c r="M2344" i="7"/>
  <c r="M2348" i="7"/>
  <c r="J2355" i="7"/>
  <c r="M2355" i="7" s="1"/>
  <c r="I2358" i="7"/>
  <c r="K2362" i="7"/>
  <c r="M2364" i="7"/>
  <c r="J2371" i="7"/>
  <c r="M2371" i="7" s="1"/>
  <c r="I2374" i="7"/>
  <c r="K2378" i="7"/>
  <c r="M2380" i="7"/>
  <c r="J2387" i="7"/>
  <c r="M2387" i="7" s="1"/>
  <c r="I2390" i="7"/>
  <c r="M2404" i="7"/>
  <c r="K2409" i="7"/>
  <c r="J2409" i="7"/>
  <c r="M2409" i="7" s="1"/>
  <c r="K2437" i="7"/>
  <c r="M2437" i="7" s="1"/>
  <c r="J2437" i="7"/>
  <c r="K2445" i="7"/>
  <c r="J2445" i="7"/>
  <c r="M2445" i="7" s="1"/>
  <c r="K2468" i="7"/>
  <c r="J2468" i="7"/>
  <c r="M2468" i="7" s="1"/>
  <c r="M2477" i="7"/>
  <c r="K2477" i="7"/>
  <c r="J2477" i="7"/>
  <c r="K2500" i="7"/>
  <c r="M2500" i="7" s="1"/>
  <c r="J2500" i="7"/>
  <c r="K2539" i="7"/>
  <c r="J2539" i="7"/>
  <c r="M2539" i="7" s="1"/>
  <c r="K2584" i="7"/>
  <c r="J2584" i="7"/>
  <c r="M2584" i="7" s="1"/>
  <c r="M2351" i="7"/>
  <c r="K2351" i="7"/>
  <c r="K2353" i="7"/>
  <c r="J2353" i="7"/>
  <c r="M2353" i="7" s="1"/>
  <c r="K2360" i="7"/>
  <c r="M2360" i="7" s="1"/>
  <c r="K2367" i="7"/>
  <c r="M2367" i="7" s="1"/>
  <c r="M2369" i="7"/>
  <c r="K2369" i="7"/>
  <c r="J2369" i="7"/>
  <c r="K2376" i="7"/>
  <c r="M2376" i="7" s="1"/>
  <c r="M2383" i="7"/>
  <c r="K2383" i="7"/>
  <c r="K2385" i="7"/>
  <c r="J2385" i="7"/>
  <c r="M2385" i="7" s="1"/>
  <c r="M2392" i="7"/>
  <c r="K2397" i="7"/>
  <c r="J2397" i="7"/>
  <c r="M2397" i="7" s="1"/>
  <c r="K2400" i="7"/>
  <c r="J2400" i="7"/>
  <c r="K2402" i="7"/>
  <c r="I2410" i="7"/>
  <c r="I2418" i="7"/>
  <c r="M2420" i="7"/>
  <c r="I2426" i="7"/>
  <c r="M2428" i="7"/>
  <c r="K2448" i="7"/>
  <c r="J2448" i="7"/>
  <c r="M2448" i="7" s="1"/>
  <c r="M2457" i="7"/>
  <c r="K2457" i="7"/>
  <c r="J2457" i="7"/>
  <c r="K2480" i="7"/>
  <c r="M2480" i="7" s="1"/>
  <c r="J2480" i="7"/>
  <c r="K2489" i="7"/>
  <c r="J2489" i="7"/>
  <c r="M2489" i="7" s="1"/>
  <c r="K2508" i="7"/>
  <c r="J2508" i="7"/>
  <c r="M2508" i="7" s="1"/>
  <c r="M2532" i="7"/>
  <c r="K2532" i="7"/>
  <c r="J2532" i="7"/>
  <c r="K2616" i="7"/>
  <c r="M2616" i="7" s="1"/>
  <c r="J2616" i="7"/>
  <c r="K2624" i="7"/>
  <c r="J2624" i="7"/>
  <c r="M2624" i="7" s="1"/>
  <c r="K2627" i="7"/>
  <c r="J2627" i="7"/>
  <c r="M2627" i="7" s="1"/>
  <c r="M2656" i="7"/>
  <c r="K2656" i="7"/>
  <c r="J2656" i="7"/>
  <c r="M2314" i="7"/>
  <c r="M2317" i="7"/>
  <c r="J2317" i="7"/>
  <c r="M2322" i="7"/>
  <c r="J2325" i="7"/>
  <c r="M2325" i="7" s="1"/>
  <c r="I2354" i="7"/>
  <c r="I2370" i="7"/>
  <c r="I2386" i="7"/>
  <c r="M2395" i="7"/>
  <c r="I2398" i="7"/>
  <c r="J2434" i="7"/>
  <c r="K2434" i="7"/>
  <c r="M2434" i="7" s="1"/>
  <c r="K2460" i="7"/>
  <c r="J2460" i="7"/>
  <c r="M2460" i="7" s="1"/>
  <c r="M2469" i="7"/>
  <c r="K2469" i="7"/>
  <c r="J2469" i="7"/>
  <c r="K2492" i="7"/>
  <c r="M2492" i="7" s="1"/>
  <c r="J2492" i="7"/>
  <c r="J2529" i="7"/>
  <c r="M2529" i="7" s="1"/>
  <c r="K2529" i="7"/>
  <c r="K2540" i="7"/>
  <c r="J2540" i="7"/>
  <c r="M2540" i="7" s="1"/>
  <c r="M2576" i="7"/>
  <c r="K2576" i="7"/>
  <c r="J2576" i="7"/>
  <c r="K2395" i="7"/>
  <c r="K2399" i="7"/>
  <c r="M2399" i="7" s="1"/>
  <c r="K2403" i="7"/>
  <c r="K2407" i="7"/>
  <c r="M2407" i="7" s="1"/>
  <c r="K2411" i="7"/>
  <c r="M2411" i="7" s="1"/>
  <c r="K2415" i="7"/>
  <c r="M2415" i="7" s="1"/>
  <c r="K2419" i="7"/>
  <c r="M2419" i="7" s="1"/>
  <c r="K2423" i="7"/>
  <c r="M2423" i="7" s="1"/>
  <c r="K2427" i="7"/>
  <c r="M2427" i="7" s="1"/>
  <c r="M2517" i="7"/>
  <c r="J2517" i="7"/>
  <c r="K2527" i="7"/>
  <c r="J2527" i="7"/>
  <c r="M2527" i="7" s="1"/>
  <c r="K2555" i="7"/>
  <c r="J2555" i="7"/>
  <c r="M2555" i="7" s="1"/>
  <c r="M2619" i="7"/>
  <c r="K2619" i="7"/>
  <c r="J2619" i="7"/>
  <c r="K2683" i="7"/>
  <c r="M2683" i="7" s="1"/>
  <c r="J2683" i="7"/>
  <c r="K2700" i="7"/>
  <c r="J2700" i="7"/>
  <c r="M2700" i="7" s="1"/>
  <c r="J2505" i="7"/>
  <c r="M2505" i="7" s="1"/>
  <c r="K2515" i="7"/>
  <c r="M2515" i="7" s="1"/>
  <c r="J2515" i="7"/>
  <c r="J2537" i="7"/>
  <c r="M2537" i="7" s="1"/>
  <c r="M2547" i="7"/>
  <c r="K2547" i="7"/>
  <c r="J2547" i="7"/>
  <c r="K2611" i="7"/>
  <c r="M2611" i="7" s="1"/>
  <c r="J2611" i="7"/>
  <c r="K2675" i="7"/>
  <c r="J2675" i="7"/>
  <c r="M2675" i="7" s="1"/>
  <c r="J2432" i="7"/>
  <c r="M2432" i="7" s="1"/>
  <c r="J2439" i="7"/>
  <c r="M2439" i="7" s="1"/>
  <c r="K2503" i="7"/>
  <c r="J2503" i="7"/>
  <c r="M2503" i="7" s="1"/>
  <c r="K2520" i="7"/>
  <c r="J2520" i="7"/>
  <c r="M2520" i="7" s="1"/>
  <c r="M2525" i="7"/>
  <c r="J2525" i="7"/>
  <c r="K2535" i="7"/>
  <c r="J2535" i="7"/>
  <c r="M2535" i="7" s="1"/>
  <c r="K2600" i="7"/>
  <c r="J2600" i="7"/>
  <c r="M2600" i="7" s="1"/>
  <c r="M2603" i="7"/>
  <c r="K2603" i="7"/>
  <c r="J2603" i="7"/>
  <c r="K2664" i="7"/>
  <c r="M2664" i="7" s="1"/>
  <c r="J2664" i="7"/>
  <c r="K2667" i="7"/>
  <c r="J2667" i="7"/>
  <c r="M2667" i="7" s="1"/>
  <c r="J2413" i="7"/>
  <c r="M2413" i="7" s="1"/>
  <c r="J2417" i="7"/>
  <c r="M2417" i="7" s="1"/>
  <c r="J2421" i="7"/>
  <c r="M2421" i="7" s="1"/>
  <c r="J2425" i="7"/>
  <c r="M2425" i="7" s="1"/>
  <c r="J2429" i="7"/>
  <c r="M2429" i="7" s="1"/>
  <c r="K2432" i="7"/>
  <c r="K2439" i="7"/>
  <c r="J2441" i="7"/>
  <c r="M2441" i="7" s="1"/>
  <c r="M2446" i="7"/>
  <c r="M2450" i="7"/>
  <c r="M2454" i="7"/>
  <c r="M2458" i="7"/>
  <c r="M2462" i="7"/>
  <c r="M2466" i="7"/>
  <c r="M2470" i="7"/>
  <c r="M2474" i="7"/>
  <c r="M2478" i="7"/>
  <c r="M2482" i="7"/>
  <c r="M2486" i="7"/>
  <c r="M2490" i="7"/>
  <c r="M2494" i="7"/>
  <c r="M2498" i="7"/>
  <c r="J2513" i="7"/>
  <c r="M2513" i="7" s="1"/>
  <c r="K2523" i="7"/>
  <c r="J2523" i="7"/>
  <c r="M2523" i="7" s="1"/>
  <c r="K2525" i="7"/>
  <c r="K2595" i="7"/>
  <c r="J2595" i="7"/>
  <c r="M2595" i="7" s="1"/>
  <c r="M2659" i="7"/>
  <c r="K2659" i="7"/>
  <c r="J2659" i="7"/>
  <c r="K2707" i="7"/>
  <c r="M2707" i="7" s="1"/>
  <c r="J2707" i="7"/>
  <c r="K2413" i="7"/>
  <c r="K2417" i="7"/>
  <c r="K2421" i="7"/>
  <c r="K2425" i="7"/>
  <c r="K2429" i="7"/>
  <c r="K2441" i="7"/>
  <c r="M2447" i="7"/>
  <c r="J2447" i="7"/>
  <c r="J2451" i="7"/>
  <c r="M2451" i="7" s="1"/>
  <c r="M2455" i="7"/>
  <c r="J2455" i="7"/>
  <c r="J2459" i="7"/>
  <c r="M2459" i="7" s="1"/>
  <c r="M2463" i="7"/>
  <c r="J2463" i="7"/>
  <c r="J2467" i="7"/>
  <c r="M2467" i="7" s="1"/>
  <c r="M2471" i="7"/>
  <c r="J2471" i="7"/>
  <c r="J2475" i="7"/>
  <c r="M2475" i="7" s="1"/>
  <c r="M2479" i="7"/>
  <c r="J2479" i="7"/>
  <c r="J2483" i="7"/>
  <c r="M2483" i="7" s="1"/>
  <c r="M2487" i="7"/>
  <c r="J2487" i="7"/>
  <c r="J2491" i="7"/>
  <c r="M2491" i="7" s="1"/>
  <c r="M2495" i="7"/>
  <c r="J2495" i="7"/>
  <c r="J2499" i="7"/>
  <c r="M2499" i="7" s="1"/>
  <c r="M2501" i="7"/>
  <c r="J2501" i="7"/>
  <c r="K2511" i="7"/>
  <c r="J2511" i="7"/>
  <c r="M2511" i="7" s="1"/>
  <c r="K2513" i="7"/>
  <c r="J2533" i="7"/>
  <c r="M2533" i="7" s="1"/>
  <c r="M2543" i="7"/>
  <c r="K2543" i="7"/>
  <c r="J2543" i="7"/>
  <c r="K2587" i="7"/>
  <c r="M2587" i="7" s="1"/>
  <c r="J2587" i="7"/>
  <c r="K2651" i="7"/>
  <c r="J2651" i="7"/>
  <c r="M2651" i="7" s="1"/>
  <c r="K2516" i="7"/>
  <c r="J2516" i="7"/>
  <c r="M2516" i="7" s="1"/>
  <c r="M2521" i="7"/>
  <c r="J2521" i="7"/>
  <c r="K2531" i="7"/>
  <c r="J2531" i="7"/>
  <c r="M2531" i="7" s="1"/>
  <c r="K2579" i="7"/>
  <c r="J2579" i="7"/>
  <c r="M2579" i="7" s="1"/>
  <c r="M2643" i="7"/>
  <c r="K2643" i="7"/>
  <c r="J2643" i="7"/>
  <c r="K2708" i="7"/>
  <c r="M2708" i="7" s="1"/>
  <c r="J2708" i="7"/>
  <c r="J2431" i="7"/>
  <c r="M2431" i="7" s="1"/>
  <c r="M2433" i="7"/>
  <c r="M2440" i="7"/>
  <c r="J2440" i="7"/>
  <c r="K2504" i="7"/>
  <c r="M2504" i="7" s="1"/>
  <c r="J2504" i="7"/>
  <c r="J2509" i="7"/>
  <c r="M2509" i="7" s="1"/>
  <c r="M2519" i="7"/>
  <c r="K2519" i="7"/>
  <c r="J2519" i="7"/>
  <c r="K2536" i="7"/>
  <c r="M2536" i="7" s="1"/>
  <c r="J2536" i="7"/>
  <c r="J2541" i="7"/>
  <c r="M2541" i="7" s="1"/>
  <c r="M2568" i="7"/>
  <c r="K2568" i="7"/>
  <c r="J2568" i="7"/>
  <c r="K2571" i="7"/>
  <c r="M2571" i="7" s="1"/>
  <c r="J2571" i="7"/>
  <c r="K2632" i="7"/>
  <c r="J2632" i="7"/>
  <c r="M2632" i="7" s="1"/>
  <c r="K2635" i="7"/>
  <c r="J2635" i="7"/>
  <c r="M2635" i="7" s="1"/>
  <c r="M2696" i="7"/>
  <c r="K2696" i="7"/>
  <c r="J2696" i="7"/>
  <c r="K2699" i="7"/>
  <c r="M2699" i="7" s="1"/>
  <c r="J2699" i="7"/>
  <c r="M2502" i="7"/>
  <c r="M2506" i="7"/>
  <c r="M2510" i="7"/>
  <c r="M2514" i="7"/>
  <c r="M2518" i="7"/>
  <c r="M2522" i="7"/>
  <c r="M2526" i="7"/>
  <c r="M2530" i="7"/>
  <c r="M2534" i="7"/>
  <c r="M2538" i="7"/>
  <c r="M2542" i="7"/>
  <c r="M2544" i="7"/>
  <c r="J2544" i="7"/>
  <c r="J2549" i="7"/>
  <c r="M2549" i="7" s="1"/>
  <c r="M2557" i="7"/>
  <c r="J2557" i="7"/>
  <c r="J2565" i="7"/>
  <c r="M2565" i="7" s="1"/>
  <c r="M2573" i="7"/>
  <c r="J2573" i="7"/>
  <c r="J2581" i="7"/>
  <c r="M2581" i="7" s="1"/>
  <c r="M2589" i="7"/>
  <c r="J2589" i="7"/>
  <c r="J2597" i="7"/>
  <c r="M2597" i="7" s="1"/>
  <c r="M2605" i="7"/>
  <c r="J2605" i="7"/>
  <c r="J2613" i="7"/>
  <c r="M2613" i="7" s="1"/>
  <c r="M2621" i="7"/>
  <c r="J2621" i="7"/>
  <c r="J2629" i="7"/>
  <c r="M2629" i="7" s="1"/>
  <c r="J2637" i="7"/>
  <c r="M2637" i="7" s="1"/>
  <c r="J2645" i="7"/>
  <c r="M2645" i="7" s="1"/>
  <c r="J2653" i="7"/>
  <c r="M2653" i="7" s="1"/>
  <c r="J2661" i="7"/>
  <c r="M2661" i="7" s="1"/>
  <c r="J2669" i="7"/>
  <c r="M2669" i="7" s="1"/>
  <c r="J2677" i="7"/>
  <c r="M2677" i="7" s="1"/>
  <c r="J2685" i="7"/>
  <c r="M2685" i="7" s="1"/>
  <c r="J2693" i="7"/>
  <c r="M2693" i="7" s="1"/>
  <c r="J2701" i="7"/>
  <c r="M2701" i="7" s="1"/>
  <c r="J2709" i="7"/>
  <c r="M2709" i="7" s="1"/>
  <c r="J2550" i="7"/>
  <c r="J2558" i="7"/>
  <c r="M2558" i="7"/>
  <c r="J2566" i="7"/>
  <c r="J2574" i="7"/>
  <c r="M2574" i="7"/>
  <c r="J2582" i="7"/>
  <c r="M2582" i="7" s="1"/>
  <c r="J2590" i="7"/>
  <c r="J2598" i="7"/>
  <c r="J2606" i="7"/>
  <c r="M2606" i="7"/>
  <c r="J2614" i="7"/>
  <c r="M2614" i="7" s="1"/>
  <c r="J2622" i="7"/>
  <c r="M2622" i="7"/>
  <c r="J2630" i="7"/>
  <c r="M2630" i="7" s="1"/>
  <c r="J2638" i="7"/>
  <c r="M2638" i="7"/>
  <c r="J2646" i="7"/>
  <c r="M2646" i="7" s="1"/>
  <c r="J2654" i="7"/>
  <c r="J2662" i="7"/>
  <c r="M2662" i="7" s="1"/>
  <c r="J2670" i="7"/>
  <c r="M2670" i="7"/>
  <c r="J2678" i="7"/>
  <c r="M2678" i="7" s="1"/>
  <c r="J2686" i="7"/>
  <c r="M2686" i="7"/>
  <c r="J2694" i="7"/>
  <c r="M2694" i="7" s="1"/>
  <c r="J2702" i="7"/>
  <c r="M2702" i="7"/>
  <c r="J2710" i="7"/>
  <c r="M2710" i="7" s="1"/>
  <c r="J2545" i="7"/>
  <c r="M2545" i="7" s="1"/>
  <c r="K2550" i="7"/>
  <c r="M2550" i="7" s="1"/>
  <c r="J2553" i="7"/>
  <c r="M2553" i="7" s="1"/>
  <c r="K2558" i="7"/>
  <c r="M2561" i="7"/>
  <c r="J2561" i="7"/>
  <c r="K2566" i="7"/>
  <c r="M2566" i="7" s="1"/>
  <c r="M2569" i="7"/>
  <c r="J2569" i="7"/>
  <c r="K2574" i="7"/>
  <c r="J2577" i="7"/>
  <c r="M2577" i="7" s="1"/>
  <c r="K2582" i="7"/>
  <c r="J2585" i="7"/>
  <c r="M2585" i="7" s="1"/>
  <c r="K2590" i="7"/>
  <c r="M2590" i="7" s="1"/>
  <c r="M2593" i="7"/>
  <c r="J2593" i="7"/>
  <c r="K2598" i="7"/>
  <c r="M2598" i="7" s="1"/>
  <c r="M2601" i="7"/>
  <c r="J2601" i="7"/>
  <c r="K2606" i="7"/>
  <c r="J2609" i="7"/>
  <c r="M2609" i="7" s="1"/>
  <c r="K2614" i="7"/>
  <c r="J2617" i="7"/>
  <c r="M2617" i="7" s="1"/>
  <c r="K2622" i="7"/>
  <c r="M2625" i="7"/>
  <c r="J2625" i="7"/>
  <c r="K2630" i="7"/>
  <c r="M2633" i="7"/>
  <c r="J2633" i="7"/>
  <c r="K2638" i="7"/>
  <c r="J2641" i="7"/>
  <c r="M2641" i="7" s="1"/>
  <c r="K2646" i="7"/>
  <c r="J2649" i="7"/>
  <c r="M2649" i="7" s="1"/>
  <c r="K2654" i="7"/>
  <c r="M2654" i="7" s="1"/>
  <c r="M2657" i="7"/>
  <c r="J2657" i="7"/>
  <c r="K2662" i="7"/>
  <c r="M2665" i="7"/>
  <c r="J2665" i="7"/>
  <c r="K2670" i="7"/>
  <c r="J2673" i="7"/>
  <c r="M2673" i="7" s="1"/>
  <c r="K2678" i="7"/>
  <c r="J2681" i="7"/>
  <c r="M2681" i="7" s="1"/>
  <c r="K2686" i="7"/>
  <c r="M2689" i="7"/>
  <c r="J2689" i="7"/>
  <c r="K2694" i="7"/>
  <c r="M2697" i="7"/>
  <c r="J2697" i="7"/>
  <c r="K2702" i="7"/>
  <c r="J2705" i="7"/>
  <c r="M2705" i="7" s="1"/>
  <c r="K2710" i="7"/>
  <c r="K2548" i="7"/>
  <c r="J2548" i="7"/>
  <c r="M2548" i="7" s="1"/>
  <c r="K2551" i="7"/>
  <c r="J2551" i="7"/>
  <c r="M2551" i="7" s="1"/>
  <c r="M2556" i="7"/>
  <c r="K2556" i="7"/>
  <c r="J2556" i="7"/>
  <c r="K2559" i="7"/>
  <c r="M2559" i="7" s="1"/>
  <c r="J2559" i="7"/>
  <c r="K2564" i="7"/>
  <c r="J2564" i="7"/>
  <c r="M2564" i="7" s="1"/>
  <c r="K2567" i="7"/>
  <c r="J2567" i="7"/>
  <c r="M2567" i="7" s="1"/>
  <c r="M2572" i="7"/>
  <c r="K2572" i="7"/>
  <c r="J2572" i="7"/>
  <c r="K2575" i="7"/>
  <c r="M2575" i="7" s="1"/>
  <c r="J2575" i="7"/>
  <c r="K2580" i="7"/>
  <c r="J2580" i="7"/>
  <c r="M2580" i="7" s="1"/>
  <c r="K2583" i="7"/>
  <c r="J2583" i="7"/>
  <c r="M2583" i="7" s="1"/>
  <c r="M2588" i="7"/>
  <c r="K2588" i="7"/>
  <c r="J2588" i="7"/>
  <c r="K2591" i="7"/>
  <c r="M2591" i="7" s="1"/>
  <c r="J2591" i="7"/>
  <c r="K2596" i="7"/>
  <c r="J2596" i="7"/>
  <c r="M2596" i="7" s="1"/>
  <c r="K2599" i="7"/>
  <c r="J2599" i="7"/>
  <c r="M2599" i="7" s="1"/>
  <c r="M2604" i="7"/>
  <c r="K2604" i="7"/>
  <c r="J2604" i="7"/>
  <c r="K2607" i="7"/>
  <c r="M2607" i="7" s="1"/>
  <c r="J2607" i="7"/>
  <c r="K2612" i="7"/>
  <c r="J2612" i="7"/>
  <c r="M2612" i="7" s="1"/>
  <c r="K2615" i="7"/>
  <c r="J2615" i="7"/>
  <c r="M2615" i="7" s="1"/>
  <c r="M2620" i="7"/>
  <c r="K2620" i="7"/>
  <c r="J2620" i="7"/>
  <c r="K2623" i="7"/>
  <c r="M2623" i="7" s="1"/>
  <c r="J2623" i="7"/>
  <c r="K2628" i="7"/>
  <c r="J2628" i="7"/>
  <c r="M2628" i="7" s="1"/>
  <c r="K2631" i="7"/>
  <c r="J2631" i="7"/>
  <c r="M2631" i="7" s="1"/>
  <c r="M2636" i="7"/>
  <c r="K2636" i="7"/>
  <c r="J2636" i="7"/>
  <c r="K2639" i="7"/>
  <c r="M2639" i="7" s="1"/>
  <c r="J2639" i="7"/>
  <c r="K2644" i="7"/>
  <c r="J2644" i="7"/>
  <c r="M2644" i="7" s="1"/>
  <c r="K2647" i="7"/>
  <c r="J2647" i="7"/>
  <c r="M2647" i="7" s="1"/>
  <c r="M2652" i="7"/>
  <c r="K2652" i="7"/>
  <c r="J2652" i="7"/>
  <c r="K2655" i="7"/>
  <c r="M2655" i="7" s="1"/>
  <c r="J2655" i="7"/>
  <c r="K2660" i="7"/>
  <c r="J2660" i="7"/>
  <c r="M2660" i="7" s="1"/>
  <c r="K2663" i="7"/>
  <c r="J2663" i="7"/>
  <c r="M2663" i="7" s="1"/>
  <c r="M2668" i="7"/>
  <c r="K2668" i="7"/>
  <c r="J2668" i="7"/>
  <c r="K2671" i="7"/>
  <c r="M2671" i="7" s="1"/>
  <c r="J2671" i="7"/>
  <c r="K2676" i="7"/>
  <c r="J2676" i="7"/>
  <c r="M2676" i="7" s="1"/>
  <c r="K2679" i="7"/>
  <c r="J2679" i="7"/>
  <c r="M2679" i="7" s="1"/>
  <c r="M2684" i="7"/>
  <c r="K2684" i="7"/>
  <c r="J2684" i="7"/>
  <c r="K2687" i="7"/>
  <c r="M2687" i="7" s="1"/>
  <c r="J2687" i="7"/>
  <c r="K2692" i="7"/>
  <c r="J2692" i="7"/>
  <c r="M2692" i="7" s="1"/>
  <c r="K2695" i="7"/>
  <c r="J2695" i="7"/>
  <c r="M2695" i="7" s="1"/>
  <c r="M2703" i="7"/>
  <c r="K2703" i="7"/>
  <c r="J2703" i="7"/>
  <c r="K2705" i="7"/>
  <c r="M2711" i="7"/>
  <c r="K2711" i="7"/>
  <c r="J2711" i="7"/>
  <c r="J2546" i="7"/>
  <c r="M2546" i="7"/>
  <c r="J2554" i="7"/>
  <c r="M2554" i="7" s="1"/>
  <c r="J2562" i="7"/>
  <c r="M2562" i="7"/>
  <c r="J2570" i="7"/>
  <c r="M2570" i="7" s="1"/>
  <c r="J2578" i="7"/>
  <c r="M2578" i="7"/>
  <c r="J2586" i="7"/>
  <c r="M2586" i="7" s="1"/>
  <c r="J2594" i="7"/>
  <c r="M2594" i="7"/>
  <c r="J2602" i="7"/>
  <c r="M2602" i="7" s="1"/>
  <c r="J2610" i="7"/>
  <c r="M2610" i="7"/>
  <c r="J2618" i="7"/>
  <c r="M2618" i="7" s="1"/>
  <c r="J2626" i="7"/>
  <c r="M2626" i="7"/>
  <c r="J2634" i="7"/>
  <c r="M2634" i="7" s="1"/>
  <c r="J2642" i="7"/>
  <c r="M2642" i="7"/>
  <c r="J2650" i="7"/>
  <c r="M2650" i="7" s="1"/>
  <c r="J2658" i="7"/>
  <c r="M2658" i="7"/>
  <c r="J2666" i="7"/>
  <c r="M2666" i="7" s="1"/>
  <c r="J2674" i="7"/>
  <c r="M2674" i="7"/>
  <c r="J2682" i="7"/>
  <c r="M2682" i="7" s="1"/>
  <c r="J2690" i="7"/>
  <c r="M2690" i="7"/>
  <c r="J2698" i="7"/>
  <c r="M2698" i="7" s="1"/>
  <c r="J2706" i="7"/>
  <c r="M2706" i="7"/>
  <c r="J2390" i="7" l="1"/>
  <c r="M2390" i="7" s="1"/>
  <c r="K2390" i="7"/>
  <c r="K1888" i="7"/>
  <c r="J1888" i="7"/>
  <c r="M1888" i="7" s="1"/>
  <c r="K1900" i="7"/>
  <c r="M1900" i="7" s="1"/>
  <c r="J1900" i="7"/>
  <c r="K2342" i="7"/>
  <c r="J2342" i="7"/>
  <c r="M2342" i="7" s="1"/>
  <c r="J1870" i="7"/>
  <c r="M1870" i="7"/>
  <c r="K1870" i="7"/>
  <c r="K1868" i="7"/>
  <c r="M1868" i="7" s="1"/>
  <c r="J1868" i="7"/>
  <c r="J1354" i="7"/>
  <c r="M1354" i="7" s="1"/>
  <c r="K1354" i="7"/>
  <c r="K1574" i="7"/>
  <c r="J1574" i="7"/>
  <c r="M1574" i="7" s="1"/>
  <c r="K1478" i="7"/>
  <c r="J1478" i="7"/>
  <c r="M1478" i="7" s="1"/>
  <c r="K574" i="7"/>
  <c r="J574" i="7"/>
  <c r="M574" i="7" s="1"/>
  <c r="K586" i="7"/>
  <c r="M586" i="7" s="1"/>
  <c r="J586" i="7"/>
  <c r="K591" i="7"/>
  <c r="J591" i="7"/>
  <c r="M591" i="7" s="1"/>
  <c r="J29" i="7"/>
  <c r="M29" i="7" s="1"/>
  <c r="K29" i="7"/>
  <c r="J41" i="7"/>
  <c r="M41" i="7" s="1"/>
  <c r="K41" i="7"/>
  <c r="K1514" i="7"/>
  <c r="J1514" i="7"/>
  <c r="M1514" i="7" s="1"/>
  <c r="K2430" i="7"/>
  <c r="J2430" i="7"/>
  <c r="M2430" i="7" s="1"/>
  <c r="K2222" i="7"/>
  <c r="J2222" i="7"/>
  <c r="M2222" i="7" s="1"/>
  <c r="J1866" i="7"/>
  <c r="K1866" i="7"/>
  <c r="M1866" i="7" s="1"/>
  <c r="K1578" i="7"/>
  <c r="M1578" i="7" s="1"/>
  <c r="J1578" i="7"/>
  <c r="K1450" i="7"/>
  <c r="J1450" i="7"/>
  <c r="M1450" i="7" s="1"/>
  <c r="K1590" i="7"/>
  <c r="J1590" i="7"/>
  <c r="M1590" i="7" s="1"/>
  <c r="M1338" i="7"/>
  <c r="J1338" i="7"/>
  <c r="K1338" i="7"/>
  <c r="M1184" i="7"/>
  <c r="M1128" i="7"/>
  <c r="K594" i="7"/>
  <c r="J594" i="7"/>
  <c r="M594" i="7" s="1"/>
  <c r="M342" i="7"/>
  <c r="K2418" i="7"/>
  <c r="J2418" i="7"/>
  <c r="M2418" i="7" s="1"/>
  <c r="K1872" i="7"/>
  <c r="J1872" i="7"/>
  <c r="M1872" i="7" s="1"/>
  <c r="K1558" i="7"/>
  <c r="M1558" i="7" s="1"/>
  <c r="J1558" i="7"/>
  <c r="J2398" i="7"/>
  <c r="M2398" i="7" s="1"/>
  <c r="K2398" i="7"/>
  <c r="K2410" i="7"/>
  <c r="J2410" i="7"/>
  <c r="M2410" i="7" s="1"/>
  <c r="M2338" i="7"/>
  <c r="K2338" i="7"/>
  <c r="J2338" i="7"/>
  <c r="K2206" i="7"/>
  <c r="J2206" i="7"/>
  <c r="M2206" i="7" s="1"/>
  <c r="M2042" i="7"/>
  <c r="M1724" i="7"/>
  <c r="M1692" i="7"/>
  <c r="K1474" i="7"/>
  <c r="J1474" i="7"/>
  <c r="M1474" i="7" s="1"/>
  <c r="K1510" i="7"/>
  <c r="J1510" i="7"/>
  <c r="M1510" i="7" s="1"/>
  <c r="M1176" i="7"/>
  <c r="M566" i="7"/>
  <c r="K566" i="7"/>
  <c r="J566" i="7"/>
  <c r="K579" i="7"/>
  <c r="J579" i="7"/>
  <c r="M579" i="7" s="1"/>
  <c r="K582" i="7"/>
  <c r="J582" i="7"/>
  <c r="M582" i="7" s="1"/>
  <c r="K587" i="7"/>
  <c r="J587" i="7"/>
  <c r="M587" i="7" s="1"/>
  <c r="M322" i="7"/>
  <c r="M314" i="7"/>
  <c r="M306" i="7"/>
  <c r="K1442" i="7"/>
  <c r="M1442" i="7" s="1"/>
  <c r="J1442" i="7"/>
  <c r="J2374" i="7"/>
  <c r="M2374" i="7" s="1"/>
  <c r="K2374" i="7"/>
  <c r="K2422" i="7"/>
  <c r="J2422" i="7"/>
  <c r="M2422" i="7" s="1"/>
  <c r="J2181" i="7"/>
  <c r="M2181" i="7" s="1"/>
  <c r="K2181" i="7"/>
  <c r="J1394" i="7"/>
  <c r="M1394" i="7" s="1"/>
  <c r="K1394" i="7"/>
  <c r="K1606" i="7"/>
  <c r="J1606" i="7"/>
  <c r="M1606" i="7" s="1"/>
  <c r="K578" i="7"/>
  <c r="J578" i="7"/>
  <c r="M578" i="7" s="1"/>
  <c r="J65" i="7"/>
  <c r="K65" i="7"/>
  <c r="M65" i="7"/>
  <c r="J53" i="7"/>
  <c r="M53" i="7"/>
  <c r="K53" i="7"/>
  <c r="K1818" i="7"/>
  <c r="J1818" i="7"/>
  <c r="M1818" i="7" s="1"/>
  <c r="J2386" i="7"/>
  <c r="M2386" i="7" s="1"/>
  <c r="K2386" i="7"/>
  <c r="M2426" i="7"/>
  <c r="K2426" i="7"/>
  <c r="J2426" i="7"/>
  <c r="K2334" i="7"/>
  <c r="J2334" i="7"/>
  <c r="M2334" i="7" s="1"/>
  <c r="J2173" i="7"/>
  <c r="K2173" i="7"/>
  <c r="M2173" i="7" s="1"/>
  <c r="K2009" i="7"/>
  <c r="J2009" i="7"/>
  <c r="M2009" i="7" s="1"/>
  <c r="K1892" i="7"/>
  <c r="J1892" i="7"/>
  <c r="M1892" i="7" s="1"/>
  <c r="K1546" i="7"/>
  <c r="M1546" i="7" s="1"/>
  <c r="J1546" i="7"/>
  <c r="K1482" i="7"/>
  <c r="J1482" i="7"/>
  <c r="M1482" i="7" s="1"/>
  <c r="K1526" i="7"/>
  <c r="J1526" i="7"/>
  <c r="M1526" i="7" s="1"/>
  <c r="M1410" i="7"/>
  <c r="K1410" i="7"/>
  <c r="J1410" i="7"/>
  <c r="K1414" i="7"/>
  <c r="J1414" i="7"/>
  <c r="M1414" i="7" s="1"/>
  <c r="J61" i="7"/>
  <c r="K61" i="7"/>
  <c r="M61" i="7" s="1"/>
  <c r="J57" i="7"/>
  <c r="K57" i="7"/>
  <c r="M57" i="7"/>
  <c r="J25" i="7"/>
  <c r="K25" i="7"/>
  <c r="M25" i="7"/>
  <c r="J2358" i="7"/>
  <c r="M2358" i="7" s="1"/>
  <c r="K2358" i="7"/>
  <c r="J2394" i="7"/>
  <c r="M2394" i="7" s="1"/>
  <c r="K2394" i="7"/>
  <c r="J2149" i="7"/>
  <c r="K2149" i="7"/>
  <c r="M2149" i="7" s="1"/>
  <c r="K1335" i="7"/>
  <c r="J1335" i="7"/>
  <c r="M1335" i="7" s="1"/>
  <c r="K2326" i="7"/>
  <c r="J2326" i="7"/>
  <c r="M2326" i="7" s="1"/>
  <c r="J2370" i="7"/>
  <c r="M2370" i="7" s="1"/>
  <c r="K2370" i="7"/>
  <c r="M2400" i="7"/>
  <c r="K2414" i="7"/>
  <c r="J2414" i="7"/>
  <c r="M2414" i="7" s="1"/>
  <c r="M2312" i="7"/>
  <c r="J2165" i="7"/>
  <c r="K2165" i="7"/>
  <c r="M2165" i="7" s="1"/>
  <c r="M2094" i="7"/>
  <c r="M2110" i="7"/>
  <c r="K2005" i="7"/>
  <c r="J2005" i="7"/>
  <c r="M2005" i="7" s="1"/>
  <c r="M1645" i="7"/>
  <c r="M1661" i="7"/>
  <c r="M1358" i="7"/>
  <c r="K1358" i="7"/>
  <c r="J1358" i="7"/>
  <c r="K1506" i="7"/>
  <c r="J1506" i="7"/>
  <c r="M1506" i="7" s="1"/>
  <c r="K1542" i="7"/>
  <c r="J1542" i="7"/>
  <c r="M1542" i="7" s="1"/>
  <c r="M1312" i="7"/>
  <c r="M1304" i="7"/>
  <c r="M1272" i="7"/>
  <c r="M1328" i="7"/>
  <c r="M1296" i="7"/>
  <c r="M1264" i="7"/>
  <c r="M1232" i="7"/>
  <c r="M1200" i="7"/>
  <c r="M217" i="7"/>
  <c r="K1334" i="7"/>
  <c r="J1334" i="7"/>
  <c r="M1334" i="7" s="1"/>
  <c r="J2354" i="7"/>
  <c r="M2354" i="7" s="1"/>
  <c r="K2354" i="7"/>
  <c r="M2346" i="7"/>
  <c r="K2346" i="7"/>
  <c r="J2346" i="7"/>
  <c r="K2330" i="7"/>
  <c r="J2330" i="7"/>
  <c r="M2330" i="7" s="1"/>
  <c r="J2157" i="7"/>
  <c r="K2157" i="7"/>
  <c r="M2157" i="7" s="1"/>
  <c r="K1822" i="7"/>
  <c r="J1822" i="7"/>
  <c r="M1822" i="7" s="1"/>
  <c r="M1633" i="7"/>
  <c r="M1708" i="7"/>
  <c r="K1610" i="7"/>
  <c r="J1610" i="7"/>
  <c r="M1610" i="7" s="1"/>
  <c r="K1418" i="7"/>
  <c r="J1418" i="7"/>
  <c r="M1418" i="7" s="1"/>
  <c r="K1342" i="7"/>
  <c r="J1342" i="7"/>
  <c r="M1342" i="7" s="1"/>
  <c r="J1398" i="7"/>
  <c r="M1398" i="7" s="1"/>
  <c r="K1398" i="7"/>
  <c r="K1446" i="7"/>
  <c r="J1446" i="7"/>
  <c r="M1446" i="7" s="1"/>
  <c r="M1280" i="7"/>
  <c r="M1252" i="7"/>
  <c r="M1220" i="7"/>
  <c r="M1188" i="7"/>
  <c r="M878" i="7"/>
  <c r="K595" i="7"/>
  <c r="J595" i="7"/>
  <c r="M595" i="7" s="1"/>
  <c r="M326" i="7"/>
  <c r="M318" i="7"/>
  <c r="M310" i="7"/>
  <c r="J45" i="7"/>
  <c r="M45" i="7" s="1"/>
  <c r="K45" i="7"/>
  <c r="J37" i="7"/>
  <c r="M37" i="7" s="1"/>
  <c r="K37" i="7"/>
  <c r="C10" i="4" l="1"/>
  <c r="C8" i="4" s="1"/>
  <c r="C9" i="4" s="1"/>
  <c r="C7" i="4" s="1"/>
  <c r="E10" i="4"/>
  <c r="H10" i="4"/>
  <c r="I10" i="4"/>
  <c r="N10" i="4"/>
  <c r="O10" i="4"/>
  <c r="V10" i="4"/>
  <c r="AA10" i="4"/>
  <c r="AB10" i="4"/>
  <c r="AC10" i="4"/>
  <c r="AD10" i="4"/>
  <c r="C11" i="4"/>
  <c r="E11" i="4"/>
  <c r="H11" i="4"/>
  <c r="I11" i="4"/>
  <c r="N11" i="4"/>
  <c r="O11" i="4"/>
  <c r="V11" i="4"/>
  <c r="AA11" i="4"/>
  <c r="AB11" i="4"/>
  <c r="AC11" i="4"/>
  <c r="AD11" i="4"/>
  <c r="B10" i="4"/>
  <c r="B11" i="4"/>
  <c r="O8" i="4" l="1"/>
  <c r="AA8" i="4"/>
  <c r="AA9" i="4" s="1"/>
  <c r="AA7" i="4" s="1"/>
  <c r="E8" i="4"/>
  <c r="E9" i="4" s="1"/>
  <c r="E7" i="4" s="1"/>
  <c r="V8" i="4"/>
  <c r="V9" i="4" s="1"/>
  <c r="V7" i="4" s="1"/>
  <c r="O9" i="4"/>
  <c r="O7" i="4" s="1"/>
  <c r="N8" i="4"/>
  <c r="N9" i="4" s="1"/>
  <c r="N7" i="4" s="1"/>
  <c r="I8" i="4"/>
  <c r="I9" i="4" s="1"/>
  <c r="I7" i="4" s="1"/>
  <c r="AD8" i="4"/>
  <c r="AD9" i="4" s="1"/>
  <c r="AD7" i="4" s="1"/>
  <c r="H8" i="4"/>
  <c r="H9" i="4" s="1"/>
  <c r="H7" i="4" s="1"/>
  <c r="AC8" i="4"/>
  <c r="AC9" i="4" s="1"/>
  <c r="AC7" i="4" s="1"/>
  <c r="B8" i="4"/>
  <c r="AB8" i="4"/>
  <c r="AB9" i="4" s="1"/>
  <c r="AB7" i="4" s="1"/>
  <c r="B9" i="4" l="1"/>
  <c r="B7" i="4" l="1"/>
</calcChain>
</file>

<file path=xl/sharedStrings.xml><?xml version="1.0" encoding="utf-8"?>
<sst xmlns="http://schemas.openxmlformats.org/spreadsheetml/2006/main" count="198" uniqueCount="96">
  <si>
    <t>Odvody</t>
  </si>
  <si>
    <t>NIV celkem</t>
  </si>
  <si>
    <t>Jihočeský</t>
  </si>
  <si>
    <t>Plzeňský</t>
  </si>
  <si>
    <t>CZ010</t>
  </si>
  <si>
    <t>CZ020</t>
  </si>
  <si>
    <t>CZ031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</si>
  <si>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</si>
  <si>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</si>
  <si>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</si>
  <si>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</si>
  <si>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</si>
  <si>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</si>
  <si>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</si>
  <si>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</si>
  <si>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</si>
  <si>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</si>
  <si>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</si>
  <si>
    <t>Hl. m. Praha</t>
  </si>
  <si>
    <t>Středočeský</t>
  </si>
  <si>
    <t xml:space="preserve">Karlovarský </t>
  </si>
  <si>
    <t xml:space="preserve">Ústecký  </t>
  </si>
  <si>
    <t>Liberecký</t>
  </si>
  <si>
    <t>Pardubický</t>
  </si>
  <si>
    <t>Vysočina</t>
  </si>
  <si>
    <t>Jihomoravský</t>
  </si>
  <si>
    <t>Olomoucký</t>
  </si>
  <si>
    <t>Zlínský</t>
  </si>
  <si>
    <t>ONIV celkem</t>
  </si>
  <si>
    <t>Králové hradecký</t>
  </si>
  <si>
    <t>Moravsko slezský</t>
  </si>
  <si>
    <t>Np</t>
  </si>
  <si>
    <t>Pp</t>
  </si>
  <si>
    <t>No</t>
  </si>
  <si>
    <t>Po</t>
  </si>
  <si>
    <t>x</t>
  </si>
  <si>
    <t>MP bez odv.</t>
  </si>
  <si>
    <t>MPP bez odv.</t>
  </si>
  <si>
    <t>MPN bez odv.</t>
  </si>
  <si>
    <t>Krajské normativy v roce 2021</t>
  </si>
  <si>
    <t>POZNÁMKY</t>
  </si>
  <si>
    <t>vady řeči</t>
  </si>
  <si>
    <t>zrakové</t>
  </si>
  <si>
    <t>mentální</t>
  </si>
  <si>
    <t>sluchové</t>
  </si>
  <si>
    <t>tělesné</t>
  </si>
  <si>
    <t xml:space="preserve">1.  Dítě, žák, nebo student, jemuž informační, poradenskou a metodickou pomoc poskytuje specální pedagogické centrum </t>
  </si>
  <si>
    <t>§1 písm. H bod 2</t>
  </si>
  <si>
    <t>Komponenty pro stanovení normativu MP na jednotku výkonů</t>
  </si>
  <si>
    <t>Finanční normativ</t>
  </si>
  <si>
    <t>Stanovený pro MŠ, ZŠ, SŠ a VOŠ</t>
  </si>
  <si>
    <t>mzdy pedagog</t>
  </si>
  <si>
    <t>mzdy nepedagog</t>
  </si>
  <si>
    <t>mzdy celkem</t>
  </si>
  <si>
    <t>odvody</t>
  </si>
  <si>
    <t>FKSP</t>
  </si>
  <si>
    <t>Přímé ONIV  celkem</t>
  </si>
  <si>
    <t>Výkony</t>
  </si>
  <si>
    <r>
      <t>N</t>
    </r>
    <r>
      <rPr>
        <b/>
        <vertAlign val="subscript"/>
        <sz val="8"/>
        <rFont val="Times New Roman"/>
        <family val="1"/>
        <charset val="238"/>
      </rPr>
      <t>P</t>
    </r>
  </si>
  <si>
    <t>plat ped.zam.</t>
  </si>
  <si>
    <t>plat neped.zam.</t>
  </si>
  <si>
    <t>žáků</t>
  </si>
  <si>
    <t>Kč</t>
  </si>
  <si>
    <t>více vad, autismus</t>
  </si>
  <si>
    <t>ostatní</t>
  </si>
  <si>
    <t>zrakové, sluchové</t>
  </si>
  <si>
    <t>zrakové, sluchové, tělesné, vady řeči, jiný zdrav. stav, ostatní</t>
  </si>
  <si>
    <t>mentální, kombinované postižení, autismus</t>
  </si>
  <si>
    <t>uvedeno v tabulce na listě SPC 2021 bez specif. postižení</t>
  </si>
  <si>
    <t>kombinované vady, autismus</t>
  </si>
  <si>
    <t>Všechny kraje (kromě kraje Ústeckého) mají stanovený finanční normativ jako konstantu. Jediný Ústecký kraj má normativ jako funkční závislost na výkonech (viz list SPC Ústecký).</t>
  </si>
  <si>
    <t>Č.j.: MSMT-10158/2021-1</t>
  </si>
  <si>
    <t>Porovnání krajských normativů mzdových prostředků a ostatních neinvestičních výdajů</t>
  </si>
  <si>
    <t>stanovených jednotlivými krajskými úřady pro krajské a obecní školství v roce 2021</t>
  </si>
  <si>
    <t>Příloha č. 6</t>
  </si>
  <si>
    <t>Děti, žáci, studenti speciálně pedagogických center</t>
  </si>
  <si>
    <t>SPECIÁLNĚ PEDAGOGICKÁ CENTRA</t>
  </si>
  <si>
    <t>Ústecký kraj 2021</t>
  </si>
  <si>
    <t xml:space="preserve">      Stanovený pro MŠ, ZŠ, SŠ a VOŠ</t>
  </si>
  <si>
    <t>ONIV  koop.</t>
  </si>
  <si>
    <t>ONIV</t>
  </si>
  <si>
    <r>
      <t>N</t>
    </r>
    <r>
      <rPr>
        <vertAlign val="subscript"/>
        <sz val="10"/>
        <rFont val="Times New Roman"/>
        <family val="1"/>
        <charset val="238"/>
      </rPr>
      <t>P</t>
    </r>
  </si>
  <si>
    <t>Ústecký kraj 2020</t>
  </si>
  <si>
    <t>nemají oprav. koef. dle druhu postižení</t>
  </si>
  <si>
    <t>nemají oprav. koef., 
pro 500, 
pro Np funkční závislost, viz list SPC Ústecký</t>
  </si>
  <si>
    <t>nemají oprav. koef., různé Np dle specifikace postižení</t>
  </si>
  <si>
    <t>oprav. koef. dle druhu postižení</t>
  </si>
  <si>
    <t>Opravný koeficient dle specifikace postižení uvádí 6 krajů. Zlínský kraj neuvádí opravný koeficient, ale má nastaveny 2 různé ukazatele Np dle druhu postižení.</t>
  </si>
  <si>
    <t>zrakové, sluchové, více vad, autismus</t>
  </si>
  <si>
    <t>základní normativ</t>
  </si>
  <si>
    <t>počet normativů
v daném kraji celkem</t>
  </si>
  <si>
    <t>list SPC Ústecký</t>
  </si>
  <si>
    <t>Speciálně pedagogické centrum SPC (v Kč/dítě, žáka, studenta)</t>
  </si>
  <si>
    <t>základní normativ, mentální, tělesné, jiný zdrav. stav</t>
  </si>
  <si>
    <t>základní normativ, mentální</t>
  </si>
  <si>
    <t>základní normativ, zrakové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</si>
</sst>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Arial CE"/>
      <charset val="238"/>
    </font>
    <font>
      <b/>
      <vertAlign val="subscript"/>
      <sz val="8"/>
      <name val="Times New Roman"/>
      <family val="1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28"/>
      <color rgb="FF00000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vertAlign val="subscript"/>
      <sz val="10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3" fontId="1" fillId="0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3" fontId="1" fillId="16" borderId="1" xfId="0" applyNumberFormat="1" applyFont="1" applyFill="1" applyBorder="1" applyAlignment="1">
      <alignment vertical="center" wrapText="1"/>
    </xf>
    <xf numFmtId="2" fontId="1" fillId="16" borderId="1" xfId="0" applyNumberFormat="1" applyFont="1" applyFill="1" applyBorder="1" applyAlignment="1">
      <alignment vertical="center" wrapText="1"/>
    </xf>
    <xf numFmtId="0" fontId="9" fillId="0" borderId="0" xfId="0" applyFont="1"/>
    <xf numFmtId="2" fontId="9" fillId="0" borderId="0" xfId="0" applyNumberFormat="1" applyFont="1"/>
    <xf numFmtId="0" fontId="10" fillId="0" borderId="0" xfId="0" applyFont="1" applyBorder="1"/>
    <xf numFmtId="0" fontId="10" fillId="0" borderId="0" xfId="0" applyFont="1"/>
    <xf numFmtId="0" fontId="0" fillId="0" borderId="0" xfId="0" applyFill="1"/>
    <xf numFmtId="0" fontId="11" fillId="0" borderId="0" xfId="0" applyFont="1" applyFill="1"/>
    <xf numFmtId="4" fontId="10" fillId="0" borderId="0" xfId="0" applyNumberFormat="1" applyFont="1"/>
    <xf numFmtId="0" fontId="11" fillId="0" borderId="0" xfId="0" applyFont="1"/>
    <xf numFmtId="2" fontId="12" fillId="0" borderId="0" xfId="0" applyNumberFormat="1" applyFont="1"/>
    <xf numFmtId="2" fontId="8" fillId="0" borderId="0" xfId="0" applyNumberFormat="1" applyFont="1"/>
    <xf numFmtId="0" fontId="0" fillId="0" borderId="12" xfId="0" applyBorder="1"/>
    <xf numFmtId="2" fontId="13" fillId="0" borderId="12" xfId="0" applyNumberFormat="1" applyFont="1" applyFill="1" applyBorder="1" applyAlignment="1">
      <alignment horizontal="center"/>
    </xf>
    <xf numFmtId="3" fontId="14" fillId="0" borderId="6" xfId="0" applyNumberFormat="1" applyFont="1" applyFill="1" applyBorder="1" applyAlignment="1">
      <alignment horizontal="center"/>
    </xf>
    <xf numFmtId="3" fontId="14" fillId="0" borderId="12" xfId="0" applyNumberFormat="1" applyFont="1" applyFill="1" applyBorder="1" applyAlignment="1">
      <alignment horizontal="center"/>
    </xf>
    <xf numFmtId="3" fontId="14" fillId="0" borderId="3" xfId="0" applyNumberFormat="1" applyFont="1" applyFill="1" applyBorder="1" applyAlignment="1">
      <alignment horizontal="center"/>
    </xf>
    <xf numFmtId="3" fontId="13" fillId="0" borderId="12" xfId="0" applyNumberFormat="1" applyFont="1" applyFill="1" applyBorder="1" applyAlignment="1">
      <alignment horizontal="center"/>
    </xf>
    <xf numFmtId="3" fontId="13" fillId="0" borderId="5" xfId="0" applyNumberFormat="1" applyFont="1" applyFill="1" applyBorder="1"/>
    <xf numFmtId="3" fontId="13" fillId="0" borderId="12" xfId="0" applyNumberFormat="1" applyFont="1" applyFill="1" applyBorder="1"/>
    <xf numFmtId="3" fontId="13" fillId="0" borderId="13" xfId="0" applyNumberFormat="1" applyFont="1" applyFill="1" applyBorder="1" applyAlignment="1">
      <alignment horizontal="center"/>
    </xf>
    <xf numFmtId="0" fontId="0" fillId="0" borderId="14" xfId="0" applyFill="1" applyBorder="1"/>
    <xf numFmtId="2" fontId="13" fillId="0" borderId="15" xfId="0" applyNumberFormat="1" applyFont="1" applyFill="1" applyBorder="1"/>
    <xf numFmtId="3" fontId="14" fillId="0" borderId="15" xfId="0" applyNumberFormat="1" applyFont="1" applyFill="1" applyBorder="1"/>
    <xf numFmtId="3" fontId="13" fillId="0" borderId="14" xfId="0" applyNumberFormat="1" applyFont="1" applyFill="1" applyBorder="1"/>
    <xf numFmtId="3" fontId="13" fillId="0" borderId="15" xfId="0" applyNumberFormat="1" applyFont="1" applyFill="1" applyBorder="1"/>
    <xf numFmtId="3" fontId="13" fillId="0" borderId="16" xfId="0" applyNumberFormat="1" applyFont="1" applyFill="1" applyBorder="1"/>
    <xf numFmtId="0" fontId="17" fillId="0" borderId="17" xfId="0" applyFont="1" applyFill="1" applyBorder="1" applyAlignment="1">
      <alignment horizontal="center"/>
    </xf>
    <xf numFmtId="2" fontId="18" fillId="0" borderId="18" xfId="0" applyNumberFormat="1" applyFont="1" applyFill="1" applyBorder="1"/>
    <xf numFmtId="3" fontId="14" fillId="0" borderId="19" xfId="0" applyNumberFormat="1" applyFont="1" applyFill="1" applyBorder="1"/>
    <xf numFmtId="3" fontId="14" fillId="0" borderId="18" xfId="0" applyNumberFormat="1" applyFont="1" applyFill="1" applyBorder="1" applyAlignment="1">
      <alignment horizontal="right"/>
    </xf>
    <xf numFmtId="3" fontId="13" fillId="0" borderId="17" xfId="0" applyNumberFormat="1" applyFont="1" applyFill="1" applyBorder="1" applyAlignment="1">
      <alignment horizontal="right"/>
    </xf>
    <xf numFmtId="3" fontId="13" fillId="0" borderId="18" xfId="0" applyNumberFormat="1" applyFont="1" applyFill="1" applyBorder="1" applyAlignment="1">
      <alignment horizontal="right"/>
    </xf>
    <xf numFmtId="3" fontId="13" fillId="0" borderId="20" xfId="0" applyNumberFormat="1" applyFont="1" applyFill="1" applyBorder="1" applyAlignment="1">
      <alignment horizontal="right"/>
    </xf>
    <xf numFmtId="0" fontId="17" fillId="16" borderId="17" xfId="0" applyFont="1" applyFill="1" applyBorder="1" applyAlignment="1">
      <alignment horizontal="center"/>
    </xf>
    <xf numFmtId="2" fontId="18" fillId="16" borderId="18" xfId="0" applyNumberFormat="1" applyFont="1" applyFill="1" applyBorder="1"/>
    <xf numFmtId="3" fontId="14" fillId="16" borderId="19" xfId="0" applyNumberFormat="1" applyFont="1" applyFill="1" applyBorder="1"/>
    <xf numFmtId="3" fontId="14" fillId="16" borderId="18" xfId="0" applyNumberFormat="1" applyFont="1" applyFill="1" applyBorder="1" applyAlignment="1">
      <alignment horizontal="right"/>
    </xf>
    <xf numFmtId="3" fontId="13" fillId="16" borderId="17" xfId="0" applyNumberFormat="1" applyFont="1" applyFill="1" applyBorder="1" applyAlignment="1">
      <alignment horizontal="right"/>
    </xf>
    <xf numFmtId="3" fontId="13" fillId="16" borderId="18" xfId="0" applyNumberFormat="1" applyFont="1" applyFill="1" applyBorder="1" applyAlignment="1">
      <alignment horizontal="right"/>
    </xf>
    <xf numFmtId="3" fontId="13" fillId="16" borderId="20" xfId="0" applyNumberFormat="1" applyFont="1" applyFill="1" applyBorder="1" applyAlignment="1">
      <alignment horizontal="right"/>
    </xf>
    <xf numFmtId="0" fontId="0" fillId="16" borderId="0" xfId="0" applyFill="1"/>
    <xf numFmtId="0" fontId="0" fillId="0" borderId="0" xfId="0" applyBorder="1"/>
    <xf numFmtId="0" fontId="17" fillId="17" borderId="17" xfId="0" applyFont="1" applyFill="1" applyBorder="1" applyAlignment="1">
      <alignment horizontal="center"/>
    </xf>
    <xf numFmtId="2" fontId="18" fillId="17" borderId="18" xfId="0" applyNumberFormat="1" applyFont="1" applyFill="1" applyBorder="1"/>
    <xf numFmtId="3" fontId="14" fillId="17" borderId="19" xfId="0" applyNumberFormat="1" applyFont="1" applyFill="1" applyBorder="1"/>
    <xf numFmtId="3" fontId="14" fillId="17" borderId="18" xfId="0" applyNumberFormat="1" applyFont="1" applyFill="1" applyBorder="1" applyAlignment="1">
      <alignment horizontal="right"/>
    </xf>
    <xf numFmtId="3" fontId="13" fillId="17" borderId="17" xfId="0" applyNumberFormat="1" applyFont="1" applyFill="1" applyBorder="1" applyAlignment="1">
      <alignment horizontal="right"/>
    </xf>
    <xf numFmtId="3" fontId="13" fillId="17" borderId="18" xfId="0" applyNumberFormat="1" applyFont="1" applyFill="1" applyBorder="1" applyAlignment="1">
      <alignment horizontal="right"/>
    </xf>
    <xf numFmtId="3" fontId="13" fillId="17" borderId="20" xfId="0" applyNumberFormat="1" applyFont="1" applyFill="1" applyBorder="1" applyAlignment="1">
      <alignment horizontal="right"/>
    </xf>
    <xf numFmtId="0" fontId="17" fillId="0" borderId="21" xfId="0" applyFont="1" applyFill="1" applyBorder="1" applyAlignment="1">
      <alignment horizontal="center"/>
    </xf>
    <xf numFmtId="2" fontId="18" fillId="0" borderId="22" xfId="0" applyNumberFormat="1" applyFont="1" applyFill="1" applyBorder="1"/>
    <xf numFmtId="3" fontId="14" fillId="0" borderId="10" xfId="0" applyNumberFormat="1" applyFont="1" applyFill="1" applyBorder="1"/>
    <xf numFmtId="3" fontId="14" fillId="0" borderId="22" xfId="0" applyNumberFormat="1" applyFont="1" applyFill="1" applyBorder="1" applyAlignment="1">
      <alignment horizontal="right"/>
    </xf>
    <xf numFmtId="3" fontId="13" fillId="0" borderId="21" xfId="0" applyNumberFormat="1" applyFont="1" applyFill="1" applyBorder="1" applyAlignment="1">
      <alignment horizontal="right"/>
    </xf>
    <xf numFmtId="3" fontId="13" fillId="0" borderId="22" xfId="0" applyNumberFormat="1" applyFont="1" applyFill="1" applyBorder="1" applyAlignment="1">
      <alignment horizontal="right"/>
    </xf>
    <xf numFmtId="3" fontId="13" fillId="0" borderId="23" xfId="0" applyNumberFormat="1" applyFont="1" applyFill="1" applyBorder="1" applyAlignment="1">
      <alignment horizontal="right"/>
    </xf>
    <xf numFmtId="0" fontId="0" fillId="16" borderId="12" xfId="0" applyFill="1" applyBorder="1"/>
    <xf numFmtId="2" fontId="13" fillId="16" borderId="11" xfId="0" applyNumberFormat="1" applyFont="1" applyFill="1" applyBorder="1" applyAlignment="1">
      <alignment horizontal="center"/>
    </xf>
    <xf numFmtId="2" fontId="13" fillId="16" borderId="13" xfId="0" applyNumberFormat="1" applyFont="1" applyFill="1" applyBorder="1" applyAlignment="1">
      <alignment horizontal="center"/>
    </xf>
    <xf numFmtId="3" fontId="14" fillId="16" borderId="10" xfId="0" applyNumberFormat="1" applyFont="1" applyFill="1" applyBorder="1" applyAlignment="1">
      <alignment horizontal="center"/>
    </xf>
    <xf numFmtId="3" fontId="14" fillId="16" borderId="4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  <xf numFmtId="3" fontId="5" fillId="17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24" xfId="0" applyFont="1" applyFill="1" applyBorder="1" applyAlignment="1">
      <alignment horizontal="center"/>
    </xf>
    <xf numFmtId="2" fontId="22" fillId="0" borderId="18" xfId="0" applyNumberFormat="1" applyFont="1" applyFill="1" applyBorder="1"/>
    <xf numFmtId="3" fontId="22" fillId="0" borderId="18" xfId="0" applyNumberFormat="1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/>
    </xf>
    <xf numFmtId="3" fontId="21" fillId="0" borderId="17" xfId="0" applyNumberFormat="1" applyFont="1" applyFill="1" applyBorder="1" applyAlignment="1">
      <alignment horizontal="right"/>
    </xf>
    <xf numFmtId="3" fontId="21" fillId="0" borderId="18" xfId="0" applyNumberFormat="1" applyFont="1" applyFill="1" applyBorder="1" applyAlignment="1">
      <alignment horizontal="right"/>
    </xf>
    <xf numFmtId="3" fontId="21" fillId="0" borderId="20" xfId="0" applyNumberFormat="1" applyFont="1" applyFill="1" applyBorder="1" applyAlignment="1">
      <alignment horizontal="right"/>
    </xf>
    <xf numFmtId="0" fontId="22" fillId="0" borderId="2" xfId="0" applyFont="1" applyFill="1" applyBorder="1"/>
    <xf numFmtId="0" fontId="22" fillId="0" borderId="6" xfId="0" applyFont="1" applyFill="1" applyBorder="1" applyAlignment="1">
      <alignment horizontal="center"/>
    </xf>
    <xf numFmtId="0" fontId="22" fillId="0" borderId="10" xfId="0" applyFont="1" applyFill="1" applyBorder="1"/>
    <xf numFmtId="0" fontId="22" fillId="0" borderId="12" xfId="0" applyFont="1" applyFill="1" applyBorder="1"/>
    <xf numFmtId="2" fontId="22" fillId="0" borderId="11" xfId="0" applyNumberFormat="1" applyFont="1" applyFill="1" applyBorder="1" applyAlignment="1">
      <alignment horizontal="center"/>
    </xf>
    <xf numFmtId="2" fontId="22" fillId="0" borderId="13" xfId="0" applyNumberFormat="1" applyFont="1" applyFill="1" applyBorder="1" applyAlignment="1">
      <alignment horizontal="center"/>
    </xf>
    <xf numFmtId="3" fontId="22" fillId="0" borderId="10" xfId="0" applyNumberFormat="1" applyFont="1" applyFill="1" applyBorder="1" applyAlignment="1">
      <alignment horizontal="center"/>
    </xf>
    <xf numFmtId="3" fontId="22" fillId="0" borderId="4" xfId="0" applyNumberFormat="1" applyFont="1" applyFill="1" applyBorder="1" applyAlignment="1">
      <alignment horizontal="center"/>
    </xf>
    <xf numFmtId="3" fontId="21" fillId="0" borderId="1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/>
    </xf>
    <xf numFmtId="4" fontId="1" fillId="16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3" fontId="0" fillId="0" borderId="0" xfId="0" applyNumberFormat="1" applyFont="1" applyFill="1" applyAlignment="1">
      <alignment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3" fontId="21" fillId="0" borderId="2" xfId="0" applyNumberFormat="1" applyFont="1" applyFill="1" applyBorder="1" applyAlignment="1">
      <alignment horizontal="center" wrapText="1"/>
    </xf>
    <xf numFmtId="3" fontId="21" fillId="0" borderId="3" xfId="0" applyNumberFormat="1" applyFont="1" applyFill="1" applyBorder="1" applyAlignment="1">
      <alignment horizontal="center" wrapText="1"/>
    </xf>
    <xf numFmtId="3" fontId="21" fillId="0" borderId="5" xfId="0" applyNumberFormat="1" applyFont="1" applyFill="1" applyBorder="1" applyAlignment="1">
      <alignment horizontal="center" wrapText="1"/>
    </xf>
    <xf numFmtId="3" fontId="21" fillId="0" borderId="4" xfId="0" applyNumberFormat="1" applyFont="1" applyFill="1" applyBorder="1" applyAlignment="1">
      <alignment horizontal="center" wrapText="1"/>
    </xf>
    <xf numFmtId="0" fontId="22" fillId="0" borderId="3" xfId="0" applyFont="1" applyFill="1" applyBorder="1" applyAlignment="1">
      <alignment horizontal="center" vertical="center" wrapText="1"/>
    </xf>
    <xf numFmtId="3" fontId="22" fillId="0" borderId="6" xfId="0" applyNumberFormat="1" applyFont="1" applyFill="1" applyBorder="1" applyAlignment="1">
      <alignment horizontal="center" vertical="center" wrapText="1"/>
    </xf>
    <xf numFmtId="3" fontId="22" fillId="0" borderId="9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1" fillId="0" borderId="6" xfId="0" applyNumberFormat="1" applyFont="1" applyFill="1" applyBorder="1" applyAlignment="1">
      <alignment horizontal="center" vertical="center" wrapText="1"/>
    </xf>
    <xf numFmtId="3" fontId="21" fillId="0" borderId="9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center" vertical="center" wrapText="1"/>
    </xf>
    <xf numFmtId="3" fontId="22" fillId="0" borderId="26" xfId="0" applyNumberFormat="1" applyFont="1" applyFill="1" applyBorder="1" applyAlignment="1">
      <alignment horizontal="center" vertical="center" wrapText="1"/>
    </xf>
    <xf numFmtId="3" fontId="22" fillId="0" borderId="27" xfId="0" applyNumberFormat="1" applyFont="1" applyFill="1" applyBorder="1" applyAlignment="1">
      <alignment horizontal="center" vertical="center" wrapText="1"/>
    </xf>
    <xf numFmtId="3" fontId="22" fillId="0" borderId="13" xfId="0" applyNumberFormat="1" applyFont="1" applyFill="1" applyBorder="1" applyAlignment="1">
      <alignment horizontal="center" vertical="center" wrapText="1"/>
    </xf>
    <xf numFmtId="3" fontId="21" fillId="0" borderId="6" xfId="0" applyNumberFormat="1" applyFont="1" applyFill="1" applyBorder="1" applyAlignment="1">
      <alignment horizontal="center" wrapText="1"/>
    </xf>
    <xf numFmtId="3" fontId="21" fillId="0" borderId="9" xfId="0" applyNumberFormat="1" applyFont="1" applyFill="1" applyBorder="1" applyAlignment="1">
      <alignment horizontal="center" wrapText="1"/>
    </xf>
    <xf numFmtId="3" fontId="21" fillId="0" borderId="7" xfId="0" applyNumberFormat="1" applyFont="1" applyFill="1" applyBorder="1" applyAlignment="1">
      <alignment horizontal="center" vertical="center" wrapText="1"/>
    </xf>
    <xf numFmtId="3" fontId="21" fillId="0" borderId="8" xfId="0" applyNumberFormat="1" applyFont="1" applyFill="1" applyBorder="1" applyAlignment="1">
      <alignment horizontal="center" vertical="center" wrapText="1"/>
    </xf>
    <xf numFmtId="3" fontId="21" fillId="0" borderId="11" xfId="0" applyNumberFormat="1" applyFont="1" applyFill="1" applyBorder="1" applyAlignment="1">
      <alignment horizontal="center" vertical="center" wrapText="1"/>
    </xf>
    <xf numFmtId="2" fontId="22" fillId="0" borderId="8" xfId="0" applyNumberFormat="1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horizontal="center" vertical="center" wrapText="1"/>
    </xf>
    <xf numFmtId="2" fontId="22" fillId="0" borderId="9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left"/>
    </xf>
    <xf numFmtId="0" fontId="13" fillId="16" borderId="3" xfId="0" applyFont="1" applyFill="1" applyBorder="1" applyAlignment="1">
      <alignment horizontal="left"/>
    </xf>
    <xf numFmtId="0" fontId="13" fillId="16" borderId="4" xfId="0" applyFont="1" applyFill="1" applyBorder="1" applyAlignment="1">
      <alignment horizontal="left"/>
    </xf>
    <xf numFmtId="3" fontId="13" fillId="16" borderId="2" xfId="0" applyNumberFormat="1" applyFont="1" applyFill="1" applyBorder="1" applyAlignment="1">
      <alignment horizontal="center" wrapText="1"/>
    </xf>
    <xf numFmtId="3" fontId="13" fillId="16" borderId="3" xfId="0" applyNumberFormat="1" applyFont="1" applyFill="1" applyBorder="1" applyAlignment="1">
      <alignment horizontal="center" wrapText="1"/>
    </xf>
    <xf numFmtId="3" fontId="13" fillId="16" borderId="5" xfId="0" applyNumberFormat="1" applyFont="1" applyFill="1" applyBorder="1" applyAlignment="1">
      <alignment horizontal="center" wrapText="1"/>
    </xf>
    <xf numFmtId="3" fontId="13" fillId="16" borderId="4" xfId="0" applyNumberFormat="1" applyFont="1" applyFill="1" applyBorder="1" applyAlignment="1">
      <alignment horizontal="center" wrapText="1"/>
    </xf>
    <xf numFmtId="0" fontId="14" fillId="16" borderId="2" xfId="0" applyFont="1" applyFill="1" applyBorder="1" applyAlignment="1">
      <alignment horizontal="center" vertical="center" wrapText="1"/>
    </xf>
    <xf numFmtId="0" fontId="14" fillId="16" borderId="3" xfId="0" applyFont="1" applyFill="1" applyBorder="1" applyAlignment="1">
      <alignment horizontal="center" vertical="center" wrapText="1"/>
    </xf>
    <xf numFmtId="0" fontId="14" fillId="16" borderId="4" xfId="0" applyFont="1" applyFill="1" applyBorder="1" applyAlignment="1">
      <alignment horizontal="center" vertical="center" wrapText="1"/>
    </xf>
    <xf numFmtId="3" fontId="14" fillId="16" borderId="6" xfId="0" applyNumberFormat="1" applyFont="1" applyFill="1" applyBorder="1" applyAlignment="1">
      <alignment horizontal="center" vertical="center" wrapText="1"/>
    </xf>
    <xf numFmtId="3" fontId="14" fillId="16" borderId="9" xfId="0" applyNumberFormat="1" applyFont="1" applyFill="1" applyBorder="1" applyAlignment="1">
      <alignment horizontal="center" vertical="center" wrapText="1"/>
    </xf>
    <xf numFmtId="3" fontId="14" fillId="16" borderId="10" xfId="0" applyNumberFormat="1" applyFont="1" applyFill="1" applyBorder="1" applyAlignment="1">
      <alignment horizontal="center" vertical="center" wrapText="1"/>
    </xf>
    <xf numFmtId="3" fontId="13" fillId="16" borderId="6" xfId="0" applyNumberFormat="1" applyFont="1" applyFill="1" applyBorder="1" applyAlignment="1">
      <alignment horizontal="center" vertical="center" wrapText="1"/>
    </xf>
    <xf numFmtId="3" fontId="13" fillId="16" borderId="9" xfId="0" applyNumberFormat="1" applyFont="1" applyFill="1" applyBorder="1" applyAlignment="1">
      <alignment horizontal="center" vertical="center" wrapText="1"/>
    </xf>
    <xf numFmtId="3" fontId="13" fillId="16" borderId="10" xfId="0" applyNumberFormat="1" applyFont="1" applyFill="1" applyBorder="1" applyAlignment="1">
      <alignment horizontal="center" vertical="center" wrapText="1"/>
    </xf>
    <xf numFmtId="3" fontId="13" fillId="16" borderId="7" xfId="0" applyNumberFormat="1" applyFont="1" applyFill="1" applyBorder="1" applyAlignment="1">
      <alignment horizontal="center" vertical="center" wrapText="1"/>
    </xf>
    <xf numFmtId="3" fontId="13" fillId="16" borderId="8" xfId="0" applyNumberFormat="1" applyFont="1" applyFill="1" applyBorder="1" applyAlignment="1">
      <alignment horizontal="center" vertical="center" wrapText="1"/>
    </xf>
    <xf numFmtId="3" fontId="13" fillId="16" borderId="11" xfId="0" applyNumberFormat="1" applyFont="1" applyFill="1" applyBorder="1" applyAlignment="1">
      <alignment horizontal="center" vertical="center" wrapText="1"/>
    </xf>
    <xf numFmtId="0" fontId="15" fillId="16" borderId="6" xfId="0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horizontal="center" vertical="center"/>
    </xf>
    <xf numFmtId="2" fontId="13" fillId="16" borderId="8" xfId="0" applyNumberFormat="1" applyFont="1" applyFill="1" applyBorder="1" applyAlignment="1">
      <alignment horizontal="center" vertical="center" wrapText="1"/>
    </xf>
    <xf numFmtId="2" fontId="13" fillId="16" borderId="11" xfId="0" applyNumberFormat="1" applyFont="1" applyFill="1" applyBorder="1" applyAlignment="1">
      <alignment horizontal="center" vertical="center" wrapText="1"/>
    </xf>
    <xf numFmtId="2" fontId="13" fillId="16" borderId="9" xfId="0" applyNumberFormat="1" applyFont="1" applyFill="1" applyBorder="1" applyAlignment="1">
      <alignment horizontal="center" vertical="center" wrapText="1"/>
    </xf>
    <xf numFmtId="2" fontId="13" fillId="16" borderId="10" xfId="0" applyNumberFormat="1" applyFont="1" applyFill="1" applyBorder="1" applyAlignment="1">
      <alignment horizontal="center" vertical="center" wrapText="1"/>
    </xf>
    <xf numFmtId="2" fontId="14" fillId="16" borderId="9" xfId="0" applyNumberFormat="1" applyFont="1" applyFill="1" applyBorder="1" applyAlignment="1">
      <alignment horizontal="center" vertical="center" wrapText="1"/>
    </xf>
    <xf numFmtId="2" fontId="14" fillId="16" borderId="10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A1189-1FE7-4AAA-91EB-A1199F219D13}">
  <dimension ref="A2:A47"/>
  <sheetViews>
    <sheetView workbookViewId="0">
      <selection activeCell="B10" sqref="B10"/>
    </sheetView>
  </sheetViews>
  <sheetFormatPr defaultRowHeight="15" x14ac:dyDescent="0.25"/>
  <cols>
    <col min="1" max="1" width="83.85546875" style="110" customWidth="1"/>
  </cols>
  <sheetData>
    <row r="2" spans="1:1" x14ac:dyDescent="0.25">
      <c r="A2" s="107" t="s">
        <v>71</v>
      </c>
    </row>
    <row r="15" spans="1:1" ht="36" x14ac:dyDescent="0.25">
      <c r="A15" s="111" t="s">
        <v>76</v>
      </c>
    </row>
    <row r="19" spans="1:1" ht="18.75" x14ac:dyDescent="0.3">
      <c r="A19" s="108" t="s">
        <v>75</v>
      </c>
    </row>
    <row r="21" spans="1:1" ht="18.75" x14ac:dyDescent="0.3">
      <c r="A21" s="108" t="s">
        <v>74</v>
      </c>
    </row>
    <row r="46" spans="1:1" x14ac:dyDescent="0.25">
      <c r="A46" s="109" t="s">
        <v>72</v>
      </c>
    </row>
    <row r="47" spans="1:1" x14ac:dyDescent="0.25">
      <c r="A47" s="110" t="s">
        <v>73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7E83E-3137-43E1-9025-BD647D6AF375}">
  <dimension ref="A1:BM21"/>
  <sheetViews>
    <sheetView tabSelected="1" topLeftCell="J1" workbookViewId="0">
      <pane ySplit="5" topLeftCell="A6" activePane="bottomLeft" state="frozen"/>
      <selection pane="bottomLeft" activeCell="Z22" sqref="Z22"/>
    </sheetView>
  </sheetViews>
  <sheetFormatPr defaultColWidth="9.140625" defaultRowHeight="15" x14ac:dyDescent="0.25"/>
  <cols>
    <col min="1" max="1" width="13" style="16" customWidth="1"/>
    <col min="2" max="2" width="9.42578125" style="16" customWidth="1"/>
    <col min="3" max="4" width="9.28515625" style="16" customWidth="1"/>
    <col min="5" max="7" width="9.42578125" style="16" customWidth="1"/>
    <col min="8" max="8" width="9" style="16" customWidth="1"/>
    <col min="9" max="13" width="8.7109375" style="16" customWidth="1"/>
    <col min="14" max="14" width="8.5703125" style="16" customWidth="1"/>
    <col min="15" max="20" width="9.28515625" style="16" customWidth="1"/>
    <col min="21" max="21" width="10" style="16" customWidth="1"/>
    <col min="22" max="26" width="9.28515625" style="16" customWidth="1"/>
    <col min="27" max="27" width="8.7109375" style="16" customWidth="1"/>
    <col min="28" max="28" width="8.85546875" style="16" customWidth="1"/>
    <col min="29" max="29" width="8.7109375" style="16" customWidth="1"/>
    <col min="30" max="32" width="8.5703125" style="16" customWidth="1"/>
    <col min="33" max="38" width="9" style="16" customWidth="1"/>
    <col min="39" max="40" width="9.140625" style="16"/>
    <col min="41" max="41" width="11.85546875" style="16" bestFit="1" customWidth="1"/>
    <col min="42" max="56" width="6" style="16" customWidth="1"/>
    <col min="57" max="16384" width="9.140625" style="16"/>
  </cols>
  <sheetData>
    <row r="1" spans="1:65" ht="18.75" x14ac:dyDescent="0.25">
      <c r="A1" s="146" t="s">
        <v>39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</row>
    <row r="2" spans="1:65" ht="18.75" x14ac:dyDescent="0.25">
      <c r="A2" s="146" t="s">
        <v>92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</row>
    <row r="3" spans="1:65" s="22" customFormat="1" ht="15.75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</row>
    <row r="4" spans="1:65" s="14" customFormat="1" ht="15" customHeight="1" x14ac:dyDescent="0.25">
      <c r="A4" s="147"/>
      <c r="B4" s="1" t="s">
        <v>4</v>
      </c>
      <c r="C4" s="2" t="s">
        <v>5</v>
      </c>
      <c r="D4" s="2" t="s">
        <v>5</v>
      </c>
      <c r="E4" s="3" t="s">
        <v>6</v>
      </c>
      <c r="F4" s="3" t="s">
        <v>6</v>
      </c>
      <c r="G4" s="3" t="s">
        <v>6</v>
      </c>
      <c r="H4" s="4" t="s">
        <v>7</v>
      </c>
      <c r="I4" s="5" t="s">
        <v>8</v>
      </c>
      <c r="J4" s="5" t="s">
        <v>8</v>
      </c>
      <c r="K4" s="5" t="s">
        <v>8</v>
      </c>
      <c r="L4" s="5" t="s">
        <v>8</v>
      </c>
      <c r="M4" s="5" t="s">
        <v>8</v>
      </c>
      <c r="N4" s="6" t="s">
        <v>9</v>
      </c>
      <c r="O4" s="7" t="s">
        <v>10</v>
      </c>
      <c r="P4" s="7" t="s">
        <v>10</v>
      </c>
      <c r="Q4" s="7" t="s">
        <v>10</v>
      </c>
      <c r="R4" s="7" t="s">
        <v>10</v>
      </c>
      <c r="S4" s="7" t="s">
        <v>10</v>
      </c>
      <c r="T4" s="7" t="s">
        <v>10</v>
      </c>
      <c r="U4" s="7" t="s">
        <v>10</v>
      </c>
      <c r="V4" s="8" t="s">
        <v>11</v>
      </c>
      <c r="W4" s="8" t="s">
        <v>11</v>
      </c>
      <c r="X4" s="8" t="s">
        <v>11</v>
      </c>
      <c r="Y4" s="8" t="s">
        <v>11</v>
      </c>
      <c r="Z4" s="8" t="s">
        <v>11</v>
      </c>
      <c r="AA4" s="9" t="s">
        <v>12</v>
      </c>
      <c r="AB4" s="10" t="s">
        <v>13</v>
      </c>
      <c r="AC4" s="11" t="s">
        <v>14</v>
      </c>
      <c r="AD4" s="142" t="s">
        <v>15</v>
      </c>
      <c r="AE4" s="12" t="s">
        <v>16</v>
      </c>
      <c r="AF4" s="12" t="s">
        <v>16</v>
      </c>
      <c r="AG4" s="13" t="s">
        <v>17</v>
      </c>
      <c r="AH4" s="13" t="s">
        <v>17</v>
      </c>
      <c r="AI4" s="13" t="s">
        <v>17</v>
      </c>
      <c r="AJ4" s="13" t="s">
        <v>17</v>
      </c>
      <c r="AK4" s="13" t="s">
        <v>17</v>
      </c>
      <c r="AL4" s="13" t="s">
        <v>17</v>
      </c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</row>
    <row r="5" spans="1:65" s="14" customFormat="1" ht="71.25" customHeight="1" x14ac:dyDescent="0.25">
      <c r="A5" s="147"/>
      <c r="B5" s="25" t="s">
        <v>18</v>
      </c>
      <c r="C5" s="25" t="s">
        <v>19</v>
      </c>
      <c r="D5" s="130" t="s">
        <v>19</v>
      </c>
      <c r="E5" s="25" t="s">
        <v>2</v>
      </c>
      <c r="F5" s="130" t="s">
        <v>2</v>
      </c>
      <c r="G5" s="130" t="s">
        <v>2</v>
      </c>
      <c r="H5" s="25" t="s">
        <v>3</v>
      </c>
      <c r="I5" s="25" t="s">
        <v>20</v>
      </c>
      <c r="J5" s="129" t="s">
        <v>20</v>
      </c>
      <c r="K5" s="129" t="s">
        <v>20</v>
      </c>
      <c r="L5" s="129" t="s">
        <v>20</v>
      </c>
      <c r="M5" s="129" t="s">
        <v>20</v>
      </c>
      <c r="N5" s="25" t="s">
        <v>21</v>
      </c>
      <c r="O5" s="25" t="s">
        <v>22</v>
      </c>
      <c r="P5" s="129" t="s">
        <v>22</v>
      </c>
      <c r="Q5" s="129" t="s">
        <v>22</v>
      </c>
      <c r="R5" s="129" t="s">
        <v>22</v>
      </c>
      <c r="S5" s="129" t="s">
        <v>22</v>
      </c>
      <c r="T5" s="129" t="s">
        <v>22</v>
      </c>
      <c r="U5" s="129" t="s">
        <v>22</v>
      </c>
      <c r="V5" s="25" t="s">
        <v>29</v>
      </c>
      <c r="W5" s="129" t="s">
        <v>29</v>
      </c>
      <c r="X5" s="129" t="s">
        <v>29</v>
      </c>
      <c r="Y5" s="129" t="s">
        <v>29</v>
      </c>
      <c r="Z5" s="129" t="s">
        <v>29</v>
      </c>
      <c r="AA5" s="25" t="s">
        <v>23</v>
      </c>
      <c r="AB5" s="25" t="s">
        <v>24</v>
      </c>
      <c r="AC5" s="25" t="s">
        <v>25</v>
      </c>
      <c r="AD5" s="25" t="s">
        <v>26</v>
      </c>
      <c r="AE5" s="128" t="s">
        <v>27</v>
      </c>
      <c r="AF5" s="25" t="s">
        <v>27</v>
      </c>
      <c r="AG5" s="129" t="s">
        <v>30</v>
      </c>
      <c r="AH5" s="129" t="s">
        <v>30</v>
      </c>
      <c r="AI5" s="129" t="s">
        <v>30</v>
      </c>
      <c r="AJ5" s="129" t="s">
        <v>30</v>
      </c>
      <c r="AK5" s="129" t="s">
        <v>30</v>
      </c>
      <c r="AL5" s="129" t="s">
        <v>30</v>
      </c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</row>
    <row r="6" spans="1:65" s="14" customFormat="1" ht="81" customHeight="1" x14ac:dyDescent="0.25">
      <c r="A6" s="26"/>
      <c r="B6" s="135" t="s">
        <v>89</v>
      </c>
      <c r="C6" s="134" t="s">
        <v>89</v>
      </c>
      <c r="D6" s="33" t="s">
        <v>41</v>
      </c>
      <c r="E6" s="133" t="s">
        <v>95</v>
      </c>
      <c r="F6" s="34" t="s">
        <v>43</v>
      </c>
      <c r="G6" s="34" t="s">
        <v>41</v>
      </c>
      <c r="H6" s="136" t="s">
        <v>89</v>
      </c>
      <c r="I6" s="36" t="s">
        <v>89</v>
      </c>
      <c r="J6" s="35" t="s">
        <v>43</v>
      </c>
      <c r="K6" s="36" t="s">
        <v>88</v>
      </c>
      <c r="L6" s="35" t="s">
        <v>41</v>
      </c>
      <c r="M6" s="35" t="s">
        <v>45</v>
      </c>
      <c r="N6" s="137" t="s">
        <v>89</v>
      </c>
      <c r="O6" s="100" t="s">
        <v>89</v>
      </c>
      <c r="P6" s="99" t="s">
        <v>41</v>
      </c>
      <c r="Q6" s="99" t="s">
        <v>42</v>
      </c>
      <c r="R6" s="99" t="s">
        <v>44</v>
      </c>
      <c r="S6" s="99" t="s">
        <v>45</v>
      </c>
      <c r="T6" s="99" t="s">
        <v>43</v>
      </c>
      <c r="U6" s="100" t="s">
        <v>69</v>
      </c>
      <c r="V6" s="102" t="s">
        <v>93</v>
      </c>
      <c r="W6" s="101" t="s">
        <v>41</v>
      </c>
      <c r="X6" s="102" t="s">
        <v>65</v>
      </c>
      <c r="Y6" s="102" t="s">
        <v>63</v>
      </c>
      <c r="Z6" s="102" t="s">
        <v>64</v>
      </c>
      <c r="AA6" s="139" t="s">
        <v>89</v>
      </c>
      <c r="AB6" s="140" t="s">
        <v>89</v>
      </c>
      <c r="AC6" s="141" t="s">
        <v>89</v>
      </c>
      <c r="AD6" s="143" t="s">
        <v>89</v>
      </c>
      <c r="AE6" s="103" t="s">
        <v>66</v>
      </c>
      <c r="AF6" s="103" t="s">
        <v>67</v>
      </c>
      <c r="AG6" s="105" t="s">
        <v>94</v>
      </c>
      <c r="AH6" s="104" t="s">
        <v>41</v>
      </c>
      <c r="AI6" s="104" t="s">
        <v>42</v>
      </c>
      <c r="AJ6" s="104" t="s">
        <v>44</v>
      </c>
      <c r="AK6" s="104" t="s">
        <v>45</v>
      </c>
      <c r="AL6" s="105" t="s">
        <v>63</v>
      </c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</row>
    <row r="7" spans="1:65" x14ac:dyDescent="0.25">
      <c r="A7" s="20" t="s">
        <v>1</v>
      </c>
      <c r="B7" s="17">
        <f>SUM(B8:B9)+B12</f>
        <v>9001.1816422198717</v>
      </c>
      <c r="C7" s="17">
        <f>SUM(C8:C9)+C12</f>
        <v>9774.581900000001</v>
      </c>
      <c r="D7" s="17">
        <f>SUM(D8:D9)+D12</f>
        <v>5872.7491399999999</v>
      </c>
      <c r="E7" s="17">
        <f>SUM(E8:E9)+E12</f>
        <v>15804.471886545454</v>
      </c>
      <c r="F7" s="17">
        <f t="shared" ref="F7:G7" si="0">SUM(F8:F9)+F12</f>
        <v>4741.3415659636357</v>
      </c>
      <c r="G7" s="17">
        <f t="shared" si="0"/>
        <v>6321.7887546181819</v>
      </c>
      <c r="H7" s="17">
        <f t="shared" ref="H7:AD7" si="1">SUM(H8:H9)+H12</f>
        <v>4933.7187946666663</v>
      </c>
      <c r="I7" s="17">
        <f t="shared" si="1"/>
        <v>5399.2713082039909</v>
      </c>
      <c r="J7" s="17">
        <f t="shared" ref="J7:M7" si="2">SUM(J8:J9)+J12</f>
        <v>9638.6883547671841</v>
      </c>
      <c r="K7" s="17">
        <f t="shared" si="2"/>
        <v>21297.085232815964</v>
      </c>
      <c r="L7" s="17">
        <f t="shared" si="2"/>
        <v>8949.7830847006644</v>
      </c>
      <c r="M7" s="17">
        <f t="shared" si="2"/>
        <v>10698.542616407982</v>
      </c>
      <c r="N7" s="37">
        <f t="shared" si="1"/>
        <v>6610.5064163412189</v>
      </c>
      <c r="O7" s="37">
        <f t="shared" si="1"/>
        <v>8229.934770463904</v>
      </c>
      <c r="P7" s="37">
        <f t="shared" ref="P7:U7" si="3">SUM(P8:P9)+P12</f>
        <v>4476.1934907387795</v>
      </c>
      <c r="Q7" s="37">
        <f t="shared" si="3"/>
        <v>11248.081804852774</v>
      </c>
      <c r="R7" s="37">
        <f t="shared" si="3"/>
        <v>8652.3706191175061</v>
      </c>
      <c r="S7" s="37">
        <f t="shared" si="3"/>
        <v>12083.65359607043</v>
      </c>
      <c r="T7" s="37">
        <f t="shared" si="3"/>
        <v>10047.914267362301</v>
      </c>
      <c r="U7" s="37">
        <f t="shared" si="3"/>
        <v>17074.011355058541</v>
      </c>
      <c r="V7" s="17">
        <f t="shared" si="1"/>
        <v>5946.7656861538453</v>
      </c>
      <c r="W7" s="17">
        <f t="shared" si="1"/>
        <v>4574.4351431952664</v>
      </c>
      <c r="X7" s="17">
        <f t="shared" si="1"/>
        <v>8495.3795516483533</v>
      </c>
      <c r="Y7" s="17">
        <f t="shared" si="1"/>
        <v>7433.4571076923075</v>
      </c>
      <c r="Z7" s="17">
        <f t="shared" si="1"/>
        <v>3964.5104574358975</v>
      </c>
      <c r="AA7" s="17">
        <f t="shared" si="1"/>
        <v>7281.904847601546</v>
      </c>
      <c r="AB7" s="17">
        <f t="shared" si="1"/>
        <v>7100.9016725506071</v>
      </c>
      <c r="AC7" s="17">
        <f t="shared" si="1"/>
        <v>6232.6482189281905</v>
      </c>
      <c r="AD7" s="17">
        <f t="shared" si="1"/>
        <v>5442.5039169360916</v>
      </c>
      <c r="AE7" s="17">
        <f t="shared" ref="AE7:AF7" si="4">SUM(AE8:AE9)+AE12</f>
        <v>9020.5820990214688</v>
      </c>
      <c r="AF7" s="17">
        <f t="shared" si="4"/>
        <v>10160.529253493014</v>
      </c>
      <c r="AG7" s="17">
        <f t="shared" ref="AG7:AL7" si="5">SUM(AG8:AG9)+AG12</f>
        <v>8574.889830807886</v>
      </c>
      <c r="AH7" s="17">
        <f t="shared" si="5"/>
        <v>4029.3466558527248</v>
      </c>
      <c r="AI7" s="17">
        <f t="shared" si="5"/>
        <v>9113.2553131020468</v>
      </c>
      <c r="AJ7" s="17">
        <f t="shared" si="5"/>
        <v>11064.981558350601</v>
      </c>
      <c r="AK7" s="17">
        <f t="shared" si="5"/>
        <v>9287.3557369655973</v>
      </c>
      <c r="AL7" s="17">
        <f t="shared" si="5"/>
        <v>9628.6150134360287</v>
      </c>
      <c r="AN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</row>
    <row r="8" spans="1:65" x14ac:dyDescent="0.25">
      <c r="A8" s="15" t="s">
        <v>36</v>
      </c>
      <c r="B8" s="17">
        <f>B10+B11</f>
        <v>6618.6904581884173</v>
      </c>
      <c r="C8" s="17">
        <f>C10</f>
        <v>7183.05</v>
      </c>
      <c r="D8" s="17">
        <f>D10</f>
        <v>4309.83</v>
      </c>
      <c r="E8" s="17">
        <f t="shared" ref="E8:AD8" si="6">E10+E11</f>
        <v>11608.594909090909</v>
      </c>
      <c r="F8" s="17">
        <f t="shared" ref="F8:G8" si="7">F10+F11</f>
        <v>3482.5784727272726</v>
      </c>
      <c r="G8" s="17">
        <f t="shared" si="7"/>
        <v>4643.4379636363637</v>
      </c>
      <c r="H8" s="17">
        <f t="shared" si="6"/>
        <v>3602.1493333333333</v>
      </c>
      <c r="I8" s="17">
        <f t="shared" si="6"/>
        <v>3902.2616407982259</v>
      </c>
      <c r="J8" s="17">
        <f t="shared" ref="J8:M8" si="8">J10+J11</f>
        <v>7024.070953436807</v>
      </c>
      <c r="K8" s="17">
        <f t="shared" si="8"/>
        <v>15609.046563192904</v>
      </c>
      <c r="L8" s="17">
        <f t="shared" si="8"/>
        <v>6516.776940133037</v>
      </c>
      <c r="M8" s="17">
        <f t="shared" si="8"/>
        <v>7804.5232815964519</v>
      </c>
      <c r="N8" s="37">
        <f t="shared" si="6"/>
        <v>4831.006197600309</v>
      </c>
      <c r="O8" s="37">
        <f t="shared" si="6"/>
        <v>6051.4983582208424</v>
      </c>
      <c r="P8" s="37">
        <f t="shared" ref="P8:U8" si="9">P10+P11</f>
        <v>3291.3599336775387</v>
      </c>
      <c r="Q8" s="37">
        <f t="shared" si="9"/>
        <v>8270.7518921639603</v>
      </c>
      <c r="R8" s="37">
        <f t="shared" si="9"/>
        <v>6362.1168401261139</v>
      </c>
      <c r="S8" s="37">
        <f t="shared" si="9"/>
        <v>8885.1506041532975</v>
      </c>
      <c r="T8" s="37">
        <f t="shared" si="9"/>
        <v>7388.2647175658349</v>
      </c>
      <c r="U8" s="37">
        <f t="shared" si="9"/>
        <v>12554.577231182197</v>
      </c>
      <c r="V8" s="17">
        <f t="shared" si="6"/>
        <v>4312.7876923076919</v>
      </c>
      <c r="W8" s="17">
        <f t="shared" ref="W8:Z8" si="10">W10+W11</f>
        <v>3317.5289940828402</v>
      </c>
      <c r="X8" s="17">
        <f t="shared" si="10"/>
        <v>6161.1252747252756</v>
      </c>
      <c r="Y8" s="17">
        <f t="shared" si="10"/>
        <v>5390.9846153846156</v>
      </c>
      <c r="Z8" s="17">
        <f t="shared" si="10"/>
        <v>2875.1917948717951</v>
      </c>
      <c r="AA8" s="17">
        <f t="shared" si="6"/>
        <v>5255.4527596476773</v>
      </c>
      <c r="AB8" s="17">
        <f t="shared" si="6"/>
        <v>5201.6948987854248</v>
      </c>
      <c r="AC8" s="17">
        <f t="shared" si="6"/>
        <v>4589.5789535553686</v>
      </c>
      <c r="AD8" s="17">
        <f t="shared" si="6"/>
        <v>3981.2252702033079</v>
      </c>
      <c r="AE8" s="17">
        <f t="shared" ref="AE8:AF8" si="11">AE10+AE11</f>
        <v>6526.2018402219946</v>
      </c>
      <c r="AF8" s="17">
        <f t="shared" si="11"/>
        <v>7365.6327345309383</v>
      </c>
      <c r="AG8" s="17">
        <f t="shared" ref="AG8:AL8" si="12">AG10+AG11</f>
        <v>6284.8967826273101</v>
      </c>
      <c r="AH8" s="17">
        <f t="shared" si="12"/>
        <v>2937.6632222774115</v>
      </c>
      <c r="AI8" s="17">
        <f t="shared" si="12"/>
        <v>6681.3367548615961</v>
      </c>
      <c r="AJ8" s="17">
        <f t="shared" si="12"/>
        <v>8118.5431210240067</v>
      </c>
      <c r="AK8" s="17">
        <f t="shared" si="12"/>
        <v>6809.540307043887</v>
      </c>
      <c r="AL8" s="17">
        <f t="shared" si="12"/>
        <v>7060.835797817399</v>
      </c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</row>
    <row r="9" spans="1:65" x14ac:dyDescent="0.25">
      <c r="A9" s="20" t="s">
        <v>0</v>
      </c>
      <c r="B9" s="17">
        <f t="shared" ref="B9" si="13">IFERROR(0.358*B8,"x")</f>
        <v>2369.4911840314535</v>
      </c>
      <c r="C9" s="17">
        <f t="shared" ref="C9:D9" si="14">IFERROR(0.358*C8,"x")</f>
        <v>2571.5319</v>
      </c>
      <c r="D9" s="17">
        <f t="shared" si="14"/>
        <v>1542.91914</v>
      </c>
      <c r="E9" s="17">
        <f t="shared" ref="E9:G9" si="15">IFERROR(0.358*E8,"x")</f>
        <v>4155.8769774545453</v>
      </c>
      <c r="F9" s="17">
        <f t="shared" si="15"/>
        <v>1246.7630932363636</v>
      </c>
      <c r="G9" s="17">
        <f t="shared" si="15"/>
        <v>1662.3507909818181</v>
      </c>
      <c r="H9" s="17">
        <f t="shared" ref="H9" si="16">IFERROR(0.358*H8,"x")</f>
        <v>1289.5694613333333</v>
      </c>
      <c r="I9" s="17">
        <f t="shared" ref="I9:M9" si="17">IFERROR(0.358*I8,"x")</f>
        <v>1397.0096674057647</v>
      </c>
      <c r="J9" s="17">
        <f t="shared" si="17"/>
        <v>2514.6174013303767</v>
      </c>
      <c r="K9" s="17">
        <f t="shared" si="17"/>
        <v>5588.0386696230589</v>
      </c>
      <c r="L9" s="17">
        <f t="shared" si="17"/>
        <v>2333.006144567627</v>
      </c>
      <c r="M9" s="17">
        <f t="shared" si="17"/>
        <v>2794.0193348115295</v>
      </c>
      <c r="N9" s="37">
        <f t="shared" ref="N9" si="18">IFERROR(0.358*N8,"x")</f>
        <v>1729.5002187409104</v>
      </c>
      <c r="O9" s="37">
        <f t="shared" ref="O9:U9" si="19">IFERROR(0.358*O8,"x")</f>
        <v>2166.4364122430616</v>
      </c>
      <c r="P9" s="37">
        <f t="shared" si="19"/>
        <v>1178.3068562565588</v>
      </c>
      <c r="Q9" s="37">
        <f t="shared" si="19"/>
        <v>2960.9291773946975</v>
      </c>
      <c r="R9" s="37">
        <f t="shared" si="19"/>
        <v>2277.6378287651487</v>
      </c>
      <c r="S9" s="37">
        <f t="shared" si="19"/>
        <v>3180.8839162868803</v>
      </c>
      <c r="T9" s="37">
        <f t="shared" si="19"/>
        <v>2644.998768888569</v>
      </c>
      <c r="U9" s="37">
        <f t="shared" si="19"/>
        <v>4494.5386487632259</v>
      </c>
      <c r="V9" s="17">
        <f t="shared" ref="V9:Z9" si="20">IFERROR(0.358*V8,"x")</f>
        <v>1543.9779938461536</v>
      </c>
      <c r="W9" s="17">
        <f t="shared" si="20"/>
        <v>1187.6753798816567</v>
      </c>
      <c r="X9" s="17">
        <f t="shared" si="20"/>
        <v>2205.6828483516488</v>
      </c>
      <c r="Y9" s="17">
        <f t="shared" si="20"/>
        <v>1929.9724923076924</v>
      </c>
      <c r="Z9" s="17">
        <f t="shared" si="20"/>
        <v>1029.3186625641026</v>
      </c>
      <c r="AA9" s="17">
        <f t="shared" ref="AA9" si="21">IFERROR(0.358*AA8,"x")</f>
        <v>1881.4520879538684</v>
      </c>
      <c r="AB9" s="17">
        <f t="shared" ref="AB9" si="22">IFERROR(0.358*AB8,"x")</f>
        <v>1862.2067737651821</v>
      </c>
      <c r="AC9" s="17">
        <f t="shared" ref="AC9" si="23">IFERROR(0.358*AC8,"x")</f>
        <v>1643.069265372822</v>
      </c>
      <c r="AD9" s="17">
        <f t="shared" ref="AD9:AE9" si="24">IFERROR(0.358*AD8,"x")</f>
        <v>1425.2786467327842</v>
      </c>
      <c r="AE9" s="17">
        <f t="shared" si="24"/>
        <v>2336.3802587994742</v>
      </c>
      <c r="AF9" s="17">
        <f t="shared" ref="AF9" si="25">IFERROR(0.358*AF8,"x")</f>
        <v>2636.8965189620758</v>
      </c>
      <c r="AG9" s="17">
        <f t="shared" ref="AG9" si="26">IFERROR(0.358*AG8,"x")</f>
        <v>2249.9930481805768</v>
      </c>
      <c r="AH9" s="17">
        <f t="shared" ref="AH9:AL9" si="27">IFERROR(0.358*AH8,"x")</f>
        <v>1051.6834335753133</v>
      </c>
      <c r="AI9" s="17">
        <f t="shared" si="27"/>
        <v>2391.9185582404511</v>
      </c>
      <c r="AJ9" s="17">
        <f t="shared" si="27"/>
        <v>2906.4384373265943</v>
      </c>
      <c r="AK9" s="17">
        <f t="shared" si="27"/>
        <v>2437.8154299217113</v>
      </c>
      <c r="AL9" s="17">
        <f t="shared" si="27"/>
        <v>2527.7792156186288</v>
      </c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</row>
    <row r="10" spans="1:65" x14ac:dyDescent="0.25">
      <c r="A10" s="15" t="s">
        <v>37</v>
      </c>
      <c r="B10" s="17">
        <f>IFERROR(12*B14/B13,"x")</f>
        <v>5053.9845758354759</v>
      </c>
      <c r="C10" s="17">
        <f t="shared" ref="C10:AD10" si="28">IFERROR(12*C14/C13,"x")</f>
        <v>7183.05</v>
      </c>
      <c r="D10" s="17">
        <f t="shared" ref="D10" si="29">IFERROR(12*D14/D13,"x")</f>
        <v>4309.83</v>
      </c>
      <c r="E10" s="17">
        <f t="shared" si="28"/>
        <v>10304.290909090909</v>
      </c>
      <c r="F10" s="17">
        <f t="shared" ref="F10:G10" si="30">IFERROR(12*F14/F13,"x")</f>
        <v>3091.2872727272725</v>
      </c>
      <c r="G10" s="17">
        <f t="shared" si="30"/>
        <v>4121.7163636363639</v>
      </c>
      <c r="H10" s="17">
        <f t="shared" si="28"/>
        <v>3190.3333333333335</v>
      </c>
      <c r="I10" s="17">
        <f t="shared" si="28"/>
        <v>3469.090909090909</v>
      </c>
      <c r="J10" s="17">
        <f t="shared" ref="J10:M10" si="31">IFERROR(12*J14/J13,"x")</f>
        <v>6244.363636363636</v>
      </c>
      <c r="K10" s="17">
        <f t="shared" si="31"/>
        <v>13876.363636363636</v>
      </c>
      <c r="L10" s="17">
        <f t="shared" si="31"/>
        <v>5793.3818181818178</v>
      </c>
      <c r="M10" s="17">
        <f t="shared" si="31"/>
        <v>6938.181818181818</v>
      </c>
      <c r="N10" s="37">
        <f t="shared" si="28"/>
        <v>3433.2461976003092</v>
      </c>
      <c r="O10" s="37">
        <f t="shared" si="28"/>
        <v>5377.8076664425016</v>
      </c>
      <c r="P10" s="37">
        <f t="shared" ref="P10:U10" si="32">IFERROR(12*P14/P13,"x")</f>
        <v>2924.945135332845</v>
      </c>
      <c r="Q10" s="37">
        <f t="shared" si="32"/>
        <v>7349.9999999999964</v>
      </c>
      <c r="R10" s="37">
        <f t="shared" si="32"/>
        <v>5653.8461538461424</v>
      </c>
      <c r="S10" s="37">
        <f t="shared" si="32"/>
        <v>7896.0000000000082</v>
      </c>
      <c r="T10" s="37">
        <f t="shared" si="32"/>
        <v>6565.7568238213489</v>
      </c>
      <c r="U10" s="37">
        <f t="shared" si="32"/>
        <v>11156.923076923053</v>
      </c>
      <c r="V10" s="17">
        <f t="shared" si="28"/>
        <v>3759.68</v>
      </c>
      <c r="W10" s="17">
        <f t="shared" ref="W10:Z10" si="33">IFERROR(12*W14/W13,"x")</f>
        <v>2892.0615384615385</v>
      </c>
      <c r="X10" s="17">
        <f t="shared" si="33"/>
        <v>5370.971428571429</v>
      </c>
      <c r="Y10" s="17">
        <f t="shared" si="33"/>
        <v>4699.6000000000004</v>
      </c>
      <c r="Z10" s="17">
        <f t="shared" si="33"/>
        <v>2506.4533333333334</v>
      </c>
      <c r="AA10" s="17">
        <f t="shared" si="28"/>
        <v>4695.4418604651164</v>
      </c>
      <c r="AB10" s="17">
        <f t="shared" si="28"/>
        <v>4861.7538461538461</v>
      </c>
      <c r="AC10" s="17">
        <f t="shared" si="28"/>
        <v>4526.1601223865373</v>
      </c>
      <c r="AD10" s="17">
        <f t="shared" si="28"/>
        <v>3563.1546819680138</v>
      </c>
      <c r="AE10" s="17">
        <f t="shared" ref="AE10:AF10" si="34">IFERROR(12*AE14/AE13,"x")</f>
        <v>6043.9024390243903</v>
      </c>
      <c r="AF10" s="17">
        <f t="shared" si="34"/>
        <v>6883.333333333333</v>
      </c>
      <c r="AG10" s="17">
        <f t="shared" ref="AG10:AL10" si="35">IFERROR(12*AG14/AG13,"x")</f>
        <v>5192.3076923076924</v>
      </c>
      <c r="AH10" s="17">
        <f t="shared" si="35"/>
        <v>2751.9230769230767</v>
      </c>
      <c r="AI10" s="17">
        <f t="shared" si="35"/>
        <v>5971.1538461538448</v>
      </c>
      <c r="AJ10" s="17">
        <f t="shared" si="35"/>
        <v>6905.7692307692314</v>
      </c>
      <c r="AK10" s="17">
        <f t="shared" si="35"/>
        <v>5607.6923076923076</v>
      </c>
      <c r="AL10" s="17">
        <f t="shared" si="35"/>
        <v>5607.6923076923076</v>
      </c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</row>
    <row r="11" spans="1:65" x14ac:dyDescent="0.25">
      <c r="A11" s="15" t="s">
        <v>38</v>
      </c>
      <c r="B11" s="17">
        <f>IFERROR(12*B16/B15,"x")</f>
        <v>1564.7058823529412</v>
      </c>
      <c r="C11" s="23" t="str">
        <f t="shared" ref="C11:AD11" si="36">IFERROR(12*C16/C15,"x")</f>
        <v>x</v>
      </c>
      <c r="D11" s="23" t="str">
        <f t="shared" si="36"/>
        <v>x</v>
      </c>
      <c r="E11" s="17">
        <f t="shared" si="36"/>
        <v>1304.3040000000001</v>
      </c>
      <c r="F11" s="17">
        <f t="shared" ref="F11:G11" si="37">IFERROR(12*F16/F15,"x")</f>
        <v>391.2912</v>
      </c>
      <c r="G11" s="17">
        <f t="shared" si="37"/>
        <v>521.72159999999997</v>
      </c>
      <c r="H11" s="17">
        <f t="shared" si="36"/>
        <v>411.81599999999997</v>
      </c>
      <c r="I11" s="17">
        <f t="shared" si="36"/>
        <v>433.17073170731709</v>
      </c>
      <c r="J11" s="17">
        <f t="shared" ref="J11:M11" si="38">IFERROR(12*J16/J15,"x")</f>
        <v>779.70731707317077</v>
      </c>
      <c r="K11" s="17">
        <f t="shared" si="38"/>
        <v>1732.6829268292684</v>
      </c>
      <c r="L11" s="17">
        <f t="shared" si="38"/>
        <v>723.39512195121949</v>
      </c>
      <c r="M11" s="17">
        <f t="shared" si="38"/>
        <v>866.34146341463418</v>
      </c>
      <c r="N11" s="37">
        <f t="shared" si="36"/>
        <v>1397.76</v>
      </c>
      <c r="O11" s="37">
        <f t="shared" si="36"/>
        <v>673.69069177834115</v>
      </c>
      <c r="P11" s="37">
        <f t="shared" ref="P11:U11" si="39">IFERROR(12*P16/P15,"x")</f>
        <v>366.41479834469391</v>
      </c>
      <c r="Q11" s="37">
        <f t="shared" si="39"/>
        <v>920.75189216396404</v>
      </c>
      <c r="R11" s="37">
        <f t="shared" si="39"/>
        <v>708.27068627997119</v>
      </c>
      <c r="S11" s="37">
        <f t="shared" si="39"/>
        <v>989.15060415328867</v>
      </c>
      <c r="T11" s="37">
        <f t="shared" si="39"/>
        <v>822.5078937444855</v>
      </c>
      <c r="U11" s="37">
        <f t="shared" si="39"/>
        <v>1397.6541542591431</v>
      </c>
      <c r="V11" s="17">
        <f t="shared" si="36"/>
        <v>553.10769230769233</v>
      </c>
      <c r="W11" s="17">
        <f t="shared" ref="W11:Z11" si="40">IFERROR(12*W16/W15,"x")</f>
        <v>425.46745562130178</v>
      </c>
      <c r="X11" s="17">
        <f t="shared" si="40"/>
        <v>790.1538461538463</v>
      </c>
      <c r="Y11" s="17">
        <f t="shared" si="40"/>
        <v>691.38461538461536</v>
      </c>
      <c r="Z11" s="17">
        <f t="shared" si="40"/>
        <v>368.73846153846154</v>
      </c>
      <c r="AA11" s="17">
        <f t="shared" si="36"/>
        <v>560.01089918256127</v>
      </c>
      <c r="AB11" s="17">
        <f t="shared" si="36"/>
        <v>339.94105263157894</v>
      </c>
      <c r="AC11" s="17">
        <f t="shared" si="36"/>
        <v>63.418831168831169</v>
      </c>
      <c r="AD11" s="17">
        <f t="shared" si="36"/>
        <v>418.07058823529411</v>
      </c>
      <c r="AE11" s="17">
        <f t="shared" ref="AE11:AF11" si="41">IFERROR(12*AE16/AE15,"x")</f>
        <v>482.29940119760477</v>
      </c>
      <c r="AF11" s="17">
        <f t="shared" si="41"/>
        <v>482.29940119760477</v>
      </c>
      <c r="AG11" s="17">
        <f t="shared" ref="AG11:AL11" si="42">IFERROR(12*AG16/AG15,"x")</f>
        <v>1092.5890903196175</v>
      </c>
      <c r="AH11" s="17">
        <f t="shared" si="42"/>
        <v>185.74014535433497</v>
      </c>
      <c r="AI11" s="17">
        <f t="shared" si="42"/>
        <v>710.18290870775138</v>
      </c>
      <c r="AJ11" s="17">
        <f t="shared" si="42"/>
        <v>1212.7738902547753</v>
      </c>
      <c r="AK11" s="17">
        <f t="shared" si="42"/>
        <v>1201.8479993515793</v>
      </c>
      <c r="AL11" s="17">
        <f t="shared" si="42"/>
        <v>1453.1434901250911</v>
      </c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</row>
    <row r="12" spans="1:65" x14ac:dyDescent="0.25">
      <c r="A12" s="15" t="s">
        <v>28</v>
      </c>
      <c r="B12" s="17">
        <v>13</v>
      </c>
      <c r="C12" s="17">
        <v>20</v>
      </c>
      <c r="D12" s="17">
        <v>20</v>
      </c>
      <c r="E12" s="17">
        <v>40</v>
      </c>
      <c r="F12" s="17">
        <f>0.3*40</f>
        <v>12</v>
      </c>
      <c r="G12" s="17">
        <f>0.4*E12</f>
        <v>16</v>
      </c>
      <c r="H12" s="17">
        <v>42</v>
      </c>
      <c r="I12" s="17">
        <v>100</v>
      </c>
      <c r="J12" s="17">
        <v>100</v>
      </c>
      <c r="K12" s="17">
        <v>100</v>
      </c>
      <c r="L12" s="17">
        <v>100</v>
      </c>
      <c r="M12" s="17">
        <v>100</v>
      </c>
      <c r="N12" s="37">
        <v>50</v>
      </c>
      <c r="O12" s="37">
        <v>12</v>
      </c>
      <c r="P12" s="37">
        <f>0.543891733723482*O12</f>
        <v>6.5267008046817843</v>
      </c>
      <c r="Q12" s="37">
        <f>1.36672794117647*O12</f>
        <v>16.400735294117638</v>
      </c>
      <c r="R12" s="37">
        <f>1.05132918552036*O12</f>
        <v>12.615950226244319</v>
      </c>
      <c r="S12" s="37">
        <f>1.46825630252101*O12</f>
        <v>17.619075630252119</v>
      </c>
      <c r="T12" s="37">
        <f>1.22089840899139*O12</f>
        <v>14.650780907896678</v>
      </c>
      <c r="U12" s="37">
        <f>2.07462292609351*O12</f>
        <v>24.895475113122121</v>
      </c>
      <c r="V12" s="17">
        <v>90</v>
      </c>
      <c r="W12" s="17">
        <f>V12/1.3</f>
        <v>69.230769230769226</v>
      </c>
      <c r="X12" s="17">
        <f>V12/0.7</f>
        <v>128.57142857142858</v>
      </c>
      <c r="Y12" s="17">
        <f>V12/0.8</f>
        <v>112.5</v>
      </c>
      <c r="Z12" s="17">
        <f>V12/1.5</f>
        <v>60</v>
      </c>
      <c r="AA12" s="17">
        <v>145</v>
      </c>
      <c r="AB12" s="17">
        <v>37</v>
      </c>
      <c r="AC12" s="17">
        <v>0</v>
      </c>
      <c r="AD12" s="17">
        <v>36</v>
      </c>
      <c r="AE12" s="17">
        <v>158</v>
      </c>
      <c r="AF12" s="17">
        <v>158</v>
      </c>
      <c r="AG12" s="17">
        <v>40</v>
      </c>
      <c r="AH12" s="17">
        <v>40</v>
      </c>
      <c r="AI12" s="17">
        <v>40</v>
      </c>
      <c r="AJ12" s="17">
        <v>40</v>
      </c>
      <c r="AK12" s="17">
        <v>40</v>
      </c>
      <c r="AL12" s="17">
        <v>40</v>
      </c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</row>
    <row r="13" spans="1:65" s="18" customFormat="1" ht="15" customHeight="1" x14ac:dyDescent="0.25">
      <c r="A13" s="15" t="s">
        <v>31</v>
      </c>
      <c r="B13" s="28">
        <v>116.7</v>
      </c>
      <c r="C13" s="28">
        <v>80</v>
      </c>
      <c r="D13" s="28">
        <f>C13/0.6</f>
        <v>133.33333333333334</v>
      </c>
      <c r="E13" s="28">
        <v>55</v>
      </c>
      <c r="F13" s="28">
        <f>E13/0.3</f>
        <v>183.33333333333334</v>
      </c>
      <c r="G13" s="28">
        <f>E13/0.4</f>
        <v>137.5</v>
      </c>
      <c r="H13" s="28">
        <v>180</v>
      </c>
      <c r="I13" s="28">
        <v>165</v>
      </c>
      <c r="J13" s="28">
        <f>I13/1.8</f>
        <v>91.666666666666671</v>
      </c>
      <c r="K13" s="28">
        <f>I13/4</f>
        <v>41.25</v>
      </c>
      <c r="L13" s="28">
        <f>I13/1.67</f>
        <v>98.802395209580837</v>
      </c>
      <c r="M13" s="28">
        <f>I13/2</f>
        <v>82.5</v>
      </c>
      <c r="N13" s="38">
        <v>156.23697490000001</v>
      </c>
      <c r="O13" s="38">
        <v>109.33823529411765</v>
      </c>
      <c r="P13" s="132">
        <f>O13/0.543891733723482</f>
        <v>201.02941176470591</v>
      </c>
      <c r="Q13" s="132">
        <f>O13/1.36672794117647</f>
        <v>80.000000000000043</v>
      </c>
      <c r="R13" s="132">
        <f>O13/1.05132918552036</f>
        <v>104.00000000000021</v>
      </c>
      <c r="S13" s="132">
        <f>O13/1.46825630252101</f>
        <v>74.468085106382901</v>
      </c>
      <c r="T13" s="132">
        <f>O13/1.22089840899139</f>
        <v>89.555555555555429</v>
      </c>
      <c r="U13" s="132">
        <f>O13/2.07462292609351</f>
        <v>52.702702702702815</v>
      </c>
      <c r="V13" s="28">
        <v>150</v>
      </c>
      <c r="W13" s="28">
        <f>V13*1.3</f>
        <v>195</v>
      </c>
      <c r="X13" s="28">
        <f>V13*0.7</f>
        <v>105</v>
      </c>
      <c r="Y13" s="28">
        <f>V13*0.8</f>
        <v>120</v>
      </c>
      <c r="Z13" s="28">
        <f>V13*1.5</f>
        <v>225</v>
      </c>
      <c r="AA13" s="28">
        <v>129</v>
      </c>
      <c r="AB13" s="28">
        <v>130</v>
      </c>
      <c r="AC13" s="28">
        <v>117.66</v>
      </c>
      <c r="AD13" s="28">
        <v>163.82</v>
      </c>
      <c r="AE13" s="32">
        <v>82</v>
      </c>
      <c r="AF13" s="32">
        <v>72</v>
      </c>
      <c r="AG13" s="31">
        <v>114.4</v>
      </c>
      <c r="AH13" s="28">
        <f>AG13/0.53</f>
        <v>215.84905660377359</v>
      </c>
      <c r="AI13" s="28">
        <f>AG13/1.15</f>
        <v>99.478260869565233</v>
      </c>
      <c r="AJ13" s="28">
        <f>AG13/1.33</f>
        <v>86.015037593984957</v>
      </c>
      <c r="AK13" s="28">
        <f>AG13/1.08</f>
        <v>105.92592592592592</v>
      </c>
      <c r="AL13" s="28">
        <f>AG13/1.08</f>
        <v>105.92592592592592</v>
      </c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</row>
    <row r="14" spans="1:65" x14ac:dyDescent="0.25">
      <c r="A14" s="15" t="s">
        <v>32</v>
      </c>
      <c r="B14" s="17">
        <v>49150</v>
      </c>
      <c r="C14" s="17">
        <v>47887</v>
      </c>
      <c r="D14" s="17">
        <v>47887</v>
      </c>
      <c r="E14" s="17">
        <v>47228</v>
      </c>
      <c r="F14" s="17">
        <v>47228</v>
      </c>
      <c r="G14" s="17">
        <v>47228</v>
      </c>
      <c r="H14" s="17">
        <v>47855</v>
      </c>
      <c r="I14" s="17">
        <v>47700</v>
      </c>
      <c r="J14" s="17">
        <v>47700</v>
      </c>
      <c r="K14" s="17">
        <v>47700</v>
      </c>
      <c r="L14" s="17">
        <v>47700</v>
      </c>
      <c r="M14" s="17">
        <v>47700</v>
      </c>
      <c r="N14" s="37">
        <v>44700</v>
      </c>
      <c r="O14" s="37">
        <v>49000</v>
      </c>
      <c r="P14" s="37">
        <v>49000</v>
      </c>
      <c r="Q14" s="37">
        <v>49000</v>
      </c>
      <c r="R14" s="37">
        <v>49000</v>
      </c>
      <c r="S14" s="37">
        <v>49000</v>
      </c>
      <c r="T14" s="37">
        <v>49000</v>
      </c>
      <c r="U14" s="37">
        <v>49000</v>
      </c>
      <c r="V14" s="17">
        <v>46996</v>
      </c>
      <c r="W14" s="17">
        <v>46996</v>
      </c>
      <c r="X14" s="17">
        <v>46996</v>
      </c>
      <c r="Y14" s="17">
        <v>46996</v>
      </c>
      <c r="Z14" s="17">
        <v>46996</v>
      </c>
      <c r="AA14" s="17">
        <v>50476</v>
      </c>
      <c r="AB14" s="17">
        <v>52669</v>
      </c>
      <c r="AC14" s="17">
        <v>44379</v>
      </c>
      <c r="AD14" s="17">
        <v>48643</v>
      </c>
      <c r="AE14" s="24">
        <v>41300</v>
      </c>
      <c r="AF14" s="24">
        <v>41300</v>
      </c>
      <c r="AG14" s="17">
        <v>49500</v>
      </c>
      <c r="AH14" s="17">
        <v>49500</v>
      </c>
      <c r="AI14" s="17">
        <v>49500</v>
      </c>
      <c r="AJ14" s="17">
        <v>49500</v>
      </c>
      <c r="AK14" s="17">
        <v>49500</v>
      </c>
      <c r="AL14" s="17">
        <v>49500</v>
      </c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</row>
    <row r="15" spans="1:65" x14ac:dyDescent="0.25">
      <c r="A15" s="15" t="s">
        <v>33</v>
      </c>
      <c r="B15" s="28">
        <v>255</v>
      </c>
      <c r="C15" s="30" t="s">
        <v>35</v>
      </c>
      <c r="D15" s="30" t="s">
        <v>35</v>
      </c>
      <c r="E15" s="28">
        <v>250</v>
      </c>
      <c r="F15" s="28">
        <f>E15/0.3</f>
        <v>833.33333333333337</v>
      </c>
      <c r="G15" s="28">
        <f>E15/0.4</f>
        <v>625</v>
      </c>
      <c r="H15" s="29">
        <v>1000</v>
      </c>
      <c r="I15" s="28">
        <v>820</v>
      </c>
      <c r="J15" s="28">
        <f>I15/1.8</f>
        <v>455.55555555555554</v>
      </c>
      <c r="K15" s="28">
        <f>I15/4</f>
        <v>205</v>
      </c>
      <c r="L15" s="28">
        <f>I15/1.67</f>
        <v>491.01796407185628</v>
      </c>
      <c r="M15" s="28">
        <f>I15/2</f>
        <v>410</v>
      </c>
      <c r="N15" s="38">
        <v>250</v>
      </c>
      <c r="O15" s="38">
        <v>516.55753040224511</v>
      </c>
      <c r="P15" s="132">
        <f>O15/0.543891733723482</f>
        <v>949.74330068576887</v>
      </c>
      <c r="Q15" s="132">
        <f>O15/1.36672794117647</f>
        <v>377.95197920487084</v>
      </c>
      <c r="R15" s="132">
        <f>O15/1.05132918552036</f>
        <v>491.33757296633286</v>
      </c>
      <c r="S15" s="132">
        <f>O15/1.46825630252101</f>
        <v>351.81700191942707</v>
      </c>
      <c r="T15" s="132">
        <f>O15/1.22089840899139</f>
        <v>423.09624338767406</v>
      </c>
      <c r="U15" s="132">
        <f>O15/2.07462292609351</f>
        <v>248.98863494915517</v>
      </c>
      <c r="V15" s="28">
        <v>650</v>
      </c>
      <c r="W15" s="28">
        <f>V15*1.3</f>
        <v>845</v>
      </c>
      <c r="X15" s="28">
        <f>V15*0.7</f>
        <v>454.99999999999994</v>
      </c>
      <c r="Y15" s="28">
        <f>V15*0.8</f>
        <v>520</v>
      </c>
      <c r="Z15" s="28">
        <f>V15*1.5</f>
        <v>975</v>
      </c>
      <c r="AA15" s="28">
        <v>734</v>
      </c>
      <c r="AB15" s="28">
        <v>950</v>
      </c>
      <c r="AC15" s="28">
        <v>6160</v>
      </c>
      <c r="AD15" s="28">
        <v>765</v>
      </c>
      <c r="AE15" s="32">
        <v>835</v>
      </c>
      <c r="AF15" s="32">
        <v>835</v>
      </c>
      <c r="AG15" s="28">
        <v>370.13</v>
      </c>
      <c r="AH15" s="28">
        <f>AG15/0.17</f>
        <v>2177.2352941176468</v>
      </c>
      <c r="AI15" s="28">
        <f>AG15/0.65</f>
        <v>569.43076923076922</v>
      </c>
      <c r="AJ15" s="28">
        <f>AG15/1.11</f>
        <v>333.45045045045043</v>
      </c>
      <c r="AK15" s="28">
        <f>AG15/1.1</f>
        <v>336.48181818181814</v>
      </c>
      <c r="AL15" s="28">
        <f>AG15/1.33</f>
        <v>278.29323308270676</v>
      </c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</row>
    <row r="16" spans="1:65" x14ac:dyDescent="0.25">
      <c r="A16" s="15" t="s">
        <v>34</v>
      </c>
      <c r="B16" s="17">
        <v>33250</v>
      </c>
      <c r="C16" s="23" t="s">
        <v>35</v>
      </c>
      <c r="D16" s="23" t="s">
        <v>35</v>
      </c>
      <c r="E16" s="17">
        <v>27173</v>
      </c>
      <c r="F16" s="17">
        <v>27173</v>
      </c>
      <c r="G16" s="17">
        <v>27173</v>
      </c>
      <c r="H16" s="24">
        <v>34318</v>
      </c>
      <c r="I16" s="17">
        <v>29600</v>
      </c>
      <c r="J16" s="17">
        <v>29600</v>
      </c>
      <c r="K16" s="17">
        <v>29600</v>
      </c>
      <c r="L16" s="17">
        <v>29600</v>
      </c>
      <c r="M16" s="17">
        <v>29600</v>
      </c>
      <c r="N16" s="37">
        <v>29120</v>
      </c>
      <c r="O16" s="37">
        <v>29000</v>
      </c>
      <c r="P16" s="37">
        <v>29000</v>
      </c>
      <c r="Q16" s="37">
        <v>29000</v>
      </c>
      <c r="R16" s="37">
        <v>29000</v>
      </c>
      <c r="S16" s="37">
        <v>29000</v>
      </c>
      <c r="T16" s="37">
        <v>29000</v>
      </c>
      <c r="U16" s="37">
        <v>29000</v>
      </c>
      <c r="V16" s="17">
        <v>29960</v>
      </c>
      <c r="W16" s="17">
        <v>29960</v>
      </c>
      <c r="X16" s="17">
        <v>29960</v>
      </c>
      <c r="Y16" s="17">
        <v>29960</v>
      </c>
      <c r="Z16" s="17">
        <v>29960</v>
      </c>
      <c r="AA16" s="17">
        <v>34254</v>
      </c>
      <c r="AB16" s="17">
        <v>26912</v>
      </c>
      <c r="AC16" s="17">
        <v>32555</v>
      </c>
      <c r="AD16" s="17">
        <v>26652</v>
      </c>
      <c r="AE16" s="24">
        <v>33560</v>
      </c>
      <c r="AF16" s="24">
        <v>33560</v>
      </c>
      <c r="AG16" s="17">
        <v>33700</v>
      </c>
      <c r="AH16" s="17">
        <v>33700</v>
      </c>
      <c r="AI16" s="17">
        <v>33700</v>
      </c>
      <c r="AJ16" s="17">
        <v>33700</v>
      </c>
      <c r="AK16" s="17">
        <v>33700</v>
      </c>
      <c r="AL16" s="17">
        <v>33700</v>
      </c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</row>
    <row r="17" spans="1:65" ht="90" customHeight="1" x14ac:dyDescent="0.25">
      <c r="A17" s="27" t="s">
        <v>40</v>
      </c>
      <c r="B17" s="19" t="s">
        <v>83</v>
      </c>
      <c r="C17" s="106" t="s">
        <v>86</v>
      </c>
      <c r="D17" s="106"/>
      <c r="E17" s="106" t="s">
        <v>86</v>
      </c>
      <c r="F17" s="106"/>
      <c r="G17" s="106"/>
      <c r="H17" s="19" t="s">
        <v>83</v>
      </c>
      <c r="I17" s="106" t="s">
        <v>86</v>
      </c>
      <c r="J17" s="106"/>
      <c r="K17" s="106"/>
      <c r="L17" s="106"/>
      <c r="M17" s="106"/>
      <c r="N17" s="19" t="s">
        <v>84</v>
      </c>
      <c r="O17" s="106" t="s">
        <v>86</v>
      </c>
      <c r="P17" s="106"/>
      <c r="Q17" s="106"/>
      <c r="R17" s="106"/>
      <c r="S17" s="106"/>
      <c r="T17" s="106"/>
      <c r="U17" s="106"/>
      <c r="V17" s="106" t="s">
        <v>86</v>
      </c>
      <c r="W17" s="106"/>
      <c r="X17" s="106"/>
      <c r="Y17" s="106"/>
      <c r="Z17" s="106"/>
      <c r="AA17" s="19" t="s">
        <v>83</v>
      </c>
      <c r="AB17" s="19" t="s">
        <v>83</v>
      </c>
      <c r="AC17" s="19" t="s">
        <v>83</v>
      </c>
      <c r="AD17" s="19" t="s">
        <v>83</v>
      </c>
      <c r="AE17" s="19" t="s">
        <v>85</v>
      </c>
      <c r="AF17" s="19" t="s">
        <v>85</v>
      </c>
      <c r="AG17" s="106" t="s">
        <v>86</v>
      </c>
      <c r="AH17" s="106"/>
      <c r="AI17" s="106"/>
      <c r="AJ17" s="106"/>
      <c r="AK17" s="106"/>
      <c r="AL17" s="106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</row>
    <row r="18" spans="1:65" s="22" customFormat="1" ht="33.75" customHeight="1" x14ac:dyDescent="0.25">
      <c r="A18" s="144" t="s">
        <v>90</v>
      </c>
      <c r="B18" s="145">
        <v>1</v>
      </c>
      <c r="C18" s="148">
        <v>2</v>
      </c>
      <c r="D18" s="149"/>
      <c r="E18" s="148">
        <v>3</v>
      </c>
      <c r="F18" s="150"/>
      <c r="G18" s="151"/>
      <c r="H18" s="145">
        <v>1</v>
      </c>
      <c r="I18" s="152">
        <v>5</v>
      </c>
      <c r="J18" s="153"/>
      <c r="K18" s="153"/>
      <c r="L18" s="153"/>
      <c r="M18" s="153"/>
      <c r="N18" s="144" t="s">
        <v>91</v>
      </c>
      <c r="O18" s="152">
        <v>7</v>
      </c>
      <c r="P18" s="153"/>
      <c r="Q18" s="153"/>
      <c r="R18" s="153"/>
      <c r="S18" s="153"/>
      <c r="T18" s="153"/>
      <c r="U18" s="153"/>
      <c r="V18" s="152">
        <v>5</v>
      </c>
      <c r="W18" s="153"/>
      <c r="X18" s="153"/>
      <c r="Y18" s="153"/>
      <c r="Z18" s="153"/>
      <c r="AA18" s="145">
        <v>1</v>
      </c>
      <c r="AB18" s="145">
        <v>1</v>
      </c>
      <c r="AC18" s="145">
        <v>1</v>
      </c>
      <c r="AD18" s="145">
        <v>1</v>
      </c>
      <c r="AE18" s="148">
        <v>2</v>
      </c>
      <c r="AF18" s="149"/>
      <c r="AG18" s="152">
        <v>6</v>
      </c>
      <c r="AH18" s="153"/>
      <c r="AI18" s="153"/>
      <c r="AJ18" s="153"/>
      <c r="AK18" s="153"/>
      <c r="AL18" s="153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</row>
    <row r="20" spans="1:65" x14ac:dyDescent="0.25">
      <c r="A20" s="22" t="s">
        <v>70</v>
      </c>
    </row>
    <row r="21" spans="1:65" x14ac:dyDescent="0.25">
      <c r="A21" s="22" t="s">
        <v>87</v>
      </c>
    </row>
  </sheetData>
  <mergeCells count="10">
    <mergeCell ref="A1:AL1"/>
    <mergeCell ref="A4:A5"/>
    <mergeCell ref="A2:AL2"/>
    <mergeCell ref="AE18:AF18"/>
    <mergeCell ref="C18:D18"/>
    <mergeCell ref="E18:G18"/>
    <mergeCell ref="I18:M18"/>
    <mergeCell ref="O18:U18"/>
    <mergeCell ref="V18:Z18"/>
    <mergeCell ref="AG18:AL18"/>
  </mergeCells>
  <printOptions horizontalCentered="1"/>
  <pageMargins left="0.39370078740157483" right="0.39370078740157483" top="0.55118110236220474" bottom="0.55118110236220474" header="0.31496062992125984" footer="0.31496062992125984"/>
  <pageSetup paperSize="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12CB4-A368-4FE4-B981-7F10595F3C8C}">
  <dimension ref="B1:AB2711"/>
  <sheetViews>
    <sheetView topLeftCell="A88" workbookViewId="0">
      <selection activeCell="O111" sqref="O111:AB111"/>
    </sheetView>
  </sheetViews>
  <sheetFormatPr defaultRowHeight="15" x14ac:dyDescent="0.25"/>
  <cols>
    <col min="1" max="1" width="1.7109375" customWidth="1"/>
    <col min="2" max="2" width="9.42578125" customWidth="1"/>
    <col min="3" max="4" width="9.42578125" style="48" customWidth="1"/>
    <col min="5" max="6" width="9.42578125" customWidth="1"/>
    <col min="9" max="13" width="9.140625" style="46"/>
    <col min="242" max="242" width="9.85546875" customWidth="1"/>
    <col min="243" max="243" width="7.7109375" customWidth="1"/>
    <col min="244" max="244" width="7.140625" customWidth="1"/>
    <col min="257" max="258" width="10.85546875" bestFit="1" customWidth="1"/>
    <col min="498" max="498" width="9.85546875" customWidth="1"/>
    <col min="499" max="499" width="7.7109375" customWidth="1"/>
    <col min="500" max="500" width="7.140625" customWidth="1"/>
    <col min="513" max="514" width="10.85546875" bestFit="1" customWidth="1"/>
    <col min="754" max="754" width="9.85546875" customWidth="1"/>
    <col min="755" max="755" width="7.7109375" customWidth="1"/>
    <col min="756" max="756" width="7.140625" customWidth="1"/>
    <col min="769" max="770" width="10.85546875" bestFit="1" customWidth="1"/>
    <col min="1010" max="1010" width="9.85546875" customWidth="1"/>
    <col min="1011" max="1011" width="7.7109375" customWidth="1"/>
    <col min="1012" max="1012" width="7.140625" customWidth="1"/>
    <col min="1025" max="1026" width="10.85546875" bestFit="1" customWidth="1"/>
    <col min="1266" max="1266" width="9.85546875" customWidth="1"/>
    <col min="1267" max="1267" width="7.7109375" customWidth="1"/>
    <col min="1268" max="1268" width="7.140625" customWidth="1"/>
    <col min="1281" max="1282" width="10.85546875" bestFit="1" customWidth="1"/>
    <col min="1522" max="1522" width="9.85546875" customWidth="1"/>
    <col min="1523" max="1523" width="7.7109375" customWidth="1"/>
    <col min="1524" max="1524" width="7.140625" customWidth="1"/>
    <col min="1537" max="1538" width="10.85546875" bestFit="1" customWidth="1"/>
    <col min="1778" max="1778" width="9.85546875" customWidth="1"/>
    <col min="1779" max="1779" width="7.7109375" customWidth="1"/>
    <col min="1780" max="1780" width="7.140625" customWidth="1"/>
    <col min="1793" max="1794" width="10.85546875" bestFit="1" customWidth="1"/>
    <col min="2034" max="2034" width="9.85546875" customWidth="1"/>
    <col min="2035" max="2035" width="7.7109375" customWidth="1"/>
    <col min="2036" max="2036" width="7.140625" customWidth="1"/>
    <col min="2049" max="2050" width="10.85546875" bestFit="1" customWidth="1"/>
    <col min="2290" max="2290" width="9.85546875" customWidth="1"/>
    <col min="2291" max="2291" width="7.7109375" customWidth="1"/>
    <col min="2292" max="2292" width="7.140625" customWidth="1"/>
    <col min="2305" max="2306" width="10.85546875" bestFit="1" customWidth="1"/>
    <col min="2546" max="2546" width="9.85546875" customWidth="1"/>
    <col min="2547" max="2547" width="7.7109375" customWidth="1"/>
    <col min="2548" max="2548" width="7.140625" customWidth="1"/>
    <col min="2561" max="2562" width="10.85546875" bestFit="1" customWidth="1"/>
    <col min="2802" max="2802" width="9.85546875" customWidth="1"/>
    <col min="2803" max="2803" width="7.7109375" customWidth="1"/>
    <col min="2804" max="2804" width="7.140625" customWidth="1"/>
    <col min="2817" max="2818" width="10.85546875" bestFit="1" customWidth="1"/>
    <col min="3058" max="3058" width="9.85546875" customWidth="1"/>
    <col min="3059" max="3059" width="7.7109375" customWidth="1"/>
    <col min="3060" max="3060" width="7.140625" customWidth="1"/>
    <col min="3073" max="3074" width="10.85546875" bestFit="1" customWidth="1"/>
    <col min="3314" max="3314" width="9.85546875" customWidth="1"/>
    <col min="3315" max="3315" width="7.7109375" customWidth="1"/>
    <col min="3316" max="3316" width="7.140625" customWidth="1"/>
    <col min="3329" max="3330" width="10.85546875" bestFit="1" customWidth="1"/>
    <col min="3570" max="3570" width="9.85546875" customWidth="1"/>
    <col min="3571" max="3571" width="7.7109375" customWidth="1"/>
    <col min="3572" max="3572" width="7.140625" customWidth="1"/>
    <col min="3585" max="3586" width="10.85546875" bestFit="1" customWidth="1"/>
    <col min="3826" max="3826" width="9.85546875" customWidth="1"/>
    <col min="3827" max="3827" width="7.7109375" customWidth="1"/>
    <col min="3828" max="3828" width="7.140625" customWidth="1"/>
    <col min="3841" max="3842" width="10.85546875" bestFit="1" customWidth="1"/>
    <col min="4082" max="4082" width="9.85546875" customWidth="1"/>
    <col min="4083" max="4083" width="7.7109375" customWidth="1"/>
    <col min="4084" max="4084" width="7.140625" customWidth="1"/>
    <col min="4097" max="4098" width="10.85546875" bestFit="1" customWidth="1"/>
    <col min="4338" max="4338" width="9.85546875" customWidth="1"/>
    <col min="4339" max="4339" width="7.7109375" customWidth="1"/>
    <col min="4340" max="4340" width="7.140625" customWidth="1"/>
    <col min="4353" max="4354" width="10.85546875" bestFit="1" customWidth="1"/>
    <col min="4594" max="4594" width="9.85546875" customWidth="1"/>
    <col min="4595" max="4595" width="7.7109375" customWidth="1"/>
    <col min="4596" max="4596" width="7.140625" customWidth="1"/>
    <col min="4609" max="4610" width="10.85546875" bestFit="1" customWidth="1"/>
    <col min="4850" max="4850" width="9.85546875" customWidth="1"/>
    <col min="4851" max="4851" width="7.7109375" customWidth="1"/>
    <col min="4852" max="4852" width="7.140625" customWidth="1"/>
    <col min="4865" max="4866" width="10.85546875" bestFit="1" customWidth="1"/>
    <col min="5106" max="5106" width="9.85546875" customWidth="1"/>
    <col min="5107" max="5107" width="7.7109375" customWidth="1"/>
    <col min="5108" max="5108" width="7.140625" customWidth="1"/>
    <col min="5121" max="5122" width="10.85546875" bestFit="1" customWidth="1"/>
    <col min="5362" max="5362" width="9.85546875" customWidth="1"/>
    <col min="5363" max="5363" width="7.7109375" customWidth="1"/>
    <col min="5364" max="5364" width="7.140625" customWidth="1"/>
    <col min="5377" max="5378" width="10.85546875" bestFit="1" customWidth="1"/>
    <col min="5618" max="5618" width="9.85546875" customWidth="1"/>
    <col min="5619" max="5619" width="7.7109375" customWidth="1"/>
    <col min="5620" max="5620" width="7.140625" customWidth="1"/>
    <col min="5633" max="5634" width="10.85546875" bestFit="1" customWidth="1"/>
    <col min="5874" max="5874" width="9.85546875" customWidth="1"/>
    <col min="5875" max="5875" width="7.7109375" customWidth="1"/>
    <col min="5876" max="5876" width="7.140625" customWidth="1"/>
    <col min="5889" max="5890" width="10.85546875" bestFit="1" customWidth="1"/>
    <col min="6130" max="6130" width="9.85546875" customWidth="1"/>
    <col min="6131" max="6131" width="7.7109375" customWidth="1"/>
    <col min="6132" max="6132" width="7.140625" customWidth="1"/>
    <col min="6145" max="6146" width="10.85546875" bestFit="1" customWidth="1"/>
    <col min="6386" max="6386" width="9.85546875" customWidth="1"/>
    <col min="6387" max="6387" width="7.7109375" customWidth="1"/>
    <col min="6388" max="6388" width="7.140625" customWidth="1"/>
    <col min="6401" max="6402" width="10.85546875" bestFit="1" customWidth="1"/>
    <col min="6642" max="6642" width="9.85546875" customWidth="1"/>
    <col min="6643" max="6643" width="7.7109375" customWidth="1"/>
    <col min="6644" max="6644" width="7.140625" customWidth="1"/>
    <col min="6657" max="6658" width="10.85546875" bestFit="1" customWidth="1"/>
    <col min="6898" max="6898" width="9.85546875" customWidth="1"/>
    <col min="6899" max="6899" width="7.7109375" customWidth="1"/>
    <col min="6900" max="6900" width="7.140625" customWidth="1"/>
    <col min="6913" max="6914" width="10.85546875" bestFit="1" customWidth="1"/>
    <col min="7154" max="7154" width="9.85546875" customWidth="1"/>
    <col min="7155" max="7155" width="7.7109375" customWidth="1"/>
    <col min="7156" max="7156" width="7.140625" customWidth="1"/>
    <col min="7169" max="7170" width="10.85546875" bestFit="1" customWidth="1"/>
    <col min="7410" max="7410" width="9.85546875" customWidth="1"/>
    <col min="7411" max="7411" width="7.7109375" customWidth="1"/>
    <col min="7412" max="7412" width="7.140625" customWidth="1"/>
    <col min="7425" max="7426" width="10.85546875" bestFit="1" customWidth="1"/>
    <col min="7666" max="7666" width="9.85546875" customWidth="1"/>
    <col min="7667" max="7667" width="7.7109375" customWidth="1"/>
    <col min="7668" max="7668" width="7.140625" customWidth="1"/>
    <col min="7681" max="7682" width="10.85546875" bestFit="1" customWidth="1"/>
    <col min="7922" max="7922" width="9.85546875" customWidth="1"/>
    <col min="7923" max="7923" width="7.7109375" customWidth="1"/>
    <col min="7924" max="7924" width="7.140625" customWidth="1"/>
    <col min="7937" max="7938" width="10.85546875" bestFit="1" customWidth="1"/>
    <col min="8178" max="8178" width="9.85546875" customWidth="1"/>
    <col min="8179" max="8179" width="7.7109375" customWidth="1"/>
    <col min="8180" max="8180" width="7.140625" customWidth="1"/>
    <col min="8193" max="8194" width="10.85546875" bestFit="1" customWidth="1"/>
    <col min="8434" max="8434" width="9.85546875" customWidth="1"/>
    <col min="8435" max="8435" width="7.7109375" customWidth="1"/>
    <col min="8436" max="8436" width="7.140625" customWidth="1"/>
    <col min="8449" max="8450" width="10.85546875" bestFit="1" customWidth="1"/>
    <col min="8690" max="8690" width="9.85546875" customWidth="1"/>
    <col min="8691" max="8691" width="7.7109375" customWidth="1"/>
    <col min="8692" max="8692" width="7.140625" customWidth="1"/>
    <col min="8705" max="8706" width="10.85546875" bestFit="1" customWidth="1"/>
    <col min="8946" max="8946" width="9.85546875" customWidth="1"/>
    <col min="8947" max="8947" width="7.7109375" customWidth="1"/>
    <col min="8948" max="8948" width="7.140625" customWidth="1"/>
    <col min="8961" max="8962" width="10.85546875" bestFit="1" customWidth="1"/>
    <col min="9202" max="9202" width="9.85546875" customWidth="1"/>
    <col min="9203" max="9203" width="7.7109375" customWidth="1"/>
    <col min="9204" max="9204" width="7.140625" customWidth="1"/>
    <col min="9217" max="9218" width="10.85546875" bestFit="1" customWidth="1"/>
    <col min="9458" max="9458" width="9.85546875" customWidth="1"/>
    <col min="9459" max="9459" width="7.7109375" customWidth="1"/>
    <col min="9460" max="9460" width="7.140625" customWidth="1"/>
    <col min="9473" max="9474" width="10.85546875" bestFit="1" customWidth="1"/>
    <col min="9714" max="9714" width="9.85546875" customWidth="1"/>
    <col min="9715" max="9715" width="7.7109375" customWidth="1"/>
    <col min="9716" max="9716" width="7.140625" customWidth="1"/>
    <col min="9729" max="9730" width="10.85546875" bestFit="1" customWidth="1"/>
    <col min="9970" max="9970" width="9.85546875" customWidth="1"/>
    <col min="9971" max="9971" width="7.7109375" customWidth="1"/>
    <col min="9972" max="9972" width="7.140625" customWidth="1"/>
    <col min="9985" max="9986" width="10.85546875" bestFit="1" customWidth="1"/>
    <col min="10226" max="10226" width="9.85546875" customWidth="1"/>
    <col min="10227" max="10227" width="7.7109375" customWidth="1"/>
    <col min="10228" max="10228" width="7.140625" customWidth="1"/>
    <col min="10241" max="10242" width="10.85546875" bestFit="1" customWidth="1"/>
    <col min="10482" max="10482" width="9.85546875" customWidth="1"/>
    <col min="10483" max="10483" width="7.7109375" customWidth="1"/>
    <col min="10484" max="10484" width="7.140625" customWidth="1"/>
    <col min="10497" max="10498" width="10.85546875" bestFit="1" customWidth="1"/>
    <col min="10738" max="10738" width="9.85546875" customWidth="1"/>
    <col min="10739" max="10739" width="7.7109375" customWidth="1"/>
    <col min="10740" max="10740" width="7.140625" customWidth="1"/>
    <col min="10753" max="10754" width="10.85546875" bestFit="1" customWidth="1"/>
    <col min="10994" max="10994" width="9.85546875" customWidth="1"/>
    <col min="10995" max="10995" width="7.7109375" customWidth="1"/>
    <col min="10996" max="10996" width="7.140625" customWidth="1"/>
    <col min="11009" max="11010" width="10.85546875" bestFit="1" customWidth="1"/>
    <col min="11250" max="11250" width="9.85546875" customWidth="1"/>
    <col min="11251" max="11251" width="7.7109375" customWidth="1"/>
    <col min="11252" max="11252" width="7.140625" customWidth="1"/>
    <col min="11265" max="11266" width="10.85546875" bestFit="1" customWidth="1"/>
    <col min="11506" max="11506" width="9.85546875" customWidth="1"/>
    <col min="11507" max="11507" width="7.7109375" customWidth="1"/>
    <col min="11508" max="11508" width="7.140625" customWidth="1"/>
    <col min="11521" max="11522" width="10.85546875" bestFit="1" customWidth="1"/>
    <col min="11762" max="11762" width="9.85546875" customWidth="1"/>
    <col min="11763" max="11763" width="7.7109375" customWidth="1"/>
    <col min="11764" max="11764" width="7.140625" customWidth="1"/>
    <col min="11777" max="11778" width="10.85546875" bestFit="1" customWidth="1"/>
    <col min="12018" max="12018" width="9.85546875" customWidth="1"/>
    <col min="12019" max="12019" width="7.7109375" customWidth="1"/>
    <col min="12020" max="12020" width="7.140625" customWidth="1"/>
    <col min="12033" max="12034" width="10.85546875" bestFit="1" customWidth="1"/>
    <col min="12274" max="12274" width="9.85546875" customWidth="1"/>
    <col min="12275" max="12275" width="7.7109375" customWidth="1"/>
    <col min="12276" max="12276" width="7.140625" customWidth="1"/>
    <col min="12289" max="12290" width="10.85546875" bestFit="1" customWidth="1"/>
    <col min="12530" max="12530" width="9.85546875" customWidth="1"/>
    <col min="12531" max="12531" width="7.7109375" customWidth="1"/>
    <col min="12532" max="12532" width="7.140625" customWidth="1"/>
    <col min="12545" max="12546" width="10.85546875" bestFit="1" customWidth="1"/>
    <col min="12786" max="12786" width="9.85546875" customWidth="1"/>
    <col min="12787" max="12787" width="7.7109375" customWidth="1"/>
    <col min="12788" max="12788" width="7.140625" customWidth="1"/>
    <col min="12801" max="12802" width="10.85546875" bestFit="1" customWidth="1"/>
    <col min="13042" max="13042" width="9.85546875" customWidth="1"/>
    <col min="13043" max="13043" width="7.7109375" customWidth="1"/>
    <col min="13044" max="13044" width="7.140625" customWidth="1"/>
    <col min="13057" max="13058" width="10.85546875" bestFit="1" customWidth="1"/>
    <col min="13298" max="13298" width="9.85546875" customWidth="1"/>
    <col min="13299" max="13299" width="7.7109375" customWidth="1"/>
    <col min="13300" max="13300" width="7.140625" customWidth="1"/>
    <col min="13313" max="13314" width="10.85546875" bestFit="1" customWidth="1"/>
    <col min="13554" max="13554" width="9.85546875" customWidth="1"/>
    <col min="13555" max="13555" width="7.7109375" customWidth="1"/>
    <col min="13556" max="13556" width="7.140625" customWidth="1"/>
    <col min="13569" max="13570" width="10.85546875" bestFit="1" customWidth="1"/>
    <col min="13810" max="13810" width="9.85546875" customWidth="1"/>
    <col min="13811" max="13811" width="7.7109375" customWidth="1"/>
    <col min="13812" max="13812" width="7.140625" customWidth="1"/>
    <col min="13825" max="13826" width="10.85546875" bestFit="1" customWidth="1"/>
    <col min="14066" max="14066" width="9.85546875" customWidth="1"/>
    <col min="14067" max="14067" width="7.7109375" customWidth="1"/>
    <col min="14068" max="14068" width="7.140625" customWidth="1"/>
    <col min="14081" max="14082" width="10.85546875" bestFit="1" customWidth="1"/>
    <col min="14322" max="14322" width="9.85546875" customWidth="1"/>
    <col min="14323" max="14323" width="7.7109375" customWidth="1"/>
    <col min="14324" max="14324" width="7.140625" customWidth="1"/>
    <col min="14337" max="14338" width="10.85546875" bestFit="1" customWidth="1"/>
    <col min="14578" max="14578" width="9.85546875" customWidth="1"/>
    <col min="14579" max="14579" width="7.7109375" customWidth="1"/>
    <col min="14580" max="14580" width="7.140625" customWidth="1"/>
    <col min="14593" max="14594" width="10.85546875" bestFit="1" customWidth="1"/>
    <col min="14834" max="14834" width="9.85546875" customWidth="1"/>
    <col min="14835" max="14835" width="7.7109375" customWidth="1"/>
    <col min="14836" max="14836" width="7.140625" customWidth="1"/>
    <col min="14849" max="14850" width="10.85546875" bestFit="1" customWidth="1"/>
    <col min="15090" max="15090" width="9.85546875" customWidth="1"/>
    <col min="15091" max="15091" width="7.7109375" customWidth="1"/>
    <col min="15092" max="15092" width="7.140625" customWidth="1"/>
    <col min="15105" max="15106" width="10.85546875" bestFit="1" customWidth="1"/>
    <col min="15346" max="15346" width="9.85546875" customWidth="1"/>
    <col min="15347" max="15347" width="7.7109375" customWidth="1"/>
    <col min="15348" max="15348" width="7.140625" customWidth="1"/>
    <col min="15361" max="15362" width="10.85546875" bestFit="1" customWidth="1"/>
    <col min="15602" max="15602" width="9.85546875" customWidth="1"/>
    <col min="15603" max="15603" width="7.7109375" customWidth="1"/>
    <col min="15604" max="15604" width="7.140625" customWidth="1"/>
    <col min="15617" max="15618" width="10.85546875" bestFit="1" customWidth="1"/>
    <col min="15858" max="15858" width="9.85546875" customWidth="1"/>
    <col min="15859" max="15859" width="7.7109375" customWidth="1"/>
    <col min="15860" max="15860" width="7.140625" customWidth="1"/>
    <col min="15873" max="15874" width="10.85546875" bestFit="1" customWidth="1"/>
    <col min="16114" max="16114" width="9.85546875" customWidth="1"/>
    <col min="16115" max="16115" width="7.7109375" customWidth="1"/>
    <col min="16116" max="16116" width="7.140625" customWidth="1"/>
    <col min="16129" max="16130" width="10.85546875" bestFit="1" customWidth="1"/>
  </cols>
  <sheetData>
    <row r="1" spans="2:28" ht="17.25" customHeight="1" x14ac:dyDescent="0.25">
      <c r="B1" s="39" t="s">
        <v>77</v>
      </c>
      <c r="C1" s="40"/>
      <c r="D1" s="40"/>
      <c r="E1" s="39"/>
      <c r="F1" s="41"/>
      <c r="G1" s="42"/>
      <c r="H1" s="43"/>
      <c r="I1" s="44"/>
      <c r="J1" s="44"/>
      <c r="K1" s="44"/>
      <c r="L1" s="45"/>
      <c r="O1" s="39" t="s">
        <v>82</v>
      </c>
      <c r="P1" s="40"/>
      <c r="Q1" s="40"/>
    </row>
    <row r="2" spans="2:28" ht="15.75" x14ac:dyDescent="0.25">
      <c r="B2" s="39" t="s">
        <v>46</v>
      </c>
      <c r="C2" s="40"/>
      <c r="D2" s="40"/>
      <c r="E2" s="39"/>
    </row>
    <row r="3" spans="2:28" ht="16.5" thickBot="1" x14ac:dyDescent="0.3">
      <c r="C3" s="47" t="s">
        <v>47</v>
      </c>
    </row>
    <row r="4" spans="2:28" ht="16.5" customHeight="1" thickBot="1" x14ac:dyDescent="0.3">
      <c r="B4" s="180" t="s">
        <v>48</v>
      </c>
      <c r="C4" s="181"/>
      <c r="D4" s="181"/>
      <c r="E4" s="181"/>
      <c r="F4" s="182"/>
      <c r="G4" s="183" t="s">
        <v>49</v>
      </c>
      <c r="H4" s="184"/>
      <c r="I4" s="184"/>
      <c r="J4" s="184"/>
      <c r="K4" s="184"/>
      <c r="L4" s="185"/>
      <c r="M4" s="186"/>
      <c r="O4" s="154" t="s">
        <v>48</v>
      </c>
      <c r="P4" s="155"/>
      <c r="Q4" s="155"/>
      <c r="R4" s="155"/>
      <c r="S4" s="156"/>
      <c r="T4" s="157" t="s">
        <v>49</v>
      </c>
      <c r="U4" s="158"/>
      <c r="V4" s="158"/>
      <c r="W4" s="158"/>
      <c r="X4" s="158"/>
      <c r="Y4" s="158"/>
      <c r="Z4" s="158"/>
      <c r="AA4" s="159"/>
      <c r="AB4" s="160"/>
    </row>
    <row r="5" spans="2:28" ht="13.5" customHeight="1" thickBot="1" x14ac:dyDescent="0.3">
      <c r="B5" s="187" t="s">
        <v>50</v>
      </c>
      <c r="C5" s="188"/>
      <c r="D5" s="188"/>
      <c r="E5" s="188"/>
      <c r="F5" s="189"/>
      <c r="G5" s="190" t="s">
        <v>51</v>
      </c>
      <c r="H5" s="190" t="s">
        <v>52</v>
      </c>
      <c r="I5" s="193" t="s">
        <v>53</v>
      </c>
      <c r="J5" s="193" t="s">
        <v>54</v>
      </c>
      <c r="K5" s="193" t="s">
        <v>55</v>
      </c>
      <c r="L5" s="193" t="s">
        <v>56</v>
      </c>
      <c r="M5" s="196" t="s">
        <v>1</v>
      </c>
      <c r="O5" s="119"/>
      <c r="P5" s="161" t="s">
        <v>78</v>
      </c>
      <c r="Q5" s="161"/>
      <c r="R5" s="161"/>
      <c r="S5" s="161"/>
      <c r="T5" s="162" t="s">
        <v>51</v>
      </c>
      <c r="U5" s="162" t="s">
        <v>52</v>
      </c>
      <c r="V5" s="165" t="s">
        <v>53</v>
      </c>
      <c r="W5" s="165" t="s">
        <v>54</v>
      </c>
      <c r="X5" s="165" t="s">
        <v>55</v>
      </c>
      <c r="Y5" s="168" t="s">
        <v>79</v>
      </c>
      <c r="Z5" s="162" t="s">
        <v>80</v>
      </c>
      <c r="AA5" s="171" t="s">
        <v>56</v>
      </c>
      <c r="AB5" s="173" t="s">
        <v>1</v>
      </c>
    </row>
    <row r="6" spans="2:28" ht="15" customHeight="1" x14ac:dyDescent="0.25">
      <c r="B6" s="199" t="s">
        <v>57</v>
      </c>
      <c r="C6" s="201" t="s">
        <v>58</v>
      </c>
      <c r="D6" s="203" t="s">
        <v>33</v>
      </c>
      <c r="E6" s="205" t="s">
        <v>59</v>
      </c>
      <c r="F6" s="205" t="s">
        <v>60</v>
      </c>
      <c r="G6" s="191"/>
      <c r="H6" s="191"/>
      <c r="I6" s="194"/>
      <c r="J6" s="194"/>
      <c r="K6" s="194"/>
      <c r="L6" s="194"/>
      <c r="M6" s="197"/>
      <c r="O6" s="120" t="s">
        <v>57</v>
      </c>
      <c r="P6" s="176" t="s">
        <v>81</v>
      </c>
      <c r="Q6" s="178" t="s">
        <v>33</v>
      </c>
      <c r="R6" s="178" t="s">
        <v>59</v>
      </c>
      <c r="S6" s="178" t="s">
        <v>60</v>
      </c>
      <c r="T6" s="163"/>
      <c r="U6" s="163"/>
      <c r="V6" s="166"/>
      <c r="W6" s="166"/>
      <c r="X6" s="166"/>
      <c r="Y6" s="169"/>
      <c r="Z6" s="163"/>
      <c r="AA6" s="172"/>
      <c r="AB6" s="174"/>
    </row>
    <row r="7" spans="2:28" ht="15.75" thickBot="1" x14ac:dyDescent="0.3">
      <c r="B7" s="200"/>
      <c r="C7" s="202"/>
      <c r="D7" s="204"/>
      <c r="E7" s="206"/>
      <c r="F7" s="206"/>
      <c r="G7" s="191"/>
      <c r="H7" s="191"/>
      <c r="I7" s="194"/>
      <c r="J7" s="194"/>
      <c r="K7" s="194"/>
      <c r="L7" s="194"/>
      <c r="M7" s="197"/>
      <c r="O7" s="121"/>
      <c r="P7" s="177"/>
      <c r="Q7" s="179"/>
      <c r="R7" s="179"/>
      <c r="S7" s="179"/>
      <c r="T7" s="163"/>
      <c r="U7" s="163"/>
      <c r="V7" s="166"/>
      <c r="W7" s="166"/>
      <c r="X7" s="166"/>
      <c r="Y7" s="169"/>
      <c r="Z7" s="163"/>
      <c r="AA7" s="172"/>
      <c r="AB7" s="174"/>
    </row>
    <row r="8" spans="2:28" ht="15.75" thickBot="1" x14ac:dyDescent="0.3">
      <c r="B8" s="94"/>
      <c r="C8" s="95" t="s">
        <v>61</v>
      </c>
      <c r="D8" s="96" t="s">
        <v>61</v>
      </c>
      <c r="E8" s="97" t="s">
        <v>62</v>
      </c>
      <c r="F8" s="98" t="s">
        <v>62</v>
      </c>
      <c r="G8" s="192"/>
      <c r="H8" s="192"/>
      <c r="I8" s="195"/>
      <c r="J8" s="195"/>
      <c r="K8" s="195"/>
      <c r="L8" s="195"/>
      <c r="M8" s="198"/>
      <c r="O8" s="122"/>
      <c r="P8" s="123" t="s">
        <v>61</v>
      </c>
      <c r="Q8" s="124" t="s">
        <v>61</v>
      </c>
      <c r="R8" s="125" t="s">
        <v>62</v>
      </c>
      <c r="S8" s="126" t="s">
        <v>62</v>
      </c>
      <c r="T8" s="164"/>
      <c r="U8" s="164"/>
      <c r="V8" s="167"/>
      <c r="W8" s="167"/>
      <c r="X8" s="167"/>
      <c r="Y8" s="170"/>
      <c r="Z8" s="164"/>
      <c r="AA8" s="127"/>
      <c r="AB8" s="175"/>
    </row>
    <row r="9" spans="2:28" ht="15.75" thickBot="1" x14ac:dyDescent="0.3">
      <c r="B9" s="49"/>
      <c r="C9" s="50"/>
      <c r="D9" s="50"/>
      <c r="E9" s="51"/>
      <c r="F9" s="51"/>
      <c r="G9" s="52"/>
      <c r="H9" s="53"/>
      <c r="I9" s="54"/>
      <c r="J9" s="55"/>
      <c r="K9" s="56"/>
      <c r="L9" s="57"/>
      <c r="M9" s="54"/>
    </row>
    <row r="10" spans="2:28" x14ac:dyDescent="0.25">
      <c r="B10" s="58"/>
      <c r="C10" s="59"/>
      <c r="D10" s="59"/>
      <c r="E10" s="60"/>
      <c r="F10" s="60"/>
      <c r="G10" s="60"/>
      <c r="H10" s="60"/>
      <c r="I10" s="61"/>
      <c r="J10" s="62"/>
      <c r="K10" s="63"/>
      <c r="L10" s="62"/>
      <c r="M10" s="62"/>
    </row>
    <row r="11" spans="2:28" x14ac:dyDescent="0.25">
      <c r="B11" s="64">
        <v>300</v>
      </c>
      <c r="C11" s="65">
        <v>99</v>
      </c>
      <c r="D11" s="65">
        <v>250</v>
      </c>
      <c r="E11" s="66">
        <v>44700</v>
      </c>
      <c r="F11" s="66">
        <v>29120</v>
      </c>
      <c r="G11" s="67">
        <f>ROUND(E11*12/C11,0)</f>
        <v>5418</v>
      </c>
      <c r="H11" s="67">
        <f>ROUND(F11*12/D11,0)</f>
        <v>1398</v>
      </c>
      <c r="I11" s="68">
        <f>G11+H11</f>
        <v>6816</v>
      </c>
      <c r="J11" s="69">
        <f>ROUND(I11*0.338,0)</f>
        <v>2304</v>
      </c>
      <c r="K11" s="70">
        <f>ROUND(I11*0.02,0)</f>
        <v>136</v>
      </c>
      <c r="L11" s="69">
        <v>50</v>
      </c>
      <c r="M11" s="69">
        <f t="shared" ref="M11:M74" si="0">I11+J11+K11+L11</f>
        <v>9306</v>
      </c>
    </row>
    <row r="12" spans="2:28" x14ac:dyDescent="0.25">
      <c r="B12" s="64">
        <v>301</v>
      </c>
      <c r="C12" s="65">
        <v>98.999599899999993</v>
      </c>
      <c r="D12" s="65">
        <v>250</v>
      </c>
      <c r="E12" s="66">
        <v>44700</v>
      </c>
      <c r="F12" s="66">
        <v>29120</v>
      </c>
      <c r="G12" s="67">
        <f t="shared" ref="G12:H75" si="1">ROUND(E12*12/C12,0)</f>
        <v>5418</v>
      </c>
      <c r="H12" s="67">
        <f t="shared" si="1"/>
        <v>1398</v>
      </c>
      <c r="I12" s="68">
        <f t="shared" ref="I12:I75" si="2">G12+H12</f>
        <v>6816</v>
      </c>
      <c r="J12" s="69">
        <f t="shared" ref="J12:J75" si="3">ROUND(I12*0.338,0)</f>
        <v>2304</v>
      </c>
      <c r="K12" s="70">
        <f t="shared" ref="K12:K75" si="4">ROUND(I12*0.02,0)</f>
        <v>136</v>
      </c>
      <c r="L12" s="69">
        <v>50</v>
      </c>
      <c r="M12" s="69">
        <f t="shared" si="0"/>
        <v>9306</v>
      </c>
    </row>
    <row r="13" spans="2:28" x14ac:dyDescent="0.25">
      <c r="B13" s="64">
        <v>302</v>
      </c>
      <c r="C13" s="65">
        <v>99.287224900000012</v>
      </c>
      <c r="D13" s="65">
        <v>250</v>
      </c>
      <c r="E13" s="66">
        <v>44700</v>
      </c>
      <c r="F13" s="66">
        <v>29120</v>
      </c>
      <c r="G13" s="67">
        <f t="shared" si="1"/>
        <v>5403</v>
      </c>
      <c r="H13" s="67">
        <f t="shared" si="1"/>
        <v>1398</v>
      </c>
      <c r="I13" s="68">
        <f t="shared" si="2"/>
        <v>6801</v>
      </c>
      <c r="J13" s="69">
        <f t="shared" si="3"/>
        <v>2299</v>
      </c>
      <c r="K13" s="70">
        <f t="shared" si="4"/>
        <v>136</v>
      </c>
      <c r="L13" s="69">
        <v>50</v>
      </c>
      <c r="M13" s="69">
        <f t="shared" si="0"/>
        <v>9286</v>
      </c>
    </row>
    <row r="14" spans="2:28" x14ac:dyDescent="0.25">
      <c r="B14" s="64">
        <v>303</v>
      </c>
      <c r="C14" s="65">
        <v>99.574849900000004</v>
      </c>
      <c r="D14" s="65">
        <v>250</v>
      </c>
      <c r="E14" s="66">
        <v>44700</v>
      </c>
      <c r="F14" s="66">
        <v>29120</v>
      </c>
      <c r="G14" s="67">
        <f t="shared" si="1"/>
        <v>5387</v>
      </c>
      <c r="H14" s="67">
        <f t="shared" si="1"/>
        <v>1398</v>
      </c>
      <c r="I14" s="68">
        <f t="shared" si="2"/>
        <v>6785</v>
      </c>
      <c r="J14" s="69">
        <f t="shared" si="3"/>
        <v>2293</v>
      </c>
      <c r="K14" s="70">
        <f t="shared" si="4"/>
        <v>136</v>
      </c>
      <c r="L14" s="69">
        <v>50</v>
      </c>
      <c r="M14" s="69">
        <f t="shared" si="0"/>
        <v>9264</v>
      </c>
    </row>
    <row r="15" spans="2:28" x14ac:dyDescent="0.25">
      <c r="B15" s="64">
        <v>304</v>
      </c>
      <c r="C15" s="65">
        <v>99.862474899999995</v>
      </c>
      <c r="D15" s="65">
        <v>250</v>
      </c>
      <c r="E15" s="66">
        <v>44700</v>
      </c>
      <c r="F15" s="66">
        <v>29120</v>
      </c>
      <c r="G15" s="67">
        <f t="shared" si="1"/>
        <v>5371</v>
      </c>
      <c r="H15" s="67">
        <f t="shared" si="1"/>
        <v>1398</v>
      </c>
      <c r="I15" s="68">
        <f t="shared" si="2"/>
        <v>6769</v>
      </c>
      <c r="J15" s="69">
        <f t="shared" si="3"/>
        <v>2288</v>
      </c>
      <c r="K15" s="70">
        <f t="shared" si="4"/>
        <v>135</v>
      </c>
      <c r="L15" s="69">
        <v>50</v>
      </c>
      <c r="M15" s="69">
        <f t="shared" si="0"/>
        <v>9242</v>
      </c>
    </row>
    <row r="16" spans="2:28" x14ac:dyDescent="0.25">
      <c r="B16" s="64">
        <v>305</v>
      </c>
      <c r="C16" s="65">
        <v>100.15009990000001</v>
      </c>
      <c r="D16" s="65">
        <v>250</v>
      </c>
      <c r="E16" s="66">
        <v>44700</v>
      </c>
      <c r="F16" s="66">
        <v>29120</v>
      </c>
      <c r="G16" s="67">
        <f t="shared" si="1"/>
        <v>5356</v>
      </c>
      <c r="H16" s="67">
        <f t="shared" si="1"/>
        <v>1398</v>
      </c>
      <c r="I16" s="68">
        <f t="shared" si="2"/>
        <v>6754</v>
      </c>
      <c r="J16" s="69">
        <f t="shared" si="3"/>
        <v>2283</v>
      </c>
      <c r="K16" s="70">
        <f t="shared" si="4"/>
        <v>135</v>
      </c>
      <c r="L16" s="69">
        <v>50</v>
      </c>
      <c r="M16" s="69">
        <f t="shared" si="0"/>
        <v>9222</v>
      </c>
    </row>
    <row r="17" spans="2:13" x14ac:dyDescent="0.25">
      <c r="B17" s="64">
        <v>306</v>
      </c>
      <c r="C17" s="65">
        <v>100.43772490000001</v>
      </c>
      <c r="D17" s="65">
        <v>250</v>
      </c>
      <c r="E17" s="66">
        <v>44700</v>
      </c>
      <c r="F17" s="66">
        <v>29120</v>
      </c>
      <c r="G17" s="67">
        <f t="shared" si="1"/>
        <v>5341</v>
      </c>
      <c r="H17" s="67">
        <f t="shared" si="1"/>
        <v>1398</v>
      </c>
      <c r="I17" s="68">
        <f t="shared" si="2"/>
        <v>6739</v>
      </c>
      <c r="J17" s="69">
        <f t="shared" si="3"/>
        <v>2278</v>
      </c>
      <c r="K17" s="70">
        <f t="shared" si="4"/>
        <v>135</v>
      </c>
      <c r="L17" s="69">
        <v>50</v>
      </c>
      <c r="M17" s="69">
        <f t="shared" si="0"/>
        <v>9202</v>
      </c>
    </row>
    <row r="18" spans="2:13" x14ac:dyDescent="0.25">
      <c r="B18" s="64">
        <v>307</v>
      </c>
      <c r="C18" s="65">
        <v>100.7253499</v>
      </c>
      <c r="D18" s="65">
        <v>250</v>
      </c>
      <c r="E18" s="66">
        <v>44700</v>
      </c>
      <c r="F18" s="66">
        <v>29120</v>
      </c>
      <c r="G18" s="67">
        <f t="shared" si="1"/>
        <v>5325</v>
      </c>
      <c r="H18" s="67">
        <f t="shared" si="1"/>
        <v>1398</v>
      </c>
      <c r="I18" s="68">
        <f t="shared" si="2"/>
        <v>6723</v>
      </c>
      <c r="J18" s="69">
        <f t="shared" si="3"/>
        <v>2272</v>
      </c>
      <c r="K18" s="70">
        <f t="shared" si="4"/>
        <v>134</v>
      </c>
      <c r="L18" s="69">
        <v>50</v>
      </c>
      <c r="M18" s="69">
        <f t="shared" si="0"/>
        <v>9179</v>
      </c>
    </row>
    <row r="19" spans="2:13" x14ac:dyDescent="0.25">
      <c r="B19" s="64">
        <v>308</v>
      </c>
      <c r="C19" s="65">
        <v>101.01297490000002</v>
      </c>
      <c r="D19" s="65">
        <v>250</v>
      </c>
      <c r="E19" s="66">
        <v>44700</v>
      </c>
      <c r="F19" s="66">
        <v>29120</v>
      </c>
      <c r="G19" s="67">
        <f t="shared" si="1"/>
        <v>5310</v>
      </c>
      <c r="H19" s="67">
        <f t="shared" si="1"/>
        <v>1398</v>
      </c>
      <c r="I19" s="68">
        <f t="shared" si="2"/>
        <v>6708</v>
      </c>
      <c r="J19" s="69">
        <f t="shared" si="3"/>
        <v>2267</v>
      </c>
      <c r="K19" s="70">
        <f t="shared" si="4"/>
        <v>134</v>
      </c>
      <c r="L19" s="69">
        <v>50</v>
      </c>
      <c r="M19" s="69">
        <f t="shared" si="0"/>
        <v>9159</v>
      </c>
    </row>
    <row r="20" spans="2:13" x14ac:dyDescent="0.25">
      <c r="B20" s="64">
        <v>309</v>
      </c>
      <c r="C20" s="65">
        <v>101.30059990000001</v>
      </c>
      <c r="D20" s="65">
        <v>250</v>
      </c>
      <c r="E20" s="66">
        <v>44700</v>
      </c>
      <c r="F20" s="66">
        <v>29120</v>
      </c>
      <c r="G20" s="67">
        <f t="shared" si="1"/>
        <v>5295</v>
      </c>
      <c r="H20" s="67">
        <f t="shared" si="1"/>
        <v>1398</v>
      </c>
      <c r="I20" s="68">
        <f t="shared" si="2"/>
        <v>6693</v>
      </c>
      <c r="J20" s="69">
        <f t="shared" si="3"/>
        <v>2262</v>
      </c>
      <c r="K20" s="70">
        <f t="shared" si="4"/>
        <v>134</v>
      </c>
      <c r="L20" s="69">
        <v>50</v>
      </c>
      <c r="M20" s="69">
        <f t="shared" si="0"/>
        <v>9139</v>
      </c>
    </row>
    <row r="21" spans="2:13" x14ac:dyDescent="0.25">
      <c r="B21" s="64">
        <v>310</v>
      </c>
      <c r="C21" s="65">
        <v>101.5882249</v>
      </c>
      <c r="D21" s="65">
        <v>250</v>
      </c>
      <c r="E21" s="66">
        <v>44700</v>
      </c>
      <c r="F21" s="66">
        <v>29120</v>
      </c>
      <c r="G21" s="67">
        <f t="shared" si="1"/>
        <v>5280</v>
      </c>
      <c r="H21" s="67">
        <f t="shared" si="1"/>
        <v>1398</v>
      </c>
      <c r="I21" s="68">
        <f t="shared" si="2"/>
        <v>6678</v>
      </c>
      <c r="J21" s="69">
        <f t="shared" si="3"/>
        <v>2257</v>
      </c>
      <c r="K21" s="70">
        <f t="shared" si="4"/>
        <v>134</v>
      </c>
      <c r="L21" s="69">
        <v>50</v>
      </c>
      <c r="M21" s="69">
        <f t="shared" si="0"/>
        <v>9119</v>
      </c>
    </row>
    <row r="22" spans="2:13" x14ac:dyDescent="0.25">
      <c r="B22" s="64">
        <v>311</v>
      </c>
      <c r="C22" s="65">
        <v>101.87584990000002</v>
      </c>
      <c r="D22" s="65">
        <v>250</v>
      </c>
      <c r="E22" s="66">
        <v>44700</v>
      </c>
      <c r="F22" s="66">
        <v>29120</v>
      </c>
      <c r="G22" s="67">
        <f t="shared" si="1"/>
        <v>5265</v>
      </c>
      <c r="H22" s="67">
        <f t="shared" si="1"/>
        <v>1398</v>
      </c>
      <c r="I22" s="68">
        <f t="shared" si="2"/>
        <v>6663</v>
      </c>
      <c r="J22" s="69">
        <f t="shared" si="3"/>
        <v>2252</v>
      </c>
      <c r="K22" s="70">
        <f t="shared" si="4"/>
        <v>133</v>
      </c>
      <c r="L22" s="69">
        <v>50</v>
      </c>
      <c r="M22" s="69">
        <f t="shared" si="0"/>
        <v>9098</v>
      </c>
    </row>
    <row r="23" spans="2:13" x14ac:dyDescent="0.25">
      <c r="B23" s="64">
        <v>312</v>
      </c>
      <c r="C23" s="65">
        <v>102.16347490000001</v>
      </c>
      <c r="D23" s="65">
        <v>250</v>
      </c>
      <c r="E23" s="66">
        <v>44700</v>
      </c>
      <c r="F23" s="66">
        <v>29120</v>
      </c>
      <c r="G23" s="67">
        <f t="shared" si="1"/>
        <v>5250</v>
      </c>
      <c r="H23" s="67">
        <f t="shared" si="1"/>
        <v>1398</v>
      </c>
      <c r="I23" s="68">
        <f t="shared" si="2"/>
        <v>6648</v>
      </c>
      <c r="J23" s="69">
        <f t="shared" si="3"/>
        <v>2247</v>
      </c>
      <c r="K23" s="70">
        <f t="shared" si="4"/>
        <v>133</v>
      </c>
      <c r="L23" s="69">
        <v>50</v>
      </c>
      <c r="M23" s="69">
        <f t="shared" si="0"/>
        <v>9078</v>
      </c>
    </row>
    <row r="24" spans="2:13" x14ac:dyDescent="0.25">
      <c r="B24" s="64">
        <v>313</v>
      </c>
      <c r="C24" s="65">
        <v>102.4510999</v>
      </c>
      <c r="D24" s="65">
        <v>250</v>
      </c>
      <c r="E24" s="66">
        <v>44700</v>
      </c>
      <c r="F24" s="66">
        <v>29120</v>
      </c>
      <c r="G24" s="67">
        <f t="shared" si="1"/>
        <v>5236</v>
      </c>
      <c r="H24" s="67">
        <f t="shared" si="1"/>
        <v>1398</v>
      </c>
      <c r="I24" s="68">
        <f t="shared" si="2"/>
        <v>6634</v>
      </c>
      <c r="J24" s="69">
        <f t="shared" si="3"/>
        <v>2242</v>
      </c>
      <c r="K24" s="70">
        <f t="shared" si="4"/>
        <v>133</v>
      </c>
      <c r="L24" s="69">
        <v>50</v>
      </c>
      <c r="M24" s="69">
        <f t="shared" si="0"/>
        <v>9059</v>
      </c>
    </row>
    <row r="25" spans="2:13" x14ac:dyDescent="0.25">
      <c r="B25" s="64">
        <v>314</v>
      </c>
      <c r="C25" s="65">
        <v>102.73872489999999</v>
      </c>
      <c r="D25" s="65">
        <v>250</v>
      </c>
      <c r="E25" s="66">
        <v>44700</v>
      </c>
      <c r="F25" s="66">
        <v>29120</v>
      </c>
      <c r="G25" s="67">
        <f t="shared" si="1"/>
        <v>5221</v>
      </c>
      <c r="H25" s="67">
        <f t="shared" si="1"/>
        <v>1398</v>
      </c>
      <c r="I25" s="68">
        <f t="shared" si="2"/>
        <v>6619</v>
      </c>
      <c r="J25" s="69">
        <f t="shared" si="3"/>
        <v>2237</v>
      </c>
      <c r="K25" s="70">
        <f t="shared" si="4"/>
        <v>132</v>
      </c>
      <c r="L25" s="69">
        <v>50</v>
      </c>
      <c r="M25" s="69">
        <f t="shared" si="0"/>
        <v>9038</v>
      </c>
    </row>
    <row r="26" spans="2:13" x14ac:dyDescent="0.25">
      <c r="B26" s="64">
        <v>315</v>
      </c>
      <c r="C26" s="65">
        <v>103.02634990000001</v>
      </c>
      <c r="D26" s="65">
        <v>250</v>
      </c>
      <c r="E26" s="66">
        <v>44700</v>
      </c>
      <c r="F26" s="66">
        <v>29120</v>
      </c>
      <c r="G26" s="67">
        <f t="shared" si="1"/>
        <v>5206</v>
      </c>
      <c r="H26" s="67">
        <f t="shared" si="1"/>
        <v>1398</v>
      </c>
      <c r="I26" s="68">
        <f t="shared" si="2"/>
        <v>6604</v>
      </c>
      <c r="J26" s="69">
        <f t="shared" si="3"/>
        <v>2232</v>
      </c>
      <c r="K26" s="70">
        <f t="shared" si="4"/>
        <v>132</v>
      </c>
      <c r="L26" s="69">
        <v>50</v>
      </c>
      <c r="M26" s="69">
        <f t="shared" si="0"/>
        <v>9018</v>
      </c>
    </row>
    <row r="27" spans="2:13" x14ac:dyDescent="0.25">
      <c r="B27" s="64">
        <v>316</v>
      </c>
      <c r="C27" s="65">
        <v>103.31397490000001</v>
      </c>
      <c r="D27" s="65">
        <v>250</v>
      </c>
      <c r="E27" s="66">
        <v>44700</v>
      </c>
      <c r="F27" s="66">
        <v>29120</v>
      </c>
      <c r="G27" s="67">
        <f t="shared" si="1"/>
        <v>5192</v>
      </c>
      <c r="H27" s="67">
        <f t="shared" si="1"/>
        <v>1398</v>
      </c>
      <c r="I27" s="68">
        <f t="shared" si="2"/>
        <v>6590</v>
      </c>
      <c r="J27" s="69">
        <f t="shared" si="3"/>
        <v>2227</v>
      </c>
      <c r="K27" s="70">
        <f t="shared" si="4"/>
        <v>132</v>
      </c>
      <c r="L27" s="69">
        <v>50</v>
      </c>
      <c r="M27" s="69">
        <f t="shared" si="0"/>
        <v>8999</v>
      </c>
    </row>
    <row r="28" spans="2:13" x14ac:dyDescent="0.25">
      <c r="B28" s="64">
        <v>317</v>
      </c>
      <c r="C28" s="65">
        <v>103.6015999</v>
      </c>
      <c r="D28" s="65">
        <v>250</v>
      </c>
      <c r="E28" s="66">
        <v>44700</v>
      </c>
      <c r="F28" s="66">
        <v>29120</v>
      </c>
      <c r="G28" s="67">
        <f t="shared" si="1"/>
        <v>5178</v>
      </c>
      <c r="H28" s="67">
        <f t="shared" si="1"/>
        <v>1398</v>
      </c>
      <c r="I28" s="68">
        <f t="shared" si="2"/>
        <v>6576</v>
      </c>
      <c r="J28" s="69">
        <f t="shared" si="3"/>
        <v>2223</v>
      </c>
      <c r="K28" s="70">
        <f t="shared" si="4"/>
        <v>132</v>
      </c>
      <c r="L28" s="69">
        <v>50</v>
      </c>
      <c r="M28" s="69">
        <f t="shared" si="0"/>
        <v>8981</v>
      </c>
    </row>
    <row r="29" spans="2:13" x14ac:dyDescent="0.25">
      <c r="B29" s="64">
        <v>318</v>
      </c>
      <c r="C29" s="65">
        <v>103.88922490000002</v>
      </c>
      <c r="D29" s="65">
        <v>250</v>
      </c>
      <c r="E29" s="66">
        <v>44700</v>
      </c>
      <c r="F29" s="66">
        <v>29120</v>
      </c>
      <c r="G29" s="67">
        <f t="shared" si="1"/>
        <v>5163</v>
      </c>
      <c r="H29" s="67">
        <f t="shared" si="1"/>
        <v>1398</v>
      </c>
      <c r="I29" s="68">
        <f t="shared" si="2"/>
        <v>6561</v>
      </c>
      <c r="J29" s="69">
        <f t="shared" si="3"/>
        <v>2218</v>
      </c>
      <c r="K29" s="70">
        <f t="shared" si="4"/>
        <v>131</v>
      </c>
      <c r="L29" s="69">
        <v>50</v>
      </c>
      <c r="M29" s="69">
        <f t="shared" si="0"/>
        <v>8960</v>
      </c>
    </row>
    <row r="30" spans="2:13" x14ac:dyDescent="0.25">
      <c r="B30" s="64">
        <v>319</v>
      </c>
      <c r="C30" s="65">
        <v>104.17684990000001</v>
      </c>
      <c r="D30" s="65">
        <v>250</v>
      </c>
      <c r="E30" s="66">
        <v>44700</v>
      </c>
      <c r="F30" s="66">
        <v>29120</v>
      </c>
      <c r="G30" s="67">
        <f t="shared" si="1"/>
        <v>5149</v>
      </c>
      <c r="H30" s="67">
        <f t="shared" si="1"/>
        <v>1398</v>
      </c>
      <c r="I30" s="68">
        <f t="shared" si="2"/>
        <v>6547</v>
      </c>
      <c r="J30" s="69">
        <f t="shared" si="3"/>
        <v>2213</v>
      </c>
      <c r="K30" s="70">
        <f t="shared" si="4"/>
        <v>131</v>
      </c>
      <c r="L30" s="69">
        <v>50</v>
      </c>
      <c r="M30" s="69">
        <f t="shared" si="0"/>
        <v>8941</v>
      </c>
    </row>
    <row r="31" spans="2:13" x14ac:dyDescent="0.25">
      <c r="B31" s="64">
        <v>320</v>
      </c>
      <c r="C31" s="65">
        <v>104.4644749</v>
      </c>
      <c r="D31" s="65">
        <v>250</v>
      </c>
      <c r="E31" s="66">
        <v>44700</v>
      </c>
      <c r="F31" s="66">
        <v>29120</v>
      </c>
      <c r="G31" s="67">
        <f t="shared" si="1"/>
        <v>5135</v>
      </c>
      <c r="H31" s="67">
        <f t="shared" si="1"/>
        <v>1398</v>
      </c>
      <c r="I31" s="68">
        <f t="shared" si="2"/>
        <v>6533</v>
      </c>
      <c r="J31" s="69">
        <f t="shared" si="3"/>
        <v>2208</v>
      </c>
      <c r="K31" s="70">
        <f t="shared" si="4"/>
        <v>131</v>
      </c>
      <c r="L31" s="69">
        <v>50</v>
      </c>
      <c r="M31" s="69">
        <f t="shared" si="0"/>
        <v>8922</v>
      </c>
    </row>
    <row r="32" spans="2:13" x14ac:dyDescent="0.25">
      <c r="B32" s="64">
        <v>321</v>
      </c>
      <c r="C32" s="65">
        <v>104.75209990000002</v>
      </c>
      <c r="D32" s="65">
        <v>250</v>
      </c>
      <c r="E32" s="66">
        <v>44700</v>
      </c>
      <c r="F32" s="66">
        <v>29120</v>
      </c>
      <c r="G32" s="67">
        <f t="shared" si="1"/>
        <v>5121</v>
      </c>
      <c r="H32" s="67">
        <f t="shared" si="1"/>
        <v>1398</v>
      </c>
      <c r="I32" s="68">
        <f t="shared" si="2"/>
        <v>6519</v>
      </c>
      <c r="J32" s="69">
        <f t="shared" si="3"/>
        <v>2203</v>
      </c>
      <c r="K32" s="70">
        <f t="shared" si="4"/>
        <v>130</v>
      </c>
      <c r="L32" s="69">
        <v>50</v>
      </c>
      <c r="M32" s="69">
        <f t="shared" si="0"/>
        <v>8902</v>
      </c>
    </row>
    <row r="33" spans="2:13" x14ac:dyDescent="0.25">
      <c r="B33" s="64">
        <v>322</v>
      </c>
      <c r="C33" s="65">
        <v>105.03972490000001</v>
      </c>
      <c r="D33" s="65">
        <v>250</v>
      </c>
      <c r="E33" s="66">
        <v>44700</v>
      </c>
      <c r="F33" s="66">
        <v>29120</v>
      </c>
      <c r="G33" s="67">
        <f t="shared" si="1"/>
        <v>5107</v>
      </c>
      <c r="H33" s="67">
        <f t="shared" si="1"/>
        <v>1398</v>
      </c>
      <c r="I33" s="68">
        <f t="shared" si="2"/>
        <v>6505</v>
      </c>
      <c r="J33" s="69">
        <f t="shared" si="3"/>
        <v>2199</v>
      </c>
      <c r="K33" s="70">
        <f t="shared" si="4"/>
        <v>130</v>
      </c>
      <c r="L33" s="69">
        <v>50</v>
      </c>
      <c r="M33" s="69">
        <f t="shared" si="0"/>
        <v>8884</v>
      </c>
    </row>
    <row r="34" spans="2:13" x14ac:dyDescent="0.25">
      <c r="B34" s="64">
        <v>323</v>
      </c>
      <c r="C34" s="65">
        <v>105.3273499</v>
      </c>
      <c r="D34" s="65">
        <v>250</v>
      </c>
      <c r="E34" s="66">
        <v>44700</v>
      </c>
      <c r="F34" s="66">
        <v>29120</v>
      </c>
      <c r="G34" s="67">
        <f t="shared" si="1"/>
        <v>5093</v>
      </c>
      <c r="H34" s="67">
        <f t="shared" si="1"/>
        <v>1398</v>
      </c>
      <c r="I34" s="68">
        <f t="shared" si="2"/>
        <v>6491</v>
      </c>
      <c r="J34" s="69">
        <f t="shared" si="3"/>
        <v>2194</v>
      </c>
      <c r="K34" s="70">
        <f t="shared" si="4"/>
        <v>130</v>
      </c>
      <c r="L34" s="69">
        <v>50</v>
      </c>
      <c r="M34" s="69">
        <f t="shared" si="0"/>
        <v>8865</v>
      </c>
    </row>
    <row r="35" spans="2:13" x14ac:dyDescent="0.25">
      <c r="B35" s="64">
        <v>324</v>
      </c>
      <c r="C35" s="65">
        <v>105.61497489999999</v>
      </c>
      <c r="D35" s="65">
        <v>250</v>
      </c>
      <c r="E35" s="66">
        <v>44700</v>
      </c>
      <c r="F35" s="66">
        <v>29120</v>
      </c>
      <c r="G35" s="67">
        <f t="shared" si="1"/>
        <v>5079</v>
      </c>
      <c r="H35" s="67">
        <f t="shared" si="1"/>
        <v>1398</v>
      </c>
      <c r="I35" s="68">
        <f t="shared" si="2"/>
        <v>6477</v>
      </c>
      <c r="J35" s="69">
        <f t="shared" si="3"/>
        <v>2189</v>
      </c>
      <c r="K35" s="70">
        <f t="shared" si="4"/>
        <v>130</v>
      </c>
      <c r="L35" s="69">
        <v>50</v>
      </c>
      <c r="M35" s="69">
        <f t="shared" si="0"/>
        <v>8846</v>
      </c>
    </row>
    <row r="36" spans="2:13" x14ac:dyDescent="0.25">
      <c r="B36" s="64">
        <v>325</v>
      </c>
      <c r="C36" s="65">
        <v>105.90259990000001</v>
      </c>
      <c r="D36" s="65">
        <v>250</v>
      </c>
      <c r="E36" s="66">
        <v>44700</v>
      </c>
      <c r="F36" s="66">
        <v>29120</v>
      </c>
      <c r="G36" s="67">
        <f t="shared" si="1"/>
        <v>5065</v>
      </c>
      <c r="H36" s="67">
        <f t="shared" si="1"/>
        <v>1398</v>
      </c>
      <c r="I36" s="68">
        <f t="shared" si="2"/>
        <v>6463</v>
      </c>
      <c r="J36" s="69">
        <f t="shared" si="3"/>
        <v>2184</v>
      </c>
      <c r="K36" s="70">
        <f t="shared" si="4"/>
        <v>129</v>
      </c>
      <c r="L36" s="69">
        <v>50</v>
      </c>
      <c r="M36" s="69">
        <f t="shared" si="0"/>
        <v>8826</v>
      </c>
    </row>
    <row r="37" spans="2:13" x14ac:dyDescent="0.25">
      <c r="B37" s="64">
        <v>326</v>
      </c>
      <c r="C37" s="65">
        <v>106.1902249</v>
      </c>
      <c r="D37" s="65">
        <v>250</v>
      </c>
      <c r="E37" s="66">
        <v>44700</v>
      </c>
      <c r="F37" s="66">
        <v>29120</v>
      </c>
      <c r="G37" s="67">
        <f t="shared" si="1"/>
        <v>5051</v>
      </c>
      <c r="H37" s="67">
        <f t="shared" si="1"/>
        <v>1398</v>
      </c>
      <c r="I37" s="68">
        <f t="shared" si="2"/>
        <v>6449</v>
      </c>
      <c r="J37" s="69">
        <f t="shared" si="3"/>
        <v>2180</v>
      </c>
      <c r="K37" s="70">
        <f t="shared" si="4"/>
        <v>129</v>
      </c>
      <c r="L37" s="69">
        <v>50</v>
      </c>
      <c r="M37" s="69">
        <f t="shared" si="0"/>
        <v>8808</v>
      </c>
    </row>
    <row r="38" spans="2:13" x14ac:dyDescent="0.25">
      <c r="B38" s="64">
        <v>327</v>
      </c>
      <c r="C38" s="65">
        <v>106.4778499</v>
      </c>
      <c r="D38" s="65">
        <v>250</v>
      </c>
      <c r="E38" s="66">
        <v>44700</v>
      </c>
      <c r="F38" s="66">
        <v>29120</v>
      </c>
      <c r="G38" s="67">
        <f t="shared" si="1"/>
        <v>5038</v>
      </c>
      <c r="H38" s="67">
        <f t="shared" si="1"/>
        <v>1398</v>
      </c>
      <c r="I38" s="68">
        <f t="shared" si="2"/>
        <v>6436</v>
      </c>
      <c r="J38" s="69">
        <f t="shared" si="3"/>
        <v>2175</v>
      </c>
      <c r="K38" s="70">
        <f t="shared" si="4"/>
        <v>129</v>
      </c>
      <c r="L38" s="69">
        <v>50</v>
      </c>
      <c r="M38" s="69">
        <f t="shared" si="0"/>
        <v>8790</v>
      </c>
    </row>
    <row r="39" spans="2:13" x14ac:dyDescent="0.25">
      <c r="B39" s="64">
        <v>328</v>
      </c>
      <c r="C39" s="65">
        <v>106.76547490000002</v>
      </c>
      <c r="D39" s="65">
        <v>250</v>
      </c>
      <c r="E39" s="66">
        <v>44700</v>
      </c>
      <c r="F39" s="66">
        <v>29120</v>
      </c>
      <c r="G39" s="67">
        <f t="shared" si="1"/>
        <v>5024</v>
      </c>
      <c r="H39" s="67">
        <f t="shared" si="1"/>
        <v>1398</v>
      </c>
      <c r="I39" s="68">
        <f t="shared" si="2"/>
        <v>6422</v>
      </c>
      <c r="J39" s="69">
        <f t="shared" si="3"/>
        <v>2171</v>
      </c>
      <c r="K39" s="70">
        <f t="shared" si="4"/>
        <v>128</v>
      </c>
      <c r="L39" s="69">
        <v>50</v>
      </c>
      <c r="M39" s="69">
        <f t="shared" si="0"/>
        <v>8771</v>
      </c>
    </row>
    <row r="40" spans="2:13" x14ac:dyDescent="0.25">
      <c r="B40" s="64">
        <v>329</v>
      </c>
      <c r="C40" s="65">
        <v>107.05309990000001</v>
      </c>
      <c r="D40" s="65">
        <v>250</v>
      </c>
      <c r="E40" s="66">
        <v>44700</v>
      </c>
      <c r="F40" s="66">
        <v>29120</v>
      </c>
      <c r="G40" s="67">
        <f t="shared" si="1"/>
        <v>5011</v>
      </c>
      <c r="H40" s="67">
        <f t="shared" si="1"/>
        <v>1398</v>
      </c>
      <c r="I40" s="68">
        <f t="shared" si="2"/>
        <v>6409</v>
      </c>
      <c r="J40" s="69">
        <f t="shared" si="3"/>
        <v>2166</v>
      </c>
      <c r="K40" s="70">
        <f t="shared" si="4"/>
        <v>128</v>
      </c>
      <c r="L40" s="69">
        <v>50</v>
      </c>
      <c r="M40" s="69">
        <f t="shared" si="0"/>
        <v>8753</v>
      </c>
    </row>
    <row r="41" spans="2:13" x14ac:dyDescent="0.25">
      <c r="B41" s="64">
        <v>330</v>
      </c>
      <c r="C41" s="65">
        <v>107.3407249</v>
      </c>
      <c r="D41" s="65">
        <v>250</v>
      </c>
      <c r="E41" s="66">
        <v>44700</v>
      </c>
      <c r="F41" s="66">
        <v>29120</v>
      </c>
      <c r="G41" s="67">
        <f t="shared" si="1"/>
        <v>4997</v>
      </c>
      <c r="H41" s="67">
        <f t="shared" si="1"/>
        <v>1398</v>
      </c>
      <c r="I41" s="68">
        <f t="shared" si="2"/>
        <v>6395</v>
      </c>
      <c r="J41" s="69">
        <f t="shared" si="3"/>
        <v>2162</v>
      </c>
      <c r="K41" s="70">
        <f t="shared" si="4"/>
        <v>128</v>
      </c>
      <c r="L41" s="69">
        <v>50</v>
      </c>
      <c r="M41" s="69">
        <f t="shared" si="0"/>
        <v>8735</v>
      </c>
    </row>
    <row r="42" spans="2:13" x14ac:dyDescent="0.25">
      <c r="B42" s="64">
        <v>331</v>
      </c>
      <c r="C42" s="65">
        <v>107.62834990000002</v>
      </c>
      <c r="D42" s="65">
        <v>250</v>
      </c>
      <c r="E42" s="66">
        <v>44700</v>
      </c>
      <c r="F42" s="66">
        <v>29120</v>
      </c>
      <c r="G42" s="67">
        <f t="shared" si="1"/>
        <v>4984</v>
      </c>
      <c r="H42" s="67">
        <f t="shared" si="1"/>
        <v>1398</v>
      </c>
      <c r="I42" s="68">
        <f t="shared" si="2"/>
        <v>6382</v>
      </c>
      <c r="J42" s="69">
        <f t="shared" si="3"/>
        <v>2157</v>
      </c>
      <c r="K42" s="70">
        <f t="shared" si="4"/>
        <v>128</v>
      </c>
      <c r="L42" s="69">
        <v>50</v>
      </c>
      <c r="M42" s="69">
        <f t="shared" si="0"/>
        <v>8717</v>
      </c>
    </row>
    <row r="43" spans="2:13" x14ac:dyDescent="0.25">
      <c r="B43" s="64">
        <v>332</v>
      </c>
      <c r="C43" s="65">
        <v>107.91597490000001</v>
      </c>
      <c r="D43" s="65">
        <v>250</v>
      </c>
      <c r="E43" s="66">
        <v>44700</v>
      </c>
      <c r="F43" s="66">
        <v>29120</v>
      </c>
      <c r="G43" s="67">
        <f t="shared" si="1"/>
        <v>4971</v>
      </c>
      <c r="H43" s="67">
        <f t="shared" si="1"/>
        <v>1398</v>
      </c>
      <c r="I43" s="68">
        <f t="shared" si="2"/>
        <v>6369</v>
      </c>
      <c r="J43" s="69">
        <f t="shared" si="3"/>
        <v>2153</v>
      </c>
      <c r="K43" s="70">
        <f t="shared" si="4"/>
        <v>127</v>
      </c>
      <c r="L43" s="69">
        <v>50</v>
      </c>
      <c r="M43" s="69">
        <f t="shared" si="0"/>
        <v>8699</v>
      </c>
    </row>
    <row r="44" spans="2:13" x14ac:dyDescent="0.25">
      <c r="B44" s="64">
        <v>333</v>
      </c>
      <c r="C44" s="65">
        <v>108.2035999</v>
      </c>
      <c r="D44" s="65">
        <v>250</v>
      </c>
      <c r="E44" s="66">
        <v>44700</v>
      </c>
      <c r="F44" s="66">
        <v>29120</v>
      </c>
      <c r="G44" s="67">
        <f t="shared" si="1"/>
        <v>4957</v>
      </c>
      <c r="H44" s="67">
        <f t="shared" si="1"/>
        <v>1398</v>
      </c>
      <c r="I44" s="68">
        <f t="shared" si="2"/>
        <v>6355</v>
      </c>
      <c r="J44" s="69">
        <f t="shared" si="3"/>
        <v>2148</v>
      </c>
      <c r="K44" s="70">
        <f t="shared" si="4"/>
        <v>127</v>
      </c>
      <c r="L44" s="69">
        <v>50</v>
      </c>
      <c r="M44" s="69">
        <f t="shared" si="0"/>
        <v>8680</v>
      </c>
    </row>
    <row r="45" spans="2:13" x14ac:dyDescent="0.25">
      <c r="B45" s="64">
        <v>334</v>
      </c>
      <c r="C45" s="65">
        <v>108.49122490000002</v>
      </c>
      <c r="D45" s="65">
        <v>250</v>
      </c>
      <c r="E45" s="66">
        <v>44700</v>
      </c>
      <c r="F45" s="66">
        <v>29120</v>
      </c>
      <c r="G45" s="67">
        <f t="shared" si="1"/>
        <v>4944</v>
      </c>
      <c r="H45" s="67">
        <f t="shared" si="1"/>
        <v>1398</v>
      </c>
      <c r="I45" s="68">
        <f t="shared" si="2"/>
        <v>6342</v>
      </c>
      <c r="J45" s="69">
        <f t="shared" si="3"/>
        <v>2144</v>
      </c>
      <c r="K45" s="70">
        <f t="shared" si="4"/>
        <v>127</v>
      </c>
      <c r="L45" s="69">
        <v>50</v>
      </c>
      <c r="M45" s="69">
        <f t="shared" si="0"/>
        <v>8663</v>
      </c>
    </row>
    <row r="46" spans="2:13" x14ac:dyDescent="0.25">
      <c r="B46" s="64">
        <v>335</v>
      </c>
      <c r="C46" s="65">
        <v>108.77884990000001</v>
      </c>
      <c r="D46" s="65">
        <v>250</v>
      </c>
      <c r="E46" s="66">
        <v>44700</v>
      </c>
      <c r="F46" s="66">
        <v>29120</v>
      </c>
      <c r="G46" s="67">
        <f t="shared" si="1"/>
        <v>4931</v>
      </c>
      <c r="H46" s="67">
        <f t="shared" si="1"/>
        <v>1398</v>
      </c>
      <c r="I46" s="68">
        <f t="shared" si="2"/>
        <v>6329</v>
      </c>
      <c r="J46" s="69">
        <f t="shared" si="3"/>
        <v>2139</v>
      </c>
      <c r="K46" s="70">
        <f t="shared" si="4"/>
        <v>127</v>
      </c>
      <c r="L46" s="69">
        <v>50</v>
      </c>
      <c r="M46" s="69">
        <f t="shared" si="0"/>
        <v>8645</v>
      </c>
    </row>
    <row r="47" spans="2:13" x14ac:dyDescent="0.25">
      <c r="B47" s="64">
        <v>336</v>
      </c>
      <c r="C47" s="65">
        <v>109.0664749</v>
      </c>
      <c r="D47" s="65">
        <v>250</v>
      </c>
      <c r="E47" s="66">
        <v>44700</v>
      </c>
      <c r="F47" s="66">
        <v>29120</v>
      </c>
      <c r="G47" s="67">
        <f t="shared" si="1"/>
        <v>4918</v>
      </c>
      <c r="H47" s="67">
        <f t="shared" si="1"/>
        <v>1398</v>
      </c>
      <c r="I47" s="68">
        <f t="shared" si="2"/>
        <v>6316</v>
      </c>
      <c r="J47" s="69">
        <f t="shared" si="3"/>
        <v>2135</v>
      </c>
      <c r="K47" s="70">
        <f t="shared" si="4"/>
        <v>126</v>
      </c>
      <c r="L47" s="69">
        <v>50</v>
      </c>
      <c r="M47" s="69">
        <f t="shared" si="0"/>
        <v>8627</v>
      </c>
    </row>
    <row r="48" spans="2:13" x14ac:dyDescent="0.25">
      <c r="B48" s="64">
        <v>337</v>
      </c>
      <c r="C48" s="65">
        <v>109.35409989999999</v>
      </c>
      <c r="D48" s="65">
        <v>250</v>
      </c>
      <c r="E48" s="66">
        <v>44700</v>
      </c>
      <c r="F48" s="66">
        <v>29120</v>
      </c>
      <c r="G48" s="67">
        <f t="shared" si="1"/>
        <v>4905</v>
      </c>
      <c r="H48" s="67">
        <f t="shared" si="1"/>
        <v>1398</v>
      </c>
      <c r="I48" s="68">
        <f t="shared" si="2"/>
        <v>6303</v>
      </c>
      <c r="J48" s="69">
        <f t="shared" si="3"/>
        <v>2130</v>
      </c>
      <c r="K48" s="70">
        <f t="shared" si="4"/>
        <v>126</v>
      </c>
      <c r="L48" s="69">
        <v>50</v>
      </c>
      <c r="M48" s="69">
        <f t="shared" si="0"/>
        <v>8609</v>
      </c>
    </row>
    <row r="49" spans="2:13" x14ac:dyDescent="0.25">
      <c r="B49" s="64">
        <v>338</v>
      </c>
      <c r="C49" s="65">
        <v>109.64172490000001</v>
      </c>
      <c r="D49" s="65">
        <v>250</v>
      </c>
      <c r="E49" s="66">
        <v>44700</v>
      </c>
      <c r="F49" s="66">
        <v>29120</v>
      </c>
      <c r="G49" s="67">
        <f t="shared" si="1"/>
        <v>4892</v>
      </c>
      <c r="H49" s="67">
        <f t="shared" si="1"/>
        <v>1398</v>
      </c>
      <c r="I49" s="68">
        <f t="shared" si="2"/>
        <v>6290</v>
      </c>
      <c r="J49" s="69">
        <f t="shared" si="3"/>
        <v>2126</v>
      </c>
      <c r="K49" s="70">
        <f t="shared" si="4"/>
        <v>126</v>
      </c>
      <c r="L49" s="69">
        <v>50</v>
      </c>
      <c r="M49" s="69">
        <f t="shared" si="0"/>
        <v>8592</v>
      </c>
    </row>
    <row r="50" spans="2:13" x14ac:dyDescent="0.25">
      <c r="B50" s="64">
        <v>339</v>
      </c>
      <c r="C50" s="65">
        <v>109.92934990000001</v>
      </c>
      <c r="D50" s="65">
        <v>250</v>
      </c>
      <c r="E50" s="66">
        <v>44700</v>
      </c>
      <c r="F50" s="66">
        <v>29120</v>
      </c>
      <c r="G50" s="67">
        <f t="shared" si="1"/>
        <v>4879</v>
      </c>
      <c r="H50" s="67">
        <f t="shared" si="1"/>
        <v>1398</v>
      </c>
      <c r="I50" s="68">
        <f t="shared" si="2"/>
        <v>6277</v>
      </c>
      <c r="J50" s="69">
        <f t="shared" si="3"/>
        <v>2122</v>
      </c>
      <c r="K50" s="70">
        <f t="shared" si="4"/>
        <v>126</v>
      </c>
      <c r="L50" s="69">
        <v>50</v>
      </c>
      <c r="M50" s="69">
        <f t="shared" si="0"/>
        <v>8575</v>
      </c>
    </row>
    <row r="51" spans="2:13" x14ac:dyDescent="0.25">
      <c r="B51" s="64">
        <v>340</v>
      </c>
      <c r="C51" s="65">
        <v>110.2169749</v>
      </c>
      <c r="D51" s="65">
        <v>250</v>
      </c>
      <c r="E51" s="66">
        <v>44700</v>
      </c>
      <c r="F51" s="66">
        <v>29120</v>
      </c>
      <c r="G51" s="67">
        <f t="shared" si="1"/>
        <v>4867</v>
      </c>
      <c r="H51" s="67">
        <f t="shared" si="1"/>
        <v>1398</v>
      </c>
      <c r="I51" s="68">
        <f t="shared" si="2"/>
        <v>6265</v>
      </c>
      <c r="J51" s="69">
        <f t="shared" si="3"/>
        <v>2118</v>
      </c>
      <c r="K51" s="70">
        <f t="shared" si="4"/>
        <v>125</v>
      </c>
      <c r="L51" s="69">
        <v>50</v>
      </c>
      <c r="M51" s="69">
        <f t="shared" si="0"/>
        <v>8558</v>
      </c>
    </row>
    <row r="52" spans="2:13" x14ac:dyDescent="0.25">
      <c r="B52" s="64">
        <v>341</v>
      </c>
      <c r="C52" s="65">
        <v>110.50459990000002</v>
      </c>
      <c r="D52" s="65">
        <v>250</v>
      </c>
      <c r="E52" s="66">
        <v>44700</v>
      </c>
      <c r="F52" s="66">
        <v>29120</v>
      </c>
      <c r="G52" s="67">
        <f t="shared" si="1"/>
        <v>4854</v>
      </c>
      <c r="H52" s="67">
        <f t="shared" si="1"/>
        <v>1398</v>
      </c>
      <c r="I52" s="68">
        <f t="shared" si="2"/>
        <v>6252</v>
      </c>
      <c r="J52" s="69">
        <f t="shared" si="3"/>
        <v>2113</v>
      </c>
      <c r="K52" s="70">
        <f t="shared" si="4"/>
        <v>125</v>
      </c>
      <c r="L52" s="69">
        <v>50</v>
      </c>
      <c r="M52" s="69">
        <f t="shared" si="0"/>
        <v>8540</v>
      </c>
    </row>
    <row r="53" spans="2:13" x14ac:dyDescent="0.25">
      <c r="B53" s="64">
        <v>342</v>
      </c>
      <c r="C53" s="65">
        <v>110.79222490000001</v>
      </c>
      <c r="D53" s="65">
        <v>250</v>
      </c>
      <c r="E53" s="66">
        <v>44700</v>
      </c>
      <c r="F53" s="66">
        <v>29120</v>
      </c>
      <c r="G53" s="67">
        <f t="shared" si="1"/>
        <v>4841</v>
      </c>
      <c r="H53" s="67">
        <f t="shared" si="1"/>
        <v>1398</v>
      </c>
      <c r="I53" s="68">
        <f t="shared" si="2"/>
        <v>6239</v>
      </c>
      <c r="J53" s="69">
        <f t="shared" si="3"/>
        <v>2109</v>
      </c>
      <c r="K53" s="70">
        <f t="shared" si="4"/>
        <v>125</v>
      </c>
      <c r="L53" s="69">
        <v>50</v>
      </c>
      <c r="M53" s="69">
        <f t="shared" si="0"/>
        <v>8523</v>
      </c>
    </row>
    <row r="54" spans="2:13" x14ac:dyDescent="0.25">
      <c r="B54" s="64">
        <v>343</v>
      </c>
      <c r="C54" s="65">
        <v>111.0798499</v>
      </c>
      <c r="D54" s="65">
        <v>250</v>
      </c>
      <c r="E54" s="66">
        <v>44700</v>
      </c>
      <c r="F54" s="66">
        <v>29120</v>
      </c>
      <c r="G54" s="67">
        <f t="shared" si="1"/>
        <v>4829</v>
      </c>
      <c r="H54" s="67">
        <f t="shared" si="1"/>
        <v>1398</v>
      </c>
      <c r="I54" s="68">
        <f t="shared" si="2"/>
        <v>6227</v>
      </c>
      <c r="J54" s="69">
        <f t="shared" si="3"/>
        <v>2105</v>
      </c>
      <c r="K54" s="70">
        <f t="shared" si="4"/>
        <v>125</v>
      </c>
      <c r="L54" s="69">
        <v>50</v>
      </c>
      <c r="M54" s="69">
        <f t="shared" si="0"/>
        <v>8507</v>
      </c>
    </row>
    <row r="55" spans="2:13" x14ac:dyDescent="0.25">
      <c r="B55" s="64">
        <v>344</v>
      </c>
      <c r="C55" s="65">
        <v>111.36747490000002</v>
      </c>
      <c r="D55" s="65">
        <v>250</v>
      </c>
      <c r="E55" s="66">
        <v>44700</v>
      </c>
      <c r="F55" s="66">
        <v>29120</v>
      </c>
      <c r="G55" s="67">
        <f t="shared" si="1"/>
        <v>4816</v>
      </c>
      <c r="H55" s="67">
        <f t="shared" si="1"/>
        <v>1398</v>
      </c>
      <c r="I55" s="68">
        <f t="shared" si="2"/>
        <v>6214</v>
      </c>
      <c r="J55" s="69">
        <f t="shared" si="3"/>
        <v>2100</v>
      </c>
      <c r="K55" s="70">
        <f t="shared" si="4"/>
        <v>124</v>
      </c>
      <c r="L55" s="69">
        <v>50</v>
      </c>
      <c r="M55" s="69">
        <f t="shared" si="0"/>
        <v>8488</v>
      </c>
    </row>
    <row r="56" spans="2:13" x14ac:dyDescent="0.25">
      <c r="B56" s="64">
        <v>345</v>
      </c>
      <c r="C56" s="65">
        <v>111.65509990000001</v>
      </c>
      <c r="D56" s="65">
        <v>250</v>
      </c>
      <c r="E56" s="66">
        <v>44700</v>
      </c>
      <c r="F56" s="66">
        <v>29120</v>
      </c>
      <c r="G56" s="67">
        <f t="shared" si="1"/>
        <v>4804</v>
      </c>
      <c r="H56" s="67">
        <f t="shared" si="1"/>
        <v>1398</v>
      </c>
      <c r="I56" s="68">
        <f t="shared" si="2"/>
        <v>6202</v>
      </c>
      <c r="J56" s="69">
        <f t="shared" si="3"/>
        <v>2096</v>
      </c>
      <c r="K56" s="70">
        <f t="shared" si="4"/>
        <v>124</v>
      </c>
      <c r="L56" s="69">
        <v>50</v>
      </c>
      <c r="M56" s="69">
        <f t="shared" si="0"/>
        <v>8472</v>
      </c>
    </row>
    <row r="57" spans="2:13" x14ac:dyDescent="0.25">
      <c r="B57" s="64">
        <v>346</v>
      </c>
      <c r="C57" s="65">
        <v>111.9427249</v>
      </c>
      <c r="D57" s="65">
        <v>250</v>
      </c>
      <c r="E57" s="66">
        <v>44700</v>
      </c>
      <c r="F57" s="66">
        <v>29120</v>
      </c>
      <c r="G57" s="67">
        <f t="shared" si="1"/>
        <v>4792</v>
      </c>
      <c r="H57" s="67">
        <f t="shared" si="1"/>
        <v>1398</v>
      </c>
      <c r="I57" s="68">
        <f t="shared" si="2"/>
        <v>6190</v>
      </c>
      <c r="J57" s="69">
        <f t="shared" si="3"/>
        <v>2092</v>
      </c>
      <c r="K57" s="70">
        <f t="shared" si="4"/>
        <v>124</v>
      </c>
      <c r="L57" s="69">
        <v>50</v>
      </c>
      <c r="M57" s="69">
        <f t="shared" si="0"/>
        <v>8456</v>
      </c>
    </row>
    <row r="58" spans="2:13" x14ac:dyDescent="0.25">
      <c r="B58" s="64">
        <v>347</v>
      </c>
      <c r="C58" s="65">
        <v>112.23034989999999</v>
      </c>
      <c r="D58" s="65">
        <v>250</v>
      </c>
      <c r="E58" s="66">
        <v>44700</v>
      </c>
      <c r="F58" s="66">
        <v>29120</v>
      </c>
      <c r="G58" s="67">
        <f t="shared" si="1"/>
        <v>4779</v>
      </c>
      <c r="H58" s="67">
        <f t="shared" si="1"/>
        <v>1398</v>
      </c>
      <c r="I58" s="68">
        <f t="shared" si="2"/>
        <v>6177</v>
      </c>
      <c r="J58" s="69">
        <f t="shared" si="3"/>
        <v>2088</v>
      </c>
      <c r="K58" s="70">
        <f t="shared" si="4"/>
        <v>124</v>
      </c>
      <c r="L58" s="69">
        <v>50</v>
      </c>
      <c r="M58" s="69">
        <f t="shared" si="0"/>
        <v>8439</v>
      </c>
    </row>
    <row r="59" spans="2:13" x14ac:dyDescent="0.25">
      <c r="B59" s="64">
        <v>348</v>
      </c>
      <c r="C59" s="65">
        <v>112.51797490000001</v>
      </c>
      <c r="D59" s="65">
        <v>250</v>
      </c>
      <c r="E59" s="66">
        <v>44700</v>
      </c>
      <c r="F59" s="66">
        <v>29120</v>
      </c>
      <c r="G59" s="67">
        <f t="shared" si="1"/>
        <v>4767</v>
      </c>
      <c r="H59" s="67">
        <f t="shared" si="1"/>
        <v>1398</v>
      </c>
      <c r="I59" s="68">
        <f t="shared" si="2"/>
        <v>6165</v>
      </c>
      <c r="J59" s="69">
        <f t="shared" si="3"/>
        <v>2084</v>
      </c>
      <c r="K59" s="70">
        <f t="shared" si="4"/>
        <v>123</v>
      </c>
      <c r="L59" s="69">
        <v>50</v>
      </c>
      <c r="M59" s="69">
        <f t="shared" si="0"/>
        <v>8422</v>
      </c>
    </row>
    <row r="60" spans="2:13" x14ac:dyDescent="0.25">
      <c r="B60" s="64">
        <v>349</v>
      </c>
      <c r="C60" s="65">
        <v>112.8055999</v>
      </c>
      <c r="D60" s="65">
        <v>250</v>
      </c>
      <c r="E60" s="66">
        <v>44700</v>
      </c>
      <c r="F60" s="66">
        <v>29120</v>
      </c>
      <c r="G60" s="67">
        <f t="shared" si="1"/>
        <v>4755</v>
      </c>
      <c r="H60" s="67">
        <f t="shared" si="1"/>
        <v>1398</v>
      </c>
      <c r="I60" s="68">
        <f t="shared" si="2"/>
        <v>6153</v>
      </c>
      <c r="J60" s="69">
        <f t="shared" si="3"/>
        <v>2080</v>
      </c>
      <c r="K60" s="70">
        <f t="shared" si="4"/>
        <v>123</v>
      </c>
      <c r="L60" s="69">
        <v>50</v>
      </c>
      <c r="M60" s="69">
        <f t="shared" si="0"/>
        <v>8406</v>
      </c>
    </row>
    <row r="61" spans="2:13" x14ac:dyDescent="0.25">
      <c r="B61" s="64">
        <v>350</v>
      </c>
      <c r="C61" s="65">
        <v>113.0932249</v>
      </c>
      <c r="D61" s="65">
        <v>250</v>
      </c>
      <c r="E61" s="66">
        <v>44700</v>
      </c>
      <c r="F61" s="66">
        <v>29120</v>
      </c>
      <c r="G61" s="67">
        <f t="shared" si="1"/>
        <v>4743</v>
      </c>
      <c r="H61" s="67">
        <f t="shared" si="1"/>
        <v>1398</v>
      </c>
      <c r="I61" s="68">
        <f t="shared" si="2"/>
        <v>6141</v>
      </c>
      <c r="J61" s="69">
        <f t="shared" si="3"/>
        <v>2076</v>
      </c>
      <c r="K61" s="70">
        <f t="shared" si="4"/>
        <v>123</v>
      </c>
      <c r="L61" s="69">
        <v>50</v>
      </c>
      <c r="M61" s="69">
        <f t="shared" si="0"/>
        <v>8390</v>
      </c>
    </row>
    <row r="62" spans="2:13" x14ac:dyDescent="0.25">
      <c r="B62" s="64">
        <v>351</v>
      </c>
      <c r="C62" s="65">
        <v>113.38084990000002</v>
      </c>
      <c r="D62" s="65">
        <v>250</v>
      </c>
      <c r="E62" s="66">
        <v>44700</v>
      </c>
      <c r="F62" s="66">
        <v>29120</v>
      </c>
      <c r="G62" s="67">
        <f t="shared" si="1"/>
        <v>4731</v>
      </c>
      <c r="H62" s="67">
        <f t="shared" si="1"/>
        <v>1398</v>
      </c>
      <c r="I62" s="68">
        <f t="shared" si="2"/>
        <v>6129</v>
      </c>
      <c r="J62" s="69">
        <f t="shared" si="3"/>
        <v>2072</v>
      </c>
      <c r="K62" s="70">
        <f t="shared" si="4"/>
        <v>123</v>
      </c>
      <c r="L62" s="69">
        <v>50</v>
      </c>
      <c r="M62" s="69">
        <f t="shared" si="0"/>
        <v>8374</v>
      </c>
    </row>
    <row r="63" spans="2:13" x14ac:dyDescent="0.25">
      <c r="B63" s="64">
        <v>352</v>
      </c>
      <c r="C63" s="65">
        <v>113.66847490000001</v>
      </c>
      <c r="D63" s="65">
        <v>250</v>
      </c>
      <c r="E63" s="66">
        <v>44700</v>
      </c>
      <c r="F63" s="66">
        <v>29120</v>
      </c>
      <c r="G63" s="67">
        <f t="shared" si="1"/>
        <v>4719</v>
      </c>
      <c r="H63" s="67">
        <f t="shared" si="1"/>
        <v>1398</v>
      </c>
      <c r="I63" s="68">
        <f t="shared" si="2"/>
        <v>6117</v>
      </c>
      <c r="J63" s="69">
        <f t="shared" si="3"/>
        <v>2068</v>
      </c>
      <c r="K63" s="70">
        <f t="shared" si="4"/>
        <v>122</v>
      </c>
      <c r="L63" s="69">
        <v>50</v>
      </c>
      <c r="M63" s="69">
        <f t="shared" si="0"/>
        <v>8357</v>
      </c>
    </row>
    <row r="64" spans="2:13" x14ac:dyDescent="0.25">
      <c r="B64" s="64">
        <v>353</v>
      </c>
      <c r="C64" s="65">
        <v>113.9560999</v>
      </c>
      <c r="D64" s="65">
        <v>250</v>
      </c>
      <c r="E64" s="66">
        <v>44700</v>
      </c>
      <c r="F64" s="66">
        <v>29120</v>
      </c>
      <c r="G64" s="67">
        <f t="shared" si="1"/>
        <v>4707</v>
      </c>
      <c r="H64" s="67">
        <f t="shared" si="1"/>
        <v>1398</v>
      </c>
      <c r="I64" s="68">
        <f t="shared" si="2"/>
        <v>6105</v>
      </c>
      <c r="J64" s="69">
        <f t="shared" si="3"/>
        <v>2063</v>
      </c>
      <c r="K64" s="70">
        <f t="shared" si="4"/>
        <v>122</v>
      </c>
      <c r="L64" s="69">
        <v>50</v>
      </c>
      <c r="M64" s="69">
        <f t="shared" si="0"/>
        <v>8340</v>
      </c>
    </row>
    <row r="65" spans="2:28" x14ac:dyDescent="0.25">
      <c r="B65" s="64">
        <v>354</v>
      </c>
      <c r="C65" s="65">
        <v>114.24372490000002</v>
      </c>
      <c r="D65" s="65">
        <v>250</v>
      </c>
      <c r="E65" s="66">
        <v>44700</v>
      </c>
      <c r="F65" s="66">
        <v>29120</v>
      </c>
      <c r="G65" s="67">
        <f t="shared" si="1"/>
        <v>4695</v>
      </c>
      <c r="H65" s="67">
        <f t="shared" si="1"/>
        <v>1398</v>
      </c>
      <c r="I65" s="68">
        <f t="shared" si="2"/>
        <v>6093</v>
      </c>
      <c r="J65" s="69">
        <f t="shared" si="3"/>
        <v>2059</v>
      </c>
      <c r="K65" s="70">
        <f t="shared" si="4"/>
        <v>122</v>
      </c>
      <c r="L65" s="69">
        <v>50</v>
      </c>
      <c r="M65" s="69">
        <f t="shared" si="0"/>
        <v>8324</v>
      </c>
    </row>
    <row r="66" spans="2:28" x14ac:dyDescent="0.25">
      <c r="B66" s="64">
        <v>355</v>
      </c>
      <c r="C66" s="65">
        <v>114.53134990000001</v>
      </c>
      <c r="D66" s="65">
        <v>250</v>
      </c>
      <c r="E66" s="66">
        <v>44700</v>
      </c>
      <c r="F66" s="66">
        <v>29120</v>
      </c>
      <c r="G66" s="67">
        <f t="shared" si="1"/>
        <v>4683</v>
      </c>
      <c r="H66" s="67">
        <f t="shared" si="1"/>
        <v>1398</v>
      </c>
      <c r="I66" s="68">
        <f t="shared" si="2"/>
        <v>6081</v>
      </c>
      <c r="J66" s="69">
        <f t="shared" si="3"/>
        <v>2055</v>
      </c>
      <c r="K66" s="70">
        <f t="shared" si="4"/>
        <v>122</v>
      </c>
      <c r="L66" s="69">
        <v>50</v>
      </c>
      <c r="M66" s="69">
        <f t="shared" si="0"/>
        <v>8308</v>
      </c>
    </row>
    <row r="67" spans="2:28" x14ac:dyDescent="0.25">
      <c r="B67" s="64">
        <v>356</v>
      </c>
      <c r="C67" s="65">
        <v>114.8189749</v>
      </c>
      <c r="D67" s="65">
        <v>250</v>
      </c>
      <c r="E67" s="66">
        <v>44700</v>
      </c>
      <c r="F67" s="66">
        <v>29120</v>
      </c>
      <c r="G67" s="67">
        <f t="shared" si="1"/>
        <v>4672</v>
      </c>
      <c r="H67" s="67">
        <f t="shared" si="1"/>
        <v>1398</v>
      </c>
      <c r="I67" s="68">
        <f t="shared" si="2"/>
        <v>6070</v>
      </c>
      <c r="J67" s="69">
        <f t="shared" si="3"/>
        <v>2052</v>
      </c>
      <c r="K67" s="70">
        <f t="shared" si="4"/>
        <v>121</v>
      </c>
      <c r="L67" s="69">
        <v>50</v>
      </c>
      <c r="M67" s="69">
        <f t="shared" si="0"/>
        <v>8293</v>
      </c>
    </row>
    <row r="68" spans="2:28" x14ac:dyDescent="0.25">
      <c r="B68" s="64">
        <v>357</v>
      </c>
      <c r="C68" s="65">
        <v>115.10659990000002</v>
      </c>
      <c r="D68" s="65">
        <v>250</v>
      </c>
      <c r="E68" s="66">
        <v>44700</v>
      </c>
      <c r="F68" s="66">
        <v>29120</v>
      </c>
      <c r="G68" s="67">
        <f t="shared" si="1"/>
        <v>4660</v>
      </c>
      <c r="H68" s="67">
        <f t="shared" si="1"/>
        <v>1398</v>
      </c>
      <c r="I68" s="68">
        <f t="shared" si="2"/>
        <v>6058</v>
      </c>
      <c r="J68" s="69">
        <f t="shared" si="3"/>
        <v>2048</v>
      </c>
      <c r="K68" s="70">
        <f t="shared" si="4"/>
        <v>121</v>
      </c>
      <c r="L68" s="69">
        <v>50</v>
      </c>
      <c r="M68" s="69">
        <f t="shared" si="0"/>
        <v>8277</v>
      </c>
    </row>
    <row r="69" spans="2:28" x14ac:dyDescent="0.25">
      <c r="B69" s="64">
        <v>358</v>
      </c>
      <c r="C69" s="65">
        <v>115.39422490000001</v>
      </c>
      <c r="D69" s="65">
        <v>250</v>
      </c>
      <c r="E69" s="66">
        <v>44700</v>
      </c>
      <c r="F69" s="66">
        <v>29120</v>
      </c>
      <c r="G69" s="67">
        <f t="shared" si="1"/>
        <v>4648</v>
      </c>
      <c r="H69" s="67">
        <f t="shared" si="1"/>
        <v>1398</v>
      </c>
      <c r="I69" s="68">
        <f t="shared" si="2"/>
        <v>6046</v>
      </c>
      <c r="J69" s="69">
        <f t="shared" si="3"/>
        <v>2044</v>
      </c>
      <c r="K69" s="70">
        <f t="shared" si="4"/>
        <v>121</v>
      </c>
      <c r="L69" s="69">
        <v>50</v>
      </c>
      <c r="M69" s="69">
        <f t="shared" si="0"/>
        <v>8261</v>
      </c>
    </row>
    <row r="70" spans="2:28" x14ac:dyDescent="0.25">
      <c r="B70" s="64">
        <v>359</v>
      </c>
      <c r="C70" s="65">
        <v>115.6818499</v>
      </c>
      <c r="D70" s="65">
        <v>250</v>
      </c>
      <c r="E70" s="66">
        <v>44700</v>
      </c>
      <c r="F70" s="66">
        <v>29120</v>
      </c>
      <c r="G70" s="67">
        <f t="shared" si="1"/>
        <v>4637</v>
      </c>
      <c r="H70" s="67">
        <f t="shared" si="1"/>
        <v>1398</v>
      </c>
      <c r="I70" s="68">
        <f t="shared" si="2"/>
        <v>6035</v>
      </c>
      <c r="J70" s="69">
        <f t="shared" si="3"/>
        <v>2040</v>
      </c>
      <c r="K70" s="70">
        <f t="shared" si="4"/>
        <v>121</v>
      </c>
      <c r="L70" s="69">
        <v>50</v>
      </c>
      <c r="M70" s="69">
        <f t="shared" si="0"/>
        <v>8246</v>
      </c>
    </row>
    <row r="71" spans="2:28" x14ac:dyDescent="0.25">
      <c r="B71" s="64">
        <v>360</v>
      </c>
      <c r="C71" s="65">
        <v>115.96947489999999</v>
      </c>
      <c r="D71" s="65">
        <v>250</v>
      </c>
      <c r="E71" s="66">
        <v>44700</v>
      </c>
      <c r="F71" s="66">
        <v>29120</v>
      </c>
      <c r="G71" s="67">
        <f t="shared" si="1"/>
        <v>4625</v>
      </c>
      <c r="H71" s="67">
        <f t="shared" si="1"/>
        <v>1398</v>
      </c>
      <c r="I71" s="68">
        <f t="shared" si="2"/>
        <v>6023</v>
      </c>
      <c r="J71" s="69">
        <f t="shared" si="3"/>
        <v>2036</v>
      </c>
      <c r="K71" s="70">
        <f t="shared" si="4"/>
        <v>120</v>
      </c>
      <c r="L71" s="69">
        <v>50</v>
      </c>
      <c r="M71" s="69">
        <f t="shared" si="0"/>
        <v>8229</v>
      </c>
    </row>
    <row r="72" spans="2:28" x14ac:dyDescent="0.25">
      <c r="B72" s="64">
        <v>361</v>
      </c>
      <c r="C72" s="65">
        <v>116.25709990000001</v>
      </c>
      <c r="D72" s="65">
        <v>250</v>
      </c>
      <c r="E72" s="66">
        <v>44700</v>
      </c>
      <c r="F72" s="66">
        <v>29120</v>
      </c>
      <c r="G72" s="67">
        <f t="shared" si="1"/>
        <v>4614</v>
      </c>
      <c r="H72" s="67">
        <f t="shared" si="1"/>
        <v>1398</v>
      </c>
      <c r="I72" s="68">
        <f t="shared" si="2"/>
        <v>6012</v>
      </c>
      <c r="J72" s="69">
        <f t="shared" si="3"/>
        <v>2032</v>
      </c>
      <c r="K72" s="70">
        <f t="shared" si="4"/>
        <v>120</v>
      </c>
      <c r="L72" s="69">
        <v>50</v>
      </c>
      <c r="M72" s="69">
        <f t="shared" si="0"/>
        <v>8214</v>
      </c>
    </row>
    <row r="73" spans="2:28" x14ac:dyDescent="0.25">
      <c r="B73" s="64">
        <v>362</v>
      </c>
      <c r="C73" s="65">
        <v>116.54472490000001</v>
      </c>
      <c r="D73" s="65">
        <v>250</v>
      </c>
      <c r="E73" s="66">
        <v>44700</v>
      </c>
      <c r="F73" s="66">
        <v>29120</v>
      </c>
      <c r="G73" s="67">
        <f t="shared" si="1"/>
        <v>4603</v>
      </c>
      <c r="H73" s="67">
        <f t="shared" si="1"/>
        <v>1398</v>
      </c>
      <c r="I73" s="68">
        <f t="shared" si="2"/>
        <v>6001</v>
      </c>
      <c r="J73" s="69">
        <f t="shared" si="3"/>
        <v>2028</v>
      </c>
      <c r="K73" s="70">
        <f t="shared" si="4"/>
        <v>120</v>
      </c>
      <c r="L73" s="69">
        <v>50</v>
      </c>
      <c r="M73" s="69">
        <f t="shared" si="0"/>
        <v>8199</v>
      </c>
    </row>
    <row r="74" spans="2:28" x14ac:dyDescent="0.25">
      <c r="B74" s="64">
        <v>363</v>
      </c>
      <c r="C74" s="65">
        <v>116.8323499</v>
      </c>
      <c r="D74" s="65">
        <v>250</v>
      </c>
      <c r="E74" s="66">
        <v>44700</v>
      </c>
      <c r="F74" s="66">
        <v>29120</v>
      </c>
      <c r="G74" s="67">
        <f t="shared" si="1"/>
        <v>4591</v>
      </c>
      <c r="H74" s="67">
        <f t="shared" si="1"/>
        <v>1398</v>
      </c>
      <c r="I74" s="68">
        <f t="shared" si="2"/>
        <v>5989</v>
      </c>
      <c r="J74" s="69">
        <f t="shared" si="3"/>
        <v>2024</v>
      </c>
      <c r="K74" s="70">
        <f t="shared" si="4"/>
        <v>120</v>
      </c>
      <c r="L74" s="69">
        <v>50</v>
      </c>
      <c r="M74" s="69">
        <f t="shared" si="0"/>
        <v>8183</v>
      </c>
    </row>
    <row r="75" spans="2:28" x14ac:dyDescent="0.25">
      <c r="B75" s="64">
        <v>364</v>
      </c>
      <c r="C75" s="65">
        <v>117.11997490000002</v>
      </c>
      <c r="D75" s="65">
        <v>250</v>
      </c>
      <c r="E75" s="66">
        <v>44700</v>
      </c>
      <c r="F75" s="66">
        <v>29120</v>
      </c>
      <c r="G75" s="67">
        <f t="shared" si="1"/>
        <v>4580</v>
      </c>
      <c r="H75" s="67">
        <f t="shared" si="1"/>
        <v>1398</v>
      </c>
      <c r="I75" s="68">
        <f t="shared" si="2"/>
        <v>5978</v>
      </c>
      <c r="J75" s="69">
        <f t="shared" si="3"/>
        <v>2021</v>
      </c>
      <c r="K75" s="70">
        <f t="shared" si="4"/>
        <v>120</v>
      </c>
      <c r="L75" s="69">
        <v>50</v>
      </c>
      <c r="M75" s="69">
        <f t="shared" ref="M75:M138" si="5">I75+J75+K75+L75</f>
        <v>8169</v>
      </c>
    </row>
    <row r="76" spans="2:28" ht="15" customHeight="1" x14ac:dyDescent="0.25">
      <c r="B76" s="64">
        <v>365</v>
      </c>
      <c r="C76" s="65">
        <v>117.40759990000001</v>
      </c>
      <c r="D76" s="65">
        <v>250</v>
      </c>
      <c r="E76" s="66">
        <v>44700</v>
      </c>
      <c r="F76" s="66">
        <v>29120</v>
      </c>
      <c r="G76" s="67">
        <f t="shared" ref="G76:H139" si="6">ROUND(E76*12/C76,0)</f>
        <v>4569</v>
      </c>
      <c r="H76" s="67">
        <f t="shared" si="6"/>
        <v>1398</v>
      </c>
      <c r="I76" s="68">
        <f t="shared" ref="I76:I139" si="7">G76+H76</f>
        <v>5967</v>
      </c>
      <c r="J76" s="69">
        <f t="shared" ref="J76:J139" si="8">ROUND(I76*0.338,0)</f>
        <v>2017</v>
      </c>
      <c r="K76" s="70">
        <f t="shared" ref="K76:K139" si="9">ROUND(I76*0.02,0)</f>
        <v>119</v>
      </c>
      <c r="L76" s="69">
        <v>50</v>
      </c>
      <c r="M76" s="69">
        <f t="shared" si="5"/>
        <v>8153</v>
      </c>
      <c r="O76" s="112">
        <v>365</v>
      </c>
      <c r="P76" s="113">
        <f>0.04278*O76+144.3853</f>
        <v>160</v>
      </c>
      <c r="Q76" s="113">
        <f>0.26738*O76+252.406417</f>
        <v>350.00011699999999</v>
      </c>
      <c r="R76" s="114">
        <v>31420</v>
      </c>
      <c r="S76" s="114">
        <v>16443</v>
      </c>
      <c r="T76" s="115">
        <f>ROUND(R76*12/P76,0)</f>
        <v>2357</v>
      </c>
      <c r="U76" s="115">
        <f>ROUND(S76*12/Q76,0)</f>
        <v>564</v>
      </c>
      <c r="V76" s="116">
        <f>T76+U76</f>
        <v>2921</v>
      </c>
      <c r="W76" s="117">
        <f>ROUND(V76*0.338,0)</f>
        <v>987</v>
      </c>
      <c r="X76" s="118">
        <f>ROUND(V76*0.02,0)</f>
        <v>58</v>
      </c>
      <c r="Y76" s="115">
        <f>ROUND(V76*0.0042,0)</f>
        <v>12</v>
      </c>
      <c r="Z76" s="115">
        <v>35</v>
      </c>
      <c r="AA76" s="117">
        <f>Y76+Z76</f>
        <v>47</v>
      </c>
      <c r="AB76" s="117">
        <f t="shared" ref="AB76:AB139" si="10">V76+W76+X76+AA76</f>
        <v>4013</v>
      </c>
    </row>
    <row r="77" spans="2:28" x14ac:dyDescent="0.25">
      <c r="B77" s="64">
        <v>366</v>
      </c>
      <c r="C77" s="65">
        <v>117.6952249</v>
      </c>
      <c r="D77" s="65">
        <v>250</v>
      </c>
      <c r="E77" s="66">
        <v>44700</v>
      </c>
      <c r="F77" s="66">
        <v>29120</v>
      </c>
      <c r="G77" s="67">
        <f t="shared" si="6"/>
        <v>4558</v>
      </c>
      <c r="H77" s="67">
        <f t="shared" si="6"/>
        <v>1398</v>
      </c>
      <c r="I77" s="68">
        <f t="shared" si="7"/>
        <v>5956</v>
      </c>
      <c r="J77" s="69">
        <f t="shared" si="8"/>
        <v>2013</v>
      </c>
      <c r="K77" s="70">
        <f t="shared" si="9"/>
        <v>119</v>
      </c>
      <c r="L77" s="69">
        <v>50</v>
      </c>
      <c r="M77" s="69">
        <f t="shared" si="5"/>
        <v>8138</v>
      </c>
      <c r="O77" s="112">
        <v>366</v>
      </c>
      <c r="P77" s="113">
        <f t="shared" ref="P77:P140" si="11">0.04278*O77+144.3853</f>
        <v>160.04277999999999</v>
      </c>
      <c r="Q77" s="113">
        <f t="shared" ref="Q77:Q140" si="12">0.26738*O77+252.406417</f>
        <v>350.26749699999999</v>
      </c>
      <c r="R77" s="114">
        <v>31420</v>
      </c>
      <c r="S77" s="114">
        <v>16443</v>
      </c>
      <c r="T77" s="115">
        <f t="shared" ref="T77:U140" si="13">ROUND(R77*12/P77,0)</f>
        <v>2356</v>
      </c>
      <c r="U77" s="115">
        <f t="shared" si="13"/>
        <v>563</v>
      </c>
      <c r="V77" s="116">
        <f t="shared" ref="V77:V140" si="14">T77+U77</f>
        <v>2919</v>
      </c>
      <c r="W77" s="117">
        <f t="shared" ref="W77:W140" si="15">ROUND(V77*0.338,0)</f>
        <v>987</v>
      </c>
      <c r="X77" s="118">
        <f t="shared" ref="X77:X140" si="16">ROUND(V77*0.02,0)</f>
        <v>58</v>
      </c>
      <c r="Y77" s="115">
        <f t="shared" ref="Y77:Y140" si="17">ROUND(V77*0.0042,0)</f>
        <v>12</v>
      </c>
      <c r="Z77" s="115">
        <v>35</v>
      </c>
      <c r="AA77" s="117">
        <f t="shared" ref="AA77:AA140" si="18">Y77+Z77</f>
        <v>47</v>
      </c>
      <c r="AB77" s="117">
        <f t="shared" si="10"/>
        <v>4011</v>
      </c>
    </row>
    <row r="78" spans="2:28" x14ac:dyDescent="0.25">
      <c r="B78" s="64">
        <v>367</v>
      </c>
      <c r="C78" s="65">
        <v>117.98284990000002</v>
      </c>
      <c r="D78" s="65">
        <v>250</v>
      </c>
      <c r="E78" s="66">
        <v>44700</v>
      </c>
      <c r="F78" s="66">
        <v>29120</v>
      </c>
      <c r="G78" s="67">
        <f t="shared" si="6"/>
        <v>4546</v>
      </c>
      <c r="H78" s="67">
        <f t="shared" si="6"/>
        <v>1398</v>
      </c>
      <c r="I78" s="68">
        <f t="shared" si="7"/>
        <v>5944</v>
      </c>
      <c r="J78" s="69">
        <f t="shared" si="8"/>
        <v>2009</v>
      </c>
      <c r="K78" s="70">
        <f t="shared" si="9"/>
        <v>119</v>
      </c>
      <c r="L78" s="69">
        <v>50</v>
      </c>
      <c r="M78" s="69">
        <f t="shared" si="5"/>
        <v>8122</v>
      </c>
      <c r="O78" s="112">
        <v>367</v>
      </c>
      <c r="P78" s="113">
        <f t="shared" si="11"/>
        <v>160.08555999999999</v>
      </c>
      <c r="Q78" s="113">
        <f t="shared" si="12"/>
        <v>350.53487699999999</v>
      </c>
      <c r="R78" s="114">
        <v>31420</v>
      </c>
      <c r="S78" s="114">
        <v>16443</v>
      </c>
      <c r="T78" s="115">
        <f t="shared" si="13"/>
        <v>2355</v>
      </c>
      <c r="U78" s="115">
        <f t="shared" si="13"/>
        <v>563</v>
      </c>
      <c r="V78" s="116">
        <f t="shared" si="14"/>
        <v>2918</v>
      </c>
      <c r="W78" s="117">
        <f t="shared" si="15"/>
        <v>986</v>
      </c>
      <c r="X78" s="118">
        <f t="shared" si="16"/>
        <v>58</v>
      </c>
      <c r="Y78" s="115">
        <f t="shared" si="17"/>
        <v>12</v>
      </c>
      <c r="Z78" s="115">
        <v>35</v>
      </c>
      <c r="AA78" s="117">
        <f t="shared" si="18"/>
        <v>47</v>
      </c>
      <c r="AB78" s="117">
        <f t="shared" si="10"/>
        <v>4009</v>
      </c>
    </row>
    <row r="79" spans="2:28" x14ac:dyDescent="0.25">
      <c r="B79" s="64">
        <v>368</v>
      </c>
      <c r="C79" s="65">
        <v>118.27047490000001</v>
      </c>
      <c r="D79" s="65">
        <v>250</v>
      </c>
      <c r="E79" s="66">
        <v>44700</v>
      </c>
      <c r="F79" s="66">
        <v>29120</v>
      </c>
      <c r="G79" s="67">
        <f t="shared" si="6"/>
        <v>4535</v>
      </c>
      <c r="H79" s="67">
        <f t="shared" si="6"/>
        <v>1398</v>
      </c>
      <c r="I79" s="68">
        <f t="shared" si="7"/>
        <v>5933</v>
      </c>
      <c r="J79" s="69">
        <f t="shared" si="8"/>
        <v>2005</v>
      </c>
      <c r="K79" s="70">
        <f t="shared" si="9"/>
        <v>119</v>
      </c>
      <c r="L79" s="69">
        <v>50</v>
      </c>
      <c r="M79" s="69">
        <f t="shared" si="5"/>
        <v>8107</v>
      </c>
      <c r="O79" s="112">
        <v>368</v>
      </c>
      <c r="P79" s="113">
        <f t="shared" si="11"/>
        <v>160.12834000000001</v>
      </c>
      <c r="Q79" s="113">
        <f t="shared" si="12"/>
        <v>350.802257</v>
      </c>
      <c r="R79" s="114">
        <v>31420</v>
      </c>
      <c r="S79" s="114">
        <v>16443</v>
      </c>
      <c r="T79" s="115">
        <f t="shared" si="13"/>
        <v>2355</v>
      </c>
      <c r="U79" s="115">
        <f t="shared" si="13"/>
        <v>562</v>
      </c>
      <c r="V79" s="116">
        <f t="shared" si="14"/>
        <v>2917</v>
      </c>
      <c r="W79" s="117">
        <f t="shared" si="15"/>
        <v>986</v>
      </c>
      <c r="X79" s="118">
        <f t="shared" si="16"/>
        <v>58</v>
      </c>
      <c r="Y79" s="115">
        <f t="shared" si="17"/>
        <v>12</v>
      </c>
      <c r="Z79" s="115">
        <v>35</v>
      </c>
      <c r="AA79" s="117">
        <f t="shared" si="18"/>
        <v>47</v>
      </c>
      <c r="AB79" s="117">
        <f t="shared" si="10"/>
        <v>4008</v>
      </c>
    </row>
    <row r="80" spans="2:28" x14ac:dyDescent="0.25">
      <c r="B80" s="64">
        <v>369</v>
      </c>
      <c r="C80" s="65">
        <v>118.5580999</v>
      </c>
      <c r="D80" s="65">
        <v>250</v>
      </c>
      <c r="E80" s="66">
        <v>44700</v>
      </c>
      <c r="F80" s="66">
        <v>29120</v>
      </c>
      <c r="G80" s="67">
        <f t="shared" si="6"/>
        <v>4524</v>
      </c>
      <c r="H80" s="67">
        <f t="shared" si="6"/>
        <v>1398</v>
      </c>
      <c r="I80" s="68">
        <f t="shared" si="7"/>
        <v>5922</v>
      </c>
      <c r="J80" s="69">
        <f t="shared" si="8"/>
        <v>2002</v>
      </c>
      <c r="K80" s="70">
        <f t="shared" si="9"/>
        <v>118</v>
      </c>
      <c r="L80" s="69">
        <v>50</v>
      </c>
      <c r="M80" s="69">
        <f t="shared" si="5"/>
        <v>8092</v>
      </c>
      <c r="O80" s="112">
        <v>369</v>
      </c>
      <c r="P80" s="113">
        <f t="shared" si="11"/>
        <v>160.17112</v>
      </c>
      <c r="Q80" s="113">
        <f t="shared" si="12"/>
        <v>351.069637</v>
      </c>
      <c r="R80" s="114">
        <v>31420</v>
      </c>
      <c r="S80" s="114">
        <v>16443</v>
      </c>
      <c r="T80" s="115">
        <f t="shared" si="13"/>
        <v>2354</v>
      </c>
      <c r="U80" s="115">
        <f t="shared" si="13"/>
        <v>562</v>
      </c>
      <c r="V80" s="116">
        <f t="shared" si="14"/>
        <v>2916</v>
      </c>
      <c r="W80" s="117">
        <f t="shared" si="15"/>
        <v>986</v>
      </c>
      <c r="X80" s="118">
        <f t="shared" si="16"/>
        <v>58</v>
      </c>
      <c r="Y80" s="115">
        <f t="shared" si="17"/>
        <v>12</v>
      </c>
      <c r="Z80" s="115">
        <v>35</v>
      </c>
      <c r="AA80" s="117">
        <f t="shared" si="18"/>
        <v>47</v>
      </c>
      <c r="AB80" s="117">
        <f t="shared" si="10"/>
        <v>4007</v>
      </c>
    </row>
    <row r="81" spans="2:28" x14ac:dyDescent="0.25">
      <c r="B81" s="64">
        <v>370</v>
      </c>
      <c r="C81" s="65">
        <v>118.84572489999999</v>
      </c>
      <c r="D81" s="65">
        <v>250</v>
      </c>
      <c r="E81" s="66">
        <v>44700</v>
      </c>
      <c r="F81" s="66">
        <v>29120</v>
      </c>
      <c r="G81" s="67">
        <f t="shared" si="6"/>
        <v>4513</v>
      </c>
      <c r="H81" s="67">
        <f t="shared" si="6"/>
        <v>1398</v>
      </c>
      <c r="I81" s="68">
        <f t="shared" si="7"/>
        <v>5911</v>
      </c>
      <c r="J81" s="69">
        <f t="shared" si="8"/>
        <v>1998</v>
      </c>
      <c r="K81" s="70">
        <f t="shared" si="9"/>
        <v>118</v>
      </c>
      <c r="L81" s="69">
        <v>50</v>
      </c>
      <c r="M81" s="69">
        <f t="shared" si="5"/>
        <v>8077</v>
      </c>
      <c r="O81" s="112">
        <v>370</v>
      </c>
      <c r="P81" s="113">
        <f t="shared" si="11"/>
        <v>160.2139</v>
      </c>
      <c r="Q81" s="113">
        <f t="shared" si="12"/>
        <v>351.337017</v>
      </c>
      <c r="R81" s="114">
        <v>31420</v>
      </c>
      <c r="S81" s="114">
        <v>16443</v>
      </c>
      <c r="T81" s="115">
        <f t="shared" si="13"/>
        <v>2353</v>
      </c>
      <c r="U81" s="115">
        <f t="shared" si="13"/>
        <v>562</v>
      </c>
      <c r="V81" s="116">
        <f t="shared" si="14"/>
        <v>2915</v>
      </c>
      <c r="W81" s="117">
        <f t="shared" si="15"/>
        <v>985</v>
      </c>
      <c r="X81" s="118">
        <f t="shared" si="16"/>
        <v>58</v>
      </c>
      <c r="Y81" s="115">
        <f t="shared" si="17"/>
        <v>12</v>
      </c>
      <c r="Z81" s="115">
        <v>35</v>
      </c>
      <c r="AA81" s="117">
        <f t="shared" si="18"/>
        <v>47</v>
      </c>
      <c r="AB81" s="117">
        <f t="shared" si="10"/>
        <v>4005</v>
      </c>
    </row>
    <row r="82" spans="2:28" x14ac:dyDescent="0.25">
      <c r="B82" s="64">
        <v>371</v>
      </c>
      <c r="C82" s="65">
        <v>119.13334990000001</v>
      </c>
      <c r="D82" s="65">
        <v>250</v>
      </c>
      <c r="E82" s="66">
        <v>44700</v>
      </c>
      <c r="F82" s="66">
        <v>29120</v>
      </c>
      <c r="G82" s="67">
        <f t="shared" si="6"/>
        <v>4503</v>
      </c>
      <c r="H82" s="67">
        <f t="shared" si="6"/>
        <v>1398</v>
      </c>
      <c r="I82" s="68">
        <f t="shared" si="7"/>
        <v>5901</v>
      </c>
      <c r="J82" s="69">
        <f t="shared" si="8"/>
        <v>1995</v>
      </c>
      <c r="K82" s="70">
        <f t="shared" si="9"/>
        <v>118</v>
      </c>
      <c r="L82" s="69">
        <v>50</v>
      </c>
      <c r="M82" s="69">
        <f t="shared" si="5"/>
        <v>8064</v>
      </c>
      <c r="O82" s="112">
        <v>371</v>
      </c>
      <c r="P82" s="113">
        <f t="shared" si="11"/>
        <v>160.25667999999999</v>
      </c>
      <c r="Q82" s="113">
        <f t="shared" si="12"/>
        <v>351.60439700000001</v>
      </c>
      <c r="R82" s="114">
        <v>31420</v>
      </c>
      <c r="S82" s="114">
        <v>16443</v>
      </c>
      <c r="T82" s="115">
        <f t="shared" si="13"/>
        <v>2353</v>
      </c>
      <c r="U82" s="115">
        <f t="shared" si="13"/>
        <v>561</v>
      </c>
      <c r="V82" s="116">
        <f t="shared" si="14"/>
        <v>2914</v>
      </c>
      <c r="W82" s="117">
        <f t="shared" si="15"/>
        <v>985</v>
      </c>
      <c r="X82" s="118">
        <f t="shared" si="16"/>
        <v>58</v>
      </c>
      <c r="Y82" s="115">
        <f t="shared" si="17"/>
        <v>12</v>
      </c>
      <c r="Z82" s="115">
        <v>35</v>
      </c>
      <c r="AA82" s="117">
        <f t="shared" si="18"/>
        <v>47</v>
      </c>
      <c r="AB82" s="117">
        <f t="shared" si="10"/>
        <v>4004</v>
      </c>
    </row>
    <row r="83" spans="2:28" x14ac:dyDescent="0.25">
      <c r="B83" s="64">
        <v>372</v>
      </c>
      <c r="C83" s="65">
        <v>119.4209749</v>
      </c>
      <c r="D83" s="65">
        <v>250</v>
      </c>
      <c r="E83" s="66">
        <v>44700</v>
      </c>
      <c r="F83" s="66">
        <v>29120</v>
      </c>
      <c r="G83" s="67">
        <f t="shared" si="6"/>
        <v>4492</v>
      </c>
      <c r="H83" s="67">
        <f t="shared" si="6"/>
        <v>1398</v>
      </c>
      <c r="I83" s="68">
        <f t="shared" si="7"/>
        <v>5890</v>
      </c>
      <c r="J83" s="69">
        <f t="shared" si="8"/>
        <v>1991</v>
      </c>
      <c r="K83" s="70">
        <f t="shared" si="9"/>
        <v>118</v>
      </c>
      <c r="L83" s="69">
        <v>50</v>
      </c>
      <c r="M83" s="69">
        <f t="shared" si="5"/>
        <v>8049</v>
      </c>
      <c r="O83" s="112">
        <v>372</v>
      </c>
      <c r="P83" s="113">
        <f t="shared" si="11"/>
        <v>160.29946000000001</v>
      </c>
      <c r="Q83" s="113">
        <f t="shared" si="12"/>
        <v>351.87177700000001</v>
      </c>
      <c r="R83" s="114">
        <v>31420</v>
      </c>
      <c r="S83" s="114">
        <v>16443</v>
      </c>
      <c r="T83" s="115">
        <f t="shared" si="13"/>
        <v>2352</v>
      </c>
      <c r="U83" s="115">
        <f t="shared" si="13"/>
        <v>561</v>
      </c>
      <c r="V83" s="116">
        <f t="shared" si="14"/>
        <v>2913</v>
      </c>
      <c r="W83" s="117">
        <f t="shared" si="15"/>
        <v>985</v>
      </c>
      <c r="X83" s="118">
        <f t="shared" si="16"/>
        <v>58</v>
      </c>
      <c r="Y83" s="115">
        <f t="shared" si="17"/>
        <v>12</v>
      </c>
      <c r="Z83" s="115">
        <v>35</v>
      </c>
      <c r="AA83" s="117">
        <f t="shared" si="18"/>
        <v>47</v>
      </c>
      <c r="AB83" s="117">
        <f t="shared" si="10"/>
        <v>4003</v>
      </c>
    </row>
    <row r="84" spans="2:28" x14ac:dyDescent="0.25">
      <c r="B84" s="64">
        <v>373</v>
      </c>
      <c r="C84" s="65">
        <v>119.7085999</v>
      </c>
      <c r="D84" s="65">
        <v>250</v>
      </c>
      <c r="E84" s="66">
        <v>44700</v>
      </c>
      <c r="F84" s="66">
        <v>29120</v>
      </c>
      <c r="G84" s="67">
        <f t="shared" si="6"/>
        <v>4481</v>
      </c>
      <c r="H84" s="67">
        <f t="shared" si="6"/>
        <v>1398</v>
      </c>
      <c r="I84" s="68">
        <f t="shared" si="7"/>
        <v>5879</v>
      </c>
      <c r="J84" s="69">
        <f t="shared" si="8"/>
        <v>1987</v>
      </c>
      <c r="K84" s="70">
        <f t="shared" si="9"/>
        <v>118</v>
      </c>
      <c r="L84" s="69">
        <v>50</v>
      </c>
      <c r="M84" s="69">
        <f t="shared" si="5"/>
        <v>8034</v>
      </c>
      <c r="O84" s="112">
        <v>373</v>
      </c>
      <c r="P84" s="113">
        <f t="shared" si="11"/>
        <v>160.34224</v>
      </c>
      <c r="Q84" s="113">
        <f t="shared" si="12"/>
        <v>352.13915700000001</v>
      </c>
      <c r="R84" s="114">
        <v>31420</v>
      </c>
      <c r="S84" s="114">
        <v>16443</v>
      </c>
      <c r="T84" s="115">
        <f t="shared" si="13"/>
        <v>2351</v>
      </c>
      <c r="U84" s="115">
        <f t="shared" si="13"/>
        <v>560</v>
      </c>
      <c r="V84" s="116">
        <f t="shared" si="14"/>
        <v>2911</v>
      </c>
      <c r="W84" s="117">
        <f t="shared" si="15"/>
        <v>984</v>
      </c>
      <c r="X84" s="118">
        <f t="shared" si="16"/>
        <v>58</v>
      </c>
      <c r="Y84" s="115">
        <f t="shared" si="17"/>
        <v>12</v>
      </c>
      <c r="Z84" s="115">
        <v>35</v>
      </c>
      <c r="AA84" s="117">
        <f t="shared" si="18"/>
        <v>47</v>
      </c>
      <c r="AB84" s="117">
        <f t="shared" si="10"/>
        <v>4000</v>
      </c>
    </row>
    <row r="85" spans="2:28" x14ac:dyDescent="0.25">
      <c r="B85" s="64">
        <v>374</v>
      </c>
      <c r="C85" s="65">
        <v>119.99622490000002</v>
      </c>
      <c r="D85" s="65">
        <v>250</v>
      </c>
      <c r="E85" s="66">
        <v>44700</v>
      </c>
      <c r="F85" s="66">
        <v>29120</v>
      </c>
      <c r="G85" s="67">
        <f t="shared" si="6"/>
        <v>4470</v>
      </c>
      <c r="H85" s="67">
        <f t="shared" si="6"/>
        <v>1398</v>
      </c>
      <c r="I85" s="68">
        <f t="shared" si="7"/>
        <v>5868</v>
      </c>
      <c r="J85" s="69">
        <f t="shared" si="8"/>
        <v>1983</v>
      </c>
      <c r="K85" s="70">
        <f t="shared" si="9"/>
        <v>117</v>
      </c>
      <c r="L85" s="69">
        <v>50</v>
      </c>
      <c r="M85" s="69">
        <f t="shared" si="5"/>
        <v>8018</v>
      </c>
      <c r="O85" s="112">
        <v>374</v>
      </c>
      <c r="P85" s="113">
        <f t="shared" si="11"/>
        <v>160.38502</v>
      </c>
      <c r="Q85" s="113">
        <f t="shared" si="12"/>
        <v>352.40653700000001</v>
      </c>
      <c r="R85" s="114">
        <v>31420</v>
      </c>
      <c r="S85" s="114">
        <v>16443</v>
      </c>
      <c r="T85" s="115">
        <f t="shared" si="13"/>
        <v>2351</v>
      </c>
      <c r="U85" s="115">
        <f t="shared" si="13"/>
        <v>560</v>
      </c>
      <c r="V85" s="116">
        <f t="shared" si="14"/>
        <v>2911</v>
      </c>
      <c r="W85" s="117">
        <f t="shared" si="15"/>
        <v>984</v>
      </c>
      <c r="X85" s="118">
        <f t="shared" si="16"/>
        <v>58</v>
      </c>
      <c r="Y85" s="115">
        <f t="shared" si="17"/>
        <v>12</v>
      </c>
      <c r="Z85" s="115">
        <v>35</v>
      </c>
      <c r="AA85" s="117">
        <f t="shared" si="18"/>
        <v>47</v>
      </c>
      <c r="AB85" s="117">
        <f t="shared" si="10"/>
        <v>4000</v>
      </c>
    </row>
    <row r="86" spans="2:28" x14ac:dyDescent="0.25">
      <c r="B86" s="64">
        <v>375</v>
      </c>
      <c r="C86" s="65">
        <v>120.28384990000001</v>
      </c>
      <c r="D86" s="65">
        <v>250</v>
      </c>
      <c r="E86" s="66">
        <v>44700</v>
      </c>
      <c r="F86" s="66">
        <v>29120</v>
      </c>
      <c r="G86" s="67">
        <f t="shared" si="6"/>
        <v>4459</v>
      </c>
      <c r="H86" s="67">
        <f t="shared" si="6"/>
        <v>1398</v>
      </c>
      <c r="I86" s="68">
        <f t="shared" si="7"/>
        <v>5857</v>
      </c>
      <c r="J86" s="69">
        <f t="shared" si="8"/>
        <v>1980</v>
      </c>
      <c r="K86" s="70">
        <f t="shared" si="9"/>
        <v>117</v>
      </c>
      <c r="L86" s="69">
        <v>50</v>
      </c>
      <c r="M86" s="69">
        <f t="shared" si="5"/>
        <v>8004</v>
      </c>
      <c r="O86" s="112">
        <v>375</v>
      </c>
      <c r="P86" s="113">
        <f t="shared" si="11"/>
        <v>160.42779999999999</v>
      </c>
      <c r="Q86" s="113">
        <f t="shared" si="12"/>
        <v>352.67391700000002</v>
      </c>
      <c r="R86" s="114">
        <v>31420</v>
      </c>
      <c r="S86" s="114">
        <v>16443</v>
      </c>
      <c r="T86" s="115">
        <f t="shared" si="13"/>
        <v>2350</v>
      </c>
      <c r="U86" s="115">
        <f t="shared" si="13"/>
        <v>559</v>
      </c>
      <c r="V86" s="116">
        <f t="shared" si="14"/>
        <v>2909</v>
      </c>
      <c r="W86" s="117">
        <f t="shared" si="15"/>
        <v>983</v>
      </c>
      <c r="X86" s="118">
        <f t="shared" si="16"/>
        <v>58</v>
      </c>
      <c r="Y86" s="115">
        <f t="shared" si="17"/>
        <v>12</v>
      </c>
      <c r="Z86" s="115">
        <v>35</v>
      </c>
      <c r="AA86" s="117">
        <f t="shared" si="18"/>
        <v>47</v>
      </c>
      <c r="AB86" s="117">
        <f t="shared" si="10"/>
        <v>3997</v>
      </c>
    </row>
    <row r="87" spans="2:28" x14ac:dyDescent="0.25">
      <c r="B87" s="64">
        <v>376</v>
      </c>
      <c r="C87" s="65">
        <v>120.5714749</v>
      </c>
      <c r="D87" s="65">
        <v>250</v>
      </c>
      <c r="E87" s="66">
        <v>44700</v>
      </c>
      <c r="F87" s="66">
        <v>29120</v>
      </c>
      <c r="G87" s="67">
        <f t="shared" si="6"/>
        <v>4449</v>
      </c>
      <c r="H87" s="67">
        <f t="shared" si="6"/>
        <v>1398</v>
      </c>
      <c r="I87" s="68">
        <f t="shared" si="7"/>
        <v>5847</v>
      </c>
      <c r="J87" s="69">
        <f t="shared" si="8"/>
        <v>1976</v>
      </c>
      <c r="K87" s="70">
        <f t="shared" si="9"/>
        <v>117</v>
      </c>
      <c r="L87" s="69">
        <v>50</v>
      </c>
      <c r="M87" s="69">
        <f t="shared" si="5"/>
        <v>7990</v>
      </c>
      <c r="O87" s="112">
        <v>376</v>
      </c>
      <c r="P87" s="113">
        <f t="shared" si="11"/>
        <v>160.47058000000001</v>
      </c>
      <c r="Q87" s="113">
        <f t="shared" si="12"/>
        <v>352.94129700000002</v>
      </c>
      <c r="R87" s="114">
        <v>31420</v>
      </c>
      <c r="S87" s="114">
        <v>16443</v>
      </c>
      <c r="T87" s="115">
        <f t="shared" si="13"/>
        <v>2350</v>
      </c>
      <c r="U87" s="115">
        <f t="shared" si="13"/>
        <v>559</v>
      </c>
      <c r="V87" s="116">
        <f t="shared" si="14"/>
        <v>2909</v>
      </c>
      <c r="W87" s="117">
        <f t="shared" si="15"/>
        <v>983</v>
      </c>
      <c r="X87" s="118">
        <f t="shared" si="16"/>
        <v>58</v>
      </c>
      <c r="Y87" s="115">
        <f t="shared" si="17"/>
        <v>12</v>
      </c>
      <c r="Z87" s="115">
        <v>35</v>
      </c>
      <c r="AA87" s="117">
        <f t="shared" si="18"/>
        <v>47</v>
      </c>
      <c r="AB87" s="117">
        <f t="shared" si="10"/>
        <v>3997</v>
      </c>
    </row>
    <row r="88" spans="2:28" x14ac:dyDescent="0.25">
      <c r="B88" s="64">
        <v>377</v>
      </c>
      <c r="C88" s="65">
        <v>120.85909990000002</v>
      </c>
      <c r="D88" s="65">
        <v>250</v>
      </c>
      <c r="E88" s="66">
        <v>44700</v>
      </c>
      <c r="F88" s="66">
        <v>29120</v>
      </c>
      <c r="G88" s="67">
        <f t="shared" si="6"/>
        <v>4438</v>
      </c>
      <c r="H88" s="67">
        <f t="shared" si="6"/>
        <v>1398</v>
      </c>
      <c r="I88" s="68">
        <f t="shared" si="7"/>
        <v>5836</v>
      </c>
      <c r="J88" s="69">
        <f t="shared" si="8"/>
        <v>1973</v>
      </c>
      <c r="K88" s="70">
        <f t="shared" si="9"/>
        <v>117</v>
      </c>
      <c r="L88" s="69">
        <v>50</v>
      </c>
      <c r="M88" s="69">
        <f t="shared" si="5"/>
        <v>7976</v>
      </c>
      <c r="O88" s="112">
        <v>377</v>
      </c>
      <c r="P88" s="113">
        <f t="shared" si="11"/>
        <v>160.51336000000001</v>
      </c>
      <c r="Q88" s="113">
        <f t="shared" si="12"/>
        <v>353.20867700000002</v>
      </c>
      <c r="R88" s="114">
        <v>31420</v>
      </c>
      <c r="S88" s="114">
        <v>16443</v>
      </c>
      <c r="T88" s="115">
        <f t="shared" si="13"/>
        <v>2349</v>
      </c>
      <c r="U88" s="115">
        <f t="shared" si="13"/>
        <v>559</v>
      </c>
      <c r="V88" s="116">
        <f t="shared" si="14"/>
        <v>2908</v>
      </c>
      <c r="W88" s="117">
        <f t="shared" si="15"/>
        <v>983</v>
      </c>
      <c r="X88" s="118">
        <f t="shared" si="16"/>
        <v>58</v>
      </c>
      <c r="Y88" s="115">
        <f t="shared" si="17"/>
        <v>12</v>
      </c>
      <c r="Z88" s="115">
        <v>35</v>
      </c>
      <c r="AA88" s="117">
        <f t="shared" si="18"/>
        <v>47</v>
      </c>
      <c r="AB88" s="117">
        <f t="shared" si="10"/>
        <v>3996</v>
      </c>
    </row>
    <row r="89" spans="2:28" x14ac:dyDescent="0.25">
      <c r="B89" s="64">
        <v>378</v>
      </c>
      <c r="C89" s="65">
        <v>121.14672490000001</v>
      </c>
      <c r="D89" s="65">
        <v>250</v>
      </c>
      <c r="E89" s="66">
        <v>44700</v>
      </c>
      <c r="F89" s="66">
        <v>29120</v>
      </c>
      <c r="G89" s="67">
        <f t="shared" si="6"/>
        <v>4428</v>
      </c>
      <c r="H89" s="67">
        <f t="shared" si="6"/>
        <v>1398</v>
      </c>
      <c r="I89" s="68">
        <f t="shared" si="7"/>
        <v>5826</v>
      </c>
      <c r="J89" s="69">
        <f t="shared" si="8"/>
        <v>1969</v>
      </c>
      <c r="K89" s="70">
        <f t="shared" si="9"/>
        <v>117</v>
      </c>
      <c r="L89" s="69">
        <v>50</v>
      </c>
      <c r="M89" s="69">
        <f t="shared" si="5"/>
        <v>7962</v>
      </c>
      <c r="O89" s="112">
        <v>378</v>
      </c>
      <c r="P89" s="113">
        <f t="shared" si="11"/>
        <v>160.55614</v>
      </c>
      <c r="Q89" s="113">
        <f t="shared" si="12"/>
        <v>353.47605700000003</v>
      </c>
      <c r="R89" s="114">
        <v>31420</v>
      </c>
      <c r="S89" s="114">
        <v>16443</v>
      </c>
      <c r="T89" s="115">
        <f t="shared" si="13"/>
        <v>2348</v>
      </c>
      <c r="U89" s="115">
        <f t="shared" si="13"/>
        <v>558</v>
      </c>
      <c r="V89" s="116">
        <f t="shared" si="14"/>
        <v>2906</v>
      </c>
      <c r="W89" s="117">
        <f t="shared" si="15"/>
        <v>982</v>
      </c>
      <c r="X89" s="118">
        <f t="shared" si="16"/>
        <v>58</v>
      </c>
      <c r="Y89" s="115">
        <f t="shared" si="17"/>
        <v>12</v>
      </c>
      <c r="Z89" s="115">
        <v>35</v>
      </c>
      <c r="AA89" s="117">
        <f t="shared" si="18"/>
        <v>47</v>
      </c>
      <c r="AB89" s="117">
        <f t="shared" si="10"/>
        <v>3993</v>
      </c>
    </row>
    <row r="90" spans="2:28" x14ac:dyDescent="0.25">
      <c r="B90" s="64">
        <v>379</v>
      </c>
      <c r="C90" s="65">
        <v>121.4343499</v>
      </c>
      <c r="D90" s="65">
        <v>250</v>
      </c>
      <c r="E90" s="66">
        <v>44700</v>
      </c>
      <c r="F90" s="66">
        <v>29120</v>
      </c>
      <c r="G90" s="67">
        <f t="shared" si="6"/>
        <v>4417</v>
      </c>
      <c r="H90" s="67">
        <f t="shared" si="6"/>
        <v>1398</v>
      </c>
      <c r="I90" s="68">
        <f t="shared" si="7"/>
        <v>5815</v>
      </c>
      <c r="J90" s="69">
        <f t="shared" si="8"/>
        <v>1965</v>
      </c>
      <c r="K90" s="70">
        <f t="shared" si="9"/>
        <v>116</v>
      </c>
      <c r="L90" s="69">
        <v>50</v>
      </c>
      <c r="M90" s="69">
        <f t="shared" si="5"/>
        <v>7946</v>
      </c>
      <c r="O90" s="112">
        <v>379</v>
      </c>
      <c r="P90" s="113">
        <f t="shared" si="11"/>
        <v>160.59891999999999</v>
      </c>
      <c r="Q90" s="113">
        <f t="shared" si="12"/>
        <v>353.74343699999997</v>
      </c>
      <c r="R90" s="114">
        <v>31420</v>
      </c>
      <c r="S90" s="114">
        <v>16443</v>
      </c>
      <c r="T90" s="115">
        <f t="shared" si="13"/>
        <v>2348</v>
      </c>
      <c r="U90" s="115">
        <f t="shared" si="13"/>
        <v>558</v>
      </c>
      <c r="V90" s="116">
        <f t="shared" si="14"/>
        <v>2906</v>
      </c>
      <c r="W90" s="117">
        <f t="shared" si="15"/>
        <v>982</v>
      </c>
      <c r="X90" s="118">
        <f t="shared" si="16"/>
        <v>58</v>
      </c>
      <c r="Y90" s="115">
        <f t="shared" si="17"/>
        <v>12</v>
      </c>
      <c r="Z90" s="115">
        <v>35</v>
      </c>
      <c r="AA90" s="117">
        <f t="shared" si="18"/>
        <v>47</v>
      </c>
      <c r="AB90" s="117">
        <f t="shared" si="10"/>
        <v>3993</v>
      </c>
    </row>
    <row r="91" spans="2:28" s="43" customFormat="1" x14ac:dyDescent="0.25">
      <c r="B91" s="64">
        <v>380</v>
      </c>
      <c r="C91" s="65">
        <v>121.72197490000002</v>
      </c>
      <c r="D91" s="65">
        <v>250</v>
      </c>
      <c r="E91" s="66">
        <v>44700</v>
      </c>
      <c r="F91" s="66">
        <v>29120</v>
      </c>
      <c r="G91" s="67">
        <f t="shared" si="6"/>
        <v>4407</v>
      </c>
      <c r="H91" s="67">
        <f t="shared" si="6"/>
        <v>1398</v>
      </c>
      <c r="I91" s="68">
        <f t="shared" si="7"/>
        <v>5805</v>
      </c>
      <c r="J91" s="69">
        <f t="shared" si="8"/>
        <v>1962</v>
      </c>
      <c r="K91" s="70">
        <f t="shared" si="9"/>
        <v>116</v>
      </c>
      <c r="L91" s="69">
        <v>50</v>
      </c>
      <c r="M91" s="69">
        <f t="shared" si="5"/>
        <v>7933</v>
      </c>
      <c r="O91" s="112">
        <v>380</v>
      </c>
      <c r="P91" s="113">
        <f t="shared" si="11"/>
        <v>160.64170000000001</v>
      </c>
      <c r="Q91" s="113">
        <f t="shared" si="12"/>
        <v>354.01081699999997</v>
      </c>
      <c r="R91" s="114">
        <v>31420</v>
      </c>
      <c r="S91" s="114">
        <v>16443</v>
      </c>
      <c r="T91" s="115">
        <f t="shared" si="13"/>
        <v>2347</v>
      </c>
      <c r="U91" s="115">
        <f t="shared" si="13"/>
        <v>557</v>
      </c>
      <c r="V91" s="116">
        <f t="shared" si="14"/>
        <v>2904</v>
      </c>
      <c r="W91" s="117">
        <f t="shared" si="15"/>
        <v>982</v>
      </c>
      <c r="X91" s="118">
        <f t="shared" si="16"/>
        <v>58</v>
      </c>
      <c r="Y91" s="115">
        <f t="shared" si="17"/>
        <v>12</v>
      </c>
      <c r="Z91" s="115">
        <v>35</v>
      </c>
      <c r="AA91" s="117">
        <f t="shared" si="18"/>
        <v>47</v>
      </c>
      <c r="AB91" s="117">
        <f t="shared" si="10"/>
        <v>3991</v>
      </c>
    </row>
    <row r="92" spans="2:28" s="43" customFormat="1" x14ac:dyDescent="0.25">
      <c r="B92" s="64">
        <v>381</v>
      </c>
      <c r="C92" s="65">
        <v>122.00959990000001</v>
      </c>
      <c r="D92" s="65">
        <v>250</v>
      </c>
      <c r="E92" s="66">
        <v>44700</v>
      </c>
      <c r="F92" s="66">
        <v>29120</v>
      </c>
      <c r="G92" s="67">
        <f t="shared" si="6"/>
        <v>4396</v>
      </c>
      <c r="H92" s="67">
        <f t="shared" si="6"/>
        <v>1398</v>
      </c>
      <c r="I92" s="68">
        <f t="shared" si="7"/>
        <v>5794</v>
      </c>
      <c r="J92" s="69">
        <f t="shared" si="8"/>
        <v>1958</v>
      </c>
      <c r="K92" s="70">
        <f t="shared" si="9"/>
        <v>116</v>
      </c>
      <c r="L92" s="69">
        <v>50</v>
      </c>
      <c r="M92" s="69">
        <f t="shared" si="5"/>
        <v>7918</v>
      </c>
      <c r="O92" s="112">
        <v>381</v>
      </c>
      <c r="P92" s="113">
        <f t="shared" si="11"/>
        <v>160.68448000000001</v>
      </c>
      <c r="Q92" s="113">
        <f t="shared" si="12"/>
        <v>354.27819699999998</v>
      </c>
      <c r="R92" s="114">
        <v>31420</v>
      </c>
      <c r="S92" s="114">
        <v>16443</v>
      </c>
      <c r="T92" s="115">
        <f t="shared" si="13"/>
        <v>2346</v>
      </c>
      <c r="U92" s="115">
        <f t="shared" si="13"/>
        <v>557</v>
      </c>
      <c r="V92" s="116">
        <f t="shared" si="14"/>
        <v>2903</v>
      </c>
      <c r="W92" s="117">
        <f t="shared" si="15"/>
        <v>981</v>
      </c>
      <c r="X92" s="118">
        <f t="shared" si="16"/>
        <v>58</v>
      </c>
      <c r="Y92" s="115">
        <f t="shared" si="17"/>
        <v>12</v>
      </c>
      <c r="Z92" s="115">
        <v>35</v>
      </c>
      <c r="AA92" s="117">
        <f t="shared" si="18"/>
        <v>47</v>
      </c>
      <c r="AB92" s="117">
        <f t="shared" si="10"/>
        <v>3989</v>
      </c>
    </row>
    <row r="93" spans="2:28" x14ac:dyDescent="0.25">
      <c r="B93" s="64">
        <v>382</v>
      </c>
      <c r="C93" s="65">
        <v>122.2972249</v>
      </c>
      <c r="D93" s="65">
        <v>250</v>
      </c>
      <c r="E93" s="66">
        <v>44700</v>
      </c>
      <c r="F93" s="66">
        <v>29120</v>
      </c>
      <c r="G93" s="67">
        <f t="shared" si="6"/>
        <v>4386</v>
      </c>
      <c r="H93" s="67">
        <f t="shared" si="6"/>
        <v>1398</v>
      </c>
      <c r="I93" s="68">
        <f t="shared" si="7"/>
        <v>5784</v>
      </c>
      <c r="J93" s="69">
        <f t="shared" si="8"/>
        <v>1955</v>
      </c>
      <c r="K93" s="70">
        <f t="shared" si="9"/>
        <v>116</v>
      </c>
      <c r="L93" s="69">
        <v>50</v>
      </c>
      <c r="M93" s="69">
        <f t="shared" si="5"/>
        <v>7905</v>
      </c>
      <c r="O93" s="112">
        <v>382</v>
      </c>
      <c r="P93" s="113">
        <f t="shared" si="11"/>
        <v>160.72726</v>
      </c>
      <c r="Q93" s="113">
        <f t="shared" si="12"/>
        <v>354.54557699999998</v>
      </c>
      <c r="R93" s="114">
        <v>31420</v>
      </c>
      <c r="S93" s="114">
        <v>16443</v>
      </c>
      <c r="T93" s="115">
        <f t="shared" si="13"/>
        <v>2346</v>
      </c>
      <c r="U93" s="115">
        <f t="shared" si="13"/>
        <v>557</v>
      </c>
      <c r="V93" s="116">
        <f t="shared" si="14"/>
        <v>2903</v>
      </c>
      <c r="W93" s="117">
        <f t="shared" si="15"/>
        <v>981</v>
      </c>
      <c r="X93" s="118">
        <f t="shared" si="16"/>
        <v>58</v>
      </c>
      <c r="Y93" s="115">
        <f t="shared" si="17"/>
        <v>12</v>
      </c>
      <c r="Z93" s="115">
        <v>35</v>
      </c>
      <c r="AA93" s="117">
        <f t="shared" si="18"/>
        <v>47</v>
      </c>
      <c r="AB93" s="117">
        <f t="shared" si="10"/>
        <v>3989</v>
      </c>
    </row>
    <row r="94" spans="2:28" x14ac:dyDescent="0.25">
      <c r="B94" s="64">
        <v>383</v>
      </c>
      <c r="C94" s="65">
        <v>122.58484989999999</v>
      </c>
      <c r="D94" s="65">
        <v>250</v>
      </c>
      <c r="E94" s="66">
        <v>44700</v>
      </c>
      <c r="F94" s="66">
        <v>29120</v>
      </c>
      <c r="G94" s="67">
        <f t="shared" si="6"/>
        <v>4376</v>
      </c>
      <c r="H94" s="67">
        <f t="shared" si="6"/>
        <v>1398</v>
      </c>
      <c r="I94" s="68">
        <f t="shared" si="7"/>
        <v>5774</v>
      </c>
      <c r="J94" s="69">
        <f t="shared" si="8"/>
        <v>1952</v>
      </c>
      <c r="K94" s="70">
        <f t="shared" si="9"/>
        <v>115</v>
      </c>
      <c r="L94" s="69">
        <v>50</v>
      </c>
      <c r="M94" s="69">
        <f t="shared" si="5"/>
        <v>7891</v>
      </c>
      <c r="O94" s="112">
        <v>383</v>
      </c>
      <c r="P94" s="113">
        <f t="shared" si="11"/>
        <v>160.77003999999999</v>
      </c>
      <c r="Q94" s="113">
        <f t="shared" si="12"/>
        <v>354.81295699999998</v>
      </c>
      <c r="R94" s="114">
        <v>31420</v>
      </c>
      <c r="S94" s="114">
        <v>16443</v>
      </c>
      <c r="T94" s="115">
        <f t="shared" si="13"/>
        <v>2345</v>
      </c>
      <c r="U94" s="115">
        <f t="shared" si="13"/>
        <v>556</v>
      </c>
      <c r="V94" s="116">
        <f t="shared" si="14"/>
        <v>2901</v>
      </c>
      <c r="W94" s="117">
        <f t="shared" si="15"/>
        <v>981</v>
      </c>
      <c r="X94" s="118">
        <f t="shared" si="16"/>
        <v>58</v>
      </c>
      <c r="Y94" s="115">
        <f t="shared" si="17"/>
        <v>12</v>
      </c>
      <c r="Z94" s="115">
        <v>35</v>
      </c>
      <c r="AA94" s="117">
        <f t="shared" si="18"/>
        <v>47</v>
      </c>
      <c r="AB94" s="117">
        <f t="shared" si="10"/>
        <v>3987</v>
      </c>
    </row>
    <row r="95" spans="2:28" ht="15" customHeight="1" x14ac:dyDescent="0.25">
      <c r="B95" s="64">
        <v>384</v>
      </c>
      <c r="C95" s="65">
        <v>122.87247490000001</v>
      </c>
      <c r="D95" s="65">
        <v>250</v>
      </c>
      <c r="E95" s="66">
        <v>44700</v>
      </c>
      <c r="F95" s="66">
        <v>29120</v>
      </c>
      <c r="G95" s="67">
        <f t="shared" si="6"/>
        <v>4366</v>
      </c>
      <c r="H95" s="67">
        <f t="shared" si="6"/>
        <v>1398</v>
      </c>
      <c r="I95" s="68">
        <f t="shared" si="7"/>
        <v>5764</v>
      </c>
      <c r="J95" s="69">
        <f t="shared" si="8"/>
        <v>1948</v>
      </c>
      <c r="K95" s="70">
        <f t="shared" si="9"/>
        <v>115</v>
      </c>
      <c r="L95" s="69">
        <v>50</v>
      </c>
      <c r="M95" s="69">
        <f t="shared" si="5"/>
        <v>7877</v>
      </c>
      <c r="O95" s="112">
        <v>384</v>
      </c>
      <c r="P95" s="113">
        <f t="shared" si="11"/>
        <v>160.81281999999999</v>
      </c>
      <c r="Q95" s="113">
        <f t="shared" si="12"/>
        <v>355.08033699999999</v>
      </c>
      <c r="R95" s="114">
        <v>31420</v>
      </c>
      <c r="S95" s="114">
        <v>16443</v>
      </c>
      <c r="T95" s="115">
        <f t="shared" si="13"/>
        <v>2345</v>
      </c>
      <c r="U95" s="115">
        <f t="shared" si="13"/>
        <v>556</v>
      </c>
      <c r="V95" s="116">
        <f t="shared" si="14"/>
        <v>2901</v>
      </c>
      <c r="W95" s="117">
        <f t="shared" si="15"/>
        <v>981</v>
      </c>
      <c r="X95" s="118">
        <f t="shared" si="16"/>
        <v>58</v>
      </c>
      <c r="Y95" s="115">
        <f t="shared" si="17"/>
        <v>12</v>
      </c>
      <c r="Z95" s="115">
        <v>35</v>
      </c>
      <c r="AA95" s="117">
        <f t="shared" si="18"/>
        <v>47</v>
      </c>
      <c r="AB95" s="117">
        <f t="shared" si="10"/>
        <v>3987</v>
      </c>
    </row>
    <row r="96" spans="2:28" ht="15" customHeight="1" x14ac:dyDescent="0.25">
      <c r="B96" s="64">
        <v>385</v>
      </c>
      <c r="C96" s="65">
        <v>123.16009990000001</v>
      </c>
      <c r="D96" s="65">
        <v>250</v>
      </c>
      <c r="E96" s="66">
        <v>44700</v>
      </c>
      <c r="F96" s="66">
        <v>29120</v>
      </c>
      <c r="G96" s="67">
        <f t="shared" si="6"/>
        <v>4355</v>
      </c>
      <c r="H96" s="67">
        <f t="shared" si="6"/>
        <v>1398</v>
      </c>
      <c r="I96" s="68">
        <f t="shared" si="7"/>
        <v>5753</v>
      </c>
      <c r="J96" s="69">
        <f t="shared" si="8"/>
        <v>1945</v>
      </c>
      <c r="K96" s="70">
        <f t="shared" si="9"/>
        <v>115</v>
      </c>
      <c r="L96" s="69">
        <v>50</v>
      </c>
      <c r="M96" s="69">
        <f t="shared" si="5"/>
        <v>7863</v>
      </c>
      <c r="O96" s="112">
        <v>385</v>
      </c>
      <c r="P96" s="113">
        <f t="shared" si="11"/>
        <v>160.85560000000001</v>
      </c>
      <c r="Q96" s="113">
        <f t="shared" si="12"/>
        <v>355.34771699999999</v>
      </c>
      <c r="R96" s="114">
        <v>31420</v>
      </c>
      <c r="S96" s="114">
        <v>16443</v>
      </c>
      <c r="T96" s="115">
        <f t="shared" si="13"/>
        <v>2344</v>
      </c>
      <c r="U96" s="115">
        <f t="shared" si="13"/>
        <v>555</v>
      </c>
      <c r="V96" s="116">
        <f t="shared" si="14"/>
        <v>2899</v>
      </c>
      <c r="W96" s="117">
        <f t="shared" si="15"/>
        <v>980</v>
      </c>
      <c r="X96" s="118">
        <f t="shared" si="16"/>
        <v>58</v>
      </c>
      <c r="Y96" s="115">
        <f t="shared" si="17"/>
        <v>12</v>
      </c>
      <c r="Z96" s="115">
        <v>35</v>
      </c>
      <c r="AA96" s="117">
        <f t="shared" si="18"/>
        <v>47</v>
      </c>
      <c r="AB96" s="117">
        <f t="shared" si="10"/>
        <v>3984</v>
      </c>
    </row>
    <row r="97" spans="2:28" ht="15" customHeight="1" x14ac:dyDescent="0.25">
      <c r="B97" s="64">
        <v>386</v>
      </c>
      <c r="C97" s="65">
        <v>123.4477249</v>
      </c>
      <c r="D97" s="65">
        <v>250</v>
      </c>
      <c r="E97" s="66">
        <v>44700</v>
      </c>
      <c r="F97" s="66">
        <v>29120</v>
      </c>
      <c r="G97" s="67">
        <f t="shared" si="6"/>
        <v>4345</v>
      </c>
      <c r="H97" s="67">
        <f t="shared" si="6"/>
        <v>1398</v>
      </c>
      <c r="I97" s="68">
        <f t="shared" si="7"/>
        <v>5743</v>
      </c>
      <c r="J97" s="69">
        <f t="shared" si="8"/>
        <v>1941</v>
      </c>
      <c r="K97" s="70">
        <f t="shared" si="9"/>
        <v>115</v>
      </c>
      <c r="L97" s="69">
        <v>50</v>
      </c>
      <c r="M97" s="69">
        <f t="shared" si="5"/>
        <v>7849</v>
      </c>
      <c r="O97" s="112">
        <v>386</v>
      </c>
      <c r="P97" s="113">
        <f t="shared" si="11"/>
        <v>160.89838</v>
      </c>
      <c r="Q97" s="113">
        <f t="shared" si="12"/>
        <v>355.61509699999999</v>
      </c>
      <c r="R97" s="114">
        <v>31420</v>
      </c>
      <c r="S97" s="114">
        <v>16443</v>
      </c>
      <c r="T97" s="115">
        <f t="shared" si="13"/>
        <v>2343</v>
      </c>
      <c r="U97" s="115">
        <f t="shared" si="13"/>
        <v>555</v>
      </c>
      <c r="V97" s="116">
        <f t="shared" si="14"/>
        <v>2898</v>
      </c>
      <c r="W97" s="117">
        <f t="shared" si="15"/>
        <v>980</v>
      </c>
      <c r="X97" s="118">
        <f t="shared" si="16"/>
        <v>58</v>
      </c>
      <c r="Y97" s="115">
        <f t="shared" si="17"/>
        <v>12</v>
      </c>
      <c r="Z97" s="115">
        <v>35</v>
      </c>
      <c r="AA97" s="117">
        <f t="shared" si="18"/>
        <v>47</v>
      </c>
      <c r="AB97" s="117">
        <f t="shared" si="10"/>
        <v>3983</v>
      </c>
    </row>
    <row r="98" spans="2:28" ht="15" customHeight="1" x14ac:dyDescent="0.25">
      <c r="B98" s="64">
        <v>387</v>
      </c>
      <c r="C98" s="65">
        <v>123.73534990000002</v>
      </c>
      <c r="D98" s="65">
        <v>250</v>
      </c>
      <c r="E98" s="66">
        <v>44700</v>
      </c>
      <c r="F98" s="66">
        <v>29120</v>
      </c>
      <c r="G98" s="67">
        <f t="shared" si="6"/>
        <v>4335</v>
      </c>
      <c r="H98" s="67">
        <f t="shared" si="6"/>
        <v>1398</v>
      </c>
      <c r="I98" s="68">
        <f t="shared" si="7"/>
        <v>5733</v>
      </c>
      <c r="J98" s="69">
        <f t="shared" si="8"/>
        <v>1938</v>
      </c>
      <c r="K98" s="70">
        <f t="shared" si="9"/>
        <v>115</v>
      </c>
      <c r="L98" s="69">
        <v>50</v>
      </c>
      <c r="M98" s="69">
        <f t="shared" si="5"/>
        <v>7836</v>
      </c>
      <c r="O98" s="112">
        <v>387</v>
      </c>
      <c r="P98" s="113">
        <f t="shared" si="11"/>
        <v>160.94116</v>
      </c>
      <c r="Q98" s="113">
        <f t="shared" si="12"/>
        <v>355.88247699999999</v>
      </c>
      <c r="R98" s="114">
        <v>31420</v>
      </c>
      <c r="S98" s="114">
        <v>16443</v>
      </c>
      <c r="T98" s="115">
        <f t="shared" si="13"/>
        <v>2343</v>
      </c>
      <c r="U98" s="115">
        <f t="shared" si="13"/>
        <v>554</v>
      </c>
      <c r="V98" s="116">
        <f t="shared" si="14"/>
        <v>2897</v>
      </c>
      <c r="W98" s="117">
        <f t="shared" si="15"/>
        <v>979</v>
      </c>
      <c r="X98" s="118">
        <f t="shared" si="16"/>
        <v>58</v>
      </c>
      <c r="Y98" s="115">
        <f t="shared" si="17"/>
        <v>12</v>
      </c>
      <c r="Z98" s="115">
        <v>35</v>
      </c>
      <c r="AA98" s="117">
        <f t="shared" si="18"/>
        <v>47</v>
      </c>
      <c r="AB98" s="117">
        <f t="shared" si="10"/>
        <v>3981</v>
      </c>
    </row>
    <row r="99" spans="2:28" ht="15" customHeight="1" x14ac:dyDescent="0.25">
      <c r="B99" s="64">
        <v>388</v>
      </c>
      <c r="C99" s="65">
        <v>124.02297490000001</v>
      </c>
      <c r="D99" s="65">
        <v>250</v>
      </c>
      <c r="E99" s="66">
        <v>44700</v>
      </c>
      <c r="F99" s="66">
        <v>29120</v>
      </c>
      <c r="G99" s="67">
        <f t="shared" si="6"/>
        <v>4325</v>
      </c>
      <c r="H99" s="67">
        <f t="shared" si="6"/>
        <v>1398</v>
      </c>
      <c r="I99" s="68">
        <f t="shared" si="7"/>
        <v>5723</v>
      </c>
      <c r="J99" s="69">
        <f t="shared" si="8"/>
        <v>1934</v>
      </c>
      <c r="K99" s="70">
        <f t="shared" si="9"/>
        <v>114</v>
      </c>
      <c r="L99" s="69">
        <v>50</v>
      </c>
      <c r="M99" s="69">
        <f t="shared" si="5"/>
        <v>7821</v>
      </c>
      <c r="O99" s="112">
        <v>388</v>
      </c>
      <c r="P99" s="113">
        <f t="shared" si="11"/>
        <v>160.98393999999999</v>
      </c>
      <c r="Q99" s="113">
        <f t="shared" si="12"/>
        <v>356.149857</v>
      </c>
      <c r="R99" s="114">
        <v>31420</v>
      </c>
      <c r="S99" s="114">
        <v>16443</v>
      </c>
      <c r="T99" s="115">
        <f t="shared" si="13"/>
        <v>2342</v>
      </c>
      <c r="U99" s="115">
        <f t="shared" si="13"/>
        <v>554</v>
      </c>
      <c r="V99" s="116">
        <f t="shared" si="14"/>
        <v>2896</v>
      </c>
      <c r="W99" s="117">
        <f t="shared" si="15"/>
        <v>979</v>
      </c>
      <c r="X99" s="118">
        <f t="shared" si="16"/>
        <v>58</v>
      </c>
      <c r="Y99" s="115">
        <f t="shared" si="17"/>
        <v>12</v>
      </c>
      <c r="Z99" s="115">
        <v>35</v>
      </c>
      <c r="AA99" s="117">
        <f t="shared" si="18"/>
        <v>47</v>
      </c>
      <c r="AB99" s="117">
        <f t="shared" si="10"/>
        <v>3980</v>
      </c>
    </row>
    <row r="100" spans="2:28" ht="15" customHeight="1" x14ac:dyDescent="0.25">
      <c r="B100" s="64">
        <v>389</v>
      </c>
      <c r="C100" s="65">
        <v>124.3105999</v>
      </c>
      <c r="D100" s="65">
        <v>250</v>
      </c>
      <c r="E100" s="66">
        <v>44700</v>
      </c>
      <c r="F100" s="66">
        <v>29120</v>
      </c>
      <c r="G100" s="67">
        <f t="shared" si="6"/>
        <v>4315</v>
      </c>
      <c r="H100" s="67">
        <f t="shared" si="6"/>
        <v>1398</v>
      </c>
      <c r="I100" s="68">
        <f t="shared" si="7"/>
        <v>5713</v>
      </c>
      <c r="J100" s="69">
        <f t="shared" si="8"/>
        <v>1931</v>
      </c>
      <c r="K100" s="70">
        <f t="shared" si="9"/>
        <v>114</v>
      </c>
      <c r="L100" s="69">
        <v>50</v>
      </c>
      <c r="M100" s="69">
        <f t="shared" si="5"/>
        <v>7808</v>
      </c>
      <c r="O100" s="112">
        <v>389</v>
      </c>
      <c r="P100" s="113">
        <f t="shared" si="11"/>
        <v>161.02672000000001</v>
      </c>
      <c r="Q100" s="113">
        <f t="shared" si="12"/>
        <v>356.417237</v>
      </c>
      <c r="R100" s="114">
        <v>31420</v>
      </c>
      <c r="S100" s="114">
        <v>16443</v>
      </c>
      <c r="T100" s="115">
        <f t="shared" si="13"/>
        <v>2341</v>
      </c>
      <c r="U100" s="115">
        <f t="shared" si="13"/>
        <v>554</v>
      </c>
      <c r="V100" s="116">
        <f t="shared" si="14"/>
        <v>2895</v>
      </c>
      <c r="W100" s="117">
        <f t="shared" si="15"/>
        <v>979</v>
      </c>
      <c r="X100" s="118">
        <f t="shared" si="16"/>
        <v>58</v>
      </c>
      <c r="Y100" s="115">
        <f t="shared" si="17"/>
        <v>12</v>
      </c>
      <c r="Z100" s="115">
        <v>35</v>
      </c>
      <c r="AA100" s="117">
        <f t="shared" si="18"/>
        <v>47</v>
      </c>
      <c r="AB100" s="117">
        <f t="shared" si="10"/>
        <v>3979</v>
      </c>
    </row>
    <row r="101" spans="2:28" ht="15" customHeight="1" x14ac:dyDescent="0.25">
      <c r="B101" s="64">
        <v>390</v>
      </c>
      <c r="C101" s="65">
        <v>124.59822490000002</v>
      </c>
      <c r="D101" s="65">
        <v>250</v>
      </c>
      <c r="E101" s="66">
        <v>44700</v>
      </c>
      <c r="F101" s="66">
        <v>29120</v>
      </c>
      <c r="G101" s="67">
        <f t="shared" si="6"/>
        <v>4305</v>
      </c>
      <c r="H101" s="67">
        <f t="shared" si="6"/>
        <v>1398</v>
      </c>
      <c r="I101" s="68">
        <f t="shared" si="7"/>
        <v>5703</v>
      </c>
      <c r="J101" s="69">
        <f t="shared" si="8"/>
        <v>1928</v>
      </c>
      <c r="K101" s="70">
        <f t="shared" si="9"/>
        <v>114</v>
      </c>
      <c r="L101" s="69">
        <v>50</v>
      </c>
      <c r="M101" s="69">
        <f t="shared" si="5"/>
        <v>7795</v>
      </c>
      <c r="O101" s="112">
        <v>390</v>
      </c>
      <c r="P101" s="113">
        <f t="shared" si="11"/>
        <v>161.06950000000001</v>
      </c>
      <c r="Q101" s="113">
        <f t="shared" si="12"/>
        <v>356.684617</v>
      </c>
      <c r="R101" s="114">
        <v>31420</v>
      </c>
      <c r="S101" s="114">
        <v>16443</v>
      </c>
      <c r="T101" s="115">
        <f t="shared" si="13"/>
        <v>2341</v>
      </c>
      <c r="U101" s="115">
        <f t="shared" si="13"/>
        <v>553</v>
      </c>
      <c r="V101" s="116">
        <f t="shared" si="14"/>
        <v>2894</v>
      </c>
      <c r="W101" s="117">
        <f t="shared" si="15"/>
        <v>978</v>
      </c>
      <c r="X101" s="118">
        <f t="shared" si="16"/>
        <v>58</v>
      </c>
      <c r="Y101" s="115">
        <f t="shared" si="17"/>
        <v>12</v>
      </c>
      <c r="Z101" s="115">
        <v>35</v>
      </c>
      <c r="AA101" s="117">
        <f t="shared" si="18"/>
        <v>47</v>
      </c>
      <c r="AB101" s="117">
        <f t="shared" si="10"/>
        <v>3977</v>
      </c>
    </row>
    <row r="102" spans="2:28" ht="15" customHeight="1" x14ac:dyDescent="0.25">
      <c r="B102" s="64">
        <v>391</v>
      </c>
      <c r="C102" s="65">
        <v>124.88584990000001</v>
      </c>
      <c r="D102" s="65">
        <v>250</v>
      </c>
      <c r="E102" s="66">
        <v>44700</v>
      </c>
      <c r="F102" s="66">
        <v>29120</v>
      </c>
      <c r="G102" s="67">
        <f t="shared" si="6"/>
        <v>4295</v>
      </c>
      <c r="H102" s="67">
        <f t="shared" si="6"/>
        <v>1398</v>
      </c>
      <c r="I102" s="68">
        <f t="shared" si="7"/>
        <v>5693</v>
      </c>
      <c r="J102" s="69">
        <f t="shared" si="8"/>
        <v>1924</v>
      </c>
      <c r="K102" s="70">
        <f t="shared" si="9"/>
        <v>114</v>
      </c>
      <c r="L102" s="69">
        <v>50</v>
      </c>
      <c r="M102" s="69">
        <f t="shared" si="5"/>
        <v>7781</v>
      </c>
      <c r="O102" s="112">
        <v>391</v>
      </c>
      <c r="P102" s="113">
        <f t="shared" si="11"/>
        <v>161.11228</v>
      </c>
      <c r="Q102" s="113">
        <f t="shared" si="12"/>
        <v>356.95199700000001</v>
      </c>
      <c r="R102" s="114">
        <v>31420</v>
      </c>
      <c r="S102" s="114">
        <v>16443</v>
      </c>
      <c r="T102" s="115">
        <f t="shared" si="13"/>
        <v>2340</v>
      </c>
      <c r="U102" s="115">
        <f t="shared" si="13"/>
        <v>553</v>
      </c>
      <c r="V102" s="116">
        <f t="shared" si="14"/>
        <v>2893</v>
      </c>
      <c r="W102" s="117">
        <f t="shared" si="15"/>
        <v>978</v>
      </c>
      <c r="X102" s="118">
        <f t="shared" si="16"/>
        <v>58</v>
      </c>
      <c r="Y102" s="115">
        <f t="shared" si="17"/>
        <v>12</v>
      </c>
      <c r="Z102" s="115">
        <v>35</v>
      </c>
      <c r="AA102" s="117">
        <f t="shared" si="18"/>
        <v>47</v>
      </c>
      <c r="AB102" s="117">
        <f t="shared" si="10"/>
        <v>3976</v>
      </c>
    </row>
    <row r="103" spans="2:28" ht="15" customHeight="1" x14ac:dyDescent="0.25">
      <c r="B103" s="64">
        <v>392</v>
      </c>
      <c r="C103" s="65">
        <v>125.1734749</v>
      </c>
      <c r="D103" s="65">
        <v>250</v>
      </c>
      <c r="E103" s="66">
        <v>44700</v>
      </c>
      <c r="F103" s="66">
        <v>29120</v>
      </c>
      <c r="G103" s="67">
        <f t="shared" si="6"/>
        <v>4285</v>
      </c>
      <c r="H103" s="67">
        <f t="shared" si="6"/>
        <v>1398</v>
      </c>
      <c r="I103" s="68">
        <f t="shared" si="7"/>
        <v>5683</v>
      </c>
      <c r="J103" s="69">
        <f t="shared" si="8"/>
        <v>1921</v>
      </c>
      <c r="K103" s="70">
        <f t="shared" si="9"/>
        <v>114</v>
      </c>
      <c r="L103" s="69">
        <v>50</v>
      </c>
      <c r="M103" s="69">
        <f t="shared" si="5"/>
        <v>7768</v>
      </c>
      <c r="O103" s="112">
        <v>392</v>
      </c>
      <c r="P103" s="113">
        <f t="shared" si="11"/>
        <v>161.15505999999999</v>
      </c>
      <c r="Q103" s="113">
        <f t="shared" si="12"/>
        <v>357.21937700000001</v>
      </c>
      <c r="R103" s="114">
        <v>31420</v>
      </c>
      <c r="S103" s="114">
        <v>16443</v>
      </c>
      <c r="T103" s="115">
        <f t="shared" si="13"/>
        <v>2340</v>
      </c>
      <c r="U103" s="115">
        <f t="shared" si="13"/>
        <v>552</v>
      </c>
      <c r="V103" s="116">
        <f t="shared" si="14"/>
        <v>2892</v>
      </c>
      <c r="W103" s="117">
        <f t="shared" si="15"/>
        <v>977</v>
      </c>
      <c r="X103" s="118">
        <f t="shared" si="16"/>
        <v>58</v>
      </c>
      <c r="Y103" s="115">
        <f t="shared" si="17"/>
        <v>12</v>
      </c>
      <c r="Z103" s="115">
        <v>35</v>
      </c>
      <c r="AA103" s="117">
        <f t="shared" si="18"/>
        <v>47</v>
      </c>
      <c r="AB103" s="117">
        <f t="shared" si="10"/>
        <v>3974</v>
      </c>
    </row>
    <row r="104" spans="2:28" ht="15" customHeight="1" x14ac:dyDescent="0.25">
      <c r="B104" s="64">
        <v>393</v>
      </c>
      <c r="C104" s="65">
        <v>125.46109989999999</v>
      </c>
      <c r="D104" s="65">
        <v>250</v>
      </c>
      <c r="E104" s="66">
        <v>44700</v>
      </c>
      <c r="F104" s="66">
        <v>29120</v>
      </c>
      <c r="G104" s="67">
        <f t="shared" si="6"/>
        <v>4275</v>
      </c>
      <c r="H104" s="67">
        <f t="shared" si="6"/>
        <v>1398</v>
      </c>
      <c r="I104" s="68">
        <f t="shared" si="7"/>
        <v>5673</v>
      </c>
      <c r="J104" s="69">
        <f t="shared" si="8"/>
        <v>1917</v>
      </c>
      <c r="K104" s="70">
        <f t="shared" si="9"/>
        <v>113</v>
      </c>
      <c r="L104" s="69">
        <v>50</v>
      </c>
      <c r="M104" s="69">
        <f t="shared" si="5"/>
        <v>7753</v>
      </c>
      <c r="O104" s="112">
        <v>393</v>
      </c>
      <c r="P104" s="113">
        <f t="shared" si="11"/>
        <v>161.19783999999999</v>
      </c>
      <c r="Q104" s="113">
        <f t="shared" si="12"/>
        <v>357.48675700000001</v>
      </c>
      <c r="R104" s="114">
        <v>31420</v>
      </c>
      <c r="S104" s="114">
        <v>16443</v>
      </c>
      <c r="T104" s="115">
        <f t="shared" si="13"/>
        <v>2339</v>
      </c>
      <c r="U104" s="115">
        <f t="shared" si="13"/>
        <v>552</v>
      </c>
      <c r="V104" s="116">
        <f t="shared" si="14"/>
        <v>2891</v>
      </c>
      <c r="W104" s="117">
        <f t="shared" si="15"/>
        <v>977</v>
      </c>
      <c r="X104" s="118">
        <f t="shared" si="16"/>
        <v>58</v>
      </c>
      <c r="Y104" s="115">
        <f t="shared" si="17"/>
        <v>12</v>
      </c>
      <c r="Z104" s="115">
        <v>35</v>
      </c>
      <c r="AA104" s="117">
        <f t="shared" si="18"/>
        <v>47</v>
      </c>
      <c r="AB104" s="117">
        <f t="shared" si="10"/>
        <v>3973</v>
      </c>
    </row>
    <row r="105" spans="2:28" ht="15" customHeight="1" x14ac:dyDescent="0.25">
      <c r="B105" s="64">
        <v>394</v>
      </c>
      <c r="C105" s="65">
        <v>125.74872490000001</v>
      </c>
      <c r="D105" s="65">
        <v>250</v>
      </c>
      <c r="E105" s="66">
        <v>44700</v>
      </c>
      <c r="F105" s="66">
        <v>29120</v>
      </c>
      <c r="G105" s="67">
        <f t="shared" si="6"/>
        <v>4266</v>
      </c>
      <c r="H105" s="67">
        <f t="shared" si="6"/>
        <v>1398</v>
      </c>
      <c r="I105" s="68">
        <f t="shared" si="7"/>
        <v>5664</v>
      </c>
      <c r="J105" s="69">
        <f t="shared" si="8"/>
        <v>1914</v>
      </c>
      <c r="K105" s="70">
        <f t="shared" si="9"/>
        <v>113</v>
      </c>
      <c r="L105" s="69">
        <v>50</v>
      </c>
      <c r="M105" s="69">
        <f t="shared" si="5"/>
        <v>7741</v>
      </c>
      <c r="O105" s="112">
        <v>394</v>
      </c>
      <c r="P105" s="113">
        <f t="shared" si="11"/>
        <v>161.24062000000001</v>
      </c>
      <c r="Q105" s="113">
        <f t="shared" si="12"/>
        <v>357.75413700000001</v>
      </c>
      <c r="R105" s="114">
        <v>31420</v>
      </c>
      <c r="S105" s="114">
        <v>16443</v>
      </c>
      <c r="T105" s="115">
        <f t="shared" si="13"/>
        <v>2338</v>
      </c>
      <c r="U105" s="115">
        <f t="shared" si="13"/>
        <v>552</v>
      </c>
      <c r="V105" s="116">
        <f t="shared" si="14"/>
        <v>2890</v>
      </c>
      <c r="W105" s="117">
        <f t="shared" si="15"/>
        <v>977</v>
      </c>
      <c r="X105" s="118">
        <f t="shared" si="16"/>
        <v>58</v>
      </c>
      <c r="Y105" s="115">
        <f t="shared" si="17"/>
        <v>12</v>
      </c>
      <c r="Z105" s="115">
        <v>35</v>
      </c>
      <c r="AA105" s="117">
        <f t="shared" si="18"/>
        <v>47</v>
      </c>
      <c r="AB105" s="117">
        <f t="shared" si="10"/>
        <v>3972</v>
      </c>
    </row>
    <row r="106" spans="2:28" ht="15" customHeight="1" x14ac:dyDescent="0.25">
      <c r="B106" s="64">
        <v>395</v>
      </c>
      <c r="C106" s="65">
        <v>126.0363499</v>
      </c>
      <c r="D106" s="65">
        <v>250</v>
      </c>
      <c r="E106" s="66">
        <v>44700</v>
      </c>
      <c r="F106" s="66">
        <v>29120</v>
      </c>
      <c r="G106" s="67">
        <f t="shared" si="6"/>
        <v>4256</v>
      </c>
      <c r="H106" s="67">
        <f t="shared" si="6"/>
        <v>1398</v>
      </c>
      <c r="I106" s="68">
        <f t="shared" si="7"/>
        <v>5654</v>
      </c>
      <c r="J106" s="69">
        <f t="shared" si="8"/>
        <v>1911</v>
      </c>
      <c r="K106" s="70">
        <f t="shared" si="9"/>
        <v>113</v>
      </c>
      <c r="L106" s="69">
        <v>50</v>
      </c>
      <c r="M106" s="69">
        <f t="shared" si="5"/>
        <v>7728</v>
      </c>
      <c r="O106" s="112">
        <v>395</v>
      </c>
      <c r="P106" s="113">
        <f t="shared" si="11"/>
        <v>161.2834</v>
      </c>
      <c r="Q106" s="113">
        <f t="shared" si="12"/>
        <v>358.02151700000002</v>
      </c>
      <c r="R106" s="114">
        <v>31420</v>
      </c>
      <c r="S106" s="114">
        <v>16443</v>
      </c>
      <c r="T106" s="115">
        <f t="shared" si="13"/>
        <v>2338</v>
      </c>
      <c r="U106" s="115">
        <f t="shared" si="13"/>
        <v>551</v>
      </c>
      <c r="V106" s="116">
        <f t="shared" si="14"/>
        <v>2889</v>
      </c>
      <c r="W106" s="117">
        <f t="shared" si="15"/>
        <v>976</v>
      </c>
      <c r="X106" s="118">
        <f t="shared" si="16"/>
        <v>58</v>
      </c>
      <c r="Y106" s="115">
        <f t="shared" si="17"/>
        <v>12</v>
      </c>
      <c r="Z106" s="115">
        <v>35</v>
      </c>
      <c r="AA106" s="117">
        <f t="shared" si="18"/>
        <v>47</v>
      </c>
      <c r="AB106" s="117">
        <f t="shared" si="10"/>
        <v>3970</v>
      </c>
    </row>
    <row r="107" spans="2:28" ht="15" customHeight="1" x14ac:dyDescent="0.25">
      <c r="B107" s="64">
        <v>396</v>
      </c>
      <c r="C107" s="65">
        <v>126.3239749</v>
      </c>
      <c r="D107" s="65">
        <v>250</v>
      </c>
      <c r="E107" s="66">
        <v>44700</v>
      </c>
      <c r="F107" s="66">
        <v>29120</v>
      </c>
      <c r="G107" s="67">
        <f t="shared" si="6"/>
        <v>4246</v>
      </c>
      <c r="H107" s="67">
        <f t="shared" si="6"/>
        <v>1398</v>
      </c>
      <c r="I107" s="68">
        <f t="shared" si="7"/>
        <v>5644</v>
      </c>
      <c r="J107" s="69">
        <f t="shared" si="8"/>
        <v>1908</v>
      </c>
      <c r="K107" s="70">
        <f t="shared" si="9"/>
        <v>113</v>
      </c>
      <c r="L107" s="69">
        <v>50</v>
      </c>
      <c r="M107" s="69">
        <f t="shared" si="5"/>
        <v>7715</v>
      </c>
      <c r="O107" s="112">
        <v>396</v>
      </c>
      <c r="P107" s="113">
        <f t="shared" si="11"/>
        <v>161.32617999999999</v>
      </c>
      <c r="Q107" s="113">
        <f t="shared" si="12"/>
        <v>358.28889700000002</v>
      </c>
      <c r="R107" s="114">
        <v>31420</v>
      </c>
      <c r="S107" s="114">
        <v>16443</v>
      </c>
      <c r="T107" s="115">
        <f t="shared" si="13"/>
        <v>2337</v>
      </c>
      <c r="U107" s="115">
        <f t="shared" si="13"/>
        <v>551</v>
      </c>
      <c r="V107" s="116">
        <f t="shared" si="14"/>
        <v>2888</v>
      </c>
      <c r="W107" s="117">
        <f t="shared" si="15"/>
        <v>976</v>
      </c>
      <c r="X107" s="118">
        <f t="shared" si="16"/>
        <v>58</v>
      </c>
      <c r="Y107" s="115">
        <f t="shared" si="17"/>
        <v>12</v>
      </c>
      <c r="Z107" s="115">
        <v>35</v>
      </c>
      <c r="AA107" s="117">
        <f t="shared" si="18"/>
        <v>47</v>
      </c>
      <c r="AB107" s="117">
        <f t="shared" si="10"/>
        <v>3969</v>
      </c>
    </row>
    <row r="108" spans="2:28" ht="15" customHeight="1" x14ac:dyDescent="0.25">
      <c r="B108" s="64">
        <v>397</v>
      </c>
      <c r="C108" s="65">
        <v>126.61159990000002</v>
      </c>
      <c r="D108" s="65">
        <v>250</v>
      </c>
      <c r="E108" s="66">
        <v>44700</v>
      </c>
      <c r="F108" s="66">
        <v>29120</v>
      </c>
      <c r="G108" s="67">
        <f t="shared" si="6"/>
        <v>4237</v>
      </c>
      <c r="H108" s="67">
        <f t="shared" si="6"/>
        <v>1398</v>
      </c>
      <c r="I108" s="68">
        <f t="shared" si="7"/>
        <v>5635</v>
      </c>
      <c r="J108" s="69">
        <f t="shared" si="8"/>
        <v>1905</v>
      </c>
      <c r="K108" s="70">
        <f t="shared" si="9"/>
        <v>113</v>
      </c>
      <c r="L108" s="69">
        <v>50</v>
      </c>
      <c r="M108" s="69">
        <f t="shared" si="5"/>
        <v>7703</v>
      </c>
      <c r="O108" s="112">
        <v>397</v>
      </c>
      <c r="P108" s="113">
        <f t="shared" si="11"/>
        <v>161.36896000000002</v>
      </c>
      <c r="Q108" s="113">
        <f t="shared" si="12"/>
        <v>358.55627700000002</v>
      </c>
      <c r="R108" s="114">
        <v>31420</v>
      </c>
      <c r="S108" s="114">
        <v>16443</v>
      </c>
      <c r="T108" s="115">
        <f t="shared" si="13"/>
        <v>2337</v>
      </c>
      <c r="U108" s="115">
        <f t="shared" si="13"/>
        <v>550</v>
      </c>
      <c r="V108" s="116">
        <f t="shared" si="14"/>
        <v>2887</v>
      </c>
      <c r="W108" s="117">
        <f t="shared" si="15"/>
        <v>976</v>
      </c>
      <c r="X108" s="118">
        <f t="shared" si="16"/>
        <v>58</v>
      </c>
      <c r="Y108" s="115">
        <f t="shared" si="17"/>
        <v>12</v>
      </c>
      <c r="Z108" s="115">
        <v>35</v>
      </c>
      <c r="AA108" s="117">
        <f t="shared" si="18"/>
        <v>47</v>
      </c>
      <c r="AB108" s="117">
        <f t="shared" si="10"/>
        <v>3968</v>
      </c>
    </row>
    <row r="109" spans="2:28" ht="15" customHeight="1" x14ac:dyDescent="0.25">
      <c r="B109" s="64">
        <v>398</v>
      </c>
      <c r="C109" s="65">
        <v>126.89922490000001</v>
      </c>
      <c r="D109" s="65">
        <v>250</v>
      </c>
      <c r="E109" s="66">
        <v>44700</v>
      </c>
      <c r="F109" s="66">
        <v>29120</v>
      </c>
      <c r="G109" s="67">
        <f t="shared" si="6"/>
        <v>4227</v>
      </c>
      <c r="H109" s="67">
        <f t="shared" si="6"/>
        <v>1398</v>
      </c>
      <c r="I109" s="68">
        <f t="shared" si="7"/>
        <v>5625</v>
      </c>
      <c r="J109" s="69">
        <f t="shared" si="8"/>
        <v>1901</v>
      </c>
      <c r="K109" s="70">
        <f t="shared" si="9"/>
        <v>113</v>
      </c>
      <c r="L109" s="69">
        <v>50</v>
      </c>
      <c r="M109" s="69">
        <f t="shared" si="5"/>
        <v>7689</v>
      </c>
      <c r="O109" s="112">
        <v>398</v>
      </c>
      <c r="P109" s="113">
        <f t="shared" si="11"/>
        <v>161.41174000000001</v>
      </c>
      <c r="Q109" s="113">
        <f t="shared" si="12"/>
        <v>358.82365700000003</v>
      </c>
      <c r="R109" s="114">
        <v>31420</v>
      </c>
      <c r="S109" s="114">
        <v>16443</v>
      </c>
      <c r="T109" s="115">
        <f t="shared" si="13"/>
        <v>2336</v>
      </c>
      <c r="U109" s="115">
        <f t="shared" si="13"/>
        <v>550</v>
      </c>
      <c r="V109" s="116">
        <f t="shared" si="14"/>
        <v>2886</v>
      </c>
      <c r="W109" s="117">
        <f t="shared" si="15"/>
        <v>975</v>
      </c>
      <c r="X109" s="118">
        <f t="shared" si="16"/>
        <v>58</v>
      </c>
      <c r="Y109" s="115">
        <f t="shared" si="17"/>
        <v>12</v>
      </c>
      <c r="Z109" s="115">
        <v>35</v>
      </c>
      <c r="AA109" s="117">
        <f t="shared" si="18"/>
        <v>47</v>
      </c>
      <c r="AB109" s="117">
        <f t="shared" si="10"/>
        <v>3966</v>
      </c>
    </row>
    <row r="110" spans="2:28" ht="15" customHeight="1" x14ac:dyDescent="0.25">
      <c r="B110" s="64">
        <v>399</v>
      </c>
      <c r="C110" s="65">
        <v>127.1868499</v>
      </c>
      <c r="D110" s="65">
        <v>250</v>
      </c>
      <c r="E110" s="66">
        <v>44700</v>
      </c>
      <c r="F110" s="66">
        <v>29120</v>
      </c>
      <c r="G110" s="67">
        <f t="shared" si="6"/>
        <v>4217</v>
      </c>
      <c r="H110" s="67">
        <f t="shared" si="6"/>
        <v>1398</v>
      </c>
      <c r="I110" s="68">
        <f t="shared" si="7"/>
        <v>5615</v>
      </c>
      <c r="J110" s="69">
        <f t="shared" si="8"/>
        <v>1898</v>
      </c>
      <c r="K110" s="70">
        <f t="shared" si="9"/>
        <v>112</v>
      </c>
      <c r="L110" s="69">
        <v>50</v>
      </c>
      <c r="M110" s="69">
        <f t="shared" si="5"/>
        <v>7675</v>
      </c>
      <c r="O110" s="112">
        <v>399</v>
      </c>
      <c r="P110" s="113">
        <f t="shared" si="11"/>
        <v>161.45452</v>
      </c>
      <c r="Q110" s="113">
        <f t="shared" si="12"/>
        <v>359.09103700000003</v>
      </c>
      <c r="R110" s="114">
        <v>31420</v>
      </c>
      <c r="S110" s="114">
        <v>16443</v>
      </c>
      <c r="T110" s="115">
        <f t="shared" si="13"/>
        <v>2335</v>
      </c>
      <c r="U110" s="115">
        <f t="shared" si="13"/>
        <v>549</v>
      </c>
      <c r="V110" s="116">
        <f t="shared" si="14"/>
        <v>2884</v>
      </c>
      <c r="W110" s="117">
        <f t="shared" si="15"/>
        <v>975</v>
      </c>
      <c r="X110" s="118">
        <f t="shared" si="16"/>
        <v>58</v>
      </c>
      <c r="Y110" s="115">
        <f t="shared" si="17"/>
        <v>12</v>
      </c>
      <c r="Z110" s="115">
        <v>35</v>
      </c>
      <c r="AA110" s="117">
        <f t="shared" si="18"/>
        <v>47</v>
      </c>
      <c r="AB110" s="117">
        <f t="shared" si="10"/>
        <v>3964</v>
      </c>
    </row>
    <row r="111" spans="2:28" ht="15" customHeight="1" x14ac:dyDescent="0.25">
      <c r="B111" s="71">
        <v>400</v>
      </c>
      <c r="C111" s="72">
        <v>127.47447490000002</v>
      </c>
      <c r="D111" s="72">
        <v>250</v>
      </c>
      <c r="E111" s="73">
        <v>44700</v>
      </c>
      <c r="F111" s="73">
        <v>29120</v>
      </c>
      <c r="G111" s="74">
        <f t="shared" si="6"/>
        <v>4208</v>
      </c>
      <c r="H111" s="74">
        <f t="shared" si="6"/>
        <v>1398</v>
      </c>
      <c r="I111" s="75">
        <f t="shared" si="7"/>
        <v>5606</v>
      </c>
      <c r="J111" s="76">
        <f t="shared" si="8"/>
        <v>1895</v>
      </c>
      <c r="K111" s="77">
        <f t="shared" si="9"/>
        <v>112</v>
      </c>
      <c r="L111" s="76">
        <v>50</v>
      </c>
      <c r="M111" s="76">
        <f>I111+J111+K111+L111</f>
        <v>7663</v>
      </c>
      <c r="N111" s="78"/>
      <c r="O111" s="112">
        <v>400</v>
      </c>
      <c r="P111" s="113">
        <f t="shared" si="11"/>
        <v>161.4973</v>
      </c>
      <c r="Q111" s="113">
        <f t="shared" si="12"/>
        <v>359.35841700000003</v>
      </c>
      <c r="R111" s="114">
        <v>31420</v>
      </c>
      <c r="S111" s="114">
        <v>16443</v>
      </c>
      <c r="T111" s="115">
        <f t="shared" si="13"/>
        <v>2335</v>
      </c>
      <c r="U111" s="115">
        <f t="shared" si="13"/>
        <v>549</v>
      </c>
      <c r="V111" s="116">
        <f t="shared" si="14"/>
        <v>2884</v>
      </c>
      <c r="W111" s="117">
        <f t="shared" si="15"/>
        <v>975</v>
      </c>
      <c r="X111" s="118">
        <f t="shared" si="16"/>
        <v>58</v>
      </c>
      <c r="Y111" s="115">
        <f t="shared" si="17"/>
        <v>12</v>
      </c>
      <c r="Z111" s="115">
        <v>35</v>
      </c>
      <c r="AA111" s="117">
        <f t="shared" si="18"/>
        <v>47</v>
      </c>
      <c r="AB111" s="117">
        <f t="shared" si="10"/>
        <v>3964</v>
      </c>
    </row>
    <row r="112" spans="2:28" ht="15" customHeight="1" x14ac:dyDescent="0.25">
      <c r="B112" s="71">
        <v>401</v>
      </c>
      <c r="C112" s="72">
        <v>127.76209990000001</v>
      </c>
      <c r="D112" s="72">
        <v>250</v>
      </c>
      <c r="E112" s="73">
        <v>44700</v>
      </c>
      <c r="F112" s="73">
        <v>29120</v>
      </c>
      <c r="G112" s="74">
        <f t="shared" si="6"/>
        <v>4198</v>
      </c>
      <c r="H112" s="74">
        <f t="shared" si="6"/>
        <v>1398</v>
      </c>
      <c r="I112" s="75">
        <f t="shared" si="7"/>
        <v>5596</v>
      </c>
      <c r="J112" s="76">
        <f t="shared" si="8"/>
        <v>1891</v>
      </c>
      <c r="K112" s="77">
        <f t="shared" si="9"/>
        <v>112</v>
      </c>
      <c r="L112" s="76">
        <v>50</v>
      </c>
      <c r="M112" s="76">
        <f t="shared" si="5"/>
        <v>7649</v>
      </c>
      <c r="N112" s="78"/>
      <c r="O112" s="112">
        <v>401</v>
      </c>
      <c r="P112" s="113">
        <f t="shared" si="11"/>
        <v>161.54007999999999</v>
      </c>
      <c r="Q112" s="113">
        <f t="shared" si="12"/>
        <v>359.62579700000003</v>
      </c>
      <c r="R112" s="114">
        <v>31420</v>
      </c>
      <c r="S112" s="114">
        <v>16443</v>
      </c>
      <c r="T112" s="115">
        <f t="shared" si="13"/>
        <v>2334</v>
      </c>
      <c r="U112" s="115">
        <f t="shared" si="13"/>
        <v>549</v>
      </c>
      <c r="V112" s="116">
        <f t="shared" si="14"/>
        <v>2883</v>
      </c>
      <c r="W112" s="117">
        <f t="shared" si="15"/>
        <v>974</v>
      </c>
      <c r="X112" s="118">
        <f t="shared" si="16"/>
        <v>58</v>
      </c>
      <c r="Y112" s="115">
        <f t="shared" si="17"/>
        <v>12</v>
      </c>
      <c r="Z112" s="115">
        <v>35</v>
      </c>
      <c r="AA112" s="117">
        <f t="shared" si="18"/>
        <v>47</v>
      </c>
      <c r="AB112" s="117">
        <f t="shared" si="10"/>
        <v>3962</v>
      </c>
    </row>
    <row r="113" spans="2:28" ht="15" customHeight="1" x14ac:dyDescent="0.25">
      <c r="B113" s="64">
        <v>402</v>
      </c>
      <c r="C113" s="65">
        <v>128.0497249</v>
      </c>
      <c r="D113" s="65">
        <v>250</v>
      </c>
      <c r="E113" s="66">
        <v>44700</v>
      </c>
      <c r="F113" s="66">
        <v>29120</v>
      </c>
      <c r="G113" s="67">
        <f t="shared" si="6"/>
        <v>4189</v>
      </c>
      <c r="H113" s="67">
        <f t="shared" si="6"/>
        <v>1398</v>
      </c>
      <c r="I113" s="68">
        <f t="shared" si="7"/>
        <v>5587</v>
      </c>
      <c r="J113" s="69">
        <f t="shared" si="8"/>
        <v>1888</v>
      </c>
      <c r="K113" s="70">
        <f t="shared" si="9"/>
        <v>112</v>
      </c>
      <c r="L113" s="69">
        <v>50</v>
      </c>
      <c r="M113" s="69">
        <f t="shared" si="5"/>
        <v>7637</v>
      </c>
      <c r="O113" s="112">
        <v>402</v>
      </c>
      <c r="P113" s="113">
        <f t="shared" si="11"/>
        <v>161.58286000000001</v>
      </c>
      <c r="Q113" s="113">
        <f t="shared" si="12"/>
        <v>359.89317700000004</v>
      </c>
      <c r="R113" s="114">
        <v>31420</v>
      </c>
      <c r="S113" s="114">
        <v>16443</v>
      </c>
      <c r="T113" s="115">
        <f t="shared" si="13"/>
        <v>2333</v>
      </c>
      <c r="U113" s="115">
        <f t="shared" si="13"/>
        <v>548</v>
      </c>
      <c r="V113" s="116">
        <f t="shared" si="14"/>
        <v>2881</v>
      </c>
      <c r="W113" s="117">
        <f t="shared" si="15"/>
        <v>974</v>
      </c>
      <c r="X113" s="118">
        <f t="shared" si="16"/>
        <v>58</v>
      </c>
      <c r="Y113" s="115">
        <f t="shared" si="17"/>
        <v>12</v>
      </c>
      <c r="Z113" s="115">
        <v>35</v>
      </c>
      <c r="AA113" s="117">
        <f t="shared" si="18"/>
        <v>47</v>
      </c>
      <c r="AB113" s="117">
        <f t="shared" si="10"/>
        <v>3960</v>
      </c>
    </row>
    <row r="114" spans="2:28" ht="15" customHeight="1" x14ac:dyDescent="0.25">
      <c r="B114" s="64">
        <v>403</v>
      </c>
      <c r="C114" s="65">
        <v>128.33734990000002</v>
      </c>
      <c r="D114" s="65">
        <v>250</v>
      </c>
      <c r="E114" s="66">
        <v>44700</v>
      </c>
      <c r="F114" s="66">
        <v>29120</v>
      </c>
      <c r="G114" s="67">
        <f t="shared" si="6"/>
        <v>4180</v>
      </c>
      <c r="H114" s="67">
        <f t="shared" si="6"/>
        <v>1398</v>
      </c>
      <c r="I114" s="68">
        <f t="shared" si="7"/>
        <v>5578</v>
      </c>
      <c r="J114" s="69">
        <f t="shared" si="8"/>
        <v>1885</v>
      </c>
      <c r="K114" s="70">
        <f t="shared" si="9"/>
        <v>112</v>
      </c>
      <c r="L114" s="69">
        <v>50</v>
      </c>
      <c r="M114" s="69">
        <f t="shared" si="5"/>
        <v>7625</v>
      </c>
      <c r="O114" s="112">
        <v>403</v>
      </c>
      <c r="P114" s="113">
        <f t="shared" si="11"/>
        <v>161.62564</v>
      </c>
      <c r="Q114" s="113">
        <f t="shared" si="12"/>
        <v>360.16055700000004</v>
      </c>
      <c r="R114" s="114">
        <v>31420</v>
      </c>
      <c r="S114" s="114">
        <v>16443</v>
      </c>
      <c r="T114" s="115">
        <f t="shared" si="13"/>
        <v>2333</v>
      </c>
      <c r="U114" s="115">
        <f t="shared" si="13"/>
        <v>548</v>
      </c>
      <c r="V114" s="116">
        <f t="shared" si="14"/>
        <v>2881</v>
      </c>
      <c r="W114" s="117">
        <f t="shared" si="15"/>
        <v>974</v>
      </c>
      <c r="X114" s="118">
        <f t="shared" si="16"/>
        <v>58</v>
      </c>
      <c r="Y114" s="115">
        <f t="shared" si="17"/>
        <v>12</v>
      </c>
      <c r="Z114" s="115">
        <v>35</v>
      </c>
      <c r="AA114" s="117">
        <f t="shared" si="18"/>
        <v>47</v>
      </c>
      <c r="AB114" s="117">
        <f t="shared" si="10"/>
        <v>3960</v>
      </c>
    </row>
    <row r="115" spans="2:28" s="43" customFormat="1" ht="15" customHeight="1" x14ac:dyDescent="0.25">
      <c r="B115" s="64">
        <v>404</v>
      </c>
      <c r="C115" s="65">
        <v>128.62497490000001</v>
      </c>
      <c r="D115" s="65">
        <v>250</v>
      </c>
      <c r="E115" s="66">
        <v>44700</v>
      </c>
      <c r="F115" s="66">
        <v>29120</v>
      </c>
      <c r="G115" s="67">
        <f t="shared" si="6"/>
        <v>4170</v>
      </c>
      <c r="H115" s="67">
        <f t="shared" si="6"/>
        <v>1398</v>
      </c>
      <c r="I115" s="68">
        <f t="shared" si="7"/>
        <v>5568</v>
      </c>
      <c r="J115" s="69">
        <f t="shared" si="8"/>
        <v>1882</v>
      </c>
      <c r="K115" s="70">
        <f t="shared" si="9"/>
        <v>111</v>
      </c>
      <c r="L115" s="69">
        <v>50</v>
      </c>
      <c r="M115" s="69">
        <f t="shared" si="5"/>
        <v>7611</v>
      </c>
      <c r="O115" s="112">
        <v>404</v>
      </c>
      <c r="P115" s="113">
        <f t="shared" si="11"/>
        <v>161.66842</v>
      </c>
      <c r="Q115" s="113">
        <f t="shared" si="12"/>
        <v>360.42793700000004</v>
      </c>
      <c r="R115" s="114">
        <v>31420</v>
      </c>
      <c r="S115" s="114">
        <v>16443</v>
      </c>
      <c r="T115" s="115">
        <f t="shared" si="13"/>
        <v>2332</v>
      </c>
      <c r="U115" s="115">
        <f t="shared" si="13"/>
        <v>547</v>
      </c>
      <c r="V115" s="116">
        <f t="shared" si="14"/>
        <v>2879</v>
      </c>
      <c r="W115" s="117">
        <f t="shared" si="15"/>
        <v>973</v>
      </c>
      <c r="X115" s="118">
        <f t="shared" si="16"/>
        <v>58</v>
      </c>
      <c r="Y115" s="115">
        <f t="shared" si="17"/>
        <v>12</v>
      </c>
      <c r="Z115" s="115">
        <v>35</v>
      </c>
      <c r="AA115" s="117">
        <f t="shared" si="18"/>
        <v>47</v>
      </c>
      <c r="AB115" s="117">
        <f t="shared" si="10"/>
        <v>3957</v>
      </c>
    </row>
    <row r="116" spans="2:28" ht="15" customHeight="1" x14ac:dyDescent="0.25">
      <c r="B116" s="64">
        <v>405</v>
      </c>
      <c r="C116" s="65">
        <v>128.9125999</v>
      </c>
      <c r="D116" s="65">
        <v>250</v>
      </c>
      <c r="E116" s="66">
        <v>44700</v>
      </c>
      <c r="F116" s="66">
        <v>29120</v>
      </c>
      <c r="G116" s="67">
        <f t="shared" si="6"/>
        <v>4161</v>
      </c>
      <c r="H116" s="67">
        <f t="shared" si="6"/>
        <v>1398</v>
      </c>
      <c r="I116" s="68">
        <f t="shared" si="7"/>
        <v>5559</v>
      </c>
      <c r="J116" s="69">
        <f t="shared" si="8"/>
        <v>1879</v>
      </c>
      <c r="K116" s="70">
        <f t="shared" si="9"/>
        <v>111</v>
      </c>
      <c r="L116" s="69">
        <v>50</v>
      </c>
      <c r="M116" s="69">
        <f t="shared" si="5"/>
        <v>7599</v>
      </c>
      <c r="O116" s="112">
        <v>405</v>
      </c>
      <c r="P116" s="113">
        <f t="shared" si="11"/>
        <v>161.71119999999999</v>
      </c>
      <c r="Q116" s="113">
        <f t="shared" si="12"/>
        <v>360.69531699999999</v>
      </c>
      <c r="R116" s="114">
        <v>31420</v>
      </c>
      <c r="S116" s="114">
        <v>16443</v>
      </c>
      <c r="T116" s="115">
        <f t="shared" si="13"/>
        <v>2332</v>
      </c>
      <c r="U116" s="115">
        <f t="shared" si="13"/>
        <v>547</v>
      </c>
      <c r="V116" s="116">
        <f t="shared" si="14"/>
        <v>2879</v>
      </c>
      <c r="W116" s="117">
        <f t="shared" si="15"/>
        <v>973</v>
      </c>
      <c r="X116" s="118">
        <f t="shared" si="16"/>
        <v>58</v>
      </c>
      <c r="Y116" s="115">
        <f t="shared" si="17"/>
        <v>12</v>
      </c>
      <c r="Z116" s="115">
        <v>35</v>
      </c>
      <c r="AA116" s="117">
        <f t="shared" si="18"/>
        <v>47</v>
      </c>
      <c r="AB116" s="117">
        <f t="shared" si="10"/>
        <v>3957</v>
      </c>
    </row>
    <row r="117" spans="2:28" s="43" customFormat="1" ht="15" customHeight="1" x14ac:dyDescent="0.25">
      <c r="B117" s="64">
        <v>406</v>
      </c>
      <c r="C117" s="65">
        <v>129.20022489999999</v>
      </c>
      <c r="D117" s="65">
        <v>250</v>
      </c>
      <c r="E117" s="66">
        <v>44700</v>
      </c>
      <c r="F117" s="66">
        <v>29120</v>
      </c>
      <c r="G117" s="67">
        <f t="shared" si="6"/>
        <v>4152</v>
      </c>
      <c r="H117" s="67">
        <f t="shared" si="6"/>
        <v>1398</v>
      </c>
      <c r="I117" s="68">
        <f t="shared" si="7"/>
        <v>5550</v>
      </c>
      <c r="J117" s="69">
        <f t="shared" si="8"/>
        <v>1876</v>
      </c>
      <c r="K117" s="70">
        <f t="shared" si="9"/>
        <v>111</v>
      </c>
      <c r="L117" s="69">
        <v>50</v>
      </c>
      <c r="M117" s="69">
        <f t="shared" si="5"/>
        <v>7587</v>
      </c>
      <c r="O117" s="112">
        <v>406</v>
      </c>
      <c r="P117" s="113">
        <f t="shared" si="11"/>
        <v>161.75398000000001</v>
      </c>
      <c r="Q117" s="113">
        <f t="shared" si="12"/>
        <v>360.96269699999999</v>
      </c>
      <c r="R117" s="114">
        <v>31420</v>
      </c>
      <c r="S117" s="114">
        <v>16443</v>
      </c>
      <c r="T117" s="115">
        <f t="shared" si="13"/>
        <v>2331</v>
      </c>
      <c r="U117" s="115">
        <f t="shared" si="13"/>
        <v>547</v>
      </c>
      <c r="V117" s="116">
        <f t="shared" si="14"/>
        <v>2878</v>
      </c>
      <c r="W117" s="117">
        <f t="shared" si="15"/>
        <v>973</v>
      </c>
      <c r="X117" s="118">
        <f t="shared" si="16"/>
        <v>58</v>
      </c>
      <c r="Y117" s="115">
        <f t="shared" si="17"/>
        <v>12</v>
      </c>
      <c r="Z117" s="115">
        <v>35</v>
      </c>
      <c r="AA117" s="117">
        <f t="shared" si="18"/>
        <v>47</v>
      </c>
      <c r="AB117" s="117">
        <f t="shared" si="10"/>
        <v>3956</v>
      </c>
    </row>
    <row r="118" spans="2:28" ht="15" customHeight="1" x14ac:dyDescent="0.25">
      <c r="B118" s="64">
        <v>407</v>
      </c>
      <c r="C118" s="65">
        <v>129.48784990000001</v>
      </c>
      <c r="D118" s="65">
        <v>250</v>
      </c>
      <c r="E118" s="66">
        <v>44700</v>
      </c>
      <c r="F118" s="66">
        <v>29120</v>
      </c>
      <c r="G118" s="67">
        <f t="shared" si="6"/>
        <v>4142</v>
      </c>
      <c r="H118" s="67">
        <f t="shared" si="6"/>
        <v>1398</v>
      </c>
      <c r="I118" s="68">
        <f t="shared" si="7"/>
        <v>5540</v>
      </c>
      <c r="J118" s="69">
        <f t="shared" si="8"/>
        <v>1873</v>
      </c>
      <c r="K118" s="70">
        <f t="shared" si="9"/>
        <v>111</v>
      </c>
      <c r="L118" s="69">
        <v>50</v>
      </c>
      <c r="M118" s="69">
        <f t="shared" si="5"/>
        <v>7574</v>
      </c>
      <c r="O118" s="112">
        <v>407</v>
      </c>
      <c r="P118" s="113">
        <f t="shared" si="11"/>
        <v>161.79676000000001</v>
      </c>
      <c r="Q118" s="113">
        <f t="shared" si="12"/>
        <v>361.23007699999999</v>
      </c>
      <c r="R118" s="114">
        <v>31420</v>
      </c>
      <c r="S118" s="114">
        <v>16443</v>
      </c>
      <c r="T118" s="115">
        <f t="shared" si="13"/>
        <v>2330</v>
      </c>
      <c r="U118" s="115">
        <f t="shared" si="13"/>
        <v>546</v>
      </c>
      <c r="V118" s="116">
        <f t="shared" si="14"/>
        <v>2876</v>
      </c>
      <c r="W118" s="117">
        <f t="shared" si="15"/>
        <v>972</v>
      </c>
      <c r="X118" s="118">
        <f t="shared" si="16"/>
        <v>58</v>
      </c>
      <c r="Y118" s="115">
        <f t="shared" si="17"/>
        <v>12</v>
      </c>
      <c r="Z118" s="115">
        <v>35</v>
      </c>
      <c r="AA118" s="117">
        <f t="shared" si="18"/>
        <v>47</v>
      </c>
      <c r="AB118" s="117">
        <f t="shared" si="10"/>
        <v>3953</v>
      </c>
    </row>
    <row r="119" spans="2:28" ht="15" customHeight="1" x14ac:dyDescent="0.25">
      <c r="B119" s="64">
        <v>408</v>
      </c>
      <c r="C119" s="65">
        <v>129.77547490000001</v>
      </c>
      <c r="D119" s="65">
        <v>250</v>
      </c>
      <c r="E119" s="66">
        <v>44700</v>
      </c>
      <c r="F119" s="66">
        <v>29120</v>
      </c>
      <c r="G119" s="67">
        <f t="shared" si="6"/>
        <v>4133</v>
      </c>
      <c r="H119" s="67">
        <f t="shared" si="6"/>
        <v>1398</v>
      </c>
      <c r="I119" s="68">
        <f t="shared" si="7"/>
        <v>5531</v>
      </c>
      <c r="J119" s="69">
        <f t="shared" si="8"/>
        <v>1869</v>
      </c>
      <c r="K119" s="70">
        <f t="shared" si="9"/>
        <v>111</v>
      </c>
      <c r="L119" s="69">
        <v>50</v>
      </c>
      <c r="M119" s="69">
        <f t="shared" si="5"/>
        <v>7561</v>
      </c>
      <c r="O119" s="112">
        <v>408</v>
      </c>
      <c r="P119" s="113">
        <f t="shared" si="11"/>
        <v>161.83954</v>
      </c>
      <c r="Q119" s="113">
        <f t="shared" si="12"/>
        <v>361.497457</v>
      </c>
      <c r="R119" s="114">
        <v>31420</v>
      </c>
      <c r="S119" s="114">
        <v>16443</v>
      </c>
      <c r="T119" s="115">
        <f t="shared" si="13"/>
        <v>2330</v>
      </c>
      <c r="U119" s="115">
        <f t="shared" si="13"/>
        <v>546</v>
      </c>
      <c r="V119" s="116">
        <f t="shared" si="14"/>
        <v>2876</v>
      </c>
      <c r="W119" s="117">
        <f t="shared" si="15"/>
        <v>972</v>
      </c>
      <c r="X119" s="118">
        <f t="shared" si="16"/>
        <v>58</v>
      </c>
      <c r="Y119" s="115">
        <f t="shared" si="17"/>
        <v>12</v>
      </c>
      <c r="Z119" s="115">
        <v>35</v>
      </c>
      <c r="AA119" s="117">
        <f t="shared" si="18"/>
        <v>47</v>
      </c>
      <c r="AB119" s="117">
        <f t="shared" si="10"/>
        <v>3953</v>
      </c>
    </row>
    <row r="120" spans="2:28" ht="15" customHeight="1" x14ac:dyDescent="0.25">
      <c r="B120" s="64">
        <v>409</v>
      </c>
      <c r="C120" s="65">
        <v>130.0630999</v>
      </c>
      <c r="D120" s="65">
        <v>250</v>
      </c>
      <c r="E120" s="66">
        <v>44700</v>
      </c>
      <c r="F120" s="66">
        <v>29120</v>
      </c>
      <c r="G120" s="67">
        <f t="shared" si="6"/>
        <v>4124</v>
      </c>
      <c r="H120" s="67">
        <f t="shared" si="6"/>
        <v>1398</v>
      </c>
      <c r="I120" s="68">
        <f t="shared" si="7"/>
        <v>5522</v>
      </c>
      <c r="J120" s="69">
        <f t="shared" si="8"/>
        <v>1866</v>
      </c>
      <c r="K120" s="70">
        <f t="shared" si="9"/>
        <v>110</v>
      </c>
      <c r="L120" s="69">
        <v>50</v>
      </c>
      <c r="M120" s="69">
        <f t="shared" si="5"/>
        <v>7548</v>
      </c>
      <c r="O120" s="112">
        <v>409</v>
      </c>
      <c r="P120" s="113">
        <f t="shared" si="11"/>
        <v>161.88231999999999</v>
      </c>
      <c r="Q120" s="113">
        <f t="shared" si="12"/>
        <v>361.764837</v>
      </c>
      <c r="R120" s="114">
        <v>31420</v>
      </c>
      <c r="S120" s="114">
        <v>16443</v>
      </c>
      <c r="T120" s="115">
        <f t="shared" si="13"/>
        <v>2329</v>
      </c>
      <c r="U120" s="115">
        <f t="shared" si="13"/>
        <v>545</v>
      </c>
      <c r="V120" s="116">
        <f t="shared" si="14"/>
        <v>2874</v>
      </c>
      <c r="W120" s="117">
        <f t="shared" si="15"/>
        <v>971</v>
      </c>
      <c r="X120" s="118">
        <f t="shared" si="16"/>
        <v>57</v>
      </c>
      <c r="Y120" s="115">
        <f t="shared" si="17"/>
        <v>12</v>
      </c>
      <c r="Z120" s="115">
        <v>35</v>
      </c>
      <c r="AA120" s="117">
        <f t="shared" si="18"/>
        <v>47</v>
      </c>
      <c r="AB120" s="117">
        <f t="shared" si="10"/>
        <v>3949</v>
      </c>
    </row>
    <row r="121" spans="2:28" ht="15" customHeight="1" x14ac:dyDescent="0.25">
      <c r="B121" s="64">
        <v>410</v>
      </c>
      <c r="C121" s="65">
        <v>130.35072490000002</v>
      </c>
      <c r="D121" s="65">
        <v>250</v>
      </c>
      <c r="E121" s="66">
        <v>44700</v>
      </c>
      <c r="F121" s="66">
        <v>29120</v>
      </c>
      <c r="G121" s="67">
        <f t="shared" si="6"/>
        <v>4115</v>
      </c>
      <c r="H121" s="67">
        <f t="shared" si="6"/>
        <v>1398</v>
      </c>
      <c r="I121" s="68">
        <f t="shared" si="7"/>
        <v>5513</v>
      </c>
      <c r="J121" s="69">
        <f t="shared" si="8"/>
        <v>1863</v>
      </c>
      <c r="K121" s="70">
        <f t="shared" si="9"/>
        <v>110</v>
      </c>
      <c r="L121" s="69">
        <v>50</v>
      </c>
      <c r="M121" s="69">
        <f t="shared" si="5"/>
        <v>7536</v>
      </c>
      <c r="O121" s="112">
        <v>410</v>
      </c>
      <c r="P121" s="113">
        <f t="shared" si="11"/>
        <v>161.92509999999999</v>
      </c>
      <c r="Q121" s="113">
        <f t="shared" si="12"/>
        <v>362.032217</v>
      </c>
      <c r="R121" s="114">
        <v>31420</v>
      </c>
      <c r="S121" s="114">
        <v>16443</v>
      </c>
      <c r="T121" s="115">
        <f t="shared" si="13"/>
        <v>2328</v>
      </c>
      <c r="U121" s="115">
        <f t="shared" si="13"/>
        <v>545</v>
      </c>
      <c r="V121" s="116">
        <f t="shared" si="14"/>
        <v>2873</v>
      </c>
      <c r="W121" s="117">
        <f t="shared" si="15"/>
        <v>971</v>
      </c>
      <c r="X121" s="118">
        <f t="shared" si="16"/>
        <v>57</v>
      </c>
      <c r="Y121" s="115">
        <f t="shared" si="17"/>
        <v>12</v>
      </c>
      <c r="Z121" s="115">
        <v>35</v>
      </c>
      <c r="AA121" s="117">
        <f t="shared" si="18"/>
        <v>47</v>
      </c>
      <c r="AB121" s="117">
        <f t="shared" si="10"/>
        <v>3948</v>
      </c>
    </row>
    <row r="122" spans="2:28" ht="15" customHeight="1" x14ac:dyDescent="0.25">
      <c r="B122" s="64">
        <v>411</v>
      </c>
      <c r="C122" s="65">
        <v>130.63834990000001</v>
      </c>
      <c r="D122" s="65">
        <v>250</v>
      </c>
      <c r="E122" s="66">
        <v>44700</v>
      </c>
      <c r="F122" s="66">
        <v>29120</v>
      </c>
      <c r="G122" s="67">
        <f t="shared" si="6"/>
        <v>4106</v>
      </c>
      <c r="H122" s="67">
        <f t="shared" si="6"/>
        <v>1398</v>
      </c>
      <c r="I122" s="68">
        <f t="shared" si="7"/>
        <v>5504</v>
      </c>
      <c r="J122" s="69">
        <f t="shared" si="8"/>
        <v>1860</v>
      </c>
      <c r="K122" s="70">
        <f t="shared" si="9"/>
        <v>110</v>
      </c>
      <c r="L122" s="69">
        <v>50</v>
      </c>
      <c r="M122" s="69">
        <f t="shared" si="5"/>
        <v>7524</v>
      </c>
      <c r="O122" s="112">
        <v>411</v>
      </c>
      <c r="P122" s="113">
        <f t="shared" si="11"/>
        <v>161.96788000000001</v>
      </c>
      <c r="Q122" s="113">
        <f t="shared" si="12"/>
        <v>362.29959700000001</v>
      </c>
      <c r="R122" s="114">
        <v>31420</v>
      </c>
      <c r="S122" s="114">
        <v>16443</v>
      </c>
      <c r="T122" s="115">
        <f t="shared" si="13"/>
        <v>2328</v>
      </c>
      <c r="U122" s="115">
        <f t="shared" si="13"/>
        <v>545</v>
      </c>
      <c r="V122" s="116">
        <f t="shared" si="14"/>
        <v>2873</v>
      </c>
      <c r="W122" s="117">
        <f t="shared" si="15"/>
        <v>971</v>
      </c>
      <c r="X122" s="118">
        <f t="shared" si="16"/>
        <v>57</v>
      </c>
      <c r="Y122" s="115">
        <f t="shared" si="17"/>
        <v>12</v>
      </c>
      <c r="Z122" s="115">
        <v>35</v>
      </c>
      <c r="AA122" s="117">
        <f t="shared" si="18"/>
        <v>47</v>
      </c>
      <c r="AB122" s="117">
        <f t="shared" si="10"/>
        <v>3948</v>
      </c>
    </row>
    <row r="123" spans="2:28" ht="15" customHeight="1" x14ac:dyDescent="0.25">
      <c r="B123" s="64">
        <v>412</v>
      </c>
      <c r="C123" s="65">
        <v>130.9259749</v>
      </c>
      <c r="D123" s="65">
        <v>250</v>
      </c>
      <c r="E123" s="66">
        <v>44700</v>
      </c>
      <c r="F123" s="66">
        <v>29120</v>
      </c>
      <c r="G123" s="67">
        <f t="shared" si="6"/>
        <v>4097</v>
      </c>
      <c r="H123" s="67">
        <f t="shared" si="6"/>
        <v>1398</v>
      </c>
      <c r="I123" s="68">
        <f t="shared" si="7"/>
        <v>5495</v>
      </c>
      <c r="J123" s="69">
        <f t="shared" si="8"/>
        <v>1857</v>
      </c>
      <c r="K123" s="70">
        <f t="shared" si="9"/>
        <v>110</v>
      </c>
      <c r="L123" s="69">
        <v>50</v>
      </c>
      <c r="M123" s="69">
        <f t="shared" si="5"/>
        <v>7512</v>
      </c>
      <c r="O123" s="112">
        <v>412</v>
      </c>
      <c r="P123" s="113">
        <f t="shared" si="11"/>
        <v>162.01066</v>
      </c>
      <c r="Q123" s="113">
        <f t="shared" si="12"/>
        <v>362.56697700000001</v>
      </c>
      <c r="R123" s="114">
        <v>31420</v>
      </c>
      <c r="S123" s="114">
        <v>16443</v>
      </c>
      <c r="T123" s="115">
        <f t="shared" si="13"/>
        <v>2327</v>
      </c>
      <c r="U123" s="115">
        <f t="shared" si="13"/>
        <v>544</v>
      </c>
      <c r="V123" s="116">
        <f t="shared" si="14"/>
        <v>2871</v>
      </c>
      <c r="W123" s="117">
        <f t="shared" si="15"/>
        <v>970</v>
      </c>
      <c r="X123" s="118">
        <f t="shared" si="16"/>
        <v>57</v>
      </c>
      <c r="Y123" s="115">
        <f t="shared" si="17"/>
        <v>12</v>
      </c>
      <c r="Z123" s="115">
        <v>35</v>
      </c>
      <c r="AA123" s="117">
        <f t="shared" si="18"/>
        <v>47</v>
      </c>
      <c r="AB123" s="117">
        <f t="shared" si="10"/>
        <v>3945</v>
      </c>
    </row>
    <row r="124" spans="2:28" ht="15" customHeight="1" x14ac:dyDescent="0.25">
      <c r="B124" s="64">
        <v>413</v>
      </c>
      <c r="C124" s="65">
        <v>131.21359990000002</v>
      </c>
      <c r="D124" s="65">
        <v>250</v>
      </c>
      <c r="E124" s="66">
        <v>44700</v>
      </c>
      <c r="F124" s="66">
        <v>29120</v>
      </c>
      <c r="G124" s="67">
        <f t="shared" si="6"/>
        <v>4088</v>
      </c>
      <c r="H124" s="67">
        <f t="shared" si="6"/>
        <v>1398</v>
      </c>
      <c r="I124" s="68">
        <f t="shared" si="7"/>
        <v>5486</v>
      </c>
      <c r="J124" s="69">
        <f t="shared" si="8"/>
        <v>1854</v>
      </c>
      <c r="K124" s="70">
        <f t="shared" si="9"/>
        <v>110</v>
      </c>
      <c r="L124" s="69">
        <v>50</v>
      </c>
      <c r="M124" s="69">
        <f t="shared" si="5"/>
        <v>7500</v>
      </c>
      <c r="O124" s="112">
        <v>413</v>
      </c>
      <c r="P124" s="113">
        <f t="shared" si="11"/>
        <v>162.05343999999999</v>
      </c>
      <c r="Q124" s="113">
        <f t="shared" si="12"/>
        <v>362.83435700000001</v>
      </c>
      <c r="R124" s="114">
        <v>31420</v>
      </c>
      <c r="S124" s="114">
        <v>16443</v>
      </c>
      <c r="T124" s="115">
        <f t="shared" si="13"/>
        <v>2327</v>
      </c>
      <c r="U124" s="115">
        <f t="shared" si="13"/>
        <v>544</v>
      </c>
      <c r="V124" s="116">
        <f t="shared" si="14"/>
        <v>2871</v>
      </c>
      <c r="W124" s="117">
        <f t="shared" si="15"/>
        <v>970</v>
      </c>
      <c r="X124" s="118">
        <f t="shared" si="16"/>
        <v>57</v>
      </c>
      <c r="Y124" s="115">
        <f t="shared" si="17"/>
        <v>12</v>
      </c>
      <c r="Z124" s="115">
        <v>35</v>
      </c>
      <c r="AA124" s="117">
        <f t="shared" si="18"/>
        <v>47</v>
      </c>
      <c r="AB124" s="117">
        <f t="shared" si="10"/>
        <v>3945</v>
      </c>
    </row>
    <row r="125" spans="2:28" ht="15" customHeight="1" x14ac:dyDescent="0.25">
      <c r="B125" s="64">
        <v>414</v>
      </c>
      <c r="C125" s="65">
        <v>131.50122490000001</v>
      </c>
      <c r="D125" s="65">
        <v>250</v>
      </c>
      <c r="E125" s="66">
        <v>44700</v>
      </c>
      <c r="F125" s="66">
        <v>29120</v>
      </c>
      <c r="G125" s="67">
        <f t="shared" si="6"/>
        <v>4079</v>
      </c>
      <c r="H125" s="67">
        <f t="shared" si="6"/>
        <v>1398</v>
      </c>
      <c r="I125" s="68">
        <f t="shared" si="7"/>
        <v>5477</v>
      </c>
      <c r="J125" s="69">
        <f t="shared" si="8"/>
        <v>1851</v>
      </c>
      <c r="K125" s="70">
        <f t="shared" si="9"/>
        <v>110</v>
      </c>
      <c r="L125" s="69">
        <v>50</v>
      </c>
      <c r="M125" s="69">
        <f t="shared" si="5"/>
        <v>7488</v>
      </c>
      <c r="O125" s="112">
        <v>414</v>
      </c>
      <c r="P125" s="113">
        <f t="shared" si="11"/>
        <v>162.09621999999999</v>
      </c>
      <c r="Q125" s="113">
        <f t="shared" si="12"/>
        <v>363.10173700000001</v>
      </c>
      <c r="R125" s="114">
        <v>31420</v>
      </c>
      <c r="S125" s="114">
        <v>16443</v>
      </c>
      <c r="T125" s="115">
        <f t="shared" si="13"/>
        <v>2326</v>
      </c>
      <c r="U125" s="115">
        <f t="shared" si="13"/>
        <v>543</v>
      </c>
      <c r="V125" s="116">
        <f t="shared" si="14"/>
        <v>2869</v>
      </c>
      <c r="W125" s="117">
        <f t="shared" si="15"/>
        <v>970</v>
      </c>
      <c r="X125" s="118">
        <f t="shared" si="16"/>
        <v>57</v>
      </c>
      <c r="Y125" s="115">
        <f t="shared" si="17"/>
        <v>12</v>
      </c>
      <c r="Z125" s="115">
        <v>35</v>
      </c>
      <c r="AA125" s="117">
        <f t="shared" si="18"/>
        <v>47</v>
      </c>
      <c r="AB125" s="117">
        <f t="shared" si="10"/>
        <v>3943</v>
      </c>
    </row>
    <row r="126" spans="2:28" ht="15" customHeight="1" x14ac:dyDescent="0.25">
      <c r="B126" s="64">
        <v>415</v>
      </c>
      <c r="C126" s="65">
        <v>131.7888499</v>
      </c>
      <c r="D126" s="65">
        <v>250</v>
      </c>
      <c r="E126" s="66">
        <v>44700</v>
      </c>
      <c r="F126" s="66">
        <v>29120</v>
      </c>
      <c r="G126" s="67">
        <f t="shared" si="6"/>
        <v>4070</v>
      </c>
      <c r="H126" s="67">
        <f t="shared" si="6"/>
        <v>1398</v>
      </c>
      <c r="I126" s="68">
        <f t="shared" si="7"/>
        <v>5468</v>
      </c>
      <c r="J126" s="69">
        <f t="shared" si="8"/>
        <v>1848</v>
      </c>
      <c r="K126" s="70">
        <f t="shared" si="9"/>
        <v>109</v>
      </c>
      <c r="L126" s="69">
        <v>50</v>
      </c>
      <c r="M126" s="69">
        <f t="shared" si="5"/>
        <v>7475</v>
      </c>
      <c r="O126" s="112">
        <v>415</v>
      </c>
      <c r="P126" s="113">
        <f t="shared" si="11"/>
        <v>162.13900000000001</v>
      </c>
      <c r="Q126" s="113">
        <f t="shared" si="12"/>
        <v>363.36911700000002</v>
      </c>
      <c r="R126" s="114">
        <v>31420</v>
      </c>
      <c r="S126" s="114">
        <v>16443</v>
      </c>
      <c r="T126" s="115">
        <f t="shared" si="13"/>
        <v>2325</v>
      </c>
      <c r="U126" s="115">
        <f t="shared" si="13"/>
        <v>543</v>
      </c>
      <c r="V126" s="116">
        <f t="shared" si="14"/>
        <v>2868</v>
      </c>
      <c r="W126" s="117">
        <f t="shared" si="15"/>
        <v>969</v>
      </c>
      <c r="X126" s="118">
        <f t="shared" si="16"/>
        <v>57</v>
      </c>
      <c r="Y126" s="115">
        <f t="shared" si="17"/>
        <v>12</v>
      </c>
      <c r="Z126" s="115">
        <v>35</v>
      </c>
      <c r="AA126" s="117">
        <f t="shared" si="18"/>
        <v>47</v>
      </c>
      <c r="AB126" s="117">
        <f t="shared" si="10"/>
        <v>3941</v>
      </c>
    </row>
    <row r="127" spans="2:28" ht="15" customHeight="1" x14ac:dyDescent="0.25">
      <c r="B127" s="64">
        <v>416</v>
      </c>
      <c r="C127" s="65">
        <v>132.07647490000002</v>
      </c>
      <c r="D127" s="65">
        <v>250</v>
      </c>
      <c r="E127" s="66">
        <v>44700</v>
      </c>
      <c r="F127" s="66">
        <v>29120</v>
      </c>
      <c r="G127" s="67">
        <f t="shared" si="6"/>
        <v>4061</v>
      </c>
      <c r="H127" s="67">
        <f t="shared" si="6"/>
        <v>1398</v>
      </c>
      <c r="I127" s="68">
        <f t="shared" si="7"/>
        <v>5459</v>
      </c>
      <c r="J127" s="69">
        <f t="shared" si="8"/>
        <v>1845</v>
      </c>
      <c r="K127" s="70">
        <f t="shared" si="9"/>
        <v>109</v>
      </c>
      <c r="L127" s="69">
        <v>50</v>
      </c>
      <c r="M127" s="69">
        <f t="shared" si="5"/>
        <v>7463</v>
      </c>
      <c r="O127" s="112">
        <v>416</v>
      </c>
      <c r="P127" s="113">
        <f t="shared" si="11"/>
        <v>162.18178</v>
      </c>
      <c r="Q127" s="113">
        <f t="shared" si="12"/>
        <v>363.63649700000002</v>
      </c>
      <c r="R127" s="114">
        <v>31420</v>
      </c>
      <c r="S127" s="114">
        <v>16443</v>
      </c>
      <c r="T127" s="115">
        <f t="shared" si="13"/>
        <v>2325</v>
      </c>
      <c r="U127" s="115">
        <f t="shared" si="13"/>
        <v>543</v>
      </c>
      <c r="V127" s="116">
        <f t="shared" si="14"/>
        <v>2868</v>
      </c>
      <c r="W127" s="117">
        <f t="shared" si="15"/>
        <v>969</v>
      </c>
      <c r="X127" s="118">
        <f t="shared" si="16"/>
        <v>57</v>
      </c>
      <c r="Y127" s="115">
        <f t="shared" si="17"/>
        <v>12</v>
      </c>
      <c r="Z127" s="115">
        <v>35</v>
      </c>
      <c r="AA127" s="117">
        <f t="shared" si="18"/>
        <v>47</v>
      </c>
      <c r="AB127" s="117">
        <f t="shared" si="10"/>
        <v>3941</v>
      </c>
    </row>
    <row r="128" spans="2:28" ht="15" customHeight="1" x14ac:dyDescent="0.25">
      <c r="B128" s="64">
        <v>417</v>
      </c>
      <c r="C128" s="65">
        <v>132.36409990000001</v>
      </c>
      <c r="D128" s="65">
        <v>250</v>
      </c>
      <c r="E128" s="66">
        <v>44700</v>
      </c>
      <c r="F128" s="66">
        <v>29120</v>
      </c>
      <c r="G128" s="67">
        <f t="shared" si="6"/>
        <v>4052</v>
      </c>
      <c r="H128" s="67">
        <f t="shared" si="6"/>
        <v>1398</v>
      </c>
      <c r="I128" s="68">
        <f t="shared" si="7"/>
        <v>5450</v>
      </c>
      <c r="J128" s="69">
        <f t="shared" si="8"/>
        <v>1842</v>
      </c>
      <c r="K128" s="70">
        <f t="shared" si="9"/>
        <v>109</v>
      </c>
      <c r="L128" s="69">
        <v>50</v>
      </c>
      <c r="M128" s="69">
        <f t="shared" si="5"/>
        <v>7451</v>
      </c>
      <c r="O128" s="112">
        <v>417</v>
      </c>
      <c r="P128" s="113">
        <f t="shared" si="11"/>
        <v>162.22456</v>
      </c>
      <c r="Q128" s="113">
        <f t="shared" si="12"/>
        <v>363.90387700000002</v>
      </c>
      <c r="R128" s="114">
        <v>31420</v>
      </c>
      <c r="S128" s="114">
        <v>16443</v>
      </c>
      <c r="T128" s="115">
        <f t="shared" si="13"/>
        <v>2324</v>
      </c>
      <c r="U128" s="115">
        <f t="shared" si="13"/>
        <v>542</v>
      </c>
      <c r="V128" s="116">
        <f t="shared" si="14"/>
        <v>2866</v>
      </c>
      <c r="W128" s="117">
        <f t="shared" si="15"/>
        <v>969</v>
      </c>
      <c r="X128" s="118">
        <f t="shared" si="16"/>
        <v>57</v>
      </c>
      <c r="Y128" s="115">
        <f t="shared" si="17"/>
        <v>12</v>
      </c>
      <c r="Z128" s="115">
        <v>35</v>
      </c>
      <c r="AA128" s="117">
        <f t="shared" si="18"/>
        <v>47</v>
      </c>
      <c r="AB128" s="117">
        <f t="shared" si="10"/>
        <v>3939</v>
      </c>
    </row>
    <row r="129" spans="2:28" ht="15" customHeight="1" x14ac:dyDescent="0.25">
      <c r="B129" s="64">
        <v>418</v>
      </c>
      <c r="C129" s="65">
        <v>132.6517249</v>
      </c>
      <c r="D129" s="65">
        <v>250</v>
      </c>
      <c r="E129" s="66">
        <v>44700</v>
      </c>
      <c r="F129" s="66">
        <v>29120</v>
      </c>
      <c r="G129" s="67">
        <f t="shared" si="6"/>
        <v>4044</v>
      </c>
      <c r="H129" s="67">
        <f t="shared" si="6"/>
        <v>1398</v>
      </c>
      <c r="I129" s="68">
        <f t="shared" si="7"/>
        <v>5442</v>
      </c>
      <c r="J129" s="69">
        <f t="shared" si="8"/>
        <v>1839</v>
      </c>
      <c r="K129" s="70">
        <f t="shared" si="9"/>
        <v>109</v>
      </c>
      <c r="L129" s="69">
        <v>50</v>
      </c>
      <c r="M129" s="69">
        <f t="shared" si="5"/>
        <v>7440</v>
      </c>
      <c r="O129" s="112">
        <v>418</v>
      </c>
      <c r="P129" s="113">
        <f t="shared" si="11"/>
        <v>162.26733999999999</v>
      </c>
      <c r="Q129" s="113">
        <f t="shared" si="12"/>
        <v>364.17125700000003</v>
      </c>
      <c r="R129" s="114">
        <v>31420</v>
      </c>
      <c r="S129" s="114">
        <v>16443</v>
      </c>
      <c r="T129" s="115">
        <f t="shared" si="13"/>
        <v>2324</v>
      </c>
      <c r="U129" s="115">
        <f t="shared" si="13"/>
        <v>542</v>
      </c>
      <c r="V129" s="116">
        <f t="shared" si="14"/>
        <v>2866</v>
      </c>
      <c r="W129" s="117">
        <f t="shared" si="15"/>
        <v>969</v>
      </c>
      <c r="X129" s="118">
        <f t="shared" si="16"/>
        <v>57</v>
      </c>
      <c r="Y129" s="115">
        <f t="shared" si="17"/>
        <v>12</v>
      </c>
      <c r="Z129" s="115">
        <v>35</v>
      </c>
      <c r="AA129" s="117">
        <f t="shared" si="18"/>
        <v>47</v>
      </c>
      <c r="AB129" s="117">
        <f t="shared" si="10"/>
        <v>3939</v>
      </c>
    </row>
    <row r="130" spans="2:28" ht="15" customHeight="1" x14ac:dyDescent="0.25">
      <c r="B130" s="64">
        <v>419</v>
      </c>
      <c r="C130" s="65">
        <v>132.9393499</v>
      </c>
      <c r="D130" s="65">
        <v>250</v>
      </c>
      <c r="E130" s="66">
        <v>44700</v>
      </c>
      <c r="F130" s="66">
        <v>29120</v>
      </c>
      <c r="G130" s="67">
        <f t="shared" si="6"/>
        <v>4035</v>
      </c>
      <c r="H130" s="67">
        <f t="shared" si="6"/>
        <v>1398</v>
      </c>
      <c r="I130" s="68">
        <f t="shared" si="7"/>
        <v>5433</v>
      </c>
      <c r="J130" s="69">
        <f t="shared" si="8"/>
        <v>1836</v>
      </c>
      <c r="K130" s="70">
        <f t="shared" si="9"/>
        <v>109</v>
      </c>
      <c r="L130" s="69">
        <v>50</v>
      </c>
      <c r="M130" s="69">
        <f t="shared" si="5"/>
        <v>7428</v>
      </c>
      <c r="O130" s="112">
        <v>419</v>
      </c>
      <c r="P130" s="113">
        <f t="shared" si="11"/>
        <v>162.31012000000001</v>
      </c>
      <c r="Q130" s="113">
        <f t="shared" si="12"/>
        <v>364.43863700000003</v>
      </c>
      <c r="R130" s="114">
        <v>31420</v>
      </c>
      <c r="S130" s="114">
        <v>16443</v>
      </c>
      <c r="T130" s="115">
        <f t="shared" si="13"/>
        <v>2323</v>
      </c>
      <c r="U130" s="115">
        <f t="shared" si="13"/>
        <v>541</v>
      </c>
      <c r="V130" s="116">
        <f t="shared" si="14"/>
        <v>2864</v>
      </c>
      <c r="W130" s="117">
        <f t="shared" si="15"/>
        <v>968</v>
      </c>
      <c r="X130" s="118">
        <f t="shared" si="16"/>
        <v>57</v>
      </c>
      <c r="Y130" s="115">
        <f t="shared" si="17"/>
        <v>12</v>
      </c>
      <c r="Z130" s="115">
        <v>35</v>
      </c>
      <c r="AA130" s="117">
        <f t="shared" si="18"/>
        <v>47</v>
      </c>
      <c r="AB130" s="117">
        <f t="shared" si="10"/>
        <v>3936</v>
      </c>
    </row>
    <row r="131" spans="2:28" ht="15" customHeight="1" x14ac:dyDescent="0.25">
      <c r="B131" s="64">
        <v>420</v>
      </c>
      <c r="C131" s="65">
        <v>133.22697490000002</v>
      </c>
      <c r="D131" s="65">
        <v>250</v>
      </c>
      <c r="E131" s="66">
        <v>44700</v>
      </c>
      <c r="F131" s="66">
        <v>29120</v>
      </c>
      <c r="G131" s="67">
        <f t="shared" si="6"/>
        <v>4026</v>
      </c>
      <c r="H131" s="67">
        <f t="shared" si="6"/>
        <v>1398</v>
      </c>
      <c r="I131" s="68">
        <f t="shared" si="7"/>
        <v>5424</v>
      </c>
      <c r="J131" s="69">
        <f t="shared" si="8"/>
        <v>1833</v>
      </c>
      <c r="K131" s="70">
        <f t="shared" si="9"/>
        <v>108</v>
      </c>
      <c r="L131" s="69">
        <v>50</v>
      </c>
      <c r="M131" s="69">
        <f t="shared" si="5"/>
        <v>7415</v>
      </c>
      <c r="O131" s="112">
        <v>420</v>
      </c>
      <c r="P131" s="113">
        <f t="shared" si="11"/>
        <v>162.35290000000001</v>
      </c>
      <c r="Q131" s="113">
        <f t="shared" si="12"/>
        <v>364.70601699999997</v>
      </c>
      <c r="R131" s="114">
        <v>31420</v>
      </c>
      <c r="S131" s="114">
        <v>16443</v>
      </c>
      <c r="T131" s="115">
        <f t="shared" si="13"/>
        <v>2322</v>
      </c>
      <c r="U131" s="115">
        <f t="shared" si="13"/>
        <v>541</v>
      </c>
      <c r="V131" s="116">
        <f t="shared" si="14"/>
        <v>2863</v>
      </c>
      <c r="W131" s="117">
        <f t="shared" si="15"/>
        <v>968</v>
      </c>
      <c r="X131" s="118">
        <f t="shared" si="16"/>
        <v>57</v>
      </c>
      <c r="Y131" s="115">
        <f t="shared" si="17"/>
        <v>12</v>
      </c>
      <c r="Z131" s="115">
        <v>35</v>
      </c>
      <c r="AA131" s="117">
        <f t="shared" si="18"/>
        <v>47</v>
      </c>
      <c r="AB131" s="117">
        <f t="shared" si="10"/>
        <v>3935</v>
      </c>
    </row>
    <row r="132" spans="2:28" ht="15" customHeight="1" x14ac:dyDescent="0.25">
      <c r="B132" s="64">
        <v>421</v>
      </c>
      <c r="C132" s="65">
        <v>133.51459990000001</v>
      </c>
      <c r="D132" s="65">
        <v>250</v>
      </c>
      <c r="E132" s="66">
        <v>44700</v>
      </c>
      <c r="F132" s="66">
        <v>29120</v>
      </c>
      <c r="G132" s="67">
        <f t="shared" si="6"/>
        <v>4018</v>
      </c>
      <c r="H132" s="67">
        <f t="shared" si="6"/>
        <v>1398</v>
      </c>
      <c r="I132" s="68">
        <f t="shared" si="7"/>
        <v>5416</v>
      </c>
      <c r="J132" s="69">
        <f t="shared" si="8"/>
        <v>1831</v>
      </c>
      <c r="K132" s="70">
        <f t="shared" si="9"/>
        <v>108</v>
      </c>
      <c r="L132" s="69">
        <v>50</v>
      </c>
      <c r="M132" s="69">
        <f t="shared" si="5"/>
        <v>7405</v>
      </c>
      <c r="O132" s="112">
        <v>421</v>
      </c>
      <c r="P132" s="113">
        <f t="shared" si="11"/>
        <v>162.39568</v>
      </c>
      <c r="Q132" s="113">
        <f t="shared" si="12"/>
        <v>364.97339699999998</v>
      </c>
      <c r="R132" s="114">
        <v>31420</v>
      </c>
      <c r="S132" s="114">
        <v>16443</v>
      </c>
      <c r="T132" s="115">
        <f t="shared" si="13"/>
        <v>2322</v>
      </c>
      <c r="U132" s="115">
        <f t="shared" si="13"/>
        <v>541</v>
      </c>
      <c r="V132" s="116">
        <f t="shared" si="14"/>
        <v>2863</v>
      </c>
      <c r="W132" s="117">
        <f t="shared" si="15"/>
        <v>968</v>
      </c>
      <c r="X132" s="118">
        <f t="shared" si="16"/>
        <v>57</v>
      </c>
      <c r="Y132" s="115">
        <f t="shared" si="17"/>
        <v>12</v>
      </c>
      <c r="Z132" s="115">
        <v>35</v>
      </c>
      <c r="AA132" s="117">
        <f t="shared" si="18"/>
        <v>47</v>
      </c>
      <c r="AB132" s="117">
        <f t="shared" si="10"/>
        <v>3935</v>
      </c>
    </row>
    <row r="133" spans="2:28" ht="15" customHeight="1" x14ac:dyDescent="0.25">
      <c r="B133" s="64">
        <v>422</v>
      </c>
      <c r="C133" s="65">
        <v>133.8022249</v>
      </c>
      <c r="D133" s="65">
        <v>250</v>
      </c>
      <c r="E133" s="66">
        <v>44700</v>
      </c>
      <c r="F133" s="66">
        <v>29120</v>
      </c>
      <c r="G133" s="67">
        <f t="shared" si="6"/>
        <v>4009</v>
      </c>
      <c r="H133" s="67">
        <f t="shared" si="6"/>
        <v>1398</v>
      </c>
      <c r="I133" s="68">
        <f t="shared" si="7"/>
        <v>5407</v>
      </c>
      <c r="J133" s="69">
        <f t="shared" si="8"/>
        <v>1828</v>
      </c>
      <c r="K133" s="70">
        <f t="shared" si="9"/>
        <v>108</v>
      </c>
      <c r="L133" s="69">
        <v>50</v>
      </c>
      <c r="M133" s="69">
        <f t="shared" si="5"/>
        <v>7393</v>
      </c>
      <c r="O133" s="112">
        <v>422</v>
      </c>
      <c r="P133" s="113">
        <f t="shared" si="11"/>
        <v>162.43845999999999</v>
      </c>
      <c r="Q133" s="113">
        <f t="shared" si="12"/>
        <v>365.24077699999998</v>
      </c>
      <c r="R133" s="114">
        <v>31420</v>
      </c>
      <c r="S133" s="114">
        <v>16443</v>
      </c>
      <c r="T133" s="115">
        <f t="shared" si="13"/>
        <v>2321</v>
      </c>
      <c r="U133" s="115">
        <f t="shared" si="13"/>
        <v>540</v>
      </c>
      <c r="V133" s="116">
        <f t="shared" si="14"/>
        <v>2861</v>
      </c>
      <c r="W133" s="117">
        <f t="shared" si="15"/>
        <v>967</v>
      </c>
      <c r="X133" s="118">
        <f t="shared" si="16"/>
        <v>57</v>
      </c>
      <c r="Y133" s="115">
        <f t="shared" si="17"/>
        <v>12</v>
      </c>
      <c r="Z133" s="115">
        <v>35</v>
      </c>
      <c r="AA133" s="117">
        <f t="shared" si="18"/>
        <v>47</v>
      </c>
      <c r="AB133" s="117">
        <f t="shared" si="10"/>
        <v>3932</v>
      </c>
    </row>
    <row r="134" spans="2:28" ht="15" customHeight="1" x14ac:dyDescent="0.25">
      <c r="B134" s="64">
        <v>423</v>
      </c>
      <c r="C134" s="65">
        <v>134.08984990000002</v>
      </c>
      <c r="D134" s="65">
        <v>250</v>
      </c>
      <c r="E134" s="66">
        <v>44700</v>
      </c>
      <c r="F134" s="66">
        <v>29120</v>
      </c>
      <c r="G134" s="67">
        <f t="shared" si="6"/>
        <v>4000</v>
      </c>
      <c r="H134" s="67">
        <f t="shared" si="6"/>
        <v>1398</v>
      </c>
      <c r="I134" s="68">
        <f t="shared" si="7"/>
        <v>5398</v>
      </c>
      <c r="J134" s="69">
        <f t="shared" si="8"/>
        <v>1825</v>
      </c>
      <c r="K134" s="70">
        <f t="shared" si="9"/>
        <v>108</v>
      </c>
      <c r="L134" s="69">
        <v>50</v>
      </c>
      <c r="M134" s="69">
        <f t="shared" si="5"/>
        <v>7381</v>
      </c>
      <c r="O134" s="112">
        <v>423</v>
      </c>
      <c r="P134" s="113">
        <f t="shared" si="11"/>
        <v>162.48124000000001</v>
      </c>
      <c r="Q134" s="113">
        <f t="shared" si="12"/>
        <v>365.50815699999998</v>
      </c>
      <c r="R134" s="114">
        <v>31420</v>
      </c>
      <c r="S134" s="114">
        <v>16443</v>
      </c>
      <c r="T134" s="115">
        <f t="shared" si="13"/>
        <v>2321</v>
      </c>
      <c r="U134" s="115">
        <f t="shared" si="13"/>
        <v>540</v>
      </c>
      <c r="V134" s="116">
        <f t="shared" si="14"/>
        <v>2861</v>
      </c>
      <c r="W134" s="117">
        <f t="shared" si="15"/>
        <v>967</v>
      </c>
      <c r="X134" s="118">
        <f t="shared" si="16"/>
        <v>57</v>
      </c>
      <c r="Y134" s="115">
        <f t="shared" si="17"/>
        <v>12</v>
      </c>
      <c r="Z134" s="115">
        <v>35</v>
      </c>
      <c r="AA134" s="117">
        <f t="shared" si="18"/>
        <v>47</v>
      </c>
      <c r="AB134" s="117">
        <f t="shared" si="10"/>
        <v>3932</v>
      </c>
    </row>
    <row r="135" spans="2:28" ht="15" customHeight="1" x14ac:dyDescent="0.25">
      <c r="B135" s="64">
        <v>424</v>
      </c>
      <c r="C135" s="65">
        <v>134.37747490000001</v>
      </c>
      <c r="D135" s="65">
        <v>250</v>
      </c>
      <c r="E135" s="66">
        <v>44700</v>
      </c>
      <c r="F135" s="66">
        <v>29120</v>
      </c>
      <c r="G135" s="67">
        <f t="shared" si="6"/>
        <v>3992</v>
      </c>
      <c r="H135" s="67">
        <f t="shared" si="6"/>
        <v>1398</v>
      </c>
      <c r="I135" s="68">
        <f t="shared" si="7"/>
        <v>5390</v>
      </c>
      <c r="J135" s="69">
        <f t="shared" si="8"/>
        <v>1822</v>
      </c>
      <c r="K135" s="70">
        <f t="shared" si="9"/>
        <v>108</v>
      </c>
      <c r="L135" s="69">
        <v>50</v>
      </c>
      <c r="M135" s="69">
        <f t="shared" si="5"/>
        <v>7370</v>
      </c>
      <c r="O135" s="112">
        <v>424</v>
      </c>
      <c r="P135" s="113">
        <f t="shared" si="11"/>
        <v>162.52402000000001</v>
      </c>
      <c r="Q135" s="113">
        <f t="shared" si="12"/>
        <v>365.77553699999999</v>
      </c>
      <c r="R135" s="114">
        <v>31420</v>
      </c>
      <c r="S135" s="114">
        <v>16443</v>
      </c>
      <c r="T135" s="115">
        <f t="shared" si="13"/>
        <v>2320</v>
      </c>
      <c r="U135" s="115">
        <f t="shared" si="13"/>
        <v>539</v>
      </c>
      <c r="V135" s="116">
        <f t="shared" si="14"/>
        <v>2859</v>
      </c>
      <c r="W135" s="117">
        <f t="shared" si="15"/>
        <v>966</v>
      </c>
      <c r="X135" s="118">
        <f t="shared" si="16"/>
        <v>57</v>
      </c>
      <c r="Y135" s="115">
        <f t="shared" si="17"/>
        <v>12</v>
      </c>
      <c r="Z135" s="115">
        <v>35</v>
      </c>
      <c r="AA135" s="117">
        <f t="shared" si="18"/>
        <v>47</v>
      </c>
      <c r="AB135" s="117">
        <f t="shared" si="10"/>
        <v>3929</v>
      </c>
    </row>
    <row r="136" spans="2:28" ht="15" customHeight="1" x14ac:dyDescent="0.25">
      <c r="B136" s="64">
        <v>425</v>
      </c>
      <c r="C136" s="65">
        <v>134.6650999</v>
      </c>
      <c r="D136" s="65">
        <v>250</v>
      </c>
      <c r="E136" s="66">
        <v>44700</v>
      </c>
      <c r="F136" s="66">
        <v>29120</v>
      </c>
      <c r="G136" s="67">
        <f t="shared" si="6"/>
        <v>3983</v>
      </c>
      <c r="H136" s="67">
        <f t="shared" si="6"/>
        <v>1398</v>
      </c>
      <c r="I136" s="68">
        <f t="shared" si="7"/>
        <v>5381</v>
      </c>
      <c r="J136" s="69">
        <f t="shared" si="8"/>
        <v>1819</v>
      </c>
      <c r="K136" s="70">
        <f t="shared" si="9"/>
        <v>108</v>
      </c>
      <c r="L136" s="69">
        <v>50</v>
      </c>
      <c r="M136" s="69">
        <f t="shared" si="5"/>
        <v>7358</v>
      </c>
      <c r="O136" s="112">
        <v>425</v>
      </c>
      <c r="P136" s="113">
        <f t="shared" si="11"/>
        <v>162.5668</v>
      </c>
      <c r="Q136" s="113">
        <f t="shared" si="12"/>
        <v>366.04291699999999</v>
      </c>
      <c r="R136" s="114">
        <v>31420</v>
      </c>
      <c r="S136" s="114">
        <v>16443</v>
      </c>
      <c r="T136" s="115">
        <f t="shared" si="13"/>
        <v>2319</v>
      </c>
      <c r="U136" s="115">
        <f t="shared" si="13"/>
        <v>539</v>
      </c>
      <c r="V136" s="116">
        <f t="shared" si="14"/>
        <v>2858</v>
      </c>
      <c r="W136" s="117">
        <f t="shared" si="15"/>
        <v>966</v>
      </c>
      <c r="X136" s="118">
        <f t="shared" si="16"/>
        <v>57</v>
      </c>
      <c r="Y136" s="115">
        <f t="shared" si="17"/>
        <v>12</v>
      </c>
      <c r="Z136" s="115">
        <v>35</v>
      </c>
      <c r="AA136" s="117">
        <f t="shared" si="18"/>
        <v>47</v>
      </c>
      <c r="AB136" s="117">
        <f t="shared" si="10"/>
        <v>3928</v>
      </c>
    </row>
    <row r="137" spans="2:28" ht="15" customHeight="1" x14ac:dyDescent="0.25">
      <c r="B137" s="64">
        <v>426</v>
      </c>
      <c r="C137" s="65">
        <v>134.95272490000002</v>
      </c>
      <c r="D137" s="65">
        <v>250</v>
      </c>
      <c r="E137" s="66">
        <v>44700</v>
      </c>
      <c r="F137" s="66">
        <v>29120</v>
      </c>
      <c r="G137" s="67">
        <f t="shared" si="6"/>
        <v>3975</v>
      </c>
      <c r="H137" s="67">
        <f t="shared" si="6"/>
        <v>1398</v>
      </c>
      <c r="I137" s="68">
        <f t="shared" si="7"/>
        <v>5373</v>
      </c>
      <c r="J137" s="69">
        <f t="shared" si="8"/>
        <v>1816</v>
      </c>
      <c r="K137" s="70">
        <f t="shared" si="9"/>
        <v>107</v>
      </c>
      <c r="L137" s="69">
        <v>50</v>
      </c>
      <c r="M137" s="69">
        <f t="shared" si="5"/>
        <v>7346</v>
      </c>
      <c r="O137" s="112">
        <v>426</v>
      </c>
      <c r="P137" s="113">
        <f t="shared" si="11"/>
        <v>162.60957999999999</v>
      </c>
      <c r="Q137" s="113">
        <f t="shared" si="12"/>
        <v>366.31029699999999</v>
      </c>
      <c r="R137" s="114">
        <v>31420</v>
      </c>
      <c r="S137" s="114">
        <v>16443</v>
      </c>
      <c r="T137" s="115">
        <f t="shared" si="13"/>
        <v>2319</v>
      </c>
      <c r="U137" s="115">
        <f t="shared" si="13"/>
        <v>539</v>
      </c>
      <c r="V137" s="116">
        <f t="shared" si="14"/>
        <v>2858</v>
      </c>
      <c r="W137" s="117">
        <f t="shared" si="15"/>
        <v>966</v>
      </c>
      <c r="X137" s="118">
        <f t="shared" si="16"/>
        <v>57</v>
      </c>
      <c r="Y137" s="115">
        <f t="shared" si="17"/>
        <v>12</v>
      </c>
      <c r="Z137" s="115">
        <v>35</v>
      </c>
      <c r="AA137" s="117">
        <f t="shared" si="18"/>
        <v>47</v>
      </c>
      <c r="AB137" s="117">
        <f t="shared" si="10"/>
        <v>3928</v>
      </c>
    </row>
    <row r="138" spans="2:28" ht="15" customHeight="1" x14ac:dyDescent="0.25">
      <c r="B138" s="64">
        <v>427</v>
      </c>
      <c r="C138" s="65">
        <v>135.24034990000001</v>
      </c>
      <c r="D138" s="65">
        <v>250</v>
      </c>
      <c r="E138" s="66">
        <v>44700</v>
      </c>
      <c r="F138" s="66">
        <v>29120</v>
      </c>
      <c r="G138" s="67">
        <f t="shared" si="6"/>
        <v>3966</v>
      </c>
      <c r="H138" s="67">
        <f t="shared" si="6"/>
        <v>1398</v>
      </c>
      <c r="I138" s="68">
        <f t="shared" si="7"/>
        <v>5364</v>
      </c>
      <c r="J138" s="69">
        <f t="shared" si="8"/>
        <v>1813</v>
      </c>
      <c r="K138" s="70">
        <f t="shared" si="9"/>
        <v>107</v>
      </c>
      <c r="L138" s="69">
        <v>50</v>
      </c>
      <c r="M138" s="69">
        <f t="shared" si="5"/>
        <v>7334</v>
      </c>
      <c r="O138" s="112">
        <v>427</v>
      </c>
      <c r="P138" s="113">
        <f t="shared" si="11"/>
        <v>162.65235999999999</v>
      </c>
      <c r="Q138" s="113">
        <f t="shared" si="12"/>
        <v>366.57767699999999</v>
      </c>
      <c r="R138" s="114">
        <v>31420</v>
      </c>
      <c r="S138" s="114">
        <v>16443</v>
      </c>
      <c r="T138" s="115">
        <f t="shared" si="13"/>
        <v>2318</v>
      </c>
      <c r="U138" s="115">
        <f t="shared" si="13"/>
        <v>538</v>
      </c>
      <c r="V138" s="116">
        <f t="shared" si="14"/>
        <v>2856</v>
      </c>
      <c r="W138" s="117">
        <f t="shared" si="15"/>
        <v>965</v>
      </c>
      <c r="X138" s="118">
        <f t="shared" si="16"/>
        <v>57</v>
      </c>
      <c r="Y138" s="115">
        <f t="shared" si="17"/>
        <v>12</v>
      </c>
      <c r="Z138" s="115">
        <v>35</v>
      </c>
      <c r="AA138" s="117">
        <f t="shared" si="18"/>
        <v>47</v>
      </c>
      <c r="AB138" s="117">
        <f t="shared" si="10"/>
        <v>3925</v>
      </c>
    </row>
    <row r="139" spans="2:28" s="43" customFormat="1" ht="15" customHeight="1" x14ac:dyDescent="0.25">
      <c r="B139" s="64">
        <v>428</v>
      </c>
      <c r="C139" s="65">
        <v>135.5279749</v>
      </c>
      <c r="D139" s="65">
        <v>250</v>
      </c>
      <c r="E139" s="66">
        <v>44700</v>
      </c>
      <c r="F139" s="66">
        <v>29120</v>
      </c>
      <c r="G139" s="67">
        <f t="shared" si="6"/>
        <v>3958</v>
      </c>
      <c r="H139" s="67">
        <f t="shared" si="6"/>
        <v>1398</v>
      </c>
      <c r="I139" s="68">
        <f t="shared" si="7"/>
        <v>5356</v>
      </c>
      <c r="J139" s="69">
        <f t="shared" si="8"/>
        <v>1810</v>
      </c>
      <c r="K139" s="70">
        <f t="shared" si="9"/>
        <v>107</v>
      </c>
      <c r="L139" s="69">
        <v>50</v>
      </c>
      <c r="M139" s="69">
        <f t="shared" ref="M139:M202" si="19">I139+J139+K139+L139</f>
        <v>7323</v>
      </c>
      <c r="O139" s="112">
        <v>428</v>
      </c>
      <c r="P139" s="113">
        <f t="shared" si="11"/>
        <v>162.69514000000001</v>
      </c>
      <c r="Q139" s="113">
        <f t="shared" si="12"/>
        <v>366.845057</v>
      </c>
      <c r="R139" s="114">
        <v>31420</v>
      </c>
      <c r="S139" s="114">
        <v>16443</v>
      </c>
      <c r="T139" s="115">
        <f t="shared" si="13"/>
        <v>2317</v>
      </c>
      <c r="U139" s="115">
        <f t="shared" si="13"/>
        <v>538</v>
      </c>
      <c r="V139" s="116">
        <f t="shared" si="14"/>
        <v>2855</v>
      </c>
      <c r="W139" s="117">
        <f t="shared" si="15"/>
        <v>965</v>
      </c>
      <c r="X139" s="118">
        <f t="shared" si="16"/>
        <v>57</v>
      </c>
      <c r="Y139" s="115">
        <f t="shared" si="17"/>
        <v>12</v>
      </c>
      <c r="Z139" s="115">
        <v>35</v>
      </c>
      <c r="AA139" s="117">
        <f t="shared" si="18"/>
        <v>47</v>
      </c>
      <c r="AB139" s="117">
        <f t="shared" si="10"/>
        <v>3924</v>
      </c>
    </row>
    <row r="140" spans="2:28" ht="15" customHeight="1" x14ac:dyDescent="0.25">
      <c r="B140" s="64">
        <v>429</v>
      </c>
      <c r="C140" s="65">
        <v>135.8155999</v>
      </c>
      <c r="D140" s="65">
        <v>250</v>
      </c>
      <c r="E140" s="66">
        <v>44700</v>
      </c>
      <c r="F140" s="66">
        <v>29120</v>
      </c>
      <c r="G140" s="67">
        <f t="shared" ref="G140:H203" si="20">ROUND(E140*12/C140,0)</f>
        <v>3949</v>
      </c>
      <c r="H140" s="67">
        <f t="shared" si="20"/>
        <v>1398</v>
      </c>
      <c r="I140" s="68">
        <f t="shared" ref="I140:I203" si="21">G140+H140</f>
        <v>5347</v>
      </c>
      <c r="J140" s="69">
        <f t="shared" ref="J140:J203" si="22">ROUND(I140*0.338,0)</f>
        <v>1807</v>
      </c>
      <c r="K140" s="70">
        <f t="shared" ref="K140:K203" si="23">ROUND(I140*0.02,0)</f>
        <v>107</v>
      </c>
      <c r="L140" s="69">
        <v>50</v>
      </c>
      <c r="M140" s="69">
        <f t="shared" si="19"/>
        <v>7311</v>
      </c>
      <c r="O140" s="112">
        <v>429</v>
      </c>
      <c r="P140" s="113">
        <f t="shared" si="11"/>
        <v>162.73792</v>
      </c>
      <c r="Q140" s="113">
        <f t="shared" si="12"/>
        <v>367.112437</v>
      </c>
      <c r="R140" s="114">
        <v>31420</v>
      </c>
      <c r="S140" s="114">
        <v>16443</v>
      </c>
      <c r="T140" s="115">
        <f t="shared" si="13"/>
        <v>2317</v>
      </c>
      <c r="U140" s="115">
        <f t="shared" si="13"/>
        <v>537</v>
      </c>
      <c r="V140" s="116">
        <f t="shared" si="14"/>
        <v>2854</v>
      </c>
      <c r="W140" s="117">
        <f t="shared" si="15"/>
        <v>965</v>
      </c>
      <c r="X140" s="118">
        <f t="shared" si="16"/>
        <v>57</v>
      </c>
      <c r="Y140" s="115">
        <f t="shared" si="17"/>
        <v>12</v>
      </c>
      <c r="Z140" s="115">
        <v>35</v>
      </c>
      <c r="AA140" s="117">
        <f t="shared" si="18"/>
        <v>47</v>
      </c>
      <c r="AB140" s="117">
        <f t="shared" ref="AB140:AB203" si="24">V140+W140+X140+AA140</f>
        <v>3923</v>
      </c>
    </row>
    <row r="141" spans="2:28" ht="15" customHeight="1" x14ac:dyDescent="0.25">
      <c r="B141" s="64">
        <v>430</v>
      </c>
      <c r="C141" s="65">
        <v>136.10322490000001</v>
      </c>
      <c r="D141" s="65">
        <v>250</v>
      </c>
      <c r="E141" s="66">
        <v>44700</v>
      </c>
      <c r="F141" s="66">
        <v>29120</v>
      </c>
      <c r="G141" s="67">
        <f t="shared" si="20"/>
        <v>3941</v>
      </c>
      <c r="H141" s="67">
        <f t="shared" si="20"/>
        <v>1398</v>
      </c>
      <c r="I141" s="68">
        <f t="shared" si="21"/>
        <v>5339</v>
      </c>
      <c r="J141" s="69">
        <f t="shared" si="22"/>
        <v>1805</v>
      </c>
      <c r="K141" s="70">
        <f t="shared" si="23"/>
        <v>107</v>
      </c>
      <c r="L141" s="69">
        <v>50</v>
      </c>
      <c r="M141" s="69">
        <f t="shared" si="19"/>
        <v>7301</v>
      </c>
      <c r="O141" s="112">
        <v>430</v>
      </c>
      <c r="P141" s="113">
        <f t="shared" ref="P141:P204" si="25">0.04278*O141+144.3853</f>
        <v>162.7807</v>
      </c>
      <c r="Q141" s="113">
        <f t="shared" ref="Q141:Q204" si="26">0.26738*O141+252.406417</f>
        <v>367.379817</v>
      </c>
      <c r="R141" s="114">
        <v>31420</v>
      </c>
      <c r="S141" s="114">
        <v>16443</v>
      </c>
      <c r="T141" s="115">
        <f t="shared" ref="T141:U204" si="27">ROUND(R141*12/P141,0)</f>
        <v>2316</v>
      </c>
      <c r="U141" s="115">
        <f t="shared" si="27"/>
        <v>537</v>
      </c>
      <c r="V141" s="116">
        <f t="shared" ref="V141:V204" si="28">T141+U141</f>
        <v>2853</v>
      </c>
      <c r="W141" s="117">
        <f t="shared" ref="W141:W204" si="29">ROUND(V141*0.338,0)</f>
        <v>964</v>
      </c>
      <c r="X141" s="118">
        <f t="shared" ref="X141:X204" si="30">ROUND(V141*0.02,0)</f>
        <v>57</v>
      </c>
      <c r="Y141" s="115">
        <f t="shared" ref="Y141:Y204" si="31">ROUND(V141*0.0042,0)</f>
        <v>12</v>
      </c>
      <c r="Z141" s="115">
        <v>35</v>
      </c>
      <c r="AA141" s="117">
        <f t="shared" ref="AA141:AA204" si="32">Y141+Z141</f>
        <v>47</v>
      </c>
      <c r="AB141" s="117">
        <f t="shared" si="24"/>
        <v>3921</v>
      </c>
    </row>
    <row r="142" spans="2:28" s="43" customFormat="1" ht="15" customHeight="1" x14ac:dyDescent="0.25">
      <c r="B142" s="64">
        <v>431</v>
      </c>
      <c r="C142" s="65">
        <v>136.39084990000001</v>
      </c>
      <c r="D142" s="65">
        <v>250</v>
      </c>
      <c r="E142" s="66">
        <v>44700</v>
      </c>
      <c r="F142" s="66">
        <v>29120</v>
      </c>
      <c r="G142" s="67">
        <f t="shared" si="20"/>
        <v>3933</v>
      </c>
      <c r="H142" s="67">
        <f t="shared" si="20"/>
        <v>1398</v>
      </c>
      <c r="I142" s="68">
        <f t="shared" si="21"/>
        <v>5331</v>
      </c>
      <c r="J142" s="69">
        <f t="shared" si="22"/>
        <v>1802</v>
      </c>
      <c r="K142" s="70">
        <f t="shared" si="23"/>
        <v>107</v>
      </c>
      <c r="L142" s="69">
        <v>50</v>
      </c>
      <c r="M142" s="69">
        <f t="shared" si="19"/>
        <v>7290</v>
      </c>
      <c r="O142" s="112">
        <v>431</v>
      </c>
      <c r="P142" s="113">
        <f t="shared" si="25"/>
        <v>162.82347999999999</v>
      </c>
      <c r="Q142" s="113">
        <f t="shared" si="26"/>
        <v>367.64719700000001</v>
      </c>
      <c r="R142" s="114">
        <v>31420</v>
      </c>
      <c r="S142" s="114">
        <v>16443</v>
      </c>
      <c r="T142" s="115">
        <f t="shared" si="27"/>
        <v>2316</v>
      </c>
      <c r="U142" s="115">
        <f t="shared" si="27"/>
        <v>537</v>
      </c>
      <c r="V142" s="116">
        <f t="shared" si="28"/>
        <v>2853</v>
      </c>
      <c r="W142" s="117">
        <f t="shared" si="29"/>
        <v>964</v>
      </c>
      <c r="X142" s="118">
        <f t="shared" si="30"/>
        <v>57</v>
      </c>
      <c r="Y142" s="115">
        <f t="shared" si="31"/>
        <v>12</v>
      </c>
      <c r="Z142" s="115">
        <v>35</v>
      </c>
      <c r="AA142" s="117">
        <f t="shared" si="32"/>
        <v>47</v>
      </c>
      <c r="AB142" s="117">
        <f t="shared" si="24"/>
        <v>3921</v>
      </c>
    </row>
    <row r="143" spans="2:28" ht="15" customHeight="1" x14ac:dyDescent="0.25">
      <c r="B143" s="64">
        <v>432</v>
      </c>
      <c r="C143" s="65">
        <v>136.6784749</v>
      </c>
      <c r="D143" s="65">
        <v>250</v>
      </c>
      <c r="E143" s="66">
        <v>44700</v>
      </c>
      <c r="F143" s="66">
        <v>29120</v>
      </c>
      <c r="G143" s="67">
        <f t="shared" si="20"/>
        <v>3925</v>
      </c>
      <c r="H143" s="67">
        <f t="shared" si="20"/>
        <v>1398</v>
      </c>
      <c r="I143" s="68">
        <f t="shared" si="21"/>
        <v>5323</v>
      </c>
      <c r="J143" s="69">
        <f t="shared" si="22"/>
        <v>1799</v>
      </c>
      <c r="K143" s="70">
        <f t="shared" si="23"/>
        <v>106</v>
      </c>
      <c r="L143" s="69">
        <v>50</v>
      </c>
      <c r="M143" s="69">
        <f t="shared" si="19"/>
        <v>7278</v>
      </c>
      <c r="O143" s="112">
        <v>432</v>
      </c>
      <c r="P143" s="113">
        <f t="shared" si="25"/>
        <v>162.86626000000001</v>
      </c>
      <c r="Q143" s="113">
        <f t="shared" si="26"/>
        <v>367.91457700000001</v>
      </c>
      <c r="R143" s="114">
        <v>31420</v>
      </c>
      <c r="S143" s="114">
        <v>16443</v>
      </c>
      <c r="T143" s="115">
        <f t="shared" si="27"/>
        <v>2315</v>
      </c>
      <c r="U143" s="115">
        <f t="shared" si="27"/>
        <v>536</v>
      </c>
      <c r="V143" s="116">
        <f t="shared" si="28"/>
        <v>2851</v>
      </c>
      <c r="W143" s="117">
        <f t="shared" si="29"/>
        <v>964</v>
      </c>
      <c r="X143" s="118">
        <f t="shared" si="30"/>
        <v>57</v>
      </c>
      <c r="Y143" s="115">
        <f t="shared" si="31"/>
        <v>12</v>
      </c>
      <c r="Z143" s="115">
        <v>35</v>
      </c>
      <c r="AA143" s="117">
        <f t="shared" si="32"/>
        <v>47</v>
      </c>
      <c r="AB143" s="117">
        <f t="shared" si="24"/>
        <v>3919</v>
      </c>
    </row>
    <row r="144" spans="2:28" ht="15" customHeight="1" x14ac:dyDescent="0.25">
      <c r="B144" s="64">
        <v>433</v>
      </c>
      <c r="C144" s="65">
        <v>136.96609990000002</v>
      </c>
      <c r="D144" s="65">
        <v>250</v>
      </c>
      <c r="E144" s="66">
        <v>44700</v>
      </c>
      <c r="F144" s="66">
        <v>29120</v>
      </c>
      <c r="G144" s="67">
        <f t="shared" si="20"/>
        <v>3916</v>
      </c>
      <c r="H144" s="67">
        <f t="shared" si="20"/>
        <v>1398</v>
      </c>
      <c r="I144" s="68">
        <f t="shared" si="21"/>
        <v>5314</v>
      </c>
      <c r="J144" s="69">
        <f t="shared" si="22"/>
        <v>1796</v>
      </c>
      <c r="K144" s="70">
        <f t="shared" si="23"/>
        <v>106</v>
      </c>
      <c r="L144" s="69">
        <v>50</v>
      </c>
      <c r="M144" s="69">
        <f t="shared" si="19"/>
        <v>7266</v>
      </c>
      <c r="O144" s="112">
        <v>433</v>
      </c>
      <c r="P144" s="113">
        <f t="shared" si="25"/>
        <v>162.90904</v>
      </c>
      <c r="Q144" s="113">
        <f t="shared" si="26"/>
        <v>368.18195700000001</v>
      </c>
      <c r="R144" s="114">
        <v>31420</v>
      </c>
      <c r="S144" s="114">
        <v>16443</v>
      </c>
      <c r="T144" s="115">
        <f t="shared" si="27"/>
        <v>2314</v>
      </c>
      <c r="U144" s="115">
        <f t="shared" si="27"/>
        <v>536</v>
      </c>
      <c r="V144" s="116">
        <f t="shared" si="28"/>
        <v>2850</v>
      </c>
      <c r="W144" s="117">
        <f t="shared" si="29"/>
        <v>963</v>
      </c>
      <c r="X144" s="118">
        <f t="shared" si="30"/>
        <v>57</v>
      </c>
      <c r="Y144" s="115">
        <f t="shared" si="31"/>
        <v>12</v>
      </c>
      <c r="Z144" s="115">
        <v>35</v>
      </c>
      <c r="AA144" s="117">
        <f t="shared" si="32"/>
        <v>47</v>
      </c>
      <c r="AB144" s="117">
        <f t="shared" si="24"/>
        <v>3917</v>
      </c>
    </row>
    <row r="145" spans="2:28" ht="15" customHeight="1" x14ac:dyDescent="0.25">
      <c r="B145" s="64">
        <v>434</v>
      </c>
      <c r="C145" s="65">
        <v>137.25372490000001</v>
      </c>
      <c r="D145" s="65">
        <v>250</v>
      </c>
      <c r="E145" s="66">
        <v>44700</v>
      </c>
      <c r="F145" s="66">
        <v>29120</v>
      </c>
      <c r="G145" s="67">
        <f t="shared" si="20"/>
        <v>3908</v>
      </c>
      <c r="H145" s="67">
        <f t="shared" si="20"/>
        <v>1398</v>
      </c>
      <c r="I145" s="68">
        <f t="shared" si="21"/>
        <v>5306</v>
      </c>
      <c r="J145" s="69">
        <f t="shared" si="22"/>
        <v>1793</v>
      </c>
      <c r="K145" s="70">
        <f t="shared" si="23"/>
        <v>106</v>
      </c>
      <c r="L145" s="69">
        <v>50</v>
      </c>
      <c r="M145" s="69">
        <f t="shared" si="19"/>
        <v>7255</v>
      </c>
      <c r="O145" s="112">
        <v>434</v>
      </c>
      <c r="P145" s="113">
        <f t="shared" si="25"/>
        <v>162.95182</v>
      </c>
      <c r="Q145" s="113">
        <f t="shared" si="26"/>
        <v>368.44933700000001</v>
      </c>
      <c r="R145" s="114">
        <v>31420</v>
      </c>
      <c r="S145" s="114">
        <v>16443</v>
      </c>
      <c r="T145" s="115">
        <f t="shared" si="27"/>
        <v>2314</v>
      </c>
      <c r="U145" s="115">
        <f t="shared" si="27"/>
        <v>536</v>
      </c>
      <c r="V145" s="116">
        <f t="shared" si="28"/>
        <v>2850</v>
      </c>
      <c r="W145" s="117">
        <f t="shared" si="29"/>
        <v>963</v>
      </c>
      <c r="X145" s="118">
        <f t="shared" si="30"/>
        <v>57</v>
      </c>
      <c r="Y145" s="115">
        <f t="shared" si="31"/>
        <v>12</v>
      </c>
      <c r="Z145" s="115">
        <v>35</v>
      </c>
      <c r="AA145" s="117">
        <f t="shared" si="32"/>
        <v>47</v>
      </c>
      <c r="AB145" s="117">
        <f t="shared" si="24"/>
        <v>3917</v>
      </c>
    </row>
    <row r="146" spans="2:28" ht="15" customHeight="1" x14ac:dyDescent="0.25">
      <c r="B146" s="64">
        <v>435</v>
      </c>
      <c r="C146" s="65">
        <v>137.5413499</v>
      </c>
      <c r="D146" s="65">
        <v>250</v>
      </c>
      <c r="E146" s="66">
        <v>44700</v>
      </c>
      <c r="F146" s="66">
        <v>29120</v>
      </c>
      <c r="G146" s="67">
        <f t="shared" si="20"/>
        <v>3900</v>
      </c>
      <c r="H146" s="67">
        <f t="shared" si="20"/>
        <v>1398</v>
      </c>
      <c r="I146" s="68">
        <f t="shared" si="21"/>
        <v>5298</v>
      </c>
      <c r="J146" s="69">
        <f t="shared" si="22"/>
        <v>1791</v>
      </c>
      <c r="K146" s="70">
        <f t="shared" si="23"/>
        <v>106</v>
      </c>
      <c r="L146" s="69">
        <v>50</v>
      </c>
      <c r="M146" s="69">
        <f t="shared" si="19"/>
        <v>7245</v>
      </c>
      <c r="O146" s="112">
        <v>435</v>
      </c>
      <c r="P146" s="113">
        <f t="shared" si="25"/>
        <v>162.99459999999999</v>
      </c>
      <c r="Q146" s="113">
        <f t="shared" si="26"/>
        <v>368.71671700000002</v>
      </c>
      <c r="R146" s="114">
        <v>31420</v>
      </c>
      <c r="S146" s="114">
        <v>16443</v>
      </c>
      <c r="T146" s="115">
        <f t="shared" si="27"/>
        <v>2313</v>
      </c>
      <c r="U146" s="115">
        <f t="shared" si="27"/>
        <v>535</v>
      </c>
      <c r="V146" s="116">
        <f t="shared" si="28"/>
        <v>2848</v>
      </c>
      <c r="W146" s="117">
        <f t="shared" si="29"/>
        <v>963</v>
      </c>
      <c r="X146" s="118">
        <f t="shared" si="30"/>
        <v>57</v>
      </c>
      <c r="Y146" s="115">
        <f t="shared" si="31"/>
        <v>12</v>
      </c>
      <c r="Z146" s="115">
        <v>35</v>
      </c>
      <c r="AA146" s="117">
        <f t="shared" si="32"/>
        <v>47</v>
      </c>
      <c r="AB146" s="117">
        <f t="shared" si="24"/>
        <v>3915</v>
      </c>
    </row>
    <row r="147" spans="2:28" ht="15" customHeight="1" x14ac:dyDescent="0.25">
      <c r="B147" s="64">
        <v>436</v>
      </c>
      <c r="C147" s="65">
        <v>137.82897490000002</v>
      </c>
      <c r="D147" s="65">
        <v>250</v>
      </c>
      <c r="E147" s="66">
        <v>44700</v>
      </c>
      <c r="F147" s="66">
        <v>29120</v>
      </c>
      <c r="G147" s="67">
        <f t="shared" si="20"/>
        <v>3892</v>
      </c>
      <c r="H147" s="67">
        <f t="shared" si="20"/>
        <v>1398</v>
      </c>
      <c r="I147" s="68">
        <f t="shared" si="21"/>
        <v>5290</v>
      </c>
      <c r="J147" s="69">
        <f t="shared" si="22"/>
        <v>1788</v>
      </c>
      <c r="K147" s="70">
        <f t="shared" si="23"/>
        <v>106</v>
      </c>
      <c r="L147" s="69">
        <v>50</v>
      </c>
      <c r="M147" s="69">
        <f t="shared" si="19"/>
        <v>7234</v>
      </c>
      <c r="O147" s="112">
        <v>436</v>
      </c>
      <c r="P147" s="113">
        <f t="shared" si="25"/>
        <v>163.03737999999998</v>
      </c>
      <c r="Q147" s="113">
        <f t="shared" si="26"/>
        <v>368.98409700000002</v>
      </c>
      <c r="R147" s="114">
        <v>31420</v>
      </c>
      <c r="S147" s="114">
        <v>16443</v>
      </c>
      <c r="T147" s="115">
        <f t="shared" si="27"/>
        <v>2313</v>
      </c>
      <c r="U147" s="115">
        <f t="shared" si="27"/>
        <v>535</v>
      </c>
      <c r="V147" s="116">
        <f t="shared" si="28"/>
        <v>2848</v>
      </c>
      <c r="W147" s="117">
        <f t="shared" si="29"/>
        <v>963</v>
      </c>
      <c r="X147" s="118">
        <f t="shared" si="30"/>
        <v>57</v>
      </c>
      <c r="Y147" s="115">
        <f t="shared" si="31"/>
        <v>12</v>
      </c>
      <c r="Z147" s="115">
        <v>35</v>
      </c>
      <c r="AA147" s="117">
        <f t="shared" si="32"/>
        <v>47</v>
      </c>
      <c r="AB147" s="117">
        <f t="shared" si="24"/>
        <v>3915</v>
      </c>
    </row>
    <row r="148" spans="2:28" ht="15" customHeight="1" x14ac:dyDescent="0.25">
      <c r="B148" s="64">
        <v>437</v>
      </c>
      <c r="C148" s="65">
        <v>138.11659990000001</v>
      </c>
      <c r="D148" s="65">
        <v>250</v>
      </c>
      <c r="E148" s="66">
        <v>44700</v>
      </c>
      <c r="F148" s="66">
        <v>29120</v>
      </c>
      <c r="G148" s="67">
        <f t="shared" si="20"/>
        <v>3884</v>
      </c>
      <c r="H148" s="67">
        <f t="shared" si="20"/>
        <v>1398</v>
      </c>
      <c r="I148" s="68">
        <f t="shared" si="21"/>
        <v>5282</v>
      </c>
      <c r="J148" s="69">
        <f t="shared" si="22"/>
        <v>1785</v>
      </c>
      <c r="K148" s="70">
        <f t="shared" si="23"/>
        <v>106</v>
      </c>
      <c r="L148" s="69">
        <v>50</v>
      </c>
      <c r="M148" s="69">
        <f t="shared" si="19"/>
        <v>7223</v>
      </c>
      <c r="O148" s="112">
        <v>437</v>
      </c>
      <c r="P148" s="113">
        <f t="shared" si="25"/>
        <v>163.08016000000001</v>
      </c>
      <c r="Q148" s="113">
        <f t="shared" si="26"/>
        <v>369.25147700000002</v>
      </c>
      <c r="R148" s="114">
        <v>31420</v>
      </c>
      <c r="S148" s="114">
        <v>16443</v>
      </c>
      <c r="T148" s="115">
        <f t="shared" si="27"/>
        <v>2312</v>
      </c>
      <c r="U148" s="115">
        <f t="shared" si="27"/>
        <v>534</v>
      </c>
      <c r="V148" s="116">
        <f t="shared" si="28"/>
        <v>2846</v>
      </c>
      <c r="W148" s="117">
        <f t="shared" si="29"/>
        <v>962</v>
      </c>
      <c r="X148" s="118">
        <f t="shared" si="30"/>
        <v>57</v>
      </c>
      <c r="Y148" s="115">
        <f t="shared" si="31"/>
        <v>12</v>
      </c>
      <c r="Z148" s="115">
        <v>35</v>
      </c>
      <c r="AA148" s="117">
        <f t="shared" si="32"/>
        <v>47</v>
      </c>
      <c r="AB148" s="117">
        <f t="shared" si="24"/>
        <v>3912</v>
      </c>
    </row>
    <row r="149" spans="2:28" ht="15" customHeight="1" x14ac:dyDescent="0.25">
      <c r="B149" s="64">
        <v>438</v>
      </c>
      <c r="C149" s="65">
        <v>138.4042249</v>
      </c>
      <c r="D149" s="65">
        <v>250</v>
      </c>
      <c r="E149" s="66">
        <v>44700</v>
      </c>
      <c r="F149" s="66">
        <v>29120</v>
      </c>
      <c r="G149" s="67">
        <f t="shared" si="20"/>
        <v>3876</v>
      </c>
      <c r="H149" s="67">
        <f t="shared" si="20"/>
        <v>1398</v>
      </c>
      <c r="I149" s="68">
        <f t="shared" si="21"/>
        <v>5274</v>
      </c>
      <c r="J149" s="69">
        <f t="shared" si="22"/>
        <v>1783</v>
      </c>
      <c r="K149" s="70">
        <f t="shared" si="23"/>
        <v>105</v>
      </c>
      <c r="L149" s="69">
        <v>50</v>
      </c>
      <c r="M149" s="69">
        <f t="shared" si="19"/>
        <v>7212</v>
      </c>
      <c r="O149" s="112">
        <v>438</v>
      </c>
      <c r="P149" s="113">
        <f t="shared" si="25"/>
        <v>163.12294</v>
      </c>
      <c r="Q149" s="113">
        <f t="shared" si="26"/>
        <v>369.51885700000003</v>
      </c>
      <c r="R149" s="114">
        <v>31420</v>
      </c>
      <c r="S149" s="114">
        <v>16443</v>
      </c>
      <c r="T149" s="115">
        <f t="shared" si="27"/>
        <v>2311</v>
      </c>
      <c r="U149" s="115">
        <f t="shared" si="27"/>
        <v>534</v>
      </c>
      <c r="V149" s="116">
        <f t="shared" si="28"/>
        <v>2845</v>
      </c>
      <c r="W149" s="117">
        <f t="shared" si="29"/>
        <v>962</v>
      </c>
      <c r="X149" s="118">
        <f t="shared" si="30"/>
        <v>57</v>
      </c>
      <c r="Y149" s="115">
        <f t="shared" si="31"/>
        <v>12</v>
      </c>
      <c r="Z149" s="115">
        <v>35</v>
      </c>
      <c r="AA149" s="117">
        <f t="shared" si="32"/>
        <v>47</v>
      </c>
      <c r="AB149" s="117">
        <f t="shared" si="24"/>
        <v>3911</v>
      </c>
    </row>
    <row r="150" spans="2:28" ht="15" customHeight="1" x14ac:dyDescent="0.25">
      <c r="B150" s="64">
        <v>439</v>
      </c>
      <c r="C150" s="65">
        <v>138.69184990000002</v>
      </c>
      <c r="D150" s="65">
        <v>250</v>
      </c>
      <c r="E150" s="66">
        <v>44700</v>
      </c>
      <c r="F150" s="66">
        <v>29120</v>
      </c>
      <c r="G150" s="67">
        <f t="shared" si="20"/>
        <v>3868</v>
      </c>
      <c r="H150" s="67">
        <f t="shared" si="20"/>
        <v>1398</v>
      </c>
      <c r="I150" s="68">
        <f t="shared" si="21"/>
        <v>5266</v>
      </c>
      <c r="J150" s="69">
        <f t="shared" si="22"/>
        <v>1780</v>
      </c>
      <c r="K150" s="70">
        <f t="shared" si="23"/>
        <v>105</v>
      </c>
      <c r="L150" s="69">
        <v>50</v>
      </c>
      <c r="M150" s="69">
        <f t="shared" si="19"/>
        <v>7201</v>
      </c>
      <c r="O150" s="112">
        <v>439</v>
      </c>
      <c r="P150" s="113">
        <f t="shared" si="25"/>
        <v>163.16571999999999</v>
      </c>
      <c r="Q150" s="113">
        <f t="shared" si="26"/>
        <v>369.78623700000003</v>
      </c>
      <c r="R150" s="114">
        <v>31420</v>
      </c>
      <c r="S150" s="114">
        <v>16443</v>
      </c>
      <c r="T150" s="115">
        <f t="shared" si="27"/>
        <v>2311</v>
      </c>
      <c r="U150" s="115">
        <f t="shared" si="27"/>
        <v>534</v>
      </c>
      <c r="V150" s="116">
        <f t="shared" si="28"/>
        <v>2845</v>
      </c>
      <c r="W150" s="117">
        <f t="shared" si="29"/>
        <v>962</v>
      </c>
      <c r="X150" s="118">
        <f t="shared" si="30"/>
        <v>57</v>
      </c>
      <c r="Y150" s="115">
        <f t="shared" si="31"/>
        <v>12</v>
      </c>
      <c r="Z150" s="115">
        <v>35</v>
      </c>
      <c r="AA150" s="117">
        <f t="shared" si="32"/>
        <v>47</v>
      </c>
      <c r="AB150" s="117">
        <f t="shared" si="24"/>
        <v>3911</v>
      </c>
    </row>
    <row r="151" spans="2:28" ht="15" customHeight="1" x14ac:dyDescent="0.25">
      <c r="B151" s="64">
        <v>440</v>
      </c>
      <c r="C151" s="65">
        <v>138.97947490000001</v>
      </c>
      <c r="D151" s="65">
        <v>250</v>
      </c>
      <c r="E151" s="66">
        <v>44700</v>
      </c>
      <c r="F151" s="66">
        <v>29120</v>
      </c>
      <c r="G151" s="67">
        <f t="shared" si="20"/>
        <v>3860</v>
      </c>
      <c r="H151" s="67">
        <f t="shared" si="20"/>
        <v>1398</v>
      </c>
      <c r="I151" s="68">
        <f t="shared" si="21"/>
        <v>5258</v>
      </c>
      <c r="J151" s="69">
        <f t="shared" si="22"/>
        <v>1777</v>
      </c>
      <c r="K151" s="70">
        <f t="shared" si="23"/>
        <v>105</v>
      </c>
      <c r="L151" s="69">
        <v>50</v>
      </c>
      <c r="M151" s="69">
        <f t="shared" si="19"/>
        <v>7190</v>
      </c>
      <c r="O151" s="112">
        <v>440</v>
      </c>
      <c r="P151" s="113">
        <f t="shared" si="25"/>
        <v>163.20850000000002</v>
      </c>
      <c r="Q151" s="113">
        <f t="shared" si="26"/>
        <v>370.05361700000003</v>
      </c>
      <c r="R151" s="114">
        <v>31420</v>
      </c>
      <c r="S151" s="114">
        <v>16443</v>
      </c>
      <c r="T151" s="115">
        <f t="shared" si="27"/>
        <v>2310</v>
      </c>
      <c r="U151" s="115">
        <f t="shared" si="27"/>
        <v>533</v>
      </c>
      <c r="V151" s="116">
        <f t="shared" si="28"/>
        <v>2843</v>
      </c>
      <c r="W151" s="117">
        <f t="shared" si="29"/>
        <v>961</v>
      </c>
      <c r="X151" s="118">
        <f t="shared" si="30"/>
        <v>57</v>
      </c>
      <c r="Y151" s="115">
        <f t="shared" si="31"/>
        <v>12</v>
      </c>
      <c r="Z151" s="115">
        <v>35</v>
      </c>
      <c r="AA151" s="117">
        <f t="shared" si="32"/>
        <v>47</v>
      </c>
      <c r="AB151" s="117">
        <f t="shared" si="24"/>
        <v>3908</v>
      </c>
    </row>
    <row r="152" spans="2:28" ht="15" customHeight="1" x14ac:dyDescent="0.25">
      <c r="B152" s="64">
        <v>441</v>
      </c>
      <c r="C152" s="65">
        <v>139.26709990000001</v>
      </c>
      <c r="D152" s="65">
        <v>250</v>
      </c>
      <c r="E152" s="66">
        <v>44700</v>
      </c>
      <c r="F152" s="66">
        <v>29120</v>
      </c>
      <c r="G152" s="67">
        <f t="shared" si="20"/>
        <v>3852</v>
      </c>
      <c r="H152" s="67">
        <f t="shared" si="20"/>
        <v>1398</v>
      </c>
      <c r="I152" s="68">
        <f t="shared" si="21"/>
        <v>5250</v>
      </c>
      <c r="J152" s="69">
        <f t="shared" si="22"/>
        <v>1775</v>
      </c>
      <c r="K152" s="70">
        <f t="shared" si="23"/>
        <v>105</v>
      </c>
      <c r="L152" s="69">
        <v>50</v>
      </c>
      <c r="M152" s="69">
        <f t="shared" si="19"/>
        <v>7180</v>
      </c>
      <c r="O152" s="112">
        <v>441</v>
      </c>
      <c r="P152" s="113">
        <f t="shared" si="25"/>
        <v>163.25128000000001</v>
      </c>
      <c r="Q152" s="113">
        <f t="shared" si="26"/>
        <v>370.32099700000003</v>
      </c>
      <c r="R152" s="114">
        <v>31420</v>
      </c>
      <c r="S152" s="114">
        <v>16443</v>
      </c>
      <c r="T152" s="115">
        <f t="shared" si="27"/>
        <v>2310</v>
      </c>
      <c r="U152" s="115">
        <f t="shared" si="27"/>
        <v>533</v>
      </c>
      <c r="V152" s="116">
        <f t="shared" si="28"/>
        <v>2843</v>
      </c>
      <c r="W152" s="117">
        <f t="shared" si="29"/>
        <v>961</v>
      </c>
      <c r="X152" s="118">
        <f t="shared" si="30"/>
        <v>57</v>
      </c>
      <c r="Y152" s="115">
        <f t="shared" si="31"/>
        <v>12</v>
      </c>
      <c r="Z152" s="115">
        <v>35</v>
      </c>
      <c r="AA152" s="117">
        <f t="shared" si="32"/>
        <v>47</v>
      </c>
      <c r="AB152" s="117">
        <f t="shared" si="24"/>
        <v>3908</v>
      </c>
    </row>
    <row r="153" spans="2:28" ht="15" customHeight="1" x14ac:dyDescent="0.25">
      <c r="B153" s="64">
        <v>442</v>
      </c>
      <c r="C153" s="65">
        <v>139.5547249</v>
      </c>
      <c r="D153" s="65">
        <v>250</v>
      </c>
      <c r="E153" s="66">
        <v>44700</v>
      </c>
      <c r="F153" s="66">
        <v>29120</v>
      </c>
      <c r="G153" s="67">
        <f t="shared" si="20"/>
        <v>3844</v>
      </c>
      <c r="H153" s="67">
        <f t="shared" si="20"/>
        <v>1398</v>
      </c>
      <c r="I153" s="68">
        <f t="shared" si="21"/>
        <v>5242</v>
      </c>
      <c r="J153" s="69">
        <f t="shared" si="22"/>
        <v>1772</v>
      </c>
      <c r="K153" s="70">
        <f t="shared" si="23"/>
        <v>105</v>
      </c>
      <c r="L153" s="69">
        <v>50</v>
      </c>
      <c r="M153" s="69">
        <f t="shared" si="19"/>
        <v>7169</v>
      </c>
      <c r="O153" s="112">
        <v>442</v>
      </c>
      <c r="P153" s="113">
        <f t="shared" si="25"/>
        <v>163.29406</v>
      </c>
      <c r="Q153" s="113">
        <f t="shared" si="26"/>
        <v>370.58837700000004</v>
      </c>
      <c r="R153" s="114">
        <v>31420</v>
      </c>
      <c r="S153" s="114">
        <v>16443</v>
      </c>
      <c r="T153" s="115">
        <f t="shared" si="27"/>
        <v>2309</v>
      </c>
      <c r="U153" s="115">
        <f t="shared" si="27"/>
        <v>532</v>
      </c>
      <c r="V153" s="116">
        <f t="shared" si="28"/>
        <v>2841</v>
      </c>
      <c r="W153" s="117">
        <f t="shared" si="29"/>
        <v>960</v>
      </c>
      <c r="X153" s="118">
        <f t="shared" si="30"/>
        <v>57</v>
      </c>
      <c r="Y153" s="115">
        <f t="shared" si="31"/>
        <v>12</v>
      </c>
      <c r="Z153" s="115">
        <v>35</v>
      </c>
      <c r="AA153" s="117">
        <f t="shared" si="32"/>
        <v>47</v>
      </c>
      <c r="AB153" s="117">
        <f t="shared" si="24"/>
        <v>3905</v>
      </c>
    </row>
    <row r="154" spans="2:28" ht="15" customHeight="1" x14ac:dyDescent="0.25">
      <c r="B154" s="64">
        <v>443</v>
      </c>
      <c r="C154" s="65">
        <v>139.84234990000002</v>
      </c>
      <c r="D154" s="65">
        <v>250</v>
      </c>
      <c r="E154" s="66">
        <v>44700</v>
      </c>
      <c r="F154" s="66">
        <v>29120</v>
      </c>
      <c r="G154" s="67">
        <f t="shared" si="20"/>
        <v>3836</v>
      </c>
      <c r="H154" s="67">
        <f t="shared" si="20"/>
        <v>1398</v>
      </c>
      <c r="I154" s="68">
        <f t="shared" si="21"/>
        <v>5234</v>
      </c>
      <c r="J154" s="69">
        <f t="shared" si="22"/>
        <v>1769</v>
      </c>
      <c r="K154" s="70">
        <f t="shared" si="23"/>
        <v>105</v>
      </c>
      <c r="L154" s="69">
        <v>50</v>
      </c>
      <c r="M154" s="69">
        <f t="shared" si="19"/>
        <v>7158</v>
      </c>
      <c r="O154" s="112">
        <v>443</v>
      </c>
      <c r="P154" s="113">
        <f t="shared" si="25"/>
        <v>163.33684</v>
      </c>
      <c r="Q154" s="113">
        <f t="shared" si="26"/>
        <v>370.85575700000004</v>
      </c>
      <c r="R154" s="114">
        <v>31420</v>
      </c>
      <c r="S154" s="114">
        <v>16443</v>
      </c>
      <c r="T154" s="115">
        <f t="shared" si="27"/>
        <v>2308</v>
      </c>
      <c r="U154" s="115">
        <f t="shared" si="27"/>
        <v>532</v>
      </c>
      <c r="V154" s="116">
        <f t="shared" si="28"/>
        <v>2840</v>
      </c>
      <c r="W154" s="117">
        <f t="shared" si="29"/>
        <v>960</v>
      </c>
      <c r="X154" s="118">
        <f t="shared" si="30"/>
        <v>57</v>
      </c>
      <c r="Y154" s="115">
        <f t="shared" si="31"/>
        <v>12</v>
      </c>
      <c r="Z154" s="115">
        <v>35</v>
      </c>
      <c r="AA154" s="117">
        <f t="shared" si="32"/>
        <v>47</v>
      </c>
      <c r="AB154" s="117">
        <f t="shared" si="24"/>
        <v>3904</v>
      </c>
    </row>
    <row r="155" spans="2:28" ht="15" customHeight="1" x14ac:dyDescent="0.25">
      <c r="B155" s="64">
        <v>444</v>
      </c>
      <c r="C155" s="65">
        <v>140.12997490000001</v>
      </c>
      <c r="D155" s="65">
        <v>250</v>
      </c>
      <c r="E155" s="66">
        <v>44700</v>
      </c>
      <c r="F155" s="66">
        <v>29120</v>
      </c>
      <c r="G155" s="67">
        <f t="shared" si="20"/>
        <v>3828</v>
      </c>
      <c r="H155" s="67">
        <f t="shared" si="20"/>
        <v>1398</v>
      </c>
      <c r="I155" s="68">
        <f t="shared" si="21"/>
        <v>5226</v>
      </c>
      <c r="J155" s="69">
        <f t="shared" si="22"/>
        <v>1766</v>
      </c>
      <c r="K155" s="70">
        <f t="shared" si="23"/>
        <v>105</v>
      </c>
      <c r="L155" s="69">
        <v>50</v>
      </c>
      <c r="M155" s="69">
        <f t="shared" si="19"/>
        <v>7147</v>
      </c>
      <c r="O155" s="112">
        <v>444</v>
      </c>
      <c r="P155" s="113">
        <f t="shared" si="25"/>
        <v>163.37961999999999</v>
      </c>
      <c r="Q155" s="113">
        <f t="shared" si="26"/>
        <v>371.12313700000004</v>
      </c>
      <c r="R155" s="114">
        <v>31420</v>
      </c>
      <c r="S155" s="114">
        <v>16443</v>
      </c>
      <c r="T155" s="115">
        <f t="shared" si="27"/>
        <v>2308</v>
      </c>
      <c r="U155" s="115">
        <f t="shared" si="27"/>
        <v>532</v>
      </c>
      <c r="V155" s="116">
        <f t="shared" si="28"/>
        <v>2840</v>
      </c>
      <c r="W155" s="117">
        <f t="shared" si="29"/>
        <v>960</v>
      </c>
      <c r="X155" s="118">
        <f t="shared" si="30"/>
        <v>57</v>
      </c>
      <c r="Y155" s="115">
        <f t="shared" si="31"/>
        <v>12</v>
      </c>
      <c r="Z155" s="115">
        <v>35</v>
      </c>
      <c r="AA155" s="117">
        <f t="shared" si="32"/>
        <v>47</v>
      </c>
      <c r="AB155" s="117">
        <f t="shared" si="24"/>
        <v>3904</v>
      </c>
    </row>
    <row r="156" spans="2:28" ht="15" customHeight="1" x14ac:dyDescent="0.25">
      <c r="B156" s="64">
        <v>445</v>
      </c>
      <c r="C156" s="65">
        <v>140.4175999</v>
      </c>
      <c r="D156" s="65">
        <v>250</v>
      </c>
      <c r="E156" s="66">
        <v>44700</v>
      </c>
      <c r="F156" s="66">
        <v>29120</v>
      </c>
      <c r="G156" s="67">
        <f t="shared" si="20"/>
        <v>3820</v>
      </c>
      <c r="H156" s="67">
        <f t="shared" si="20"/>
        <v>1398</v>
      </c>
      <c r="I156" s="68">
        <f t="shared" si="21"/>
        <v>5218</v>
      </c>
      <c r="J156" s="69">
        <f t="shared" si="22"/>
        <v>1764</v>
      </c>
      <c r="K156" s="70">
        <f t="shared" si="23"/>
        <v>104</v>
      </c>
      <c r="L156" s="69">
        <v>50</v>
      </c>
      <c r="M156" s="69">
        <f t="shared" si="19"/>
        <v>7136</v>
      </c>
      <c r="O156" s="112">
        <v>445</v>
      </c>
      <c r="P156" s="113">
        <f t="shared" si="25"/>
        <v>163.42240000000001</v>
      </c>
      <c r="Q156" s="113">
        <f t="shared" si="26"/>
        <v>371.39051699999999</v>
      </c>
      <c r="R156" s="114">
        <v>31420</v>
      </c>
      <c r="S156" s="114">
        <v>16443</v>
      </c>
      <c r="T156" s="115">
        <f t="shared" si="27"/>
        <v>2307</v>
      </c>
      <c r="U156" s="115">
        <f t="shared" si="27"/>
        <v>531</v>
      </c>
      <c r="V156" s="116">
        <f t="shared" si="28"/>
        <v>2838</v>
      </c>
      <c r="W156" s="117">
        <f t="shared" si="29"/>
        <v>959</v>
      </c>
      <c r="X156" s="118">
        <f t="shared" si="30"/>
        <v>57</v>
      </c>
      <c r="Y156" s="115">
        <f t="shared" si="31"/>
        <v>12</v>
      </c>
      <c r="Z156" s="115">
        <v>35</v>
      </c>
      <c r="AA156" s="117">
        <f t="shared" si="32"/>
        <v>47</v>
      </c>
      <c r="AB156" s="117">
        <f t="shared" si="24"/>
        <v>3901</v>
      </c>
    </row>
    <row r="157" spans="2:28" ht="15" customHeight="1" x14ac:dyDescent="0.25">
      <c r="B157" s="64">
        <v>446</v>
      </c>
      <c r="C157" s="65">
        <v>140.70522490000002</v>
      </c>
      <c r="D157" s="65">
        <v>250</v>
      </c>
      <c r="E157" s="66">
        <v>44700</v>
      </c>
      <c r="F157" s="66">
        <v>29120</v>
      </c>
      <c r="G157" s="67">
        <f t="shared" si="20"/>
        <v>3812</v>
      </c>
      <c r="H157" s="67">
        <f t="shared" si="20"/>
        <v>1398</v>
      </c>
      <c r="I157" s="68">
        <f t="shared" si="21"/>
        <v>5210</v>
      </c>
      <c r="J157" s="69">
        <f t="shared" si="22"/>
        <v>1761</v>
      </c>
      <c r="K157" s="70">
        <f t="shared" si="23"/>
        <v>104</v>
      </c>
      <c r="L157" s="69">
        <v>50</v>
      </c>
      <c r="M157" s="69">
        <f t="shared" si="19"/>
        <v>7125</v>
      </c>
      <c r="O157" s="112">
        <v>446</v>
      </c>
      <c r="P157" s="113">
        <f t="shared" si="25"/>
        <v>163.46518</v>
      </c>
      <c r="Q157" s="113">
        <f t="shared" si="26"/>
        <v>371.65789699999999</v>
      </c>
      <c r="R157" s="114">
        <v>31420</v>
      </c>
      <c r="S157" s="114">
        <v>16443</v>
      </c>
      <c r="T157" s="115">
        <f t="shared" si="27"/>
        <v>2307</v>
      </c>
      <c r="U157" s="115">
        <f t="shared" si="27"/>
        <v>531</v>
      </c>
      <c r="V157" s="116">
        <f t="shared" si="28"/>
        <v>2838</v>
      </c>
      <c r="W157" s="117">
        <f t="shared" si="29"/>
        <v>959</v>
      </c>
      <c r="X157" s="118">
        <f t="shared" si="30"/>
        <v>57</v>
      </c>
      <c r="Y157" s="115">
        <f t="shared" si="31"/>
        <v>12</v>
      </c>
      <c r="Z157" s="115">
        <v>35</v>
      </c>
      <c r="AA157" s="117">
        <f t="shared" si="32"/>
        <v>47</v>
      </c>
      <c r="AB157" s="117">
        <f t="shared" si="24"/>
        <v>3901</v>
      </c>
    </row>
    <row r="158" spans="2:28" ht="15" customHeight="1" x14ac:dyDescent="0.25">
      <c r="B158" s="64">
        <v>447</v>
      </c>
      <c r="C158" s="65">
        <v>140.99284990000001</v>
      </c>
      <c r="D158" s="65">
        <v>250</v>
      </c>
      <c r="E158" s="66">
        <v>44700</v>
      </c>
      <c r="F158" s="66">
        <v>29120</v>
      </c>
      <c r="G158" s="67">
        <f t="shared" si="20"/>
        <v>3804</v>
      </c>
      <c r="H158" s="67">
        <f t="shared" si="20"/>
        <v>1398</v>
      </c>
      <c r="I158" s="68">
        <f t="shared" si="21"/>
        <v>5202</v>
      </c>
      <c r="J158" s="69">
        <f t="shared" si="22"/>
        <v>1758</v>
      </c>
      <c r="K158" s="70">
        <f t="shared" si="23"/>
        <v>104</v>
      </c>
      <c r="L158" s="69">
        <v>50</v>
      </c>
      <c r="M158" s="69">
        <f t="shared" si="19"/>
        <v>7114</v>
      </c>
      <c r="O158" s="112">
        <v>447</v>
      </c>
      <c r="P158" s="113">
        <f t="shared" si="25"/>
        <v>163.50796</v>
      </c>
      <c r="Q158" s="113">
        <f t="shared" si="26"/>
        <v>371.92527699999999</v>
      </c>
      <c r="R158" s="114">
        <v>31420</v>
      </c>
      <c r="S158" s="114">
        <v>16443</v>
      </c>
      <c r="T158" s="115">
        <f t="shared" si="27"/>
        <v>2306</v>
      </c>
      <c r="U158" s="115">
        <f t="shared" si="27"/>
        <v>531</v>
      </c>
      <c r="V158" s="116">
        <f t="shared" si="28"/>
        <v>2837</v>
      </c>
      <c r="W158" s="117">
        <f t="shared" si="29"/>
        <v>959</v>
      </c>
      <c r="X158" s="118">
        <f t="shared" si="30"/>
        <v>57</v>
      </c>
      <c r="Y158" s="115">
        <f t="shared" si="31"/>
        <v>12</v>
      </c>
      <c r="Z158" s="115">
        <v>35</v>
      </c>
      <c r="AA158" s="117">
        <f t="shared" si="32"/>
        <v>47</v>
      </c>
      <c r="AB158" s="117">
        <f t="shared" si="24"/>
        <v>3900</v>
      </c>
    </row>
    <row r="159" spans="2:28" ht="15" customHeight="1" x14ac:dyDescent="0.25">
      <c r="B159" s="64">
        <v>448</v>
      </c>
      <c r="C159" s="65">
        <v>141.2804749</v>
      </c>
      <c r="D159" s="65">
        <v>250</v>
      </c>
      <c r="E159" s="66">
        <v>44700</v>
      </c>
      <c r="F159" s="66">
        <v>29120</v>
      </c>
      <c r="G159" s="67">
        <f t="shared" si="20"/>
        <v>3797</v>
      </c>
      <c r="H159" s="67">
        <f t="shared" si="20"/>
        <v>1398</v>
      </c>
      <c r="I159" s="68">
        <f t="shared" si="21"/>
        <v>5195</v>
      </c>
      <c r="J159" s="69">
        <f t="shared" si="22"/>
        <v>1756</v>
      </c>
      <c r="K159" s="70">
        <f t="shared" si="23"/>
        <v>104</v>
      </c>
      <c r="L159" s="69">
        <v>50</v>
      </c>
      <c r="M159" s="69">
        <f t="shared" si="19"/>
        <v>7105</v>
      </c>
      <c r="O159" s="112">
        <v>448</v>
      </c>
      <c r="P159" s="113">
        <f t="shared" si="25"/>
        <v>163.55073999999999</v>
      </c>
      <c r="Q159" s="113">
        <f t="shared" si="26"/>
        <v>372.192657</v>
      </c>
      <c r="R159" s="114">
        <v>31420</v>
      </c>
      <c r="S159" s="114">
        <v>16443</v>
      </c>
      <c r="T159" s="115">
        <f t="shared" si="27"/>
        <v>2305</v>
      </c>
      <c r="U159" s="115">
        <f t="shared" si="27"/>
        <v>530</v>
      </c>
      <c r="V159" s="116">
        <f t="shared" si="28"/>
        <v>2835</v>
      </c>
      <c r="W159" s="117">
        <f t="shared" si="29"/>
        <v>958</v>
      </c>
      <c r="X159" s="118">
        <f t="shared" si="30"/>
        <v>57</v>
      </c>
      <c r="Y159" s="115">
        <f t="shared" si="31"/>
        <v>12</v>
      </c>
      <c r="Z159" s="115">
        <v>35</v>
      </c>
      <c r="AA159" s="117">
        <f t="shared" si="32"/>
        <v>47</v>
      </c>
      <c r="AB159" s="117">
        <f t="shared" si="24"/>
        <v>3897</v>
      </c>
    </row>
    <row r="160" spans="2:28" ht="15" customHeight="1" x14ac:dyDescent="0.25">
      <c r="B160" s="64">
        <v>449</v>
      </c>
      <c r="C160" s="65">
        <v>141.56809990000002</v>
      </c>
      <c r="D160" s="65">
        <v>250</v>
      </c>
      <c r="E160" s="66">
        <v>44700</v>
      </c>
      <c r="F160" s="66">
        <v>29120</v>
      </c>
      <c r="G160" s="67">
        <f t="shared" si="20"/>
        <v>3789</v>
      </c>
      <c r="H160" s="67">
        <f t="shared" si="20"/>
        <v>1398</v>
      </c>
      <c r="I160" s="68">
        <f t="shared" si="21"/>
        <v>5187</v>
      </c>
      <c r="J160" s="69">
        <f t="shared" si="22"/>
        <v>1753</v>
      </c>
      <c r="K160" s="70">
        <f t="shared" si="23"/>
        <v>104</v>
      </c>
      <c r="L160" s="69">
        <v>50</v>
      </c>
      <c r="M160" s="69">
        <f t="shared" si="19"/>
        <v>7094</v>
      </c>
      <c r="O160" s="112">
        <v>449</v>
      </c>
      <c r="P160" s="113">
        <f t="shared" si="25"/>
        <v>163.59352000000001</v>
      </c>
      <c r="Q160" s="113">
        <f t="shared" si="26"/>
        <v>372.460037</v>
      </c>
      <c r="R160" s="114">
        <v>31420</v>
      </c>
      <c r="S160" s="114">
        <v>16443</v>
      </c>
      <c r="T160" s="115">
        <f t="shared" si="27"/>
        <v>2305</v>
      </c>
      <c r="U160" s="115">
        <f t="shared" si="27"/>
        <v>530</v>
      </c>
      <c r="V160" s="116">
        <f t="shared" si="28"/>
        <v>2835</v>
      </c>
      <c r="W160" s="117">
        <f t="shared" si="29"/>
        <v>958</v>
      </c>
      <c r="X160" s="118">
        <f t="shared" si="30"/>
        <v>57</v>
      </c>
      <c r="Y160" s="115">
        <f t="shared" si="31"/>
        <v>12</v>
      </c>
      <c r="Z160" s="115">
        <v>35</v>
      </c>
      <c r="AA160" s="117">
        <f t="shared" si="32"/>
        <v>47</v>
      </c>
      <c r="AB160" s="117">
        <f t="shared" si="24"/>
        <v>3897</v>
      </c>
    </row>
    <row r="161" spans="2:28" ht="15" customHeight="1" x14ac:dyDescent="0.25">
      <c r="B161" s="64">
        <v>450</v>
      </c>
      <c r="C161" s="65">
        <v>141.85572490000001</v>
      </c>
      <c r="D161" s="65">
        <v>250</v>
      </c>
      <c r="E161" s="66">
        <v>44700</v>
      </c>
      <c r="F161" s="66">
        <v>29120</v>
      </c>
      <c r="G161" s="67">
        <f t="shared" si="20"/>
        <v>3781</v>
      </c>
      <c r="H161" s="67">
        <f t="shared" si="20"/>
        <v>1398</v>
      </c>
      <c r="I161" s="68">
        <f t="shared" si="21"/>
        <v>5179</v>
      </c>
      <c r="J161" s="69">
        <f t="shared" si="22"/>
        <v>1751</v>
      </c>
      <c r="K161" s="70">
        <f t="shared" si="23"/>
        <v>104</v>
      </c>
      <c r="L161" s="69">
        <v>50</v>
      </c>
      <c r="M161" s="69">
        <f t="shared" si="19"/>
        <v>7084</v>
      </c>
      <c r="O161" s="112">
        <v>450</v>
      </c>
      <c r="P161" s="113">
        <f t="shared" si="25"/>
        <v>163.63630000000001</v>
      </c>
      <c r="Q161" s="113">
        <f t="shared" si="26"/>
        <v>372.727417</v>
      </c>
      <c r="R161" s="114">
        <v>31420</v>
      </c>
      <c r="S161" s="114">
        <v>16443</v>
      </c>
      <c r="T161" s="115">
        <f t="shared" si="27"/>
        <v>2304</v>
      </c>
      <c r="U161" s="115">
        <f t="shared" si="27"/>
        <v>529</v>
      </c>
      <c r="V161" s="116">
        <f t="shared" si="28"/>
        <v>2833</v>
      </c>
      <c r="W161" s="117">
        <f t="shared" si="29"/>
        <v>958</v>
      </c>
      <c r="X161" s="118">
        <f t="shared" si="30"/>
        <v>57</v>
      </c>
      <c r="Y161" s="115">
        <f t="shared" si="31"/>
        <v>12</v>
      </c>
      <c r="Z161" s="115">
        <v>35</v>
      </c>
      <c r="AA161" s="117">
        <f t="shared" si="32"/>
        <v>47</v>
      </c>
      <c r="AB161" s="117">
        <f t="shared" si="24"/>
        <v>3895</v>
      </c>
    </row>
    <row r="162" spans="2:28" ht="15" customHeight="1" x14ac:dyDescent="0.25">
      <c r="B162" s="64">
        <v>451</v>
      </c>
      <c r="C162" s="65">
        <v>142.1433499</v>
      </c>
      <c r="D162" s="65">
        <v>250</v>
      </c>
      <c r="E162" s="66">
        <v>44700</v>
      </c>
      <c r="F162" s="66">
        <v>29120</v>
      </c>
      <c r="G162" s="67">
        <f t="shared" si="20"/>
        <v>3774</v>
      </c>
      <c r="H162" s="67">
        <f t="shared" si="20"/>
        <v>1398</v>
      </c>
      <c r="I162" s="68">
        <f t="shared" si="21"/>
        <v>5172</v>
      </c>
      <c r="J162" s="69">
        <f t="shared" si="22"/>
        <v>1748</v>
      </c>
      <c r="K162" s="70">
        <f t="shared" si="23"/>
        <v>103</v>
      </c>
      <c r="L162" s="69">
        <v>50</v>
      </c>
      <c r="M162" s="69">
        <f t="shared" si="19"/>
        <v>7073</v>
      </c>
      <c r="O162" s="112">
        <v>451</v>
      </c>
      <c r="P162" s="113">
        <f t="shared" si="25"/>
        <v>163.67908</v>
      </c>
      <c r="Q162" s="113">
        <f t="shared" si="26"/>
        <v>372.99479700000001</v>
      </c>
      <c r="R162" s="114">
        <v>31420</v>
      </c>
      <c r="S162" s="114">
        <v>16443</v>
      </c>
      <c r="T162" s="115">
        <f t="shared" si="27"/>
        <v>2304</v>
      </c>
      <c r="U162" s="115">
        <f t="shared" si="27"/>
        <v>529</v>
      </c>
      <c r="V162" s="116">
        <f t="shared" si="28"/>
        <v>2833</v>
      </c>
      <c r="W162" s="117">
        <f t="shared" si="29"/>
        <v>958</v>
      </c>
      <c r="X162" s="118">
        <f t="shared" si="30"/>
        <v>57</v>
      </c>
      <c r="Y162" s="115">
        <f t="shared" si="31"/>
        <v>12</v>
      </c>
      <c r="Z162" s="115">
        <v>35</v>
      </c>
      <c r="AA162" s="117">
        <f t="shared" si="32"/>
        <v>47</v>
      </c>
      <c r="AB162" s="117">
        <f t="shared" si="24"/>
        <v>3895</v>
      </c>
    </row>
    <row r="163" spans="2:28" s="43" customFormat="1" ht="15" customHeight="1" x14ac:dyDescent="0.25">
      <c r="B163" s="64">
        <v>452</v>
      </c>
      <c r="C163" s="65">
        <v>142.43097490000002</v>
      </c>
      <c r="D163" s="65">
        <v>250</v>
      </c>
      <c r="E163" s="66">
        <v>44700</v>
      </c>
      <c r="F163" s="66">
        <v>29120</v>
      </c>
      <c r="G163" s="67">
        <f t="shared" si="20"/>
        <v>3766</v>
      </c>
      <c r="H163" s="67">
        <f t="shared" si="20"/>
        <v>1398</v>
      </c>
      <c r="I163" s="68">
        <f t="shared" si="21"/>
        <v>5164</v>
      </c>
      <c r="J163" s="69">
        <f t="shared" si="22"/>
        <v>1745</v>
      </c>
      <c r="K163" s="70">
        <f t="shared" si="23"/>
        <v>103</v>
      </c>
      <c r="L163" s="69">
        <v>50</v>
      </c>
      <c r="M163" s="69">
        <f t="shared" si="19"/>
        <v>7062</v>
      </c>
      <c r="O163" s="112">
        <v>452</v>
      </c>
      <c r="P163" s="113">
        <f t="shared" si="25"/>
        <v>163.72185999999999</v>
      </c>
      <c r="Q163" s="113">
        <f t="shared" si="26"/>
        <v>373.26217700000001</v>
      </c>
      <c r="R163" s="114">
        <v>31420</v>
      </c>
      <c r="S163" s="114">
        <v>16443</v>
      </c>
      <c r="T163" s="115">
        <f t="shared" si="27"/>
        <v>2303</v>
      </c>
      <c r="U163" s="115">
        <f t="shared" si="27"/>
        <v>529</v>
      </c>
      <c r="V163" s="116">
        <f t="shared" si="28"/>
        <v>2832</v>
      </c>
      <c r="W163" s="117">
        <f t="shared" si="29"/>
        <v>957</v>
      </c>
      <c r="X163" s="118">
        <f t="shared" si="30"/>
        <v>57</v>
      </c>
      <c r="Y163" s="115">
        <f t="shared" si="31"/>
        <v>12</v>
      </c>
      <c r="Z163" s="115">
        <v>35</v>
      </c>
      <c r="AA163" s="117">
        <f t="shared" si="32"/>
        <v>47</v>
      </c>
      <c r="AB163" s="117">
        <f t="shared" si="24"/>
        <v>3893</v>
      </c>
    </row>
    <row r="164" spans="2:28" ht="15" customHeight="1" x14ac:dyDescent="0.25">
      <c r="B164" s="64">
        <v>453</v>
      </c>
      <c r="C164" s="65">
        <v>142.71859990000002</v>
      </c>
      <c r="D164" s="65">
        <v>250</v>
      </c>
      <c r="E164" s="66">
        <v>44700</v>
      </c>
      <c r="F164" s="66">
        <v>29120</v>
      </c>
      <c r="G164" s="67">
        <f t="shared" si="20"/>
        <v>3758</v>
      </c>
      <c r="H164" s="67">
        <f t="shared" si="20"/>
        <v>1398</v>
      </c>
      <c r="I164" s="68">
        <f t="shared" si="21"/>
        <v>5156</v>
      </c>
      <c r="J164" s="69">
        <f t="shared" si="22"/>
        <v>1743</v>
      </c>
      <c r="K164" s="70">
        <f t="shared" si="23"/>
        <v>103</v>
      </c>
      <c r="L164" s="69">
        <v>50</v>
      </c>
      <c r="M164" s="69">
        <f t="shared" si="19"/>
        <v>7052</v>
      </c>
      <c r="O164" s="112">
        <v>453</v>
      </c>
      <c r="P164" s="113">
        <f t="shared" si="25"/>
        <v>163.76463999999999</v>
      </c>
      <c r="Q164" s="113">
        <f t="shared" si="26"/>
        <v>373.52955700000001</v>
      </c>
      <c r="R164" s="114">
        <v>31420</v>
      </c>
      <c r="S164" s="114">
        <v>16443</v>
      </c>
      <c r="T164" s="115">
        <f t="shared" si="27"/>
        <v>2302</v>
      </c>
      <c r="U164" s="115">
        <f t="shared" si="27"/>
        <v>528</v>
      </c>
      <c r="V164" s="116">
        <f t="shared" si="28"/>
        <v>2830</v>
      </c>
      <c r="W164" s="117">
        <f t="shared" si="29"/>
        <v>957</v>
      </c>
      <c r="X164" s="118">
        <f t="shared" si="30"/>
        <v>57</v>
      </c>
      <c r="Y164" s="115">
        <f t="shared" si="31"/>
        <v>12</v>
      </c>
      <c r="Z164" s="115">
        <v>35</v>
      </c>
      <c r="AA164" s="117">
        <f t="shared" si="32"/>
        <v>47</v>
      </c>
      <c r="AB164" s="117">
        <f t="shared" si="24"/>
        <v>3891</v>
      </c>
    </row>
    <row r="165" spans="2:28" ht="15" customHeight="1" x14ac:dyDescent="0.25">
      <c r="B165" s="64">
        <v>454</v>
      </c>
      <c r="C165" s="65">
        <v>143.00622490000001</v>
      </c>
      <c r="D165" s="65">
        <v>250</v>
      </c>
      <c r="E165" s="66">
        <v>44700</v>
      </c>
      <c r="F165" s="66">
        <v>29120</v>
      </c>
      <c r="G165" s="67">
        <f t="shared" si="20"/>
        <v>3751</v>
      </c>
      <c r="H165" s="67">
        <f t="shared" si="20"/>
        <v>1398</v>
      </c>
      <c r="I165" s="68">
        <f t="shared" si="21"/>
        <v>5149</v>
      </c>
      <c r="J165" s="69">
        <f t="shared" si="22"/>
        <v>1740</v>
      </c>
      <c r="K165" s="70">
        <f t="shared" si="23"/>
        <v>103</v>
      </c>
      <c r="L165" s="69">
        <v>50</v>
      </c>
      <c r="M165" s="69">
        <f t="shared" si="19"/>
        <v>7042</v>
      </c>
      <c r="O165" s="112">
        <v>454</v>
      </c>
      <c r="P165" s="113">
        <f t="shared" si="25"/>
        <v>163.80742000000001</v>
      </c>
      <c r="Q165" s="113">
        <f t="shared" si="26"/>
        <v>373.79693700000001</v>
      </c>
      <c r="R165" s="114">
        <v>31420</v>
      </c>
      <c r="S165" s="114">
        <v>16443</v>
      </c>
      <c r="T165" s="115">
        <f t="shared" si="27"/>
        <v>2302</v>
      </c>
      <c r="U165" s="115">
        <f t="shared" si="27"/>
        <v>528</v>
      </c>
      <c r="V165" s="116">
        <f t="shared" si="28"/>
        <v>2830</v>
      </c>
      <c r="W165" s="117">
        <f t="shared" si="29"/>
        <v>957</v>
      </c>
      <c r="X165" s="118">
        <f t="shared" si="30"/>
        <v>57</v>
      </c>
      <c r="Y165" s="115">
        <f t="shared" si="31"/>
        <v>12</v>
      </c>
      <c r="Z165" s="115">
        <v>35</v>
      </c>
      <c r="AA165" s="117">
        <f t="shared" si="32"/>
        <v>47</v>
      </c>
      <c r="AB165" s="117">
        <f t="shared" si="24"/>
        <v>3891</v>
      </c>
    </row>
    <row r="166" spans="2:28" ht="15" customHeight="1" x14ac:dyDescent="0.25">
      <c r="B166" s="64">
        <v>455</v>
      </c>
      <c r="C166" s="65">
        <v>143.29384990000003</v>
      </c>
      <c r="D166" s="65">
        <v>250</v>
      </c>
      <c r="E166" s="66">
        <v>44700</v>
      </c>
      <c r="F166" s="66">
        <v>29120</v>
      </c>
      <c r="G166" s="67">
        <f t="shared" si="20"/>
        <v>3743</v>
      </c>
      <c r="H166" s="67">
        <f t="shared" si="20"/>
        <v>1398</v>
      </c>
      <c r="I166" s="68">
        <f t="shared" si="21"/>
        <v>5141</v>
      </c>
      <c r="J166" s="69">
        <f t="shared" si="22"/>
        <v>1738</v>
      </c>
      <c r="K166" s="70">
        <f t="shared" si="23"/>
        <v>103</v>
      </c>
      <c r="L166" s="69">
        <v>50</v>
      </c>
      <c r="M166" s="69">
        <f t="shared" si="19"/>
        <v>7032</v>
      </c>
      <c r="O166" s="112">
        <v>455</v>
      </c>
      <c r="P166" s="113">
        <f t="shared" si="25"/>
        <v>163.8502</v>
      </c>
      <c r="Q166" s="113">
        <f t="shared" si="26"/>
        <v>374.06431700000002</v>
      </c>
      <c r="R166" s="114">
        <v>31420</v>
      </c>
      <c r="S166" s="114">
        <v>16443</v>
      </c>
      <c r="T166" s="115">
        <f t="shared" si="27"/>
        <v>2301</v>
      </c>
      <c r="U166" s="115">
        <f t="shared" si="27"/>
        <v>527</v>
      </c>
      <c r="V166" s="116">
        <f t="shared" si="28"/>
        <v>2828</v>
      </c>
      <c r="W166" s="117">
        <f t="shared" si="29"/>
        <v>956</v>
      </c>
      <c r="X166" s="118">
        <f t="shared" si="30"/>
        <v>57</v>
      </c>
      <c r="Y166" s="115">
        <f t="shared" si="31"/>
        <v>12</v>
      </c>
      <c r="Z166" s="115">
        <v>35</v>
      </c>
      <c r="AA166" s="117">
        <f t="shared" si="32"/>
        <v>47</v>
      </c>
      <c r="AB166" s="117">
        <f t="shared" si="24"/>
        <v>3888</v>
      </c>
    </row>
    <row r="167" spans="2:28" s="43" customFormat="1" ht="15" customHeight="1" x14ac:dyDescent="0.25">
      <c r="B167" s="64">
        <v>456</v>
      </c>
      <c r="C167" s="65">
        <v>143.58147490000002</v>
      </c>
      <c r="D167" s="65">
        <v>250</v>
      </c>
      <c r="E167" s="66">
        <v>44700</v>
      </c>
      <c r="F167" s="66">
        <v>29120</v>
      </c>
      <c r="G167" s="67">
        <f t="shared" si="20"/>
        <v>3736</v>
      </c>
      <c r="H167" s="67">
        <f t="shared" si="20"/>
        <v>1398</v>
      </c>
      <c r="I167" s="68">
        <f t="shared" si="21"/>
        <v>5134</v>
      </c>
      <c r="J167" s="69">
        <f t="shared" si="22"/>
        <v>1735</v>
      </c>
      <c r="K167" s="70">
        <f t="shared" si="23"/>
        <v>103</v>
      </c>
      <c r="L167" s="69">
        <v>50</v>
      </c>
      <c r="M167" s="69">
        <f t="shared" si="19"/>
        <v>7022</v>
      </c>
      <c r="O167" s="112">
        <v>456</v>
      </c>
      <c r="P167" s="113">
        <f t="shared" si="25"/>
        <v>163.89297999999999</v>
      </c>
      <c r="Q167" s="113">
        <f t="shared" si="26"/>
        <v>374.33169700000002</v>
      </c>
      <c r="R167" s="114">
        <v>31420</v>
      </c>
      <c r="S167" s="114">
        <v>16443</v>
      </c>
      <c r="T167" s="115">
        <f t="shared" si="27"/>
        <v>2301</v>
      </c>
      <c r="U167" s="115">
        <f t="shared" si="27"/>
        <v>527</v>
      </c>
      <c r="V167" s="116">
        <f t="shared" si="28"/>
        <v>2828</v>
      </c>
      <c r="W167" s="117">
        <f t="shared" si="29"/>
        <v>956</v>
      </c>
      <c r="X167" s="118">
        <f t="shared" si="30"/>
        <v>57</v>
      </c>
      <c r="Y167" s="115">
        <f t="shared" si="31"/>
        <v>12</v>
      </c>
      <c r="Z167" s="115">
        <v>35</v>
      </c>
      <c r="AA167" s="117">
        <f t="shared" si="32"/>
        <v>47</v>
      </c>
      <c r="AB167" s="117">
        <f t="shared" si="24"/>
        <v>3888</v>
      </c>
    </row>
    <row r="168" spans="2:28" ht="15" customHeight="1" x14ac:dyDescent="0.25">
      <c r="B168" s="64">
        <v>457</v>
      </c>
      <c r="C168" s="65">
        <v>143.86909990000001</v>
      </c>
      <c r="D168" s="65">
        <v>250</v>
      </c>
      <c r="E168" s="66">
        <v>44700</v>
      </c>
      <c r="F168" s="66">
        <v>29120</v>
      </c>
      <c r="G168" s="67">
        <f t="shared" si="20"/>
        <v>3728</v>
      </c>
      <c r="H168" s="67">
        <f t="shared" si="20"/>
        <v>1398</v>
      </c>
      <c r="I168" s="68">
        <f t="shared" si="21"/>
        <v>5126</v>
      </c>
      <c r="J168" s="69">
        <f t="shared" si="22"/>
        <v>1733</v>
      </c>
      <c r="K168" s="70">
        <f t="shared" si="23"/>
        <v>103</v>
      </c>
      <c r="L168" s="69">
        <v>50</v>
      </c>
      <c r="M168" s="69">
        <f t="shared" si="19"/>
        <v>7012</v>
      </c>
      <c r="O168" s="112">
        <v>457</v>
      </c>
      <c r="P168" s="113">
        <f t="shared" si="25"/>
        <v>163.93576000000002</v>
      </c>
      <c r="Q168" s="113">
        <f t="shared" si="26"/>
        <v>374.59907700000002</v>
      </c>
      <c r="R168" s="114">
        <v>31420</v>
      </c>
      <c r="S168" s="114">
        <v>16443</v>
      </c>
      <c r="T168" s="115">
        <f t="shared" si="27"/>
        <v>2300</v>
      </c>
      <c r="U168" s="115">
        <f t="shared" si="27"/>
        <v>527</v>
      </c>
      <c r="V168" s="116">
        <f t="shared" si="28"/>
        <v>2827</v>
      </c>
      <c r="W168" s="117">
        <f t="shared" si="29"/>
        <v>956</v>
      </c>
      <c r="X168" s="118">
        <f t="shared" si="30"/>
        <v>57</v>
      </c>
      <c r="Y168" s="115">
        <f t="shared" si="31"/>
        <v>12</v>
      </c>
      <c r="Z168" s="115">
        <v>35</v>
      </c>
      <c r="AA168" s="117">
        <f t="shared" si="32"/>
        <v>47</v>
      </c>
      <c r="AB168" s="117">
        <f t="shared" si="24"/>
        <v>3887</v>
      </c>
    </row>
    <row r="169" spans="2:28" ht="15" customHeight="1" x14ac:dyDescent="0.25">
      <c r="B169" s="64">
        <v>458</v>
      </c>
      <c r="C169" s="65">
        <v>144.15672490000003</v>
      </c>
      <c r="D169" s="65">
        <v>250</v>
      </c>
      <c r="E169" s="66">
        <v>44700</v>
      </c>
      <c r="F169" s="66">
        <v>29120</v>
      </c>
      <c r="G169" s="67">
        <f t="shared" si="20"/>
        <v>3721</v>
      </c>
      <c r="H169" s="67">
        <f t="shared" si="20"/>
        <v>1398</v>
      </c>
      <c r="I169" s="68">
        <f t="shared" si="21"/>
        <v>5119</v>
      </c>
      <c r="J169" s="69">
        <f t="shared" si="22"/>
        <v>1730</v>
      </c>
      <c r="K169" s="70">
        <f t="shared" si="23"/>
        <v>102</v>
      </c>
      <c r="L169" s="69">
        <v>50</v>
      </c>
      <c r="M169" s="69">
        <f t="shared" si="19"/>
        <v>7001</v>
      </c>
      <c r="O169" s="112">
        <v>458</v>
      </c>
      <c r="P169" s="113">
        <f t="shared" si="25"/>
        <v>163.97854000000001</v>
      </c>
      <c r="Q169" s="113">
        <f t="shared" si="26"/>
        <v>374.86645700000003</v>
      </c>
      <c r="R169" s="114">
        <v>31420</v>
      </c>
      <c r="S169" s="114">
        <v>16443</v>
      </c>
      <c r="T169" s="115">
        <f t="shared" si="27"/>
        <v>2299</v>
      </c>
      <c r="U169" s="115">
        <f t="shared" si="27"/>
        <v>526</v>
      </c>
      <c r="V169" s="116">
        <f t="shared" si="28"/>
        <v>2825</v>
      </c>
      <c r="W169" s="117">
        <f t="shared" si="29"/>
        <v>955</v>
      </c>
      <c r="X169" s="118">
        <f t="shared" si="30"/>
        <v>57</v>
      </c>
      <c r="Y169" s="115">
        <f t="shared" si="31"/>
        <v>12</v>
      </c>
      <c r="Z169" s="115">
        <v>35</v>
      </c>
      <c r="AA169" s="117">
        <f t="shared" si="32"/>
        <v>47</v>
      </c>
      <c r="AB169" s="117">
        <f t="shared" si="24"/>
        <v>3884</v>
      </c>
    </row>
    <row r="170" spans="2:28" ht="15" customHeight="1" x14ac:dyDescent="0.25">
      <c r="B170" s="64">
        <v>459</v>
      </c>
      <c r="C170" s="65">
        <v>144.44434990000002</v>
      </c>
      <c r="D170" s="65">
        <v>250</v>
      </c>
      <c r="E170" s="66">
        <v>44700</v>
      </c>
      <c r="F170" s="66">
        <v>29120</v>
      </c>
      <c r="G170" s="67">
        <f t="shared" si="20"/>
        <v>3714</v>
      </c>
      <c r="H170" s="67">
        <f t="shared" si="20"/>
        <v>1398</v>
      </c>
      <c r="I170" s="68">
        <f t="shared" si="21"/>
        <v>5112</v>
      </c>
      <c r="J170" s="69">
        <f t="shared" si="22"/>
        <v>1728</v>
      </c>
      <c r="K170" s="70">
        <f t="shared" si="23"/>
        <v>102</v>
      </c>
      <c r="L170" s="69">
        <v>50</v>
      </c>
      <c r="M170" s="69">
        <f t="shared" si="19"/>
        <v>6992</v>
      </c>
      <c r="O170" s="112">
        <v>459</v>
      </c>
      <c r="P170" s="113">
        <f t="shared" si="25"/>
        <v>164.02132</v>
      </c>
      <c r="Q170" s="113">
        <f t="shared" si="26"/>
        <v>375.13383700000003</v>
      </c>
      <c r="R170" s="114">
        <v>31420</v>
      </c>
      <c r="S170" s="114">
        <v>16443</v>
      </c>
      <c r="T170" s="115">
        <f t="shared" si="27"/>
        <v>2299</v>
      </c>
      <c r="U170" s="115">
        <f t="shared" si="27"/>
        <v>526</v>
      </c>
      <c r="V170" s="116">
        <f t="shared" si="28"/>
        <v>2825</v>
      </c>
      <c r="W170" s="117">
        <f t="shared" si="29"/>
        <v>955</v>
      </c>
      <c r="X170" s="118">
        <f t="shared" si="30"/>
        <v>57</v>
      </c>
      <c r="Y170" s="115">
        <f t="shared" si="31"/>
        <v>12</v>
      </c>
      <c r="Z170" s="115">
        <v>35</v>
      </c>
      <c r="AA170" s="117">
        <f t="shared" si="32"/>
        <v>47</v>
      </c>
      <c r="AB170" s="117">
        <f t="shared" si="24"/>
        <v>3884</v>
      </c>
    </row>
    <row r="171" spans="2:28" ht="15" customHeight="1" x14ac:dyDescent="0.25">
      <c r="B171" s="64">
        <v>460</v>
      </c>
      <c r="C171" s="65">
        <v>144.73197490000001</v>
      </c>
      <c r="D171" s="65">
        <v>250</v>
      </c>
      <c r="E171" s="66">
        <v>44700</v>
      </c>
      <c r="F171" s="66">
        <v>29120</v>
      </c>
      <c r="G171" s="67">
        <f t="shared" si="20"/>
        <v>3706</v>
      </c>
      <c r="H171" s="67">
        <f t="shared" si="20"/>
        <v>1398</v>
      </c>
      <c r="I171" s="68">
        <f t="shared" si="21"/>
        <v>5104</v>
      </c>
      <c r="J171" s="69">
        <f t="shared" si="22"/>
        <v>1725</v>
      </c>
      <c r="K171" s="70">
        <f t="shared" si="23"/>
        <v>102</v>
      </c>
      <c r="L171" s="69">
        <v>50</v>
      </c>
      <c r="M171" s="69">
        <f t="shared" si="19"/>
        <v>6981</v>
      </c>
      <c r="O171" s="112">
        <v>460</v>
      </c>
      <c r="P171" s="113">
        <f t="shared" si="25"/>
        <v>164.0641</v>
      </c>
      <c r="Q171" s="113">
        <f t="shared" si="26"/>
        <v>375.40121699999997</v>
      </c>
      <c r="R171" s="114">
        <v>31420</v>
      </c>
      <c r="S171" s="114">
        <v>16443</v>
      </c>
      <c r="T171" s="115">
        <f t="shared" si="27"/>
        <v>2298</v>
      </c>
      <c r="U171" s="115">
        <f t="shared" si="27"/>
        <v>526</v>
      </c>
      <c r="V171" s="116">
        <f t="shared" si="28"/>
        <v>2824</v>
      </c>
      <c r="W171" s="117">
        <f t="shared" si="29"/>
        <v>955</v>
      </c>
      <c r="X171" s="118">
        <f t="shared" si="30"/>
        <v>56</v>
      </c>
      <c r="Y171" s="115">
        <f t="shared" si="31"/>
        <v>12</v>
      </c>
      <c r="Z171" s="115">
        <v>35</v>
      </c>
      <c r="AA171" s="117">
        <f t="shared" si="32"/>
        <v>47</v>
      </c>
      <c r="AB171" s="117">
        <f t="shared" si="24"/>
        <v>3882</v>
      </c>
    </row>
    <row r="172" spans="2:28" ht="15" customHeight="1" x14ac:dyDescent="0.25">
      <c r="B172" s="64">
        <v>461</v>
      </c>
      <c r="C172" s="65">
        <v>145.0195999</v>
      </c>
      <c r="D172" s="65">
        <v>250</v>
      </c>
      <c r="E172" s="66">
        <v>44700</v>
      </c>
      <c r="F172" s="66">
        <v>29120</v>
      </c>
      <c r="G172" s="67">
        <f t="shared" si="20"/>
        <v>3699</v>
      </c>
      <c r="H172" s="67">
        <f t="shared" si="20"/>
        <v>1398</v>
      </c>
      <c r="I172" s="68">
        <f t="shared" si="21"/>
        <v>5097</v>
      </c>
      <c r="J172" s="69">
        <f t="shared" si="22"/>
        <v>1723</v>
      </c>
      <c r="K172" s="70">
        <f t="shared" si="23"/>
        <v>102</v>
      </c>
      <c r="L172" s="69">
        <v>50</v>
      </c>
      <c r="M172" s="69">
        <f t="shared" si="19"/>
        <v>6972</v>
      </c>
      <c r="O172" s="112">
        <v>461</v>
      </c>
      <c r="P172" s="113">
        <f t="shared" si="25"/>
        <v>164.10687999999999</v>
      </c>
      <c r="Q172" s="113">
        <f t="shared" si="26"/>
        <v>375.66859699999998</v>
      </c>
      <c r="R172" s="114">
        <v>31420</v>
      </c>
      <c r="S172" s="114">
        <v>16443</v>
      </c>
      <c r="T172" s="115">
        <f t="shared" si="27"/>
        <v>2298</v>
      </c>
      <c r="U172" s="115">
        <f t="shared" si="27"/>
        <v>525</v>
      </c>
      <c r="V172" s="116">
        <f t="shared" si="28"/>
        <v>2823</v>
      </c>
      <c r="W172" s="117">
        <f t="shared" si="29"/>
        <v>954</v>
      </c>
      <c r="X172" s="118">
        <f t="shared" si="30"/>
        <v>56</v>
      </c>
      <c r="Y172" s="115">
        <f t="shared" si="31"/>
        <v>12</v>
      </c>
      <c r="Z172" s="115">
        <v>35</v>
      </c>
      <c r="AA172" s="117">
        <f t="shared" si="32"/>
        <v>47</v>
      </c>
      <c r="AB172" s="117">
        <f t="shared" si="24"/>
        <v>3880</v>
      </c>
    </row>
    <row r="173" spans="2:28" ht="15" customHeight="1" x14ac:dyDescent="0.25">
      <c r="B173" s="64">
        <v>462</v>
      </c>
      <c r="C173" s="65">
        <v>145.30722490000002</v>
      </c>
      <c r="D173" s="65">
        <v>250</v>
      </c>
      <c r="E173" s="66">
        <v>44700</v>
      </c>
      <c r="F173" s="66">
        <v>29120</v>
      </c>
      <c r="G173" s="67">
        <f t="shared" si="20"/>
        <v>3691</v>
      </c>
      <c r="H173" s="67">
        <f t="shared" si="20"/>
        <v>1398</v>
      </c>
      <c r="I173" s="68">
        <f t="shared" si="21"/>
        <v>5089</v>
      </c>
      <c r="J173" s="69">
        <f t="shared" si="22"/>
        <v>1720</v>
      </c>
      <c r="K173" s="70">
        <f t="shared" si="23"/>
        <v>102</v>
      </c>
      <c r="L173" s="69">
        <v>50</v>
      </c>
      <c r="M173" s="69">
        <f t="shared" si="19"/>
        <v>6961</v>
      </c>
      <c r="O173" s="112">
        <v>462</v>
      </c>
      <c r="P173" s="113">
        <f t="shared" si="25"/>
        <v>164.14966000000001</v>
      </c>
      <c r="Q173" s="113">
        <f t="shared" si="26"/>
        <v>375.93597699999998</v>
      </c>
      <c r="R173" s="114">
        <v>31420</v>
      </c>
      <c r="S173" s="114">
        <v>16443</v>
      </c>
      <c r="T173" s="115">
        <f t="shared" si="27"/>
        <v>2297</v>
      </c>
      <c r="U173" s="115">
        <f t="shared" si="27"/>
        <v>525</v>
      </c>
      <c r="V173" s="116">
        <f t="shared" si="28"/>
        <v>2822</v>
      </c>
      <c r="W173" s="117">
        <f t="shared" si="29"/>
        <v>954</v>
      </c>
      <c r="X173" s="118">
        <f t="shared" si="30"/>
        <v>56</v>
      </c>
      <c r="Y173" s="115">
        <f t="shared" si="31"/>
        <v>12</v>
      </c>
      <c r="Z173" s="115">
        <v>35</v>
      </c>
      <c r="AA173" s="117">
        <f t="shared" si="32"/>
        <v>47</v>
      </c>
      <c r="AB173" s="117">
        <f t="shared" si="24"/>
        <v>3879</v>
      </c>
    </row>
    <row r="174" spans="2:28" ht="15" customHeight="1" x14ac:dyDescent="0.25">
      <c r="B174" s="64">
        <v>463</v>
      </c>
      <c r="C174" s="65">
        <v>145.59484990000001</v>
      </c>
      <c r="D174" s="65">
        <v>250</v>
      </c>
      <c r="E174" s="66">
        <v>44700</v>
      </c>
      <c r="F174" s="66">
        <v>29120</v>
      </c>
      <c r="G174" s="67">
        <f t="shared" si="20"/>
        <v>3684</v>
      </c>
      <c r="H174" s="67">
        <f t="shared" si="20"/>
        <v>1398</v>
      </c>
      <c r="I174" s="68">
        <f t="shared" si="21"/>
        <v>5082</v>
      </c>
      <c r="J174" s="69">
        <f t="shared" si="22"/>
        <v>1718</v>
      </c>
      <c r="K174" s="70">
        <f t="shared" si="23"/>
        <v>102</v>
      </c>
      <c r="L174" s="69">
        <v>50</v>
      </c>
      <c r="M174" s="69">
        <f t="shared" si="19"/>
        <v>6952</v>
      </c>
      <c r="O174" s="112">
        <v>463</v>
      </c>
      <c r="P174" s="113">
        <f t="shared" si="25"/>
        <v>164.19244</v>
      </c>
      <c r="Q174" s="113">
        <f t="shared" si="26"/>
        <v>376.20335699999998</v>
      </c>
      <c r="R174" s="114">
        <v>31420</v>
      </c>
      <c r="S174" s="114">
        <v>16443</v>
      </c>
      <c r="T174" s="115">
        <f t="shared" si="27"/>
        <v>2296</v>
      </c>
      <c r="U174" s="115">
        <f t="shared" si="27"/>
        <v>524</v>
      </c>
      <c r="V174" s="116">
        <f t="shared" si="28"/>
        <v>2820</v>
      </c>
      <c r="W174" s="117">
        <f t="shared" si="29"/>
        <v>953</v>
      </c>
      <c r="X174" s="118">
        <f t="shared" si="30"/>
        <v>56</v>
      </c>
      <c r="Y174" s="115">
        <f t="shared" si="31"/>
        <v>12</v>
      </c>
      <c r="Z174" s="115">
        <v>35</v>
      </c>
      <c r="AA174" s="117">
        <f t="shared" si="32"/>
        <v>47</v>
      </c>
      <c r="AB174" s="117">
        <f t="shared" si="24"/>
        <v>3876</v>
      </c>
    </row>
    <row r="175" spans="2:28" ht="15" customHeight="1" x14ac:dyDescent="0.25">
      <c r="B175" s="64">
        <v>464</v>
      </c>
      <c r="C175" s="65">
        <v>145.88247490000001</v>
      </c>
      <c r="D175" s="65">
        <v>250</v>
      </c>
      <c r="E175" s="66">
        <v>44700</v>
      </c>
      <c r="F175" s="66">
        <v>29120</v>
      </c>
      <c r="G175" s="67">
        <f t="shared" si="20"/>
        <v>3677</v>
      </c>
      <c r="H175" s="67">
        <f t="shared" si="20"/>
        <v>1398</v>
      </c>
      <c r="I175" s="68">
        <f t="shared" si="21"/>
        <v>5075</v>
      </c>
      <c r="J175" s="69">
        <f t="shared" si="22"/>
        <v>1715</v>
      </c>
      <c r="K175" s="70">
        <f t="shared" si="23"/>
        <v>102</v>
      </c>
      <c r="L175" s="69">
        <v>50</v>
      </c>
      <c r="M175" s="69">
        <f t="shared" si="19"/>
        <v>6942</v>
      </c>
      <c r="O175" s="112">
        <v>464</v>
      </c>
      <c r="P175" s="113">
        <f t="shared" si="25"/>
        <v>164.23522</v>
      </c>
      <c r="Q175" s="113">
        <f t="shared" si="26"/>
        <v>376.47073699999999</v>
      </c>
      <c r="R175" s="114">
        <v>31420</v>
      </c>
      <c r="S175" s="114">
        <v>16443</v>
      </c>
      <c r="T175" s="115">
        <f t="shared" si="27"/>
        <v>2296</v>
      </c>
      <c r="U175" s="115">
        <f t="shared" si="27"/>
        <v>524</v>
      </c>
      <c r="V175" s="116">
        <f t="shared" si="28"/>
        <v>2820</v>
      </c>
      <c r="W175" s="117">
        <f t="shared" si="29"/>
        <v>953</v>
      </c>
      <c r="X175" s="118">
        <f t="shared" si="30"/>
        <v>56</v>
      </c>
      <c r="Y175" s="115">
        <f t="shared" si="31"/>
        <v>12</v>
      </c>
      <c r="Z175" s="115">
        <v>35</v>
      </c>
      <c r="AA175" s="117">
        <f t="shared" si="32"/>
        <v>47</v>
      </c>
      <c r="AB175" s="117">
        <f t="shared" si="24"/>
        <v>3876</v>
      </c>
    </row>
    <row r="176" spans="2:28" ht="15" customHeight="1" x14ac:dyDescent="0.25">
      <c r="B176" s="64">
        <v>465</v>
      </c>
      <c r="C176" s="65">
        <v>146.17009990000003</v>
      </c>
      <c r="D176" s="65">
        <v>250</v>
      </c>
      <c r="E176" s="66">
        <v>44700</v>
      </c>
      <c r="F176" s="66">
        <v>29120</v>
      </c>
      <c r="G176" s="67">
        <f t="shared" si="20"/>
        <v>3670</v>
      </c>
      <c r="H176" s="67">
        <f t="shared" si="20"/>
        <v>1398</v>
      </c>
      <c r="I176" s="68">
        <f t="shared" si="21"/>
        <v>5068</v>
      </c>
      <c r="J176" s="69">
        <f t="shared" si="22"/>
        <v>1713</v>
      </c>
      <c r="K176" s="70">
        <f t="shared" si="23"/>
        <v>101</v>
      </c>
      <c r="L176" s="69">
        <v>50</v>
      </c>
      <c r="M176" s="69">
        <f t="shared" si="19"/>
        <v>6932</v>
      </c>
      <c r="O176" s="112">
        <v>465</v>
      </c>
      <c r="P176" s="113">
        <f t="shared" si="25"/>
        <v>164.27799999999999</v>
      </c>
      <c r="Q176" s="113">
        <f t="shared" si="26"/>
        <v>376.73811699999999</v>
      </c>
      <c r="R176" s="114">
        <v>31420</v>
      </c>
      <c r="S176" s="114">
        <v>16443</v>
      </c>
      <c r="T176" s="115">
        <f t="shared" si="27"/>
        <v>2295</v>
      </c>
      <c r="U176" s="115">
        <f t="shared" si="27"/>
        <v>524</v>
      </c>
      <c r="V176" s="116">
        <f t="shared" si="28"/>
        <v>2819</v>
      </c>
      <c r="W176" s="117">
        <f t="shared" si="29"/>
        <v>953</v>
      </c>
      <c r="X176" s="118">
        <f t="shared" si="30"/>
        <v>56</v>
      </c>
      <c r="Y176" s="115">
        <f t="shared" si="31"/>
        <v>12</v>
      </c>
      <c r="Z176" s="115">
        <v>35</v>
      </c>
      <c r="AA176" s="117">
        <f t="shared" si="32"/>
        <v>47</v>
      </c>
      <c r="AB176" s="117">
        <f t="shared" si="24"/>
        <v>3875</v>
      </c>
    </row>
    <row r="177" spans="2:28" ht="15" customHeight="1" x14ac:dyDescent="0.25">
      <c r="B177" s="64">
        <v>466</v>
      </c>
      <c r="C177" s="65">
        <v>146.45772490000002</v>
      </c>
      <c r="D177" s="65">
        <v>250</v>
      </c>
      <c r="E177" s="66">
        <v>44700</v>
      </c>
      <c r="F177" s="66">
        <v>29120</v>
      </c>
      <c r="G177" s="67">
        <f t="shared" si="20"/>
        <v>3662</v>
      </c>
      <c r="H177" s="67">
        <f t="shared" si="20"/>
        <v>1398</v>
      </c>
      <c r="I177" s="68">
        <f t="shared" si="21"/>
        <v>5060</v>
      </c>
      <c r="J177" s="69">
        <f t="shared" si="22"/>
        <v>1710</v>
      </c>
      <c r="K177" s="70">
        <f t="shared" si="23"/>
        <v>101</v>
      </c>
      <c r="L177" s="69">
        <v>50</v>
      </c>
      <c r="M177" s="69">
        <f t="shared" si="19"/>
        <v>6921</v>
      </c>
      <c r="O177" s="112">
        <v>466</v>
      </c>
      <c r="P177" s="113">
        <f t="shared" si="25"/>
        <v>164.32078000000001</v>
      </c>
      <c r="Q177" s="113">
        <f t="shared" si="26"/>
        <v>377.00549699999999</v>
      </c>
      <c r="R177" s="114">
        <v>31420</v>
      </c>
      <c r="S177" s="114">
        <v>16443</v>
      </c>
      <c r="T177" s="115">
        <f t="shared" si="27"/>
        <v>2295</v>
      </c>
      <c r="U177" s="115">
        <f t="shared" si="27"/>
        <v>523</v>
      </c>
      <c r="V177" s="116">
        <f t="shared" si="28"/>
        <v>2818</v>
      </c>
      <c r="W177" s="117">
        <f t="shared" si="29"/>
        <v>952</v>
      </c>
      <c r="X177" s="118">
        <f t="shared" si="30"/>
        <v>56</v>
      </c>
      <c r="Y177" s="115">
        <f t="shared" si="31"/>
        <v>12</v>
      </c>
      <c r="Z177" s="115">
        <v>35</v>
      </c>
      <c r="AA177" s="117">
        <f t="shared" si="32"/>
        <v>47</v>
      </c>
      <c r="AB177" s="117">
        <f t="shared" si="24"/>
        <v>3873</v>
      </c>
    </row>
    <row r="178" spans="2:28" ht="15" customHeight="1" x14ac:dyDescent="0.25">
      <c r="B178" s="64">
        <v>467</v>
      </c>
      <c r="C178" s="65">
        <v>146.74534990000001</v>
      </c>
      <c r="D178" s="65">
        <v>250</v>
      </c>
      <c r="E178" s="66">
        <v>44700</v>
      </c>
      <c r="F178" s="66">
        <v>29120</v>
      </c>
      <c r="G178" s="67">
        <f t="shared" si="20"/>
        <v>3655</v>
      </c>
      <c r="H178" s="67">
        <f t="shared" si="20"/>
        <v>1398</v>
      </c>
      <c r="I178" s="68">
        <f t="shared" si="21"/>
        <v>5053</v>
      </c>
      <c r="J178" s="69">
        <f t="shared" si="22"/>
        <v>1708</v>
      </c>
      <c r="K178" s="70">
        <f t="shared" si="23"/>
        <v>101</v>
      </c>
      <c r="L178" s="69">
        <v>50</v>
      </c>
      <c r="M178" s="69">
        <f t="shared" si="19"/>
        <v>6912</v>
      </c>
      <c r="O178" s="112">
        <v>467</v>
      </c>
      <c r="P178" s="113">
        <f t="shared" si="25"/>
        <v>164.36356000000001</v>
      </c>
      <c r="Q178" s="113">
        <f t="shared" si="26"/>
        <v>377.27287699999999</v>
      </c>
      <c r="R178" s="114">
        <v>31420</v>
      </c>
      <c r="S178" s="114">
        <v>16443</v>
      </c>
      <c r="T178" s="115">
        <f t="shared" si="27"/>
        <v>2294</v>
      </c>
      <c r="U178" s="115">
        <f t="shared" si="27"/>
        <v>523</v>
      </c>
      <c r="V178" s="116">
        <f t="shared" si="28"/>
        <v>2817</v>
      </c>
      <c r="W178" s="117">
        <f t="shared" si="29"/>
        <v>952</v>
      </c>
      <c r="X178" s="118">
        <f t="shared" si="30"/>
        <v>56</v>
      </c>
      <c r="Y178" s="115">
        <f t="shared" si="31"/>
        <v>12</v>
      </c>
      <c r="Z178" s="115">
        <v>35</v>
      </c>
      <c r="AA178" s="117">
        <f t="shared" si="32"/>
        <v>47</v>
      </c>
      <c r="AB178" s="117">
        <f t="shared" si="24"/>
        <v>3872</v>
      </c>
    </row>
    <row r="179" spans="2:28" ht="15" customHeight="1" x14ac:dyDescent="0.25">
      <c r="B179" s="64">
        <v>468</v>
      </c>
      <c r="C179" s="65">
        <v>147.03297490000003</v>
      </c>
      <c r="D179" s="65">
        <v>250</v>
      </c>
      <c r="E179" s="66">
        <v>44700</v>
      </c>
      <c r="F179" s="66">
        <v>29120</v>
      </c>
      <c r="G179" s="67">
        <f t="shared" si="20"/>
        <v>3648</v>
      </c>
      <c r="H179" s="67">
        <f t="shared" si="20"/>
        <v>1398</v>
      </c>
      <c r="I179" s="68">
        <f t="shared" si="21"/>
        <v>5046</v>
      </c>
      <c r="J179" s="69">
        <f t="shared" si="22"/>
        <v>1706</v>
      </c>
      <c r="K179" s="70">
        <f t="shared" si="23"/>
        <v>101</v>
      </c>
      <c r="L179" s="69">
        <v>50</v>
      </c>
      <c r="M179" s="69">
        <f t="shared" si="19"/>
        <v>6903</v>
      </c>
      <c r="O179" s="112">
        <v>468</v>
      </c>
      <c r="P179" s="113">
        <f t="shared" si="25"/>
        <v>164.40634</v>
      </c>
      <c r="Q179" s="113">
        <f t="shared" si="26"/>
        <v>377.540257</v>
      </c>
      <c r="R179" s="114">
        <v>31420</v>
      </c>
      <c r="S179" s="114">
        <v>16443</v>
      </c>
      <c r="T179" s="115">
        <f t="shared" si="27"/>
        <v>2293</v>
      </c>
      <c r="U179" s="115">
        <f t="shared" si="27"/>
        <v>523</v>
      </c>
      <c r="V179" s="116">
        <f t="shared" si="28"/>
        <v>2816</v>
      </c>
      <c r="W179" s="117">
        <f t="shared" si="29"/>
        <v>952</v>
      </c>
      <c r="X179" s="118">
        <f t="shared" si="30"/>
        <v>56</v>
      </c>
      <c r="Y179" s="115">
        <f t="shared" si="31"/>
        <v>12</v>
      </c>
      <c r="Z179" s="115">
        <v>35</v>
      </c>
      <c r="AA179" s="117">
        <f t="shared" si="32"/>
        <v>47</v>
      </c>
      <c r="AB179" s="117">
        <f t="shared" si="24"/>
        <v>3871</v>
      </c>
    </row>
    <row r="180" spans="2:28" ht="15" customHeight="1" x14ac:dyDescent="0.25">
      <c r="B180" s="64">
        <v>469</v>
      </c>
      <c r="C180" s="65">
        <v>147.32059990000002</v>
      </c>
      <c r="D180" s="65">
        <v>250</v>
      </c>
      <c r="E180" s="66">
        <v>44700</v>
      </c>
      <c r="F180" s="66">
        <v>29120</v>
      </c>
      <c r="G180" s="67">
        <f t="shared" si="20"/>
        <v>3641</v>
      </c>
      <c r="H180" s="67">
        <f t="shared" si="20"/>
        <v>1398</v>
      </c>
      <c r="I180" s="68">
        <f t="shared" si="21"/>
        <v>5039</v>
      </c>
      <c r="J180" s="69">
        <f t="shared" si="22"/>
        <v>1703</v>
      </c>
      <c r="K180" s="70">
        <f t="shared" si="23"/>
        <v>101</v>
      </c>
      <c r="L180" s="69">
        <v>50</v>
      </c>
      <c r="M180" s="69">
        <f t="shared" si="19"/>
        <v>6893</v>
      </c>
      <c r="O180" s="112">
        <v>469</v>
      </c>
      <c r="P180" s="113">
        <f t="shared" si="25"/>
        <v>164.44911999999999</v>
      </c>
      <c r="Q180" s="113">
        <f t="shared" si="26"/>
        <v>377.807637</v>
      </c>
      <c r="R180" s="114">
        <v>31420</v>
      </c>
      <c r="S180" s="114">
        <v>16443</v>
      </c>
      <c r="T180" s="115">
        <f t="shared" si="27"/>
        <v>2293</v>
      </c>
      <c r="U180" s="115">
        <f t="shared" si="27"/>
        <v>522</v>
      </c>
      <c r="V180" s="116">
        <f t="shared" si="28"/>
        <v>2815</v>
      </c>
      <c r="W180" s="117">
        <f t="shared" si="29"/>
        <v>951</v>
      </c>
      <c r="X180" s="118">
        <f t="shared" si="30"/>
        <v>56</v>
      </c>
      <c r="Y180" s="115">
        <f t="shared" si="31"/>
        <v>12</v>
      </c>
      <c r="Z180" s="115">
        <v>35</v>
      </c>
      <c r="AA180" s="117">
        <f t="shared" si="32"/>
        <v>47</v>
      </c>
      <c r="AB180" s="117">
        <f t="shared" si="24"/>
        <v>3869</v>
      </c>
    </row>
    <row r="181" spans="2:28" ht="15" customHeight="1" x14ac:dyDescent="0.25">
      <c r="B181" s="64">
        <v>470</v>
      </c>
      <c r="C181" s="65">
        <v>147.60822490000001</v>
      </c>
      <c r="D181" s="65">
        <v>250</v>
      </c>
      <c r="E181" s="66">
        <v>44700</v>
      </c>
      <c r="F181" s="66">
        <v>29120</v>
      </c>
      <c r="G181" s="67">
        <f t="shared" si="20"/>
        <v>3634</v>
      </c>
      <c r="H181" s="67">
        <f t="shared" si="20"/>
        <v>1398</v>
      </c>
      <c r="I181" s="68">
        <f t="shared" si="21"/>
        <v>5032</v>
      </c>
      <c r="J181" s="69">
        <f t="shared" si="22"/>
        <v>1701</v>
      </c>
      <c r="K181" s="70">
        <f t="shared" si="23"/>
        <v>101</v>
      </c>
      <c r="L181" s="69">
        <v>50</v>
      </c>
      <c r="M181" s="69">
        <f t="shared" si="19"/>
        <v>6884</v>
      </c>
      <c r="O181" s="112">
        <v>470</v>
      </c>
      <c r="P181" s="113">
        <f t="shared" si="25"/>
        <v>164.49189999999999</v>
      </c>
      <c r="Q181" s="113">
        <f t="shared" si="26"/>
        <v>378.075017</v>
      </c>
      <c r="R181" s="114">
        <v>31420</v>
      </c>
      <c r="S181" s="114">
        <v>16443</v>
      </c>
      <c r="T181" s="115">
        <f t="shared" si="27"/>
        <v>2292</v>
      </c>
      <c r="U181" s="115">
        <f t="shared" si="27"/>
        <v>522</v>
      </c>
      <c r="V181" s="116">
        <f t="shared" si="28"/>
        <v>2814</v>
      </c>
      <c r="W181" s="117">
        <f t="shared" si="29"/>
        <v>951</v>
      </c>
      <c r="X181" s="118">
        <f t="shared" si="30"/>
        <v>56</v>
      </c>
      <c r="Y181" s="115">
        <f t="shared" si="31"/>
        <v>12</v>
      </c>
      <c r="Z181" s="115">
        <v>35</v>
      </c>
      <c r="AA181" s="117">
        <f t="shared" si="32"/>
        <v>47</v>
      </c>
      <c r="AB181" s="117">
        <f t="shared" si="24"/>
        <v>3868</v>
      </c>
    </row>
    <row r="182" spans="2:28" ht="15" customHeight="1" x14ac:dyDescent="0.25">
      <c r="B182" s="64">
        <v>471</v>
      </c>
      <c r="C182" s="65">
        <v>147.89584990000003</v>
      </c>
      <c r="D182" s="65">
        <v>250</v>
      </c>
      <c r="E182" s="66">
        <v>44700</v>
      </c>
      <c r="F182" s="66">
        <v>29120</v>
      </c>
      <c r="G182" s="67">
        <f t="shared" si="20"/>
        <v>3627</v>
      </c>
      <c r="H182" s="67">
        <f t="shared" si="20"/>
        <v>1398</v>
      </c>
      <c r="I182" s="68">
        <f t="shared" si="21"/>
        <v>5025</v>
      </c>
      <c r="J182" s="69">
        <f t="shared" si="22"/>
        <v>1698</v>
      </c>
      <c r="K182" s="70">
        <f t="shared" si="23"/>
        <v>101</v>
      </c>
      <c r="L182" s="69">
        <v>50</v>
      </c>
      <c r="M182" s="69">
        <f t="shared" si="19"/>
        <v>6874</v>
      </c>
      <c r="O182" s="112">
        <v>471</v>
      </c>
      <c r="P182" s="113">
        <f t="shared" si="25"/>
        <v>164.53468000000001</v>
      </c>
      <c r="Q182" s="113">
        <f t="shared" si="26"/>
        <v>378.34239700000001</v>
      </c>
      <c r="R182" s="114">
        <v>31420</v>
      </c>
      <c r="S182" s="114">
        <v>16443</v>
      </c>
      <c r="T182" s="115">
        <f t="shared" si="27"/>
        <v>2292</v>
      </c>
      <c r="U182" s="115">
        <f t="shared" si="27"/>
        <v>522</v>
      </c>
      <c r="V182" s="116">
        <f t="shared" si="28"/>
        <v>2814</v>
      </c>
      <c r="W182" s="117">
        <f t="shared" si="29"/>
        <v>951</v>
      </c>
      <c r="X182" s="118">
        <f t="shared" si="30"/>
        <v>56</v>
      </c>
      <c r="Y182" s="115">
        <f t="shared" si="31"/>
        <v>12</v>
      </c>
      <c r="Z182" s="115">
        <v>35</v>
      </c>
      <c r="AA182" s="117">
        <f t="shared" si="32"/>
        <v>47</v>
      </c>
      <c r="AB182" s="117">
        <f t="shared" si="24"/>
        <v>3868</v>
      </c>
    </row>
    <row r="183" spans="2:28" ht="15" customHeight="1" x14ac:dyDescent="0.25">
      <c r="B183" s="64">
        <v>472</v>
      </c>
      <c r="C183" s="65">
        <v>148.18347490000002</v>
      </c>
      <c r="D183" s="65">
        <v>250</v>
      </c>
      <c r="E183" s="66">
        <v>44700</v>
      </c>
      <c r="F183" s="66">
        <v>29120</v>
      </c>
      <c r="G183" s="67">
        <f t="shared" si="20"/>
        <v>3620</v>
      </c>
      <c r="H183" s="67">
        <f t="shared" si="20"/>
        <v>1398</v>
      </c>
      <c r="I183" s="68">
        <f t="shared" si="21"/>
        <v>5018</v>
      </c>
      <c r="J183" s="69">
        <f t="shared" si="22"/>
        <v>1696</v>
      </c>
      <c r="K183" s="70">
        <f t="shared" si="23"/>
        <v>100</v>
      </c>
      <c r="L183" s="69">
        <v>50</v>
      </c>
      <c r="M183" s="69">
        <f t="shared" si="19"/>
        <v>6864</v>
      </c>
      <c r="O183" s="112">
        <v>472</v>
      </c>
      <c r="P183" s="113">
        <f t="shared" si="25"/>
        <v>164.57746</v>
      </c>
      <c r="Q183" s="113">
        <f t="shared" si="26"/>
        <v>378.60977700000001</v>
      </c>
      <c r="R183" s="114">
        <v>31420</v>
      </c>
      <c r="S183" s="114">
        <v>16443</v>
      </c>
      <c r="T183" s="115">
        <f t="shared" si="27"/>
        <v>2291</v>
      </c>
      <c r="U183" s="115">
        <f t="shared" si="27"/>
        <v>521</v>
      </c>
      <c r="V183" s="116">
        <f t="shared" si="28"/>
        <v>2812</v>
      </c>
      <c r="W183" s="117">
        <f t="shared" si="29"/>
        <v>950</v>
      </c>
      <c r="X183" s="118">
        <f t="shared" si="30"/>
        <v>56</v>
      </c>
      <c r="Y183" s="115">
        <f t="shared" si="31"/>
        <v>12</v>
      </c>
      <c r="Z183" s="115">
        <v>35</v>
      </c>
      <c r="AA183" s="117">
        <f t="shared" si="32"/>
        <v>47</v>
      </c>
      <c r="AB183" s="117">
        <f t="shared" si="24"/>
        <v>3865</v>
      </c>
    </row>
    <row r="184" spans="2:28" ht="15" customHeight="1" x14ac:dyDescent="0.25">
      <c r="B184" s="64">
        <v>473</v>
      </c>
      <c r="C184" s="65">
        <v>148.47109990000001</v>
      </c>
      <c r="D184" s="65">
        <v>250</v>
      </c>
      <c r="E184" s="66">
        <v>44700</v>
      </c>
      <c r="F184" s="66">
        <v>29120</v>
      </c>
      <c r="G184" s="67">
        <f t="shared" si="20"/>
        <v>3613</v>
      </c>
      <c r="H184" s="67">
        <f t="shared" si="20"/>
        <v>1398</v>
      </c>
      <c r="I184" s="68">
        <f t="shared" si="21"/>
        <v>5011</v>
      </c>
      <c r="J184" s="69">
        <f t="shared" si="22"/>
        <v>1694</v>
      </c>
      <c r="K184" s="70">
        <f t="shared" si="23"/>
        <v>100</v>
      </c>
      <c r="L184" s="69">
        <v>50</v>
      </c>
      <c r="M184" s="69">
        <f t="shared" si="19"/>
        <v>6855</v>
      </c>
      <c r="O184" s="112">
        <v>473</v>
      </c>
      <c r="P184" s="113">
        <f t="shared" si="25"/>
        <v>164.62024</v>
      </c>
      <c r="Q184" s="113">
        <f t="shared" si="26"/>
        <v>378.87715700000001</v>
      </c>
      <c r="R184" s="114">
        <v>31420</v>
      </c>
      <c r="S184" s="114">
        <v>16443</v>
      </c>
      <c r="T184" s="115">
        <f t="shared" si="27"/>
        <v>2290</v>
      </c>
      <c r="U184" s="115">
        <f t="shared" si="27"/>
        <v>521</v>
      </c>
      <c r="V184" s="116">
        <f t="shared" si="28"/>
        <v>2811</v>
      </c>
      <c r="W184" s="117">
        <f t="shared" si="29"/>
        <v>950</v>
      </c>
      <c r="X184" s="118">
        <f t="shared" si="30"/>
        <v>56</v>
      </c>
      <c r="Y184" s="115">
        <f t="shared" si="31"/>
        <v>12</v>
      </c>
      <c r="Z184" s="115">
        <v>35</v>
      </c>
      <c r="AA184" s="117">
        <f t="shared" si="32"/>
        <v>47</v>
      </c>
      <c r="AB184" s="117">
        <f t="shared" si="24"/>
        <v>3864</v>
      </c>
    </row>
    <row r="185" spans="2:28" ht="15" customHeight="1" x14ac:dyDescent="0.25">
      <c r="B185" s="64">
        <v>474</v>
      </c>
      <c r="C185" s="65">
        <v>148.7587249</v>
      </c>
      <c r="D185" s="65">
        <v>250</v>
      </c>
      <c r="E185" s="66">
        <v>44700</v>
      </c>
      <c r="F185" s="66">
        <v>29120</v>
      </c>
      <c r="G185" s="67">
        <f t="shared" si="20"/>
        <v>3606</v>
      </c>
      <c r="H185" s="67">
        <f t="shared" si="20"/>
        <v>1398</v>
      </c>
      <c r="I185" s="68">
        <f t="shared" si="21"/>
        <v>5004</v>
      </c>
      <c r="J185" s="69">
        <f t="shared" si="22"/>
        <v>1691</v>
      </c>
      <c r="K185" s="70">
        <f t="shared" si="23"/>
        <v>100</v>
      </c>
      <c r="L185" s="69">
        <v>50</v>
      </c>
      <c r="M185" s="69">
        <f t="shared" si="19"/>
        <v>6845</v>
      </c>
      <c r="O185" s="112">
        <v>474</v>
      </c>
      <c r="P185" s="113">
        <f t="shared" si="25"/>
        <v>164.66301999999999</v>
      </c>
      <c r="Q185" s="113">
        <f t="shared" si="26"/>
        <v>379.14453700000001</v>
      </c>
      <c r="R185" s="114">
        <v>31420</v>
      </c>
      <c r="S185" s="114">
        <v>16443</v>
      </c>
      <c r="T185" s="115">
        <f t="shared" si="27"/>
        <v>2290</v>
      </c>
      <c r="U185" s="115">
        <f t="shared" si="27"/>
        <v>520</v>
      </c>
      <c r="V185" s="116">
        <f t="shared" si="28"/>
        <v>2810</v>
      </c>
      <c r="W185" s="117">
        <f t="shared" si="29"/>
        <v>950</v>
      </c>
      <c r="X185" s="118">
        <f t="shared" si="30"/>
        <v>56</v>
      </c>
      <c r="Y185" s="115">
        <f t="shared" si="31"/>
        <v>12</v>
      </c>
      <c r="Z185" s="115">
        <v>35</v>
      </c>
      <c r="AA185" s="117">
        <f t="shared" si="32"/>
        <v>47</v>
      </c>
      <c r="AB185" s="117">
        <f t="shared" si="24"/>
        <v>3863</v>
      </c>
    </row>
    <row r="186" spans="2:28" ht="15" customHeight="1" x14ac:dyDescent="0.25">
      <c r="B186" s="64">
        <v>475</v>
      </c>
      <c r="C186" s="65">
        <v>149.04634990000002</v>
      </c>
      <c r="D186" s="65">
        <v>250</v>
      </c>
      <c r="E186" s="66">
        <v>44700</v>
      </c>
      <c r="F186" s="66">
        <v>29120</v>
      </c>
      <c r="G186" s="67">
        <f t="shared" si="20"/>
        <v>3599</v>
      </c>
      <c r="H186" s="67">
        <f t="shared" si="20"/>
        <v>1398</v>
      </c>
      <c r="I186" s="68">
        <f t="shared" si="21"/>
        <v>4997</v>
      </c>
      <c r="J186" s="69">
        <f t="shared" si="22"/>
        <v>1689</v>
      </c>
      <c r="K186" s="70">
        <f t="shared" si="23"/>
        <v>100</v>
      </c>
      <c r="L186" s="69">
        <v>50</v>
      </c>
      <c r="M186" s="69">
        <f t="shared" si="19"/>
        <v>6836</v>
      </c>
      <c r="O186" s="112">
        <v>475</v>
      </c>
      <c r="P186" s="113">
        <f t="shared" si="25"/>
        <v>164.70580000000001</v>
      </c>
      <c r="Q186" s="113">
        <f t="shared" si="26"/>
        <v>379.41191700000002</v>
      </c>
      <c r="R186" s="114">
        <v>31420</v>
      </c>
      <c r="S186" s="114">
        <v>16443</v>
      </c>
      <c r="T186" s="115">
        <f t="shared" si="27"/>
        <v>2289</v>
      </c>
      <c r="U186" s="115">
        <f t="shared" si="27"/>
        <v>520</v>
      </c>
      <c r="V186" s="116">
        <f t="shared" si="28"/>
        <v>2809</v>
      </c>
      <c r="W186" s="117">
        <f t="shared" si="29"/>
        <v>949</v>
      </c>
      <c r="X186" s="118">
        <f t="shared" si="30"/>
        <v>56</v>
      </c>
      <c r="Y186" s="115">
        <f t="shared" si="31"/>
        <v>12</v>
      </c>
      <c r="Z186" s="115">
        <v>35</v>
      </c>
      <c r="AA186" s="117">
        <f t="shared" si="32"/>
        <v>47</v>
      </c>
      <c r="AB186" s="117">
        <f t="shared" si="24"/>
        <v>3861</v>
      </c>
    </row>
    <row r="187" spans="2:28" s="43" customFormat="1" ht="15" customHeight="1" x14ac:dyDescent="0.25">
      <c r="B187" s="64">
        <v>476</v>
      </c>
      <c r="C187" s="65">
        <v>149.33397490000002</v>
      </c>
      <c r="D187" s="65">
        <v>250</v>
      </c>
      <c r="E187" s="66">
        <v>44700</v>
      </c>
      <c r="F187" s="66">
        <v>29120</v>
      </c>
      <c r="G187" s="67">
        <f t="shared" si="20"/>
        <v>3592</v>
      </c>
      <c r="H187" s="67">
        <f t="shared" si="20"/>
        <v>1398</v>
      </c>
      <c r="I187" s="68">
        <f t="shared" si="21"/>
        <v>4990</v>
      </c>
      <c r="J187" s="69">
        <f t="shared" si="22"/>
        <v>1687</v>
      </c>
      <c r="K187" s="70">
        <f t="shared" si="23"/>
        <v>100</v>
      </c>
      <c r="L187" s="69">
        <v>50</v>
      </c>
      <c r="M187" s="69">
        <f t="shared" si="19"/>
        <v>6827</v>
      </c>
      <c r="O187" s="112">
        <v>476</v>
      </c>
      <c r="P187" s="113">
        <f t="shared" si="25"/>
        <v>164.74858</v>
      </c>
      <c r="Q187" s="113">
        <f t="shared" si="26"/>
        <v>379.67929700000002</v>
      </c>
      <c r="R187" s="114">
        <v>31420</v>
      </c>
      <c r="S187" s="114">
        <v>16443</v>
      </c>
      <c r="T187" s="115">
        <f t="shared" si="27"/>
        <v>2289</v>
      </c>
      <c r="U187" s="115">
        <f t="shared" si="27"/>
        <v>520</v>
      </c>
      <c r="V187" s="116">
        <f t="shared" si="28"/>
        <v>2809</v>
      </c>
      <c r="W187" s="117">
        <f t="shared" si="29"/>
        <v>949</v>
      </c>
      <c r="X187" s="118">
        <f t="shared" si="30"/>
        <v>56</v>
      </c>
      <c r="Y187" s="115">
        <f t="shared" si="31"/>
        <v>12</v>
      </c>
      <c r="Z187" s="115">
        <v>35</v>
      </c>
      <c r="AA187" s="117">
        <f t="shared" si="32"/>
        <v>47</v>
      </c>
      <c r="AB187" s="117">
        <f t="shared" si="24"/>
        <v>3861</v>
      </c>
    </row>
    <row r="188" spans="2:28" ht="15" customHeight="1" x14ac:dyDescent="0.25">
      <c r="B188" s="64">
        <v>477</v>
      </c>
      <c r="C188" s="65">
        <v>149.62159990000001</v>
      </c>
      <c r="D188" s="65">
        <v>250</v>
      </c>
      <c r="E188" s="66">
        <v>44700</v>
      </c>
      <c r="F188" s="66">
        <v>29120</v>
      </c>
      <c r="G188" s="67">
        <f t="shared" si="20"/>
        <v>3585</v>
      </c>
      <c r="H188" s="67">
        <f t="shared" si="20"/>
        <v>1398</v>
      </c>
      <c r="I188" s="68">
        <f t="shared" si="21"/>
        <v>4983</v>
      </c>
      <c r="J188" s="69">
        <f t="shared" si="22"/>
        <v>1684</v>
      </c>
      <c r="K188" s="70">
        <f t="shared" si="23"/>
        <v>100</v>
      </c>
      <c r="L188" s="69">
        <v>50</v>
      </c>
      <c r="M188" s="69">
        <f t="shared" si="19"/>
        <v>6817</v>
      </c>
      <c r="O188" s="112">
        <v>477</v>
      </c>
      <c r="P188" s="113">
        <f t="shared" si="25"/>
        <v>164.79136</v>
      </c>
      <c r="Q188" s="113">
        <f t="shared" si="26"/>
        <v>379.94667700000002</v>
      </c>
      <c r="R188" s="114">
        <v>31420</v>
      </c>
      <c r="S188" s="114">
        <v>16443</v>
      </c>
      <c r="T188" s="115">
        <f t="shared" si="27"/>
        <v>2288</v>
      </c>
      <c r="U188" s="115">
        <f t="shared" si="27"/>
        <v>519</v>
      </c>
      <c r="V188" s="116">
        <f t="shared" si="28"/>
        <v>2807</v>
      </c>
      <c r="W188" s="117">
        <f t="shared" si="29"/>
        <v>949</v>
      </c>
      <c r="X188" s="118">
        <f t="shared" si="30"/>
        <v>56</v>
      </c>
      <c r="Y188" s="115">
        <f t="shared" si="31"/>
        <v>12</v>
      </c>
      <c r="Z188" s="115">
        <v>35</v>
      </c>
      <c r="AA188" s="117">
        <f t="shared" si="32"/>
        <v>47</v>
      </c>
      <c r="AB188" s="117">
        <f t="shared" si="24"/>
        <v>3859</v>
      </c>
    </row>
    <row r="189" spans="2:28" ht="15" customHeight="1" x14ac:dyDescent="0.25">
      <c r="B189" s="64">
        <v>478</v>
      </c>
      <c r="C189" s="65">
        <v>149.90922490000003</v>
      </c>
      <c r="D189" s="65">
        <v>250</v>
      </c>
      <c r="E189" s="66">
        <v>44700</v>
      </c>
      <c r="F189" s="66">
        <v>29120</v>
      </c>
      <c r="G189" s="67">
        <f t="shared" si="20"/>
        <v>3578</v>
      </c>
      <c r="H189" s="67">
        <f t="shared" si="20"/>
        <v>1398</v>
      </c>
      <c r="I189" s="68">
        <f t="shared" si="21"/>
        <v>4976</v>
      </c>
      <c r="J189" s="69">
        <f t="shared" si="22"/>
        <v>1682</v>
      </c>
      <c r="K189" s="70">
        <f t="shared" si="23"/>
        <v>100</v>
      </c>
      <c r="L189" s="69">
        <v>50</v>
      </c>
      <c r="M189" s="69">
        <f t="shared" si="19"/>
        <v>6808</v>
      </c>
      <c r="O189" s="112">
        <v>478</v>
      </c>
      <c r="P189" s="113">
        <f t="shared" si="25"/>
        <v>164.83413999999999</v>
      </c>
      <c r="Q189" s="113">
        <f t="shared" si="26"/>
        <v>380.21405700000003</v>
      </c>
      <c r="R189" s="114">
        <v>31420</v>
      </c>
      <c r="S189" s="114">
        <v>16443</v>
      </c>
      <c r="T189" s="115">
        <f t="shared" si="27"/>
        <v>2287</v>
      </c>
      <c r="U189" s="115">
        <f t="shared" si="27"/>
        <v>519</v>
      </c>
      <c r="V189" s="116">
        <f t="shared" si="28"/>
        <v>2806</v>
      </c>
      <c r="W189" s="117">
        <f t="shared" si="29"/>
        <v>948</v>
      </c>
      <c r="X189" s="118">
        <f t="shared" si="30"/>
        <v>56</v>
      </c>
      <c r="Y189" s="115">
        <f t="shared" si="31"/>
        <v>12</v>
      </c>
      <c r="Z189" s="115">
        <v>35</v>
      </c>
      <c r="AA189" s="117">
        <f t="shared" si="32"/>
        <v>47</v>
      </c>
      <c r="AB189" s="117">
        <f t="shared" si="24"/>
        <v>3857</v>
      </c>
    </row>
    <row r="190" spans="2:28" ht="15" customHeight="1" x14ac:dyDescent="0.25">
      <c r="B190" s="64">
        <v>479</v>
      </c>
      <c r="C190" s="65">
        <v>150.19684990000002</v>
      </c>
      <c r="D190" s="65">
        <v>250</v>
      </c>
      <c r="E190" s="66">
        <v>44700</v>
      </c>
      <c r="F190" s="66">
        <v>29120</v>
      </c>
      <c r="G190" s="67">
        <f t="shared" si="20"/>
        <v>3571</v>
      </c>
      <c r="H190" s="67">
        <f t="shared" si="20"/>
        <v>1398</v>
      </c>
      <c r="I190" s="68">
        <f t="shared" si="21"/>
        <v>4969</v>
      </c>
      <c r="J190" s="69">
        <f t="shared" si="22"/>
        <v>1680</v>
      </c>
      <c r="K190" s="70">
        <f t="shared" si="23"/>
        <v>99</v>
      </c>
      <c r="L190" s="69">
        <v>50</v>
      </c>
      <c r="M190" s="69">
        <f t="shared" si="19"/>
        <v>6798</v>
      </c>
      <c r="O190" s="112">
        <v>479</v>
      </c>
      <c r="P190" s="113">
        <f t="shared" si="25"/>
        <v>164.87692000000001</v>
      </c>
      <c r="Q190" s="113">
        <f t="shared" si="26"/>
        <v>380.48143700000003</v>
      </c>
      <c r="R190" s="114">
        <v>31420</v>
      </c>
      <c r="S190" s="114">
        <v>16443</v>
      </c>
      <c r="T190" s="115">
        <f t="shared" si="27"/>
        <v>2287</v>
      </c>
      <c r="U190" s="115">
        <f t="shared" si="27"/>
        <v>519</v>
      </c>
      <c r="V190" s="116">
        <f t="shared" si="28"/>
        <v>2806</v>
      </c>
      <c r="W190" s="117">
        <f t="shared" si="29"/>
        <v>948</v>
      </c>
      <c r="X190" s="118">
        <f t="shared" si="30"/>
        <v>56</v>
      </c>
      <c r="Y190" s="115">
        <f t="shared" si="31"/>
        <v>12</v>
      </c>
      <c r="Z190" s="115">
        <v>35</v>
      </c>
      <c r="AA190" s="117">
        <f t="shared" si="32"/>
        <v>47</v>
      </c>
      <c r="AB190" s="117">
        <f t="shared" si="24"/>
        <v>3857</v>
      </c>
    </row>
    <row r="191" spans="2:28" ht="15" customHeight="1" x14ac:dyDescent="0.25">
      <c r="B191" s="64">
        <v>480</v>
      </c>
      <c r="C191" s="65">
        <v>150.48447490000001</v>
      </c>
      <c r="D191" s="65">
        <v>250</v>
      </c>
      <c r="E191" s="66">
        <v>44700</v>
      </c>
      <c r="F191" s="66">
        <v>29120</v>
      </c>
      <c r="G191" s="67">
        <f t="shared" si="20"/>
        <v>3564</v>
      </c>
      <c r="H191" s="67">
        <f t="shared" si="20"/>
        <v>1398</v>
      </c>
      <c r="I191" s="68">
        <f t="shared" si="21"/>
        <v>4962</v>
      </c>
      <c r="J191" s="69">
        <f t="shared" si="22"/>
        <v>1677</v>
      </c>
      <c r="K191" s="70">
        <f t="shared" si="23"/>
        <v>99</v>
      </c>
      <c r="L191" s="69">
        <v>50</v>
      </c>
      <c r="M191" s="69">
        <f t="shared" si="19"/>
        <v>6788</v>
      </c>
      <c r="O191" s="112">
        <v>480</v>
      </c>
      <c r="P191" s="113">
        <f t="shared" si="25"/>
        <v>164.91970000000001</v>
      </c>
      <c r="Q191" s="113">
        <f t="shared" si="26"/>
        <v>380.74881700000003</v>
      </c>
      <c r="R191" s="114">
        <v>31420</v>
      </c>
      <c r="S191" s="114">
        <v>16443</v>
      </c>
      <c r="T191" s="115">
        <f t="shared" si="27"/>
        <v>2286</v>
      </c>
      <c r="U191" s="115">
        <f t="shared" si="27"/>
        <v>518</v>
      </c>
      <c r="V191" s="116">
        <f t="shared" si="28"/>
        <v>2804</v>
      </c>
      <c r="W191" s="117">
        <f t="shared" si="29"/>
        <v>948</v>
      </c>
      <c r="X191" s="118">
        <f t="shared" si="30"/>
        <v>56</v>
      </c>
      <c r="Y191" s="115">
        <f t="shared" si="31"/>
        <v>12</v>
      </c>
      <c r="Z191" s="115">
        <v>35</v>
      </c>
      <c r="AA191" s="117">
        <f t="shared" si="32"/>
        <v>47</v>
      </c>
      <c r="AB191" s="117">
        <f t="shared" si="24"/>
        <v>3855</v>
      </c>
    </row>
    <row r="192" spans="2:28" s="43" customFormat="1" ht="15" customHeight="1" x14ac:dyDescent="0.25">
      <c r="B192" s="64">
        <v>481</v>
      </c>
      <c r="C192" s="65">
        <v>150.77209990000003</v>
      </c>
      <c r="D192" s="65">
        <v>250</v>
      </c>
      <c r="E192" s="66">
        <v>44700</v>
      </c>
      <c r="F192" s="66">
        <v>29120</v>
      </c>
      <c r="G192" s="67">
        <f t="shared" si="20"/>
        <v>3558</v>
      </c>
      <c r="H192" s="67">
        <f t="shared" si="20"/>
        <v>1398</v>
      </c>
      <c r="I192" s="68">
        <f t="shared" si="21"/>
        <v>4956</v>
      </c>
      <c r="J192" s="69">
        <f t="shared" si="22"/>
        <v>1675</v>
      </c>
      <c r="K192" s="70">
        <f t="shared" si="23"/>
        <v>99</v>
      </c>
      <c r="L192" s="69">
        <v>50</v>
      </c>
      <c r="M192" s="69">
        <f t="shared" si="19"/>
        <v>6780</v>
      </c>
      <c r="O192" s="112">
        <v>481</v>
      </c>
      <c r="P192" s="113">
        <f t="shared" si="25"/>
        <v>164.96248</v>
      </c>
      <c r="Q192" s="113">
        <f t="shared" si="26"/>
        <v>381.01619700000003</v>
      </c>
      <c r="R192" s="114">
        <v>31420</v>
      </c>
      <c r="S192" s="114">
        <v>16443</v>
      </c>
      <c r="T192" s="115">
        <f t="shared" si="27"/>
        <v>2286</v>
      </c>
      <c r="U192" s="115">
        <f t="shared" si="27"/>
        <v>518</v>
      </c>
      <c r="V192" s="116">
        <f t="shared" si="28"/>
        <v>2804</v>
      </c>
      <c r="W192" s="117">
        <f t="shared" si="29"/>
        <v>948</v>
      </c>
      <c r="X192" s="118">
        <f t="shared" si="30"/>
        <v>56</v>
      </c>
      <c r="Y192" s="115">
        <f t="shared" si="31"/>
        <v>12</v>
      </c>
      <c r="Z192" s="115">
        <v>35</v>
      </c>
      <c r="AA192" s="117">
        <f t="shared" si="32"/>
        <v>47</v>
      </c>
      <c r="AB192" s="117">
        <f t="shared" si="24"/>
        <v>3855</v>
      </c>
    </row>
    <row r="193" spans="2:28" ht="15" customHeight="1" x14ac:dyDescent="0.25">
      <c r="B193" s="64">
        <v>482</v>
      </c>
      <c r="C193" s="65">
        <v>151.05972490000002</v>
      </c>
      <c r="D193" s="65">
        <v>250</v>
      </c>
      <c r="E193" s="66">
        <v>44700</v>
      </c>
      <c r="F193" s="66">
        <v>29120</v>
      </c>
      <c r="G193" s="67">
        <f t="shared" si="20"/>
        <v>3551</v>
      </c>
      <c r="H193" s="67">
        <f t="shared" si="20"/>
        <v>1398</v>
      </c>
      <c r="I193" s="68">
        <f t="shared" si="21"/>
        <v>4949</v>
      </c>
      <c r="J193" s="69">
        <f t="shared" si="22"/>
        <v>1673</v>
      </c>
      <c r="K193" s="70">
        <f t="shared" si="23"/>
        <v>99</v>
      </c>
      <c r="L193" s="69">
        <v>50</v>
      </c>
      <c r="M193" s="69">
        <f t="shared" si="19"/>
        <v>6771</v>
      </c>
      <c r="O193" s="112">
        <v>482</v>
      </c>
      <c r="P193" s="113">
        <f t="shared" si="25"/>
        <v>165.00525999999999</v>
      </c>
      <c r="Q193" s="113">
        <f t="shared" si="26"/>
        <v>381.28357700000004</v>
      </c>
      <c r="R193" s="114">
        <v>31420</v>
      </c>
      <c r="S193" s="114">
        <v>16443</v>
      </c>
      <c r="T193" s="115">
        <f t="shared" si="27"/>
        <v>2285</v>
      </c>
      <c r="U193" s="115">
        <f t="shared" si="27"/>
        <v>518</v>
      </c>
      <c r="V193" s="116">
        <f t="shared" si="28"/>
        <v>2803</v>
      </c>
      <c r="W193" s="117">
        <f t="shared" si="29"/>
        <v>947</v>
      </c>
      <c r="X193" s="118">
        <f t="shared" si="30"/>
        <v>56</v>
      </c>
      <c r="Y193" s="115">
        <f t="shared" si="31"/>
        <v>12</v>
      </c>
      <c r="Z193" s="115">
        <v>35</v>
      </c>
      <c r="AA193" s="117">
        <f t="shared" si="32"/>
        <v>47</v>
      </c>
      <c r="AB193" s="117">
        <f t="shared" si="24"/>
        <v>3853</v>
      </c>
    </row>
    <row r="194" spans="2:28" ht="15" customHeight="1" x14ac:dyDescent="0.25">
      <c r="B194" s="64">
        <v>483</v>
      </c>
      <c r="C194" s="65">
        <v>151.34734990000001</v>
      </c>
      <c r="D194" s="65">
        <v>250</v>
      </c>
      <c r="E194" s="66">
        <v>44700</v>
      </c>
      <c r="F194" s="66">
        <v>29120</v>
      </c>
      <c r="G194" s="67">
        <f t="shared" si="20"/>
        <v>3544</v>
      </c>
      <c r="H194" s="67">
        <f t="shared" si="20"/>
        <v>1398</v>
      </c>
      <c r="I194" s="68">
        <f t="shared" si="21"/>
        <v>4942</v>
      </c>
      <c r="J194" s="69">
        <f t="shared" si="22"/>
        <v>1670</v>
      </c>
      <c r="K194" s="70">
        <f t="shared" si="23"/>
        <v>99</v>
      </c>
      <c r="L194" s="69">
        <v>50</v>
      </c>
      <c r="M194" s="69">
        <f t="shared" si="19"/>
        <v>6761</v>
      </c>
      <c r="O194" s="112">
        <v>483</v>
      </c>
      <c r="P194" s="113">
        <f t="shared" si="25"/>
        <v>165.04804000000001</v>
      </c>
      <c r="Q194" s="113">
        <f t="shared" si="26"/>
        <v>381.55095700000004</v>
      </c>
      <c r="R194" s="114">
        <v>31420</v>
      </c>
      <c r="S194" s="114">
        <v>16443</v>
      </c>
      <c r="T194" s="115">
        <f t="shared" si="27"/>
        <v>2284</v>
      </c>
      <c r="U194" s="115">
        <f t="shared" si="27"/>
        <v>517</v>
      </c>
      <c r="V194" s="116">
        <f t="shared" si="28"/>
        <v>2801</v>
      </c>
      <c r="W194" s="117">
        <f t="shared" si="29"/>
        <v>947</v>
      </c>
      <c r="X194" s="118">
        <f t="shared" si="30"/>
        <v>56</v>
      </c>
      <c r="Y194" s="115">
        <f t="shared" si="31"/>
        <v>12</v>
      </c>
      <c r="Z194" s="115">
        <v>35</v>
      </c>
      <c r="AA194" s="117">
        <f t="shared" si="32"/>
        <v>47</v>
      </c>
      <c r="AB194" s="117">
        <f t="shared" si="24"/>
        <v>3851</v>
      </c>
    </row>
    <row r="195" spans="2:28" ht="15" customHeight="1" x14ac:dyDescent="0.25">
      <c r="B195" s="64">
        <v>484</v>
      </c>
      <c r="C195" s="65">
        <v>151.6349749</v>
      </c>
      <c r="D195" s="65">
        <v>250</v>
      </c>
      <c r="E195" s="66">
        <v>44700</v>
      </c>
      <c r="F195" s="66">
        <v>29120</v>
      </c>
      <c r="G195" s="67">
        <f t="shared" si="20"/>
        <v>3537</v>
      </c>
      <c r="H195" s="67">
        <f t="shared" si="20"/>
        <v>1398</v>
      </c>
      <c r="I195" s="68">
        <f t="shared" si="21"/>
        <v>4935</v>
      </c>
      <c r="J195" s="69">
        <f t="shared" si="22"/>
        <v>1668</v>
      </c>
      <c r="K195" s="70">
        <f t="shared" si="23"/>
        <v>99</v>
      </c>
      <c r="L195" s="69">
        <v>50</v>
      </c>
      <c r="M195" s="69">
        <f t="shared" si="19"/>
        <v>6752</v>
      </c>
      <c r="O195" s="112">
        <v>484</v>
      </c>
      <c r="P195" s="113">
        <f t="shared" si="25"/>
        <v>165.09082000000001</v>
      </c>
      <c r="Q195" s="113">
        <f t="shared" si="26"/>
        <v>381.81833700000004</v>
      </c>
      <c r="R195" s="114">
        <v>31420</v>
      </c>
      <c r="S195" s="114">
        <v>16443</v>
      </c>
      <c r="T195" s="115">
        <f t="shared" si="27"/>
        <v>2284</v>
      </c>
      <c r="U195" s="115">
        <f t="shared" si="27"/>
        <v>517</v>
      </c>
      <c r="V195" s="116">
        <f t="shared" si="28"/>
        <v>2801</v>
      </c>
      <c r="W195" s="117">
        <f t="shared" si="29"/>
        <v>947</v>
      </c>
      <c r="X195" s="118">
        <f t="shared" si="30"/>
        <v>56</v>
      </c>
      <c r="Y195" s="115">
        <f t="shared" si="31"/>
        <v>12</v>
      </c>
      <c r="Z195" s="115">
        <v>35</v>
      </c>
      <c r="AA195" s="117">
        <f t="shared" si="32"/>
        <v>47</v>
      </c>
      <c r="AB195" s="117">
        <f t="shared" si="24"/>
        <v>3851</v>
      </c>
    </row>
    <row r="196" spans="2:28" ht="15" customHeight="1" x14ac:dyDescent="0.25">
      <c r="B196" s="64">
        <v>485</v>
      </c>
      <c r="C196" s="65">
        <v>151.92259990000002</v>
      </c>
      <c r="D196" s="65">
        <v>250</v>
      </c>
      <c r="E196" s="66">
        <v>44700</v>
      </c>
      <c r="F196" s="66">
        <v>29120</v>
      </c>
      <c r="G196" s="67">
        <f t="shared" si="20"/>
        <v>3531</v>
      </c>
      <c r="H196" s="67">
        <f t="shared" si="20"/>
        <v>1398</v>
      </c>
      <c r="I196" s="68">
        <f t="shared" si="21"/>
        <v>4929</v>
      </c>
      <c r="J196" s="69">
        <f t="shared" si="22"/>
        <v>1666</v>
      </c>
      <c r="K196" s="70">
        <f t="shared" si="23"/>
        <v>99</v>
      </c>
      <c r="L196" s="69">
        <v>50</v>
      </c>
      <c r="M196" s="69">
        <f t="shared" si="19"/>
        <v>6744</v>
      </c>
      <c r="O196" s="112">
        <v>485</v>
      </c>
      <c r="P196" s="113">
        <f t="shared" si="25"/>
        <v>165.1336</v>
      </c>
      <c r="Q196" s="113">
        <f t="shared" si="26"/>
        <v>382.08571700000005</v>
      </c>
      <c r="R196" s="114">
        <v>31420</v>
      </c>
      <c r="S196" s="114">
        <v>16443</v>
      </c>
      <c r="T196" s="115">
        <f t="shared" si="27"/>
        <v>2283</v>
      </c>
      <c r="U196" s="115">
        <f t="shared" si="27"/>
        <v>516</v>
      </c>
      <c r="V196" s="116">
        <f t="shared" si="28"/>
        <v>2799</v>
      </c>
      <c r="W196" s="117">
        <f t="shared" si="29"/>
        <v>946</v>
      </c>
      <c r="X196" s="118">
        <f t="shared" si="30"/>
        <v>56</v>
      </c>
      <c r="Y196" s="115">
        <f t="shared" si="31"/>
        <v>12</v>
      </c>
      <c r="Z196" s="115">
        <v>35</v>
      </c>
      <c r="AA196" s="117">
        <f t="shared" si="32"/>
        <v>47</v>
      </c>
      <c r="AB196" s="117">
        <f t="shared" si="24"/>
        <v>3848</v>
      </c>
    </row>
    <row r="197" spans="2:28" ht="15" customHeight="1" x14ac:dyDescent="0.25">
      <c r="B197" s="64">
        <v>486</v>
      </c>
      <c r="C197" s="65">
        <v>152.21022490000001</v>
      </c>
      <c r="D197" s="65">
        <v>250</v>
      </c>
      <c r="E197" s="66">
        <v>44700</v>
      </c>
      <c r="F197" s="66">
        <v>29120</v>
      </c>
      <c r="G197" s="67">
        <f t="shared" si="20"/>
        <v>3524</v>
      </c>
      <c r="H197" s="67">
        <f t="shared" si="20"/>
        <v>1398</v>
      </c>
      <c r="I197" s="68">
        <f t="shared" si="21"/>
        <v>4922</v>
      </c>
      <c r="J197" s="69">
        <f t="shared" si="22"/>
        <v>1664</v>
      </c>
      <c r="K197" s="70">
        <f t="shared" si="23"/>
        <v>98</v>
      </c>
      <c r="L197" s="69">
        <v>50</v>
      </c>
      <c r="M197" s="69">
        <f t="shared" si="19"/>
        <v>6734</v>
      </c>
      <c r="O197" s="112">
        <v>486</v>
      </c>
      <c r="P197" s="113">
        <f t="shared" si="25"/>
        <v>165.17637999999999</v>
      </c>
      <c r="Q197" s="113">
        <f t="shared" si="26"/>
        <v>382.35309700000005</v>
      </c>
      <c r="R197" s="114">
        <v>31420</v>
      </c>
      <c r="S197" s="114">
        <v>16443</v>
      </c>
      <c r="T197" s="115">
        <f t="shared" si="27"/>
        <v>2283</v>
      </c>
      <c r="U197" s="115">
        <f t="shared" si="27"/>
        <v>516</v>
      </c>
      <c r="V197" s="116">
        <f t="shared" si="28"/>
        <v>2799</v>
      </c>
      <c r="W197" s="117">
        <f t="shared" si="29"/>
        <v>946</v>
      </c>
      <c r="X197" s="118">
        <f t="shared" si="30"/>
        <v>56</v>
      </c>
      <c r="Y197" s="115">
        <f t="shared" si="31"/>
        <v>12</v>
      </c>
      <c r="Z197" s="115">
        <v>35</v>
      </c>
      <c r="AA197" s="117">
        <f t="shared" si="32"/>
        <v>47</v>
      </c>
      <c r="AB197" s="117">
        <f t="shared" si="24"/>
        <v>3848</v>
      </c>
    </row>
    <row r="198" spans="2:28" ht="15" customHeight="1" x14ac:dyDescent="0.25">
      <c r="B198" s="64">
        <v>487</v>
      </c>
      <c r="C198" s="65">
        <v>152.49784990000001</v>
      </c>
      <c r="D198" s="65">
        <v>250</v>
      </c>
      <c r="E198" s="66">
        <v>44700</v>
      </c>
      <c r="F198" s="66">
        <v>29120</v>
      </c>
      <c r="G198" s="67">
        <f t="shared" si="20"/>
        <v>3517</v>
      </c>
      <c r="H198" s="67">
        <f t="shared" si="20"/>
        <v>1398</v>
      </c>
      <c r="I198" s="68">
        <f t="shared" si="21"/>
        <v>4915</v>
      </c>
      <c r="J198" s="69">
        <f t="shared" si="22"/>
        <v>1661</v>
      </c>
      <c r="K198" s="70">
        <f t="shared" si="23"/>
        <v>98</v>
      </c>
      <c r="L198" s="69">
        <v>50</v>
      </c>
      <c r="M198" s="69">
        <f t="shared" si="19"/>
        <v>6724</v>
      </c>
      <c r="O198" s="112">
        <v>487</v>
      </c>
      <c r="P198" s="113">
        <f t="shared" si="25"/>
        <v>165.21915999999999</v>
      </c>
      <c r="Q198" s="113">
        <f t="shared" si="26"/>
        <v>382.62047699999999</v>
      </c>
      <c r="R198" s="114">
        <v>31420</v>
      </c>
      <c r="S198" s="114">
        <v>16443</v>
      </c>
      <c r="T198" s="115">
        <f t="shared" si="27"/>
        <v>2282</v>
      </c>
      <c r="U198" s="115">
        <f t="shared" si="27"/>
        <v>516</v>
      </c>
      <c r="V198" s="116">
        <f t="shared" si="28"/>
        <v>2798</v>
      </c>
      <c r="W198" s="117">
        <f t="shared" si="29"/>
        <v>946</v>
      </c>
      <c r="X198" s="118">
        <f t="shared" si="30"/>
        <v>56</v>
      </c>
      <c r="Y198" s="115">
        <f t="shared" si="31"/>
        <v>12</v>
      </c>
      <c r="Z198" s="115">
        <v>35</v>
      </c>
      <c r="AA198" s="117">
        <f t="shared" si="32"/>
        <v>47</v>
      </c>
      <c r="AB198" s="117">
        <f t="shared" si="24"/>
        <v>3847</v>
      </c>
    </row>
    <row r="199" spans="2:28" s="79" customFormat="1" ht="15" customHeight="1" x14ac:dyDescent="0.25">
      <c r="B199" s="64">
        <v>488</v>
      </c>
      <c r="C199" s="65">
        <v>152.78547490000003</v>
      </c>
      <c r="D199" s="65">
        <v>250</v>
      </c>
      <c r="E199" s="66">
        <v>44700</v>
      </c>
      <c r="F199" s="66">
        <v>29120</v>
      </c>
      <c r="G199" s="67">
        <f t="shared" si="20"/>
        <v>3511</v>
      </c>
      <c r="H199" s="67">
        <f t="shared" si="20"/>
        <v>1398</v>
      </c>
      <c r="I199" s="68">
        <f t="shared" si="21"/>
        <v>4909</v>
      </c>
      <c r="J199" s="69">
        <f t="shared" si="22"/>
        <v>1659</v>
      </c>
      <c r="K199" s="70">
        <f t="shared" si="23"/>
        <v>98</v>
      </c>
      <c r="L199" s="69">
        <v>50</v>
      </c>
      <c r="M199" s="69">
        <f t="shared" si="19"/>
        <v>6716</v>
      </c>
      <c r="O199" s="112">
        <v>488</v>
      </c>
      <c r="P199" s="113">
        <f t="shared" si="25"/>
        <v>165.26194000000001</v>
      </c>
      <c r="Q199" s="113">
        <f t="shared" si="26"/>
        <v>382.887857</v>
      </c>
      <c r="R199" s="114">
        <v>31420</v>
      </c>
      <c r="S199" s="114">
        <v>16443</v>
      </c>
      <c r="T199" s="115">
        <f t="shared" si="27"/>
        <v>2281</v>
      </c>
      <c r="U199" s="115">
        <f t="shared" si="27"/>
        <v>515</v>
      </c>
      <c r="V199" s="116">
        <f t="shared" si="28"/>
        <v>2796</v>
      </c>
      <c r="W199" s="117">
        <f t="shared" si="29"/>
        <v>945</v>
      </c>
      <c r="X199" s="118">
        <f t="shared" si="30"/>
        <v>56</v>
      </c>
      <c r="Y199" s="115">
        <f t="shared" si="31"/>
        <v>12</v>
      </c>
      <c r="Z199" s="115">
        <v>35</v>
      </c>
      <c r="AA199" s="117">
        <f t="shared" si="32"/>
        <v>47</v>
      </c>
      <c r="AB199" s="117">
        <f t="shared" si="24"/>
        <v>3844</v>
      </c>
    </row>
    <row r="200" spans="2:28" s="79" customFormat="1" ht="15" customHeight="1" x14ac:dyDescent="0.25">
      <c r="B200" s="64">
        <v>489</v>
      </c>
      <c r="C200" s="65">
        <v>153.07309990000002</v>
      </c>
      <c r="D200" s="65">
        <v>250</v>
      </c>
      <c r="E200" s="66">
        <v>44700</v>
      </c>
      <c r="F200" s="66">
        <v>29120</v>
      </c>
      <c r="G200" s="67">
        <f t="shared" si="20"/>
        <v>3504</v>
      </c>
      <c r="H200" s="67">
        <f t="shared" si="20"/>
        <v>1398</v>
      </c>
      <c r="I200" s="68">
        <f t="shared" si="21"/>
        <v>4902</v>
      </c>
      <c r="J200" s="69">
        <f t="shared" si="22"/>
        <v>1657</v>
      </c>
      <c r="K200" s="70">
        <f t="shared" si="23"/>
        <v>98</v>
      </c>
      <c r="L200" s="69">
        <v>50</v>
      </c>
      <c r="M200" s="69">
        <f t="shared" si="19"/>
        <v>6707</v>
      </c>
      <c r="O200" s="112">
        <v>489</v>
      </c>
      <c r="P200" s="113">
        <f t="shared" si="25"/>
        <v>165.30472</v>
      </c>
      <c r="Q200" s="113">
        <f t="shared" si="26"/>
        <v>383.155237</v>
      </c>
      <c r="R200" s="114">
        <v>31420</v>
      </c>
      <c r="S200" s="114">
        <v>16443</v>
      </c>
      <c r="T200" s="115">
        <f t="shared" si="27"/>
        <v>2281</v>
      </c>
      <c r="U200" s="115">
        <f t="shared" si="27"/>
        <v>515</v>
      </c>
      <c r="V200" s="116">
        <f t="shared" si="28"/>
        <v>2796</v>
      </c>
      <c r="W200" s="117">
        <f t="shared" si="29"/>
        <v>945</v>
      </c>
      <c r="X200" s="118">
        <f t="shared" si="30"/>
        <v>56</v>
      </c>
      <c r="Y200" s="115">
        <f t="shared" si="31"/>
        <v>12</v>
      </c>
      <c r="Z200" s="115">
        <v>35</v>
      </c>
      <c r="AA200" s="117">
        <f t="shared" si="32"/>
        <v>47</v>
      </c>
      <c r="AB200" s="117">
        <f t="shared" si="24"/>
        <v>3844</v>
      </c>
    </row>
    <row r="201" spans="2:28" s="79" customFormat="1" ht="15" customHeight="1" x14ac:dyDescent="0.25">
      <c r="B201" s="64">
        <v>490</v>
      </c>
      <c r="C201" s="65">
        <v>153.36072490000001</v>
      </c>
      <c r="D201" s="65">
        <v>250</v>
      </c>
      <c r="E201" s="66">
        <v>44700</v>
      </c>
      <c r="F201" s="66">
        <v>29120</v>
      </c>
      <c r="G201" s="67">
        <f t="shared" si="20"/>
        <v>3498</v>
      </c>
      <c r="H201" s="67">
        <f t="shared" si="20"/>
        <v>1398</v>
      </c>
      <c r="I201" s="68">
        <f t="shared" si="21"/>
        <v>4896</v>
      </c>
      <c r="J201" s="69">
        <f t="shared" si="22"/>
        <v>1655</v>
      </c>
      <c r="K201" s="70">
        <f t="shared" si="23"/>
        <v>98</v>
      </c>
      <c r="L201" s="69">
        <v>50</v>
      </c>
      <c r="M201" s="69">
        <f t="shared" si="19"/>
        <v>6699</v>
      </c>
      <c r="O201" s="112">
        <v>490</v>
      </c>
      <c r="P201" s="113">
        <f t="shared" si="25"/>
        <v>165.3475</v>
      </c>
      <c r="Q201" s="113">
        <f t="shared" si="26"/>
        <v>383.422617</v>
      </c>
      <c r="R201" s="114">
        <v>31420</v>
      </c>
      <c r="S201" s="114">
        <v>16443</v>
      </c>
      <c r="T201" s="115">
        <f t="shared" si="27"/>
        <v>2280</v>
      </c>
      <c r="U201" s="115">
        <f t="shared" si="27"/>
        <v>515</v>
      </c>
      <c r="V201" s="116">
        <f t="shared" si="28"/>
        <v>2795</v>
      </c>
      <c r="W201" s="117">
        <f t="shared" si="29"/>
        <v>945</v>
      </c>
      <c r="X201" s="118">
        <f t="shared" si="30"/>
        <v>56</v>
      </c>
      <c r="Y201" s="115">
        <f t="shared" si="31"/>
        <v>12</v>
      </c>
      <c r="Z201" s="115">
        <v>35</v>
      </c>
      <c r="AA201" s="117">
        <f t="shared" si="32"/>
        <v>47</v>
      </c>
      <c r="AB201" s="117">
        <f t="shared" si="24"/>
        <v>3843</v>
      </c>
    </row>
    <row r="202" spans="2:28" s="79" customFormat="1" ht="15" customHeight="1" x14ac:dyDescent="0.25">
      <c r="B202" s="64">
        <v>491</v>
      </c>
      <c r="C202" s="65">
        <v>153.64834990000003</v>
      </c>
      <c r="D202" s="65">
        <v>250</v>
      </c>
      <c r="E202" s="66">
        <v>44700</v>
      </c>
      <c r="F202" s="66">
        <v>29120</v>
      </c>
      <c r="G202" s="67">
        <f t="shared" si="20"/>
        <v>3491</v>
      </c>
      <c r="H202" s="67">
        <f t="shared" si="20"/>
        <v>1398</v>
      </c>
      <c r="I202" s="68">
        <f t="shared" si="21"/>
        <v>4889</v>
      </c>
      <c r="J202" s="69">
        <f t="shared" si="22"/>
        <v>1652</v>
      </c>
      <c r="K202" s="70">
        <f t="shared" si="23"/>
        <v>98</v>
      </c>
      <c r="L202" s="69">
        <v>50</v>
      </c>
      <c r="M202" s="69">
        <f t="shared" si="19"/>
        <v>6689</v>
      </c>
      <c r="O202" s="112">
        <v>491</v>
      </c>
      <c r="P202" s="113">
        <f t="shared" si="25"/>
        <v>165.39027999999999</v>
      </c>
      <c r="Q202" s="113">
        <f t="shared" si="26"/>
        <v>383.68999700000001</v>
      </c>
      <c r="R202" s="114">
        <v>31420</v>
      </c>
      <c r="S202" s="114">
        <v>16443</v>
      </c>
      <c r="T202" s="115">
        <f t="shared" si="27"/>
        <v>2280</v>
      </c>
      <c r="U202" s="115">
        <f t="shared" si="27"/>
        <v>514</v>
      </c>
      <c r="V202" s="116">
        <f t="shared" si="28"/>
        <v>2794</v>
      </c>
      <c r="W202" s="117">
        <f t="shared" si="29"/>
        <v>944</v>
      </c>
      <c r="X202" s="118">
        <f t="shared" si="30"/>
        <v>56</v>
      </c>
      <c r="Y202" s="115">
        <f t="shared" si="31"/>
        <v>12</v>
      </c>
      <c r="Z202" s="115">
        <v>35</v>
      </c>
      <c r="AA202" s="117">
        <f t="shared" si="32"/>
        <v>47</v>
      </c>
      <c r="AB202" s="117">
        <f t="shared" si="24"/>
        <v>3841</v>
      </c>
    </row>
    <row r="203" spans="2:28" s="79" customFormat="1" ht="15" customHeight="1" x14ac:dyDescent="0.25">
      <c r="B203" s="64">
        <v>492</v>
      </c>
      <c r="C203" s="65">
        <v>153.93597490000002</v>
      </c>
      <c r="D203" s="65">
        <v>250</v>
      </c>
      <c r="E203" s="66">
        <v>44700</v>
      </c>
      <c r="F203" s="66">
        <v>29120</v>
      </c>
      <c r="G203" s="67">
        <f t="shared" si="20"/>
        <v>3485</v>
      </c>
      <c r="H203" s="67">
        <f t="shared" si="20"/>
        <v>1398</v>
      </c>
      <c r="I203" s="68">
        <f t="shared" si="21"/>
        <v>4883</v>
      </c>
      <c r="J203" s="69">
        <f t="shared" si="22"/>
        <v>1650</v>
      </c>
      <c r="K203" s="70">
        <f t="shared" si="23"/>
        <v>98</v>
      </c>
      <c r="L203" s="69">
        <v>50</v>
      </c>
      <c r="M203" s="69">
        <f t="shared" ref="M203:M266" si="33">I203+J203+K203+L203</f>
        <v>6681</v>
      </c>
      <c r="O203" s="112">
        <v>492</v>
      </c>
      <c r="P203" s="113">
        <f t="shared" si="25"/>
        <v>165.43306000000001</v>
      </c>
      <c r="Q203" s="113">
        <f t="shared" si="26"/>
        <v>383.95737700000001</v>
      </c>
      <c r="R203" s="114">
        <v>31420</v>
      </c>
      <c r="S203" s="114">
        <v>16443</v>
      </c>
      <c r="T203" s="115">
        <f t="shared" si="27"/>
        <v>2279</v>
      </c>
      <c r="U203" s="115">
        <f t="shared" si="27"/>
        <v>514</v>
      </c>
      <c r="V203" s="116">
        <f t="shared" si="28"/>
        <v>2793</v>
      </c>
      <c r="W203" s="117">
        <f t="shared" si="29"/>
        <v>944</v>
      </c>
      <c r="X203" s="118">
        <f t="shared" si="30"/>
        <v>56</v>
      </c>
      <c r="Y203" s="115">
        <f t="shared" si="31"/>
        <v>12</v>
      </c>
      <c r="Z203" s="115">
        <v>35</v>
      </c>
      <c r="AA203" s="117">
        <f t="shared" si="32"/>
        <v>47</v>
      </c>
      <c r="AB203" s="117">
        <f t="shared" si="24"/>
        <v>3840</v>
      </c>
    </row>
    <row r="204" spans="2:28" s="79" customFormat="1" ht="15" customHeight="1" x14ac:dyDescent="0.25">
      <c r="B204" s="64">
        <v>493</v>
      </c>
      <c r="C204" s="65">
        <v>154.22359990000001</v>
      </c>
      <c r="D204" s="65">
        <v>250</v>
      </c>
      <c r="E204" s="66">
        <v>44700</v>
      </c>
      <c r="F204" s="66">
        <v>29120</v>
      </c>
      <c r="G204" s="67">
        <f t="shared" ref="G204:H267" si="34">ROUND(E204*12/C204,0)</f>
        <v>3478</v>
      </c>
      <c r="H204" s="67">
        <f t="shared" si="34"/>
        <v>1398</v>
      </c>
      <c r="I204" s="68">
        <f t="shared" ref="I204:I267" si="35">G204+H204</f>
        <v>4876</v>
      </c>
      <c r="J204" s="69">
        <f t="shared" ref="J204:J267" si="36">ROUND(I204*0.338,0)</f>
        <v>1648</v>
      </c>
      <c r="K204" s="70">
        <f t="shared" ref="K204:K267" si="37">ROUND(I204*0.02,0)</f>
        <v>98</v>
      </c>
      <c r="L204" s="69">
        <v>50</v>
      </c>
      <c r="M204" s="69">
        <f t="shared" si="33"/>
        <v>6672</v>
      </c>
      <c r="O204" s="112">
        <v>493</v>
      </c>
      <c r="P204" s="113">
        <f t="shared" si="25"/>
        <v>165.47584000000001</v>
      </c>
      <c r="Q204" s="113">
        <f t="shared" si="26"/>
        <v>384.22475700000001</v>
      </c>
      <c r="R204" s="114">
        <v>31420</v>
      </c>
      <c r="S204" s="114">
        <v>16443</v>
      </c>
      <c r="T204" s="115">
        <f t="shared" si="27"/>
        <v>2279</v>
      </c>
      <c r="U204" s="115">
        <f t="shared" si="27"/>
        <v>514</v>
      </c>
      <c r="V204" s="116">
        <f t="shared" si="28"/>
        <v>2793</v>
      </c>
      <c r="W204" s="117">
        <f t="shared" si="29"/>
        <v>944</v>
      </c>
      <c r="X204" s="118">
        <f t="shared" si="30"/>
        <v>56</v>
      </c>
      <c r="Y204" s="115">
        <f t="shared" si="31"/>
        <v>12</v>
      </c>
      <c r="Z204" s="115">
        <v>35</v>
      </c>
      <c r="AA204" s="117">
        <f t="shared" si="32"/>
        <v>47</v>
      </c>
      <c r="AB204" s="117">
        <f t="shared" ref="AB204:AB267" si="38">V204+W204+X204+AA204</f>
        <v>3840</v>
      </c>
    </row>
    <row r="205" spans="2:28" s="79" customFormat="1" ht="15" customHeight="1" x14ac:dyDescent="0.25">
      <c r="B205" s="64">
        <v>494</v>
      </c>
      <c r="C205" s="65">
        <v>154.51122490000003</v>
      </c>
      <c r="D205" s="65">
        <v>250</v>
      </c>
      <c r="E205" s="66">
        <v>44700</v>
      </c>
      <c r="F205" s="66">
        <v>29120</v>
      </c>
      <c r="G205" s="67">
        <f t="shared" si="34"/>
        <v>3472</v>
      </c>
      <c r="H205" s="67">
        <f t="shared" si="34"/>
        <v>1398</v>
      </c>
      <c r="I205" s="68">
        <f t="shared" si="35"/>
        <v>4870</v>
      </c>
      <c r="J205" s="69">
        <f t="shared" si="36"/>
        <v>1646</v>
      </c>
      <c r="K205" s="70">
        <f t="shared" si="37"/>
        <v>97</v>
      </c>
      <c r="L205" s="69">
        <v>50</v>
      </c>
      <c r="M205" s="69">
        <f t="shared" si="33"/>
        <v>6663</v>
      </c>
      <c r="O205" s="112">
        <v>494</v>
      </c>
      <c r="P205" s="113">
        <f t="shared" ref="P205:P268" si="39">0.04278*O205+144.3853</f>
        <v>165.51862</v>
      </c>
      <c r="Q205" s="113">
        <f t="shared" ref="Q205:Q268" si="40">0.26738*O205+252.406417</f>
        <v>384.49213700000001</v>
      </c>
      <c r="R205" s="114">
        <v>31420</v>
      </c>
      <c r="S205" s="114">
        <v>16443</v>
      </c>
      <c r="T205" s="115">
        <f t="shared" ref="T205:U268" si="41">ROUND(R205*12/P205,0)</f>
        <v>2278</v>
      </c>
      <c r="U205" s="115">
        <f t="shared" si="41"/>
        <v>513</v>
      </c>
      <c r="V205" s="116">
        <f t="shared" ref="V205:V268" si="42">T205+U205</f>
        <v>2791</v>
      </c>
      <c r="W205" s="117">
        <f t="shared" ref="W205:W268" si="43">ROUND(V205*0.338,0)</f>
        <v>943</v>
      </c>
      <c r="X205" s="118">
        <f t="shared" ref="X205:X268" si="44">ROUND(V205*0.02,0)</f>
        <v>56</v>
      </c>
      <c r="Y205" s="115">
        <f t="shared" ref="Y205:Y268" si="45">ROUND(V205*0.0042,0)</f>
        <v>12</v>
      </c>
      <c r="Z205" s="115">
        <v>35</v>
      </c>
      <c r="AA205" s="117">
        <f t="shared" ref="AA205:AA268" si="46">Y205+Z205</f>
        <v>47</v>
      </c>
      <c r="AB205" s="117">
        <f t="shared" si="38"/>
        <v>3837</v>
      </c>
    </row>
    <row r="206" spans="2:28" s="79" customFormat="1" ht="15" customHeight="1" x14ac:dyDescent="0.25">
      <c r="B206" s="64">
        <v>495</v>
      </c>
      <c r="C206" s="65">
        <v>154.79884990000002</v>
      </c>
      <c r="D206" s="65">
        <v>250</v>
      </c>
      <c r="E206" s="66">
        <v>44700</v>
      </c>
      <c r="F206" s="66">
        <v>29120</v>
      </c>
      <c r="G206" s="67">
        <f t="shared" si="34"/>
        <v>3465</v>
      </c>
      <c r="H206" s="67">
        <f t="shared" si="34"/>
        <v>1398</v>
      </c>
      <c r="I206" s="68">
        <f t="shared" si="35"/>
        <v>4863</v>
      </c>
      <c r="J206" s="69">
        <f t="shared" si="36"/>
        <v>1644</v>
      </c>
      <c r="K206" s="70">
        <f t="shared" si="37"/>
        <v>97</v>
      </c>
      <c r="L206" s="69">
        <v>50</v>
      </c>
      <c r="M206" s="69">
        <f t="shared" si="33"/>
        <v>6654</v>
      </c>
      <c r="O206" s="112">
        <v>495</v>
      </c>
      <c r="P206" s="113">
        <f t="shared" si="39"/>
        <v>165.56139999999999</v>
      </c>
      <c r="Q206" s="113">
        <f t="shared" si="40"/>
        <v>384.75951700000002</v>
      </c>
      <c r="R206" s="114">
        <v>31420</v>
      </c>
      <c r="S206" s="114">
        <v>16443</v>
      </c>
      <c r="T206" s="115">
        <f t="shared" si="41"/>
        <v>2277</v>
      </c>
      <c r="U206" s="115">
        <f t="shared" si="41"/>
        <v>513</v>
      </c>
      <c r="V206" s="116">
        <f t="shared" si="42"/>
        <v>2790</v>
      </c>
      <c r="W206" s="117">
        <f t="shared" si="43"/>
        <v>943</v>
      </c>
      <c r="X206" s="118">
        <f t="shared" si="44"/>
        <v>56</v>
      </c>
      <c r="Y206" s="115">
        <f t="shared" si="45"/>
        <v>12</v>
      </c>
      <c r="Z206" s="115">
        <v>35</v>
      </c>
      <c r="AA206" s="117">
        <f t="shared" si="46"/>
        <v>47</v>
      </c>
      <c r="AB206" s="117">
        <f t="shared" si="38"/>
        <v>3836</v>
      </c>
    </row>
    <row r="207" spans="2:28" s="79" customFormat="1" ht="15" customHeight="1" x14ac:dyDescent="0.25">
      <c r="B207" s="64">
        <v>496</v>
      </c>
      <c r="C207" s="65">
        <v>155.08647490000001</v>
      </c>
      <c r="D207" s="65">
        <v>250</v>
      </c>
      <c r="E207" s="66">
        <v>44700</v>
      </c>
      <c r="F207" s="66">
        <v>29120</v>
      </c>
      <c r="G207" s="67">
        <f t="shared" si="34"/>
        <v>3459</v>
      </c>
      <c r="H207" s="67">
        <f t="shared" si="34"/>
        <v>1398</v>
      </c>
      <c r="I207" s="68">
        <f t="shared" si="35"/>
        <v>4857</v>
      </c>
      <c r="J207" s="69">
        <f t="shared" si="36"/>
        <v>1642</v>
      </c>
      <c r="K207" s="70">
        <f t="shared" si="37"/>
        <v>97</v>
      </c>
      <c r="L207" s="69">
        <v>50</v>
      </c>
      <c r="M207" s="69">
        <f t="shared" si="33"/>
        <v>6646</v>
      </c>
      <c r="O207" s="112">
        <v>496</v>
      </c>
      <c r="P207" s="113">
        <f t="shared" si="39"/>
        <v>165.60417999999999</v>
      </c>
      <c r="Q207" s="113">
        <f t="shared" si="40"/>
        <v>385.02689700000002</v>
      </c>
      <c r="R207" s="114">
        <v>31420</v>
      </c>
      <c r="S207" s="114">
        <v>16443</v>
      </c>
      <c r="T207" s="115">
        <f t="shared" si="41"/>
        <v>2277</v>
      </c>
      <c r="U207" s="115">
        <f t="shared" si="41"/>
        <v>512</v>
      </c>
      <c r="V207" s="116">
        <f t="shared" si="42"/>
        <v>2789</v>
      </c>
      <c r="W207" s="117">
        <f t="shared" si="43"/>
        <v>943</v>
      </c>
      <c r="X207" s="118">
        <f t="shared" si="44"/>
        <v>56</v>
      </c>
      <c r="Y207" s="115">
        <f t="shared" si="45"/>
        <v>12</v>
      </c>
      <c r="Z207" s="115">
        <v>35</v>
      </c>
      <c r="AA207" s="117">
        <f t="shared" si="46"/>
        <v>47</v>
      </c>
      <c r="AB207" s="117">
        <f t="shared" si="38"/>
        <v>3835</v>
      </c>
    </row>
    <row r="208" spans="2:28" s="79" customFormat="1" ht="15" customHeight="1" x14ac:dyDescent="0.25">
      <c r="B208" s="64">
        <v>497</v>
      </c>
      <c r="C208" s="65">
        <v>155.3740999</v>
      </c>
      <c r="D208" s="65">
        <v>250</v>
      </c>
      <c r="E208" s="66">
        <v>44700</v>
      </c>
      <c r="F208" s="66">
        <v>29120</v>
      </c>
      <c r="G208" s="67">
        <f t="shared" si="34"/>
        <v>3452</v>
      </c>
      <c r="H208" s="67">
        <f t="shared" si="34"/>
        <v>1398</v>
      </c>
      <c r="I208" s="68">
        <f t="shared" si="35"/>
        <v>4850</v>
      </c>
      <c r="J208" s="69">
        <f t="shared" si="36"/>
        <v>1639</v>
      </c>
      <c r="K208" s="70">
        <f t="shared" si="37"/>
        <v>97</v>
      </c>
      <c r="L208" s="69">
        <v>50</v>
      </c>
      <c r="M208" s="69">
        <f t="shared" si="33"/>
        <v>6636</v>
      </c>
      <c r="O208" s="112">
        <v>497</v>
      </c>
      <c r="P208" s="113">
        <f t="shared" si="39"/>
        <v>165.64696000000001</v>
      </c>
      <c r="Q208" s="113">
        <f t="shared" si="40"/>
        <v>385.29427699999997</v>
      </c>
      <c r="R208" s="114">
        <v>31420</v>
      </c>
      <c r="S208" s="114">
        <v>16443</v>
      </c>
      <c r="T208" s="115">
        <f t="shared" si="41"/>
        <v>2276</v>
      </c>
      <c r="U208" s="115">
        <f t="shared" si="41"/>
        <v>512</v>
      </c>
      <c r="V208" s="116">
        <f t="shared" si="42"/>
        <v>2788</v>
      </c>
      <c r="W208" s="117">
        <f t="shared" si="43"/>
        <v>942</v>
      </c>
      <c r="X208" s="118">
        <f t="shared" si="44"/>
        <v>56</v>
      </c>
      <c r="Y208" s="115">
        <f t="shared" si="45"/>
        <v>12</v>
      </c>
      <c r="Z208" s="115">
        <v>35</v>
      </c>
      <c r="AA208" s="117">
        <f t="shared" si="46"/>
        <v>47</v>
      </c>
      <c r="AB208" s="117">
        <f t="shared" si="38"/>
        <v>3833</v>
      </c>
    </row>
    <row r="209" spans="2:28" s="79" customFormat="1" ht="15" customHeight="1" x14ac:dyDescent="0.25">
      <c r="B209" s="64">
        <v>498</v>
      </c>
      <c r="C209" s="65">
        <v>155.66172490000002</v>
      </c>
      <c r="D209" s="65">
        <v>250</v>
      </c>
      <c r="E209" s="66">
        <v>44700</v>
      </c>
      <c r="F209" s="66">
        <v>29120</v>
      </c>
      <c r="G209" s="67">
        <f t="shared" si="34"/>
        <v>3446</v>
      </c>
      <c r="H209" s="67">
        <f t="shared" si="34"/>
        <v>1398</v>
      </c>
      <c r="I209" s="68">
        <f t="shared" si="35"/>
        <v>4844</v>
      </c>
      <c r="J209" s="69">
        <f t="shared" si="36"/>
        <v>1637</v>
      </c>
      <c r="K209" s="70">
        <f t="shared" si="37"/>
        <v>97</v>
      </c>
      <c r="L209" s="69">
        <v>50</v>
      </c>
      <c r="M209" s="69">
        <f t="shared" si="33"/>
        <v>6628</v>
      </c>
      <c r="O209" s="112">
        <v>498</v>
      </c>
      <c r="P209" s="113">
        <f t="shared" si="39"/>
        <v>165.68974</v>
      </c>
      <c r="Q209" s="113">
        <f t="shared" si="40"/>
        <v>385.56165699999997</v>
      </c>
      <c r="R209" s="114">
        <v>31420</v>
      </c>
      <c r="S209" s="114">
        <v>16443</v>
      </c>
      <c r="T209" s="115">
        <f t="shared" si="41"/>
        <v>2276</v>
      </c>
      <c r="U209" s="115">
        <f t="shared" si="41"/>
        <v>512</v>
      </c>
      <c r="V209" s="116">
        <f t="shared" si="42"/>
        <v>2788</v>
      </c>
      <c r="W209" s="117">
        <f t="shared" si="43"/>
        <v>942</v>
      </c>
      <c r="X209" s="118">
        <f t="shared" si="44"/>
        <v>56</v>
      </c>
      <c r="Y209" s="115">
        <f t="shared" si="45"/>
        <v>12</v>
      </c>
      <c r="Z209" s="115">
        <v>35</v>
      </c>
      <c r="AA209" s="117">
        <f t="shared" si="46"/>
        <v>47</v>
      </c>
      <c r="AB209" s="117">
        <f t="shared" si="38"/>
        <v>3833</v>
      </c>
    </row>
    <row r="210" spans="2:28" s="79" customFormat="1" ht="15" customHeight="1" x14ac:dyDescent="0.25">
      <c r="B210" s="64">
        <v>499</v>
      </c>
      <c r="C210" s="65">
        <v>155.94934990000002</v>
      </c>
      <c r="D210" s="65">
        <v>250</v>
      </c>
      <c r="E210" s="66">
        <v>44700</v>
      </c>
      <c r="F210" s="66">
        <v>29120</v>
      </c>
      <c r="G210" s="67">
        <f t="shared" si="34"/>
        <v>3440</v>
      </c>
      <c r="H210" s="67">
        <f t="shared" si="34"/>
        <v>1398</v>
      </c>
      <c r="I210" s="68">
        <f t="shared" si="35"/>
        <v>4838</v>
      </c>
      <c r="J210" s="69">
        <f t="shared" si="36"/>
        <v>1635</v>
      </c>
      <c r="K210" s="70">
        <f t="shared" si="37"/>
        <v>97</v>
      </c>
      <c r="L210" s="69">
        <v>50</v>
      </c>
      <c r="M210" s="69">
        <f t="shared" si="33"/>
        <v>6620</v>
      </c>
      <c r="O210" s="112">
        <v>499</v>
      </c>
      <c r="P210" s="113">
        <f t="shared" si="39"/>
        <v>165.73251999999999</v>
      </c>
      <c r="Q210" s="113">
        <f t="shared" si="40"/>
        <v>385.82903699999997</v>
      </c>
      <c r="R210" s="114">
        <v>31420</v>
      </c>
      <c r="S210" s="114">
        <v>16443</v>
      </c>
      <c r="T210" s="115">
        <f t="shared" si="41"/>
        <v>2275</v>
      </c>
      <c r="U210" s="115">
        <f t="shared" si="41"/>
        <v>511</v>
      </c>
      <c r="V210" s="116">
        <f t="shared" si="42"/>
        <v>2786</v>
      </c>
      <c r="W210" s="117">
        <f t="shared" si="43"/>
        <v>942</v>
      </c>
      <c r="X210" s="118">
        <f t="shared" si="44"/>
        <v>56</v>
      </c>
      <c r="Y210" s="115">
        <f t="shared" si="45"/>
        <v>12</v>
      </c>
      <c r="Z210" s="115">
        <v>35</v>
      </c>
      <c r="AA210" s="117">
        <f t="shared" si="46"/>
        <v>47</v>
      </c>
      <c r="AB210" s="117">
        <f t="shared" si="38"/>
        <v>3831</v>
      </c>
    </row>
    <row r="211" spans="2:28" s="79" customFormat="1" ht="15" customHeight="1" x14ac:dyDescent="0.25">
      <c r="B211" s="80">
        <v>500</v>
      </c>
      <c r="C211" s="81">
        <v>156.23697490000001</v>
      </c>
      <c r="D211" s="81">
        <v>250</v>
      </c>
      <c r="E211" s="82">
        <v>44700</v>
      </c>
      <c r="F211" s="82">
        <v>29120</v>
      </c>
      <c r="G211" s="83">
        <f t="shared" si="34"/>
        <v>3433</v>
      </c>
      <c r="H211" s="83">
        <f t="shared" si="34"/>
        <v>1398</v>
      </c>
      <c r="I211" s="84">
        <f t="shared" si="35"/>
        <v>4831</v>
      </c>
      <c r="J211" s="85">
        <f t="shared" si="36"/>
        <v>1633</v>
      </c>
      <c r="K211" s="86">
        <f t="shared" si="37"/>
        <v>97</v>
      </c>
      <c r="L211" s="85">
        <v>50</v>
      </c>
      <c r="M211" s="85">
        <f t="shared" si="33"/>
        <v>6611</v>
      </c>
      <c r="N211" s="79" t="s">
        <v>68</v>
      </c>
      <c r="O211" s="112">
        <v>500</v>
      </c>
      <c r="P211" s="113">
        <f t="shared" si="39"/>
        <v>165.77530000000002</v>
      </c>
      <c r="Q211" s="113">
        <f t="shared" si="40"/>
        <v>386.09641699999997</v>
      </c>
      <c r="R211" s="114">
        <v>31420</v>
      </c>
      <c r="S211" s="114">
        <v>16443</v>
      </c>
      <c r="T211" s="115">
        <f t="shared" si="41"/>
        <v>2274</v>
      </c>
      <c r="U211" s="115">
        <f t="shared" si="41"/>
        <v>511</v>
      </c>
      <c r="V211" s="116">
        <f t="shared" si="42"/>
        <v>2785</v>
      </c>
      <c r="W211" s="117">
        <f t="shared" si="43"/>
        <v>941</v>
      </c>
      <c r="X211" s="118">
        <f t="shared" si="44"/>
        <v>56</v>
      </c>
      <c r="Y211" s="115">
        <f t="shared" si="45"/>
        <v>12</v>
      </c>
      <c r="Z211" s="115">
        <v>35</v>
      </c>
      <c r="AA211" s="117">
        <f t="shared" si="46"/>
        <v>47</v>
      </c>
      <c r="AB211" s="117">
        <f t="shared" si="38"/>
        <v>3829</v>
      </c>
    </row>
    <row r="212" spans="2:28" s="79" customFormat="1" ht="15" customHeight="1" x14ac:dyDescent="0.25">
      <c r="B212" s="64">
        <v>501</v>
      </c>
      <c r="C212" s="65">
        <v>156.52459990000003</v>
      </c>
      <c r="D212" s="65">
        <v>250</v>
      </c>
      <c r="E212" s="66">
        <v>44700</v>
      </c>
      <c r="F212" s="66">
        <v>29120</v>
      </c>
      <c r="G212" s="67">
        <f t="shared" si="34"/>
        <v>3427</v>
      </c>
      <c r="H212" s="67">
        <f t="shared" si="34"/>
        <v>1398</v>
      </c>
      <c r="I212" s="68">
        <f t="shared" si="35"/>
        <v>4825</v>
      </c>
      <c r="J212" s="69">
        <f t="shared" si="36"/>
        <v>1631</v>
      </c>
      <c r="K212" s="70">
        <f t="shared" si="37"/>
        <v>97</v>
      </c>
      <c r="L212" s="69">
        <v>50</v>
      </c>
      <c r="M212" s="69">
        <f t="shared" si="33"/>
        <v>6603</v>
      </c>
      <c r="O212" s="112">
        <v>501</v>
      </c>
      <c r="P212" s="113">
        <f t="shared" si="39"/>
        <v>165.81808000000001</v>
      </c>
      <c r="Q212" s="113">
        <f t="shared" si="40"/>
        <v>386.36379699999998</v>
      </c>
      <c r="R212" s="114">
        <v>31420</v>
      </c>
      <c r="S212" s="114">
        <v>16443</v>
      </c>
      <c r="T212" s="115">
        <f t="shared" si="41"/>
        <v>2274</v>
      </c>
      <c r="U212" s="115">
        <f t="shared" si="41"/>
        <v>511</v>
      </c>
      <c r="V212" s="116">
        <f t="shared" si="42"/>
        <v>2785</v>
      </c>
      <c r="W212" s="117">
        <f t="shared" si="43"/>
        <v>941</v>
      </c>
      <c r="X212" s="118">
        <f t="shared" si="44"/>
        <v>56</v>
      </c>
      <c r="Y212" s="115">
        <f t="shared" si="45"/>
        <v>12</v>
      </c>
      <c r="Z212" s="115">
        <v>35</v>
      </c>
      <c r="AA212" s="117">
        <f t="shared" si="46"/>
        <v>47</v>
      </c>
      <c r="AB212" s="117">
        <f t="shared" si="38"/>
        <v>3829</v>
      </c>
    </row>
    <row r="213" spans="2:28" s="79" customFormat="1" ht="15" customHeight="1" x14ac:dyDescent="0.25">
      <c r="B213" s="64">
        <v>502</v>
      </c>
      <c r="C213" s="65">
        <v>156.81222490000002</v>
      </c>
      <c r="D213" s="65">
        <v>250</v>
      </c>
      <c r="E213" s="66">
        <v>44700</v>
      </c>
      <c r="F213" s="66">
        <v>29120</v>
      </c>
      <c r="G213" s="67">
        <f t="shared" si="34"/>
        <v>3421</v>
      </c>
      <c r="H213" s="67">
        <f t="shared" si="34"/>
        <v>1398</v>
      </c>
      <c r="I213" s="68">
        <f t="shared" si="35"/>
        <v>4819</v>
      </c>
      <c r="J213" s="69">
        <f t="shared" si="36"/>
        <v>1629</v>
      </c>
      <c r="K213" s="70">
        <f t="shared" si="37"/>
        <v>96</v>
      </c>
      <c r="L213" s="69">
        <v>50</v>
      </c>
      <c r="M213" s="69">
        <f t="shared" si="33"/>
        <v>6594</v>
      </c>
      <c r="O213" s="112">
        <v>502</v>
      </c>
      <c r="P213" s="113">
        <f t="shared" si="39"/>
        <v>165.86086</v>
      </c>
      <c r="Q213" s="113">
        <f t="shared" si="40"/>
        <v>386.63117699999998</v>
      </c>
      <c r="R213" s="114">
        <v>31420</v>
      </c>
      <c r="S213" s="114">
        <v>16443</v>
      </c>
      <c r="T213" s="115">
        <f t="shared" si="41"/>
        <v>2273</v>
      </c>
      <c r="U213" s="115">
        <f t="shared" si="41"/>
        <v>510</v>
      </c>
      <c r="V213" s="116">
        <f t="shared" si="42"/>
        <v>2783</v>
      </c>
      <c r="W213" s="117">
        <f t="shared" si="43"/>
        <v>941</v>
      </c>
      <c r="X213" s="118">
        <f t="shared" si="44"/>
        <v>56</v>
      </c>
      <c r="Y213" s="115">
        <f t="shared" si="45"/>
        <v>12</v>
      </c>
      <c r="Z213" s="115">
        <v>35</v>
      </c>
      <c r="AA213" s="117">
        <f t="shared" si="46"/>
        <v>47</v>
      </c>
      <c r="AB213" s="117">
        <f t="shared" si="38"/>
        <v>3827</v>
      </c>
    </row>
    <row r="214" spans="2:28" s="79" customFormat="1" ht="15" customHeight="1" x14ac:dyDescent="0.25">
      <c r="B214" s="64">
        <v>503</v>
      </c>
      <c r="C214" s="65">
        <v>157.09984990000001</v>
      </c>
      <c r="D214" s="65">
        <v>250</v>
      </c>
      <c r="E214" s="66">
        <v>44700</v>
      </c>
      <c r="F214" s="66">
        <v>29120</v>
      </c>
      <c r="G214" s="67">
        <f t="shared" si="34"/>
        <v>3414</v>
      </c>
      <c r="H214" s="67">
        <f t="shared" si="34"/>
        <v>1398</v>
      </c>
      <c r="I214" s="68">
        <f t="shared" si="35"/>
        <v>4812</v>
      </c>
      <c r="J214" s="69">
        <f t="shared" si="36"/>
        <v>1626</v>
      </c>
      <c r="K214" s="70">
        <f t="shared" si="37"/>
        <v>96</v>
      </c>
      <c r="L214" s="69">
        <v>50</v>
      </c>
      <c r="M214" s="69">
        <f t="shared" si="33"/>
        <v>6584</v>
      </c>
      <c r="O214" s="112">
        <v>503</v>
      </c>
      <c r="P214" s="113">
        <f t="shared" si="39"/>
        <v>165.90364</v>
      </c>
      <c r="Q214" s="113">
        <f t="shared" si="40"/>
        <v>386.89855699999998</v>
      </c>
      <c r="R214" s="114">
        <v>31420</v>
      </c>
      <c r="S214" s="114">
        <v>16443</v>
      </c>
      <c r="T214" s="115">
        <f t="shared" si="41"/>
        <v>2273</v>
      </c>
      <c r="U214" s="115">
        <f t="shared" si="41"/>
        <v>510</v>
      </c>
      <c r="V214" s="116">
        <f t="shared" si="42"/>
        <v>2783</v>
      </c>
      <c r="W214" s="117">
        <f t="shared" si="43"/>
        <v>941</v>
      </c>
      <c r="X214" s="118">
        <f t="shared" si="44"/>
        <v>56</v>
      </c>
      <c r="Y214" s="115">
        <f t="shared" si="45"/>
        <v>12</v>
      </c>
      <c r="Z214" s="115">
        <v>35</v>
      </c>
      <c r="AA214" s="117">
        <f t="shared" si="46"/>
        <v>47</v>
      </c>
      <c r="AB214" s="117">
        <f t="shared" si="38"/>
        <v>3827</v>
      </c>
    </row>
    <row r="215" spans="2:28" s="79" customFormat="1" ht="15" customHeight="1" x14ac:dyDescent="0.25">
      <c r="B215" s="64">
        <v>504</v>
      </c>
      <c r="C215" s="65">
        <v>157.38747490000003</v>
      </c>
      <c r="D215" s="65">
        <v>250</v>
      </c>
      <c r="E215" s="66">
        <v>44700</v>
      </c>
      <c r="F215" s="66">
        <v>29120</v>
      </c>
      <c r="G215" s="67">
        <f t="shared" si="34"/>
        <v>3408</v>
      </c>
      <c r="H215" s="67">
        <f t="shared" si="34"/>
        <v>1398</v>
      </c>
      <c r="I215" s="68">
        <f t="shared" si="35"/>
        <v>4806</v>
      </c>
      <c r="J215" s="69">
        <f t="shared" si="36"/>
        <v>1624</v>
      </c>
      <c r="K215" s="70">
        <f t="shared" si="37"/>
        <v>96</v>
      </c>
      <c r="L215" s="69">
        <v>50</v>
      </c>
      <c r="M215" s="69">
        <f t="shared" si="33"/>
        <v>6576</v>
      </c>
      <c r="O215" s="112">
        <v>504</v>
      </c>
      <c r="P215" s="113">
        <f t="shared" si="39"/>
        <v>165.94641999999999</v>
      </c>
      <c r="Q215" s="113">
        <f t="shared" si="40"/>
        <v>387.16593699999999</v>
      </c>
      <c r="R215" s="114">
        <v>31420</v>
      </c>
      <c r="S215" s="114">
        <v>16443</v>
      </c>
      <c r="T215" s="115">
        <f t="shared" si="41"/>
        <v>2272</v>
      </c>
      <c r="U215" s="115">
        <f t="shared" si="41"/>
        <v>510</v>
      </c>
      <c r="V215" s="116">
        <f t="shared" si="42"/>
        <v>2782</v>
      </c>
      <c r="W215" s="117">
        <f t="shared" si="43"/>
        <v>940</v>
      </c>
      <c r="X215" s="118">
        <f t="shared" si="44"/>
        <v>56</v>
      </c>
      <c r="Y215" s="115">
        <f t="shared" si="45"/>
        <v>12</v>
      </c>
      <c r="Z215" s="115">
        <v>35</v>
      </c>
      <c r="AA215" s="117">
        <f t="shared" si="46"/>
        <v>47</v>
      </c>
      <c r="AB215" s="117">
        <f t="shared" si="38"/>
        <v>3825</v>
      </c>
    </row>
    <row r="216" spans="2:28" s="79" customFormat="1" ht="15" customHeight="1" x14ac:dyDescent="0.25">
      <c r="B216" s="64">
        <v>505</v>
      </c>
      <c r="C216" s="65">
        <v>157.67509990000002</v>
      </c>
      <c r="D216" s="65">
        <v>250</v>
      </c>
      <c r="E216" s="66">
        <v>44700</v>
      </c>
      <c r="F216" s="66">
        <v>29120</v>
      </c>
      <c r="G216" s="67">
        <f t="shared" si="34"/>
        <v>3402</v>
      </c>
      <c r="H216" s="67">
        <f t="shared" si="34"/>
        <v>1398</v>
      </c>
      <c r="I216" s="68">
        <f t="shared" si="35"/>
        <v>4800</v>
      </c>
      <c r="J216" s="69">
        <f t="shared" si="36"/>
        <v>1622</v>
      </c>
      <c r="K216" s="70">
        <f t="shared" si="37"/>
        <v>96</v>
      </c>
      <c r="L216" s="69">
        <v>50</v>
      </c>
      <c r="M216" s="69">
        <f t="shared" si="33"/>
        <v>6568</v>
      </c>
      <c r="O216" s="112">
        <v>505</v>
      </c>
      <c r="P216" s="113">
        <f t="shared" si="39"/>
        <v>165.98920000000001</v>
      </c>
      <c r="Q216" s="113">
        <f t="shared" si="40"/>
        <v>387.43331699999999</v>
      </c>
      <c r="R216" s="114">
        <v>31420</v>
      </c>
      <c r="S216" s="114">
        <v>16443</v>
      </c>
      <c r="T216" s="115">
        <f t="shared" si="41"/>
        <v>2271</v>
      </c>
      <c r="U216" s="115">
        <f t="shared" si="41"/>
        <v>509</v>
      </c>
      <c r="V216" s="116">
        <f t="shared" si="42"/>
        <v>2780</v>
      </c>
      <c r="W216" s="117">
        <f t="shared" si="43"/>
        <v>940</v>
      </c>
      <c r="X216" s="118">
        <f t="shared" si="44"/>
        <v>56</v>
      </c>
      <c r="Y216" s="115">
        <f t="shared" si="45"/>
        <v>12</v>
      </c>
      <c r="Z216" s="115">
        <v>35</v>
      </c>
      <c r="AA216" s="117">
        <f t="shared" si="46"/>
        <v>47</v>
      </c>
      <c r="AB216" s="117">
        <f t="shared" si="38"/>
        <v>3823</v>
      </c>
    </row>
    <row r="217" spans="2:28" s="79" customFormat="1" ht="15" customHeight="1" x14ac:dyDescent="0.25">
      <c r="B217" s="64">
        <v>506</v>
      </c>
      <c r="C217" s="65">
        <v>157.96272490000001</v>
      </c>
      <c r="D217" s="65">
        <v>250</v>
      </c>
      <c r="E217" s="66">
        <v>44700</v>
      </c>
      <c r="F217" s="66">
        <v>29120</v>
      </c>
      <c r="G217" s="67">
        <f t="shared" si="34"/>
        <v>3396</v>
      </c>
      <c r="H217" s="67">
        <f t="shared" si="34"/>
        <v>1398</v>
      </c>
      <c r="I217" s="68">
        <f t="shared" si="35"/>
        <v>4794</v>
      </c>
      <c r="J217" s="69">
        <f t="shared" si="36"/>
        <v>1620</v>
      </c>
      <c r="K217" s="70">
        <f t="shared" si="37"/>
        <v>96</v>
      </c>
      <c r="L217" s="69">
        <v>50</v>
      </c>
      <c r="M217" s="69">
        <f t="shared" si="33"/>
        <v>6560</v>
      </c>
      <c r="O217" s="112">
        <v>506</v>
      </c>
      <c r="P217" s="113">
        <f t="shared" si="39"/>
        <v>166.03198</v>
      </c>
      <c r="Q217" s="113">
        <f t="shared" si="40"/>
        <v>387.70069699999999</v>
      </c>
      <c r="R217" s="114">
        <v>31420</v>
      </c>
      <c r="S217" s="114">
        <v>16443</v>
      </c>
      <c r="T217" s="115">
        <f t="shared" si="41"/>
        <v>2271</v>
      </c>
      <c r="U217" s="115">
        <f t="shared" si="41"/>
        <v>509</v>
      </c>
      <c r="V217" s="116">
        <f t="shared" si="42"/>
        <v>2780</v>
      </c>
      <c r="W217" s="117">
        <f t="shared" si="43"/>
        <v>940</v>
      </c>
      <c r="X217" s="118">
        <f t="shared" si="44"/>
        <v>56</v>
      </c>
      <c r="Y217" s="115">
        <f t="shared" si="45"/>
        <v>12</v>
      </c>
      <c r="Z217" s="115">
        <v>35</v>
      </c>
      <c r="AA217" s="117">
        <f t="shared" si="46"/>
        <v>47</v>
      </c>
      <c r="AB217" s="117">
        <f t="shared" si="38"/>
        <v>3823</v>
      </c>
    </row>
    <row r="218" spans="2:28" s="79" customFormat="1" ht="15" customHeight="1" x14ac:dyDescent="0.25">
      <c r="B218" s="64">
        <v>507</v>
      </c>
      <c r="C218" s="65">
        <v>158.2503499</v>
      </c>
      <c r="D218" s="65">
        <v>250</v>
      </c>
      <c r="E218" s="66">
        <v>44700</v>
      </c>
      <c r="F218" s="66">
        <v>29120</v>
      </c>
      <c r="G218" s="67">
        <f t="shared" si="34"/>
        <v>3390</v>
      </c>
      <c r="H218" s="67">
        <f t="shared" si="34"/>
        <v>1398</v>
      </c>
      <c r="I218" s="68">
        <f t="shared" si="35"/>
        <v>4788</v>
      </c>
      <c r="J218" s="69">
        <f t="shared" si="36"/>
        <v>1618</v>
      </c>
      <c r="K218" s="70">
        <f t="shared" si="37"/>
        <v>96</v>
      </c>
      <c r="L218" s="69">
        <v>50</v>
      </c>
      <c r="M218" s="69">
        <f t="shared" si="33"/>
        <v>6552</v>
      </c>
      <c r="O218" s="112">
        <v>507</v>
      </c>
      <c r="P218" s="113">
        <f t="shared" si="39"/>
        <v>166.07476</v>
      </c>
      <c r="Q218" s="113">
        <f t="shared" si="40"/>
        <v>387.96807699999999</v>
      </c>
      <c r="R218" s="114">
        <v>31420</v>
      </c>
      <c r="S218" s="114">
        <v>16443</v>
      </c>
      <c r="T218" s="115">
        <f t="shared" si="41"/>
        <v>2270</v>
      </c>
      <c r="U218" s="115">
        <f t="shared" si="41"/>
        <v>509</v>
      </c>
      <c r="V218" s="116">
        <f t="shared" si="42"/>
        <v>2779</v>
      </c>
      <c r="W218" s="117">
        <f t="shared" si="43"/>
        <v>939</v>
      </c>
      <c r="X218" s="118">
        <f t="shared" si="44"/>
        <v>56</v>
      </c>
      <c r="Y218" s="115">
        <f t="shared" si="45"/>
        <v>12</v>
      </c>
      <c r="Z218" s="115">
        <v>35</v>
      </c>
      <c r="AA218" s="117">
        <f t="shared" si="46"/>
        <v>47</v>
      </c>
      <c r="AB218" s="117">
        <f t="shared" si="38"/>
        <v>3821</v>
      </c>
    </row>
    <row r="219" spans="2:28" s="79" customFormat="1" ht="15" customHeight="1" x14ac:dyDescent="0.25">
      <c r="B219" s="64">
        <v>508</v>
      </c>
      <c r="C219" s="65">
        <v>158.53797490000002</v>
      </c>
      <c r="D219" s="65">
        <v>250</v>
      </c>
      <c r="E219" s="66">
        <v>44700</v>
      </c>
      <c r="F219" s="66">
        <v>29120</v>
      </c>
      <c r="G219" s="67">
        <f t="shared" si="34"/>
        <v>3383</v>
      </c>
      <c r="H219" s="67">
        <f t="shared" si="34"/>
        <v>1398</v>
      </c>
      <c r="I219" s="68">
        <f t="shared" si="35"/>
        <v>4781</v>
      </c>
      <c r="J219" s="69">
        <f t="shared" si="36"/>
        <v>1616</v>
      </c>
      <c r="K219" s="70">
        <f t="shared" si="37"/>
        <v>96</v>
      </c>
      <c r="L219" s="69">
        <v>50</v>
      </c>
      <c r="M219" s="69">
        <f t="shared" si="33"/>
        <v>6543</v>
      </c>
      <c r="O219" s="112">
        <v>508</v>
      </c>
      <c r="P219" s="113">
        <f t="shared" si="39"/>
        <v>166.11753999999999</v>
      </c>
      <c r="Q219" s="113">
        <f t="shared" si="40"/>
        <v>388.235457</v>
      </c>
      <c r="R219" s="114">
        <v>31420</v>
      </c>
      <c r="S219" s="114">
        <v>16443</v>
      </c>
      <c r="T219" s="115">
        <f t="shared" si="41"/>
        <v>2270</v>
      </c>
      <c r="U219" s="115">
        <f t="shared" si="41"/>
        <v>508</v>
      </c>
      <c r="V219" s="116">
        <f t="shared" si="42"/>
        <v>2778</v>
      </c>
      <c r="W219" s="117">
        <f t="shared" si="43"/>
        <v>939</v>
      </c>
      <c r="X219" s="118">
        <f t="shared" si="44"/>
        <v>56</v>
      </c>
      <c r="Y219" s="115">
        <f t="shared" si="45"/>
        <v>12</v>
      </c>
      <c r="Z219" s="115">
        <v>35</v>
      </c>
      <c r="AA219" s="117">
        <f t="shared" si="46"/>
        <v>47</v>
      </c>
      <c r="AB219" s="117">
        <f t="shared" si="38"/>
        <v>3820</v>
      </c>
    </row>
    <row r="220" spans="2:28" s="79" customFormat="1" ht="15" customHeight="1" x14ac:dyDescent="0.25">
      <c r="B220" s="64">
        <v>509</v>
      </c>
      <c r="C220" s="65">
        <v>158.82559990000001</v>
      </c>
      <c r="D220" s="65">
        <v>250</v>
      </c>
      <c r="E220" s="66">
        <v>44700</v>
      </c>
      <c r="F220" s="66">
        <v>29120</v>
      </c>
      <c r="G220" s="67">
        <f t="shared" si="34"/>
        <v>3377</v>
      </c>
      <c r="H220" s="67">
        <f t="shared" si="34"/>
        <v>1398</v>
      </c>
      <c r="I220" s="68">
        <f t="shared" si="35"/>
        <v>4775</v>
      </c>
      <c r="J220" s="69">
        <f t="shared" si="36"/>
        <v>1614</v>
      </c>
      <c r="K220" s="70">
        <f t="shared" si="37"/>
        <v>96</v>
      </c>
      <c r="L220" s="69">
        <v>50</v>
      </c>
      <c r="M220" s="69">
        <f t="shared" si="33"/>
        <v>6535</v>
      </c>
      <c r="O220" s="112">
        <v>509</v>
      </c>
      <c r="P220" s="113">
        <f t="shared" si="39"/>
        <v>166.16032000000001</v>
      </c>
      <c r="Q220" s="113">
        <f t="shared" si="40"/>
        <v>388.502837</v>
      </c>
      <c r="R220" s="114">
        <v>31420</v>
      </c>
      <c r="S220" s="114">
        <v>16443</v>
      </c>
      <c r="T220" s="115">
        <f t="shared" si="41"/>
        <v>2269</v>
      </c>
      <c r="U220" s="115">
        <f t="shared" si="41"/>
        <v>508</v>
      </c>
      <c r="V220" s="116">
        <f t="shared" si="42"/>
        <v>2777</v>
      </c>
      <c r="W220" s="117">
        <f t="shared" si="43"/>
        <v>939</v>
      </c>
      <c r="X220" s="118">
        <f t="shared" si="44"/>
        <v>56</v>
      </c>
      <c r="Y220" s="115">
        <f t="shared" si="45"/>
        <v>12</v>
      </c>
      <c r="Z220" s="115">
        <v>35</v>
      </c>
      <c r="AA220" s="117">
        <f t="shared" si="46"/>
        <v>47</v>
      </c>
      <c r="AB220" s="117">
        <f t="shared" si="38"/>
        <v>3819</v>
      </c>
    </row>
    <row r="221" spans="2:28" s="79" customFormat="1" ht="15" customHeight="1" x14ac:dyDescent="0.25">
      <c r="B221" s="64">
        <v>510</v>
      </c>
      <c r="C221" s="65">
        <v>159.11322490000001</v>
      </c>
      <c r="D221" s="65">
        <v>250</v>
      </c>
      <c r="E221" s="66">
        <v>44700</v>
      </c>
      <c r="F221" s="66">
        <v>29120</v>
      </c>
      <c r="G221" s="67">
        <f t="shared" si="34"/>
        <v>3371</v>
      </c>
      <c r="H221" s="67">
        <f t="shared" si="34"/>
        <v>1398</v>
      </c>
      <c r="I221" s="68">
        <f t="shared" si="35"/>
        <v>4769</v>
      </c>
      <c r="J221" s="69">
        <f t="shared" si="36"/>
        <v>1612</v>
      </c>
      <c r="K221" s="70">
        <f t="shared" si="37"/>
        <v>95</v>
      </c>
      <c r="L221" s="69">
        <v>50</v>
      </c>
      <c r="M221" s="69">
        <f t="shared" si="33"/>
        <v>6526</v>
      </c>
      <c r="O221" s="112">
        <v>510</v>
      </c>
      <c r="P221" s="113">
        <f t="shared" si="39"/>
        <v>166.20310000000001</v>
      </c>
      <c r="Q221" s="113">
        <f t="shared" si="40"/>
        <v>388.770217</v>
      </c>
      <c r="R221" s="114">
        <v>31420</v>
      </c>
      <c r="S221" s="114">
        <v>16443</v>
      </c>
      <c r="T221" s="115">
        <f t="shared" si="41"/>
        <v>2269</v>
      </c>
      <c r="U221" s="115">
        <f t="shared" si="41"/>
        <v>508</v>
      </c>
      <c r="V221" s="116">
        <f t="shared" si="42"/>
        <v>2777</v>
      </c>
      <c r="W221" s="117">
        <f t="shared" si="43"/>
        <v>939</v>
      </c>
      <c r="X221" s="118">
        <f t="shared" si="44"/>
        <v>56</v>
      </c>
      <c r="Y221" s="115">
        <f t="shared" si="45"/>
        <v>12</v>
      </c>
      <c r="Z221" s="115">
        <v>35</v>
      </c>
      <c r="AA221" s="117">
        <f t="shared" si="46"/>
        <v>47</v>
      </c>
      <c r="AB221" s="117">
        <f t="shared" si="38"/>
        <v>3819</v>
      </c>
    </row>
    <row r="222" spans="2:28" s="79" customFormat="1" ht="15" customHeight="1" x14ac:dyDescent="0.25">
      <c r="B222" s="64">
        <v>511</v>
      </c>
      <c r="C222" s="65">
        <v>159.40084990000003</v>
      </c>
      <c r="D222" s="65">
        <v>250</v>
      </c>
      <c r="E222" s="66">
        <v>44700</v>
      </c>
      <c r="F222" s="66">
        <v>29120</v>
      </c>
      <c r="G222" s="67">
        <f t="shared" si="34"/>
        <v>3365</v>
      </c>
      <c r="H222" s="67">
        <f t="shared" si="34"/>
        <v>1398</v>
      </c>
      <c r="I222" s="68">
        <f t="shared" si="35"/>
        <v>4763</v>
      </c>
      <c r="J222" s="69">
        <f t="shared" si="36"/>
        <v>1610</v>
      </c>
      <c r="K222" s="70">
        <f t="shared" si="37"/>
        <v>95</v>
      </c>
      <c r="L222" s="69">
        <v>50</v>
      </c>
      <c r="M222" s="69">
        <f t="shared" si="33"/>
        <v>6518</v>
      </c>
      <c r="O222" s="112">
        <v>511</v>
      </c>
      <c r="P222" s="113">
        <f t="shared" si="39"/>
        <v>166.24588</v>
      </c>
      <c r="Q222" s="113">
        <f t="shared" si="40"/>
        <v>389.03759700000001</v>
      </c>
      <c r="R222" s="114">
        <v>31420</v>
      </c>
      <c r="S222" s="114">
        <v>16443</v>
      </c>
      <c r="T222" s="115">
        <f t="shared" si="41"/>
        <v>2268</v>
      </c>
      <c r="U222" s="115">
        <f t="shared" si="41"/>
        <v>507</v>
      </c>
      <c r="V222" s="116">
        <f t="shared" si="42"/>
        <v>2775</v>
      </c>
      <c r="W222" s="117">
        <f t="shared" si="43"/>
        <v>938</v>
      </c>
      <c r="X222" s="118">
        <f t="shared" si="44"/>
        <v>56</v>
      </c>
      <c r="Y222" s="115">
        <f t="shared" si="45"/>
        <v>12</v>
      </c>
      <c r="Z222" s="115">
        <v>35</v>
      </c>
      <c r="AA222" s="117">
        <f t="shared" si="46"/>
        <v>47</v>
      </c>
      <c r="AB222" s="117">
        <f t="shared" si="38"/>
        <v>3816</v>
      </c>
    </row>
    <row r="223" spans="2:28" s="79" customFormat="1" ht="15" customHeight="1" x14ac:dyDescent="0.25">
      <c r="B223" s="64">
        <v>512</v>
      </c>
      <c r="C223" s="65">
        <v>159.68847490000002</v>
      </c>
      <c r="D223" s="65">
        <v>250</v>
      </c>
      <c r="E223" s="66">
        <v>44700</v>
      </c>
      <c r="F223" s="66">
        <v>29120</v>
      </c>
      <c r="G223" s="67">
        <f t="shared" si="34"/>
        <v>3359</v>
      </c>
      <c r="H223" s="67">
        <f t="shared" si="34"/>
        <v>1398</v>
      </c>
      <c r="I223" s="68">
        <f t="shared" si="35"/>
        <v>4757</v>
      </c>
      <c r="J223" s="69">
        <f t="shared" si="36"/>
        <v>1608</v>
      </c>
      <c r="K223" s="70">
        <f t="shared" si="37"/>
        <v>95</v>
      </c>
      <c r="L223" s="69">
        <v>50</v>
      </c>
      <c r="M223" s="69">
        <f t="shared" si="33"/>
        <v>6510</v>
      </c>
      <c r="O223" s="112">
        <v>512</v>
      </c>
      <c r="P223" s="113">
        <f t="shared" si="39"/>
        <v>166.28865999999999</v>
      </c>
      <c r="Q223" s="113">
        <f t="shared" si="40"/>
        <v>389.30497700000001</v>
      </c>
      <c r="R223" s="114">
        <v>31420</v>
      </c>
      <c r="S223" s="114">
        <v>16443</v>
      </c>
      <c r="T223" s="115">
        <f t="shared" si="41"/>
        <v>2267</v>
      </c>
      <c r="U223" s="115">
        <f t="shared" si="41"/>
        <v>507</v>
      </c>
      <c r="V223" s="116">
        <f t="shared" si="42"/>
        <v>2774</v>
      </c>
      <c r="W223" s="117">
        <f t="shared" si="43"/>
        <v>938</v>
      </c>
      <c r="X223" s="118">
        <f t="shared" si="44"/>
        <v>55</v>
      </c>
      <c r="Y223" s="115">
        <f t="shared" si="45"/>
        <v>12</v>
      </c>
      <c r="Z223" s="115">
        <v>35</v>
      </c>
      <c r="AA223" s="117">
        <f t="shared" si="46"/>
        <v>47</v>
      </c>
      <c r="AB223" s="117">
        <f t="shared" si="38"/>
        <v>3814</v>
      </c>
    </row>
    <row r="224" spans="2:28" s="79" customFormat="1" ht="15" customHeight="1" x14ac:dyDescent="0.25">
      <c r="B224" s="64">
        <v>513</v>
      </c>
      <c r="C224" s="65">
        <v>159.97609990000001</v>
      </c>
      <c r="D224" s="65">
        <v>250</v>
      </c>
      <c r="E224" s="66">
        <v>44700</v>
      </c>
      <c r="F224" s="66">
        <v>29120</v>
      </c>
      <c r="G224" s="67">
        <f t="shared" si="34"/>
        <v>3353</v>
      </c>
      <c r="H224" s="67">
        <f t="shared" si="34"/>
        <v>1398</v>
      </c>
      <c r="I224" s="68">
        <f t="shared" si="35"/>
        <v>4751</v>
      </c>
      <c r="J224" s="69">
        <f t="shared" si="36"/>
        <v>1606</v>
      </c>
      <c r="K224" s="70">
        <f t="shared" si="37"/>
        <v>95</v>
      </c>
      <c r="L224" s="69">
        <v>50</v>
      </c>
      <c r="M224" s="69">
        <f t="shared" si="33"/>
        <v>6502</v>
      </c>
      <c r="O224" s="112">
        <v>513</v>
      </c>
      <c r="P224" s="113">
        <f t="shared" si="39"/>
        <v>166.33143999999999</v>
      </c>
      <c r="Q224" s="113">
        <f t="shared" si="40"/>
        <v>389.57235700000001</v>
      </c>
      <c r="R224" s="114">
        <v>31420</v>
      </c>
      <c r="S224" s="114">
        <v>16443</v>
      </c>
      <c r="T224" s="115">
        <f t="shared" si="41"/>
        <v>2267</v>
      </c>
      <c r="U224" s="115">
        <f t="shared" si="41"/>
        <v>506</v>
      </c>
      <c r="V224" s="116">
        <f t="shared" si="42"/>
        <v>2773</v>
      </c>
      <c r="W224" s="117">
        <f t="shared" si="43"/>
        <v>937</v>
      </c>
      <c r="X224" s="118">
        <f t="shared" si="44"/>
        <v>55</v>
      </c>
      <c r="Y224" s="115">
        <f t="shared" si="45"/>
        <v>12</v>
      </c>
      <c r="Z224" s="115">
        <v>35</v>
      </c>
      <c r="AA224" s="117">
        <f t="shared" si="46"/>
        <v>47</v>
      </c>
      <c r="AB224" s="117">
        <f t="shared" si="38"/>
        <v>3812</v>
      </c>
    </row>
    <row r="225" spans="2:28" s="79" customFormat="1" ht="15" customHeight="1" x14ac:dyDescent="0.25">
      <c r="B225" s="64">
        <v>514</v>
      </c>
      <c r="C225" s="65">
        <v>160.26372490000003</v>
      </c>
      <c r="D225" s="65">
        <v>250</v>
      </c>
      <c r="E225" s="66">
        <v>44700</v>
      </c>
      <c r="F225" s="66">
        <v>29120</v>
      </c>
      <c r="G225" s="67">
        <f t="shared" si="34"/>
        <v>3347</v>
      </c>
      <c r="H225" s="67">
        <f t="shared" si="34"/>
        <v>1398</v>
      </c>
      <c r="I225" s="68">
        <f t="shared" si="35"/>
        <v>4745</v>
      </c>
      <c r="J225" s="69">
        <f t="shared" si="36"/>
        <v>1604</v>
      </c>
      <c r="K225" s="70">
        <f t="shared" si="37"/>
        <v>95</v>
      </c>
      <c r="L225" s="69">
        <v>50</v>
      </c>
      <c r="M225" s="69">
        <f t="shared" si="33"/>
        <v>6494</v>
      </c>
      <c r="O225" s="112">
        <v>514</v>
      </c>
      <c r="P225" s="113">
        <f t="shared" si="39"/>
        <v>166.37422000000001</v>
      </c>
      <c r="Q225" s="113">
        <f t="shared" si="40"/>
        <v>389.83973700000001</v>
      </c>
      <c r="R225" s="114">
        <v>31420</v>
      </c>
      <c r="S225" s="114">
        <v>16443</v>
      </c>
      <c r="T225" s="115">
        <f t="shared" si="41"/>
        <v>2266</v>
      </c>
      <c r="U225" s="115">
        <f t="shared" si="41"/>
        <v>506</v>
      </c>
      <c r="V225" s="116">
        <f t="shared" si="42"/>
        <v>2772</v>
      </c>
      <c r="W225" s="117">
        <f t="shared" si="43"/>
        <v>937</v>
      </c>
      <c r="X225" s="118">
        <f t="shared" si="44"/>
        <v>55</v>
      </c>
      <c r="Y225" s="115">
        <f t="shared" si="45"/>
        <v>12</v>
      </c>
      <c r="Z225" s="115">
        <v>35</v>
      </c>
      <c r="AA225" s="117">
        <f t="shared" si="46"/>
        <v>47</v>
      </c>
      <c r="AB225" s="117">
        <f t="shared" si="38"/>
        <v>3811</v>
      </c>
    </row>
    <row r="226" spans="2:28" s="79" customFormat="1" ht="15" customHeight="1" x14ac:dyDescent="0.25">
      <c r="B226" s="64">
        <v>515</v>
      </c>
      <c r="C226" s="65">
        <v>160.55134990000002</v>
      </c>
      <c r="D226" s="65">
        <v>250</v>
      </c>
      <c r="E226" s="66">
        <v>44700</v>
      </c>
      <c r="F226" s="66">
        <v>29120</v>
      </c>
      <c r="G226" s="67">
        <f t="shared" si="34"/>
        <v>3341</v>
      </c>
      <c r="H226" s="67">
        <f t="shared" si="34"/>
        <v>1398</v>
      </c>
      <c r="I226" s="68">
        <f t="shared" si="35"/>
        <v>4739</v>
      </c>
      <c r="J226" s="69">
        <f t="shared" si="36"/>
        <v>1602</v>
      </c>
      <c r="K226" s="70">
        <f t="shared" si="37"/>
        <v>95</v>
      </c>
      <c r="L226" s="69">
        <v>50</v>
      </c>
      <c r="M226" s="69">
        <f t="shared" si="33"/>
        <v>6486</v>
      </c>
      <c r="O226" s="112">
        <v>515</v>
      </c>
      <c r="P226" s="113">
        <f t="shared" si="39"/>
        <v>166.417</v>
      </c>
      <c r="Q226" s="113">
        <f t="shared" si="40"/>
        <v>390.10711700000002</v>
      </c>
      <c r="R226" s="114">
        <v>31420</v>
      </c>
      <c r="S226" s="114">
        <v>16443</v>
      </c>
      <c r="T226" s="115">
        <f t="shared" si="41"/>
        <v>2266</v>
      </c>
      <c r="U226" s="115">
        <f t="shared" si="41"/>
        <v>506</v>
      </c>
      <c r="V226" s="116">
        <f t="shared" si="42"/>
        <v>2772</v>
      </c>
      <c r="W226" s="117">
        <f t="shared" si="43"/>
        <v>937</v>
      </c>
      <c r="X226" s="118">
        <f t="shared" si="44"/>
        <v>55</v>
      </c>
      <c r="Y226" s="115">
        <f t="shared" si="45"/>
        <v>12</v>
      </c>
      <c r="Z226" s="115">
        <v>35</v>
      </c>
      <c r="AA226" s="117">
        <f t="shared" si="46"/>
        <v>47</v>
      </c>
      <c r="AB226" s="117">
        <f t="shared" si="38"/>
        <v>3811</v>
      </c>
    </row>
    <row r="227" spans="2:28" s="79" customFormat="1" ht="15" customHeight="1" x14ac:dyDescent="0.25">
      <c r="B227" s="64">
        <v>516</v>
      </c>
      <c r="C227" s="65">
        <v>160.83897490000001</v>
      </c>
      <c r="D227" s="65">
        <v>250</v>
      </c>
      <c r="E227" s="66">
        <v>44700</v>
      </c>
      <c r="F227" s="66">
        <v>29120</v>
      </c>
      <c r="G227" s="67">
        <f t="shared" si="34"/>
        <v>3335</v>
      </c>
      <c r="H227" s="67">
        <f t="shared" si="34"/>
        <v>1398</v>
      </c>
      <c r="I227" s="68">
        <f t="shared" si="35"/>
        <v>4733</v>
      </c>
      <c r="J227" s="69">
        <f t="shared" si="36"/>
        <v>1600</v>
      </c>
      <c r="K227" s="70">
        <f t="shared" si="37"/>
        <v>95</v>
      </c>
      <c r="L227" s="69">
        <v>50</v>
      </c>
      <c r="M227" s="69">
        <f t="shared" si="33"/>
        <v>6478</v>
      </c>
      <c r="O227" s="112">
        <v>516</v>
      </c>
      <c r="P227" s="113">
        <f t="shared" si="39"/>
        <v>166.45977999999999</v>
      </c>
      <c r="Q227" s="113">
        <f t="shared" si="40"/>
        <v>390.37449700000002</v>
      </c>
      <c r="R227" s="114">
        <v>31420</v>
      </c>
      <c r="S227" s="114">
        <v>16443</v>
      </c>
      <c r="T227" s="115">
        <f t="shared" si="41"/>
        <v>2265</v>
      </c>
      <c r="U227" s="115">
        <f t="shared" si="41"/>
        <v>505</v>
      </c>
      <c r="V227" s="116">
        <f t="shared" si="42"/>
        <v>2770</v>
      </c>
      <c r="W227" s="117">
        <f t="shared" si="43"/>
        <v>936</v>
      </c>
      <c r="X227" s="118">
        <f t="shared" si="44"/>
        <v>55</v>
      </c>
      <c r="Y227" s="115">
        <f t="shared" si="45"/>
        <v>12</v>
      </c>
      <c r="Z227" s="115">
        <v>35</v>
      </c>
      <c r="AA227" s="117">
        <f t="shared" si="46"/>
        <v>47</v>
      </c>
      <c r="AB227" s="117">
        <f t="shared" si="38"/>
        <v>3808</v>
      </c>
    </row>
    <row r="228" spans="2:28" s="79" customFormat="1" ht="15" customHeight="1" x14ac:dyDescent="0.25">
      <c r="B228" s="64">
        <v>517</v>
      </c>
      <c r="C228" s="65">
        <v>161.12659990000003</v>
      </c>
      <c r="D228" s="65">
        <v>250</v>
      </c>
      <c r="E228" s="66">
        <v>44700</v>
      </c>
      <c r="F228" s="66">
        <v>29120</v>
      </c>
      <c r="G228" s="67">
        <f t="shared" si="34"/>
        <v>3329</v>
      </c>
      <c r="H228" s="67">
        <f t="shared" si="34"/>
        <v>1398</v>
      </c>
      <c r="I228" s="68">
        <f t="shared" si="35"/>
        <v>4727</v>
      </c>
      <c r="J228" s="69">
        <f t="shared" si="36"/>
        <v>1598</v>
      </c>
      <c r="K228" s="70">
        <f t="shared" si="37"/>
        <v>95</v>
      </c>
      <c r="L228" s="69">
        <v>50</v>
      </c>
      <c r="M228" s="69">
        <f t="shared" si="33"/>
        <v>6470</v>
      </c>
      <c r="O228" s="112">
        <v>517</v>
      </c>
      <c r="P228" s="113">
        <f t="shared" si="39"/>
        <v>166.50255999999999</v>
      </c>
      <c r="Q228" s="113">
        <f t="shared" si="40"/>
        <v>390.64187700000002</v>
      </c>
      <c r="R228" s="114">
        <v>31420</v>
      </c>
      <c r="S228" s="114">
        <v>16443</v>
      </c>
      <c r="T228" s="115">
        <f t="shared" si="41"/>
        <v>2264</v>
      </c>
      <c r="U228" s="115">
        <f t="shared" si="41"/>
        <v>505</v>
      </c>
      <c r="V228" s="116">
        <f t="shared" si="42"/>
        <v>2769</v>
      </c>
      <c r="W228" s="117">
        <f t="shared" si="43"/>
        <v>936</v>
      </c>
      <c r="X228" s="118">
        <f t="shared" si="44"/>
        <v>55</v>
      </c>
      <c r="Y228" s="115">
        <f t="shared" si="45"/>
        <v>12</v>
      </c>
      <c r="Z228" s="115">
        <v>35</v>
      </c>
      <c r="AA228" s="117">
        <f t="shared" si="46"/>
        <v>47</v>
      </c>
      <c r="AB228" s="117">
        <f t="shared" si="38"/>
        <v>3807</v>
      </c>
    </row>
    <row r="229" spans="2:28" s="79" customFormat="1" ht="15" customHeight="1" x14ac:dyDescent="0.25">
      <c r="B229" s="64">
        <v>518</v>
      </c>
      <c r="C229" s="65">
        <v>161.41422490000002</v>
      </c>
      <c r="D229" s="65">
        <v>250</v>
      </c>
      <c r="E229" s="66">
        <v>44700</v>
      </c>
      <c r="F229" s="66">
        <v>29120</v>
      </c>
      <c r="G229" s="67">
        <f t="shared" si="34"/>
        <v>3323</v>
      </c>
      <c r="H229" s="67">
        <f t="shared" si="34"/>
        <v>1398</v>
      </c>
      <c r="I229" s="68">
        <f t="shared" si="35"/>
        <v>4721</v>
      </c>
      <c r="J229" s="69">
        <f t="shared" si="36"/>
        <v>1596</v>
      </c>
      <c r="K229" s="70">
        <f t="shared" si="37"/>
        <v>94</v>
      </c>
      <c r="L229" s="69">
        <v>50</v>
      </c>
      <c r="M229" s="69">
        <f t="shared" si="33"/>
        <v>6461</v>
      </c>
      <c r="O229" s="112">
        <v>518</v>
      </c>
      <c r="P229" s="113">
        <f t="shared" si="39"/>
        <v>166.54534000000001</v>
      </c>
      <c r="Q229" s="113">
        <f t="shared" si="40"/>
        <v>390.90925700000003</v>
      </c>
      <c r="R229" s="114">
        <v>31420</v>
      </c>
      <c r="S229" s="114">
        <v>16443</v>
      </c>
      <c r="T229" s="115">
        <f t="shared" si="41"/>
        <v>2264</v>
      </c>
      <c r="U229" s="115">
        <f t="shared" si="41"/>
        <v>505</v>
      </c>
      <c r="V229" s="116">
        <f t="shared" si="42"/>
        <v>2769</v>
      </c>
      <c r="W229" s="117">
        <f t="shared" si="43"/>
        <v>936</v>
      </c>
      <c r="X229" s="118">
        <f t="shared" si="44"/>
        <v>55</v>
      </c>
      <c r="Y229" s="115">
        <f t="shared" si="45"/>
        <v>12</v>
      </c>
      <c r="Z229" s="115">
        <v>35</v>
      </c>
      <c r="AA229" s="117">
        <f t="shared" si="46"/>
        <v>47</v>
      </c>
      <c r="AB229" s="117">
        <f t="shared" si="38"/>
        <v>3807</v>
      </c>
    </row>
    <row r="230" spans="2:28" s="79" customFormat="1" ht="15" customHeight="1" x14ac:dyDescent="0.25">
      <c r="B230" s="64">
        <v>519</v>
      </c>
      <c r="C230" s="65">
        <v>161.70184990000001</v>
      </c>
      <c r="D230" s="65">
        <v>250</v>
      </c>
      <c r="E230" s="66">
        <v>44700</v>
      </c>
      <c r="F230" s="66">
        <v>29120</v>
      </c>
      <c r="G230" s="67">
        <f t="shared" si="34"/>
        <v>3317</v>
      </c>
      <c r="H230" s="67">
        <f t="shared" si="34"/>
        <v>1398</v>
      </c>
      <c r="I230" s="68">
        <f t="shared" si="35"/>
        <v>4715</v>
      </c>
      <c r="J230" s="69">
        <f t="shared" si="36"/>
        <v>1594</v>
      </c>
      <c r="K230" s="70">
        <f t="shared" si="37"/>
        <v>94</v>
      </c>
      <c r="L230" s="69">
        <v>50</v>
      </c>
      <c r="M230" s="69">
        <f t="shared" si="33"/>
        <v>6453</v>
      </c>
      <c r="O230" s="112">
        <v>519</v>
      </c>
      <c r="P230" s="113">
        <f t="shared" si="39"/>
        <v>166.58812</v>
      </c>
      <c r="Q230" s="113">
        <f t="shared" si="40"/>
        <v>391.17663700000003</v>
      </c>
      <c r="R230" s="114">
        <v>31420</v>
      </c>
      <c r="S230" s="114">
        <v>16443</v>
      </c>
      <c r="T230" s="115">
        <f t="shared" si="41"/>
        <v>2263</v>
      </c>
      <c r="U230" s="115">
        <f t="shared" si="41"/>
        <v>504</v>
      </c>
      <c r="V230" s="116">
        <f t="shared" si="42"/>
        <v>2767</v>
      </c>
      <c r="W230" s="117">
        <f t="shared" si="43"/>
        <v>935</v>
      </c>
      <c r="X230" s="118">
        <f t="shared" si="44"/>
        <v>55</v>
      </c>
      <c r="Y230" s="115">
        <f t="shared" si="45"/>
        <v>12</v>
      </c>
      <c r="Z230" s="115">
        <v>35</v>
      </c>
      <c r="AA230" s="117">
        <f t="shared" si="46"/>
        <v>47</v>
      </c>
      <c r="AB230" s="117">
        <f t="shared" si="38"/>
        <v>3804</v>
      </c>
    </row>
    <row r="231" spans="2:28" s="79" customFormat="1" ht="15" customHeight="1" x14ac:dyDescent="0.25">
      <c r="B231" s="64">
        <v>520</v>
      </c>
      <c r="C231" s="65">
        <v>161.9894749</v>
      </c>
      <c r="D231" s="65">
        <v>250</v>
      </c>
      <c r="E231" s="66">
        <v>44700</v>
      </c>
      <c r="F231" s="66">
        <v>29120</v>
      </c>
      <c r="G231" s="67">
        <f t="shared" si="34"/>
        <v>3311</v>
      </c>
      <c r="H231" s="67">
        <f t="shared" si="34"/>
        <v>1398</v>
      </c>
      <c r="I231" s="68">
        <f t="shared" si="35"/>
        <v>4709</v>
      </c>
      <c r="J231" s="69">
        <f t="shared" si="36"/>
        <v>1592</v>
      </c>
      <c r="K231" s="70">
        <f t="shared" si="37"/>
        <v>94</v>
      </c>
      <c r="L231" s="69">
        <v>50</v>
      </c>
      <c r="M231" s="69">
        <f t="shared" si="33"/>
        <v>6445</v>
      </c>
      <c r="O231" s="112">
        <v>520</v>
      </c>
      <c r="P231" s="113">
        <f t="shared" si="39"/>
        <v>166.6309</v>
      </c>
      <c r="Q231" s="113">
        <f t="shared" si="40"/>
        <v>391.44401700000003</v>
      </c>
      <c r="R231" s="114">
        <v>31420</v>
      </c>
      <c r="S231" s="114">
        <v>16443</v>
      </c>
      <c r="T231" s="115">
        <f t="shared" si="41"/>
        <v>2263</v>
      </c>
      <c r="U231" s="115">
        <f t="shared" si="41"/>
        <v>504</v>
      </c>
      <c r="V231" s="116">
        <f t="shared" si="42"/>
        <v>2767</v>
      </c>
      <c r="W231" s="117">
        <f t="shared" si="43"/>
        <v>935</v>
      </c>
      <c r="X231" s="118">
        <f t="shared" si="44"/>
        <v>55</v>
      </c>
      <c r="Y231" s="115">
        <f t="shared" si="45"/>
        <v>12</v>
      </c>
      <c r="Z231" s="115">
        <v>35</v>
      </c>
      <c r="AA231" s="117">
        <f t="shared" si="46"/>
        <v>47</v>
      </c>
      <c r="AB231" s="117">
        <f t="shared" si="38"/>
        <v>3804</v>
      </c>
    </row>
    <row r="232" spans="2:28" s="79" customFormat="1" ht="15" customHeight="1" x14ac:dyDescent="0.25">
      <c r="B232" s="64">
        <v>521</v>
      </c>
      <c r="C232" s="65">
        <v>162.27709990000002</v>
      </c>
      <c r="D232" s="65">
        <v>250</v>
      </c>
      <c r="E232" s="66">
        <v>44700</v>
      </c>
      <c r="F232" s="66">
        <v>29120</v>
      </c>
      <c r="G232" s="67">
        <f t="shared" si="34"/>
        <v>3305</v>
      </c>
      <c r="H232" s="67">
        <f t="shared" si="34"/>
        <v>1398</v>
      </c>
      <c r="I232" s="68">
        <f t="shared" si="35"/>
        <v>4703</v>
      </c>
      <c r="J232" s="69">
        <f t="shared" si="36"/>
        <v>1590</v>
      </c>
      <c r="K232" s="70">
        <f t="shared" si="37"/>
        <v>94</v>
      </c>
      <c r="L232" s="69">
        <v>50</v>
      </c>
      <c r="M232" s="69">
        <f t="shared" si="33"/>
        <v>6437</v>
      </c>
      <c r="O232" s="112">
        <v>521</v>
      </c>
      <c r="P232" s="113">
        <f t="shared" si="39"/>
        <v>166.67367999999999</v>
      </c>
      <c r="Q232" s="113">
        <f t="shared" si="40"/>
        <v>391.71139700000003</v>
      </c>
      <c r="R232" s="114">
        <v>31420</v>
      </c>
      <c r="S232" s="114">
        <v>16443</v>
      </c>
      <c r="T232" s="115">
        <f t="shared" si="41"/>
        <v>2262</v>
      </c>
      <c r="U232" s="115">
        <f t="shared" si="41"/>
        <v>504</v>
      </c>
      <c r="V232" s="116">
        <f t="shared" si="42"/>
        <v>2766</v>
      </c>
      <c r="W232" s="117">
        <f t="shared" si="43"/>
        <v>935</v>
      </c>
      <c r="X232" s="118">
        <f t="shared" si="44"/>
        <v>55</v>
      </c>
      <c r="Y232" s="115">
        <f t="shared" si="45"/>
        <v>12</v>
      </c>
      <c r="Z232" s="115">
        <v>35</v>
      </c>
      <c r="AA232" s="117">
        <f t="shared" si="46"/>
        <v>47</v>
      </c>
      <c r="AB232" s="117">
        <f t="shared" si="38"/>
        <v>3803</v>
      </c>
    </row>
    <row r="233" spans="2:28" s="79" customFormat="1" ht="15" customHeight="1" x14ac:dyDescent="0.25">
      <c r="B233" s="64">
        <v>522</v>
      </c>
      <c r="C233" s="65">
        <v>162.56472490000002</v>
      </c>
      <c r="D233" s="65">
        <v>250</v>
      </c>
      <c r="E233" s="66">
        <v>44700</v>
      </c>
      <c r="F233" s="66">
        <v>29120</v>
      </c>
      <c r="G233" s="67">
        <f t="shared" si="34"/>
        <v>3300</v>
      </c>
      <c r="H233" s="67">
        <f t="shared" si="34"/>
        <v>1398</v>
      </c>
      <c r="I233" s="68">
        <f t="shared" si="35"/>
        <v>4698</v>
      </c>
      <c r="J233" s="69">
        <f t="shared" si="36"/>
        <v>1588</v>
      </c>
      <c r="K233" s="70">
        <f t="shared" si="37"/>
        <v>94</v>
      </c>
      <c r="L233" s="69">
        <v>50</v>
      </c>
      <c r="M233" s="69">
        <f t="shared" si="33"/>
        <v>6430</v>
      </c>
      <c r="O233" s="112">
        <v>522</v>
      </c>
      <c r="P233" s="113">
        <f t="shared" si="39"/>
        <v>166.71646000000001</v>
      </c>
      <c r="Q233" s="113">
        <f t="shared" si="40"/>
        <v>391.97877700000004</v>
      </c>
      <c r="R233" s="114">
        <v>31420</v>
      </c>
      <c r="S233" s="114">
        <v>16443</v>
      </c>
      <c r="T233" s="115">
        <f t="shared" si="41"/>
        <v>2262</v>
      </c>
      <c r="U233" s="115">
        <f t="shared" si="41"/>
        <v>503</v>
      </c>
      <c r="V233" s="116">
        <f t="shared" si="42"/>
        <v>2765</v>
      </c>
      <c r="W233" s="117">
        <f t="shared" si="43"/>
        <v>935</v>
      </c>
      <c r="X233" s="118">
        <f t="shared" si="44"/>
        <v>55</v>
      </c>
      <c r="Y233" s="115">
        <f t="shared" si="45"/>
        <v>12</v>
      </c>
      <c r="Z233" s="115">
        <v>35</v>
      </c>
      <c r="AA233" s="117">
        <f t="shared" si="46"/>
        <v>47</v>
      </c>
      <c r="AB233" s="117">
        <f t="shared" si="38"/>
        <v>3802</v>
      </c>
    </row>
    <row r="234" spans="2:28" s="79" customFormat="1" ht="15" customHeight="1" x14ac:dyDescent="0.25">
      <c r="B234" s="64">
        <v>523</v>
      </c>
      <c r="C234" s="65">
        <v>162.85234990000001</v>
      </c>
      <c r="D234" s="65">
        <v>250</v>
      </c>
      <c r="E234" s="66">
        <v>44700</v>
      </c>
      <c r="F234" s="66">
        <v>29120</v>
      </c>
      <c r="G234" s="67">
        <f t="shared" si="34"/>
        <v>3294</v>
      </c>
      <c r="H234" s="67">
        <f t="shared" si="34"/>
        <v>1398</v>
      </c>
      <c r="I234" s="68">
        <f t="shared" si="35"/>
        <v>4692</v>
      </c>
      <c r="J234" s="69">
        <f t="shared" si="36"/>
        <v>1586</v>
      </c>
      <c r="K234" s="70">
        <f t="shared" si="37"/>
        <v>94</v>
      </c>
      <c r="L234" s="69">
        <v>50</v>
      </c>
      <c r="M234" s="69">
        <f t="shared" si="33"/>
        <v>6422</v>
      </c>
      <c r="O234" s="112">
        <v>523</v>
      </c>
      <c r="P234" s="113">
        <f t="shared" si="39"/>
        <v>166.75924000000001</v>
      </c>
      <c r="Q234" s="113">
        <f t="shared" si="40"/>
        <v>392.24615700000004</v>
      </c>
      <c r="R234" s="114">
        <v>31420</v>
      </c>
      <c r="S234" s="114">
        <v>16443</v>
      </c>
      <c r="T234" s="115">
        <f t="shared" si="41"/>
        <v>2261</v>
      </c>
      <c r="U234" s="115">
        <f t="shared" si="41"/>
        <v>503</v>
      </c>
      <c r="V234" s="116">
        <f t="shared" si="42"/>
        <v>2764</v>
      </c>
      <c r="W234" s="117">
        <f t="shared" si="43"/>
        <v>934</v>
      </c>
      <c r="X234" s="118">
        <f t="shared" si="44"/>
        <v>55</v>
      </c>
      <c r="Y234" s="115">
        <f t="shared" si="45"/>
        <v>12</v>
      </c>
      <c r="Z234" s="115">
        <v>35</v>
      </c>
      <c r="AA234" s="117">
        <f t="shared" si="46"/>
        <v>47</v>
      </c>
      <c r="AB234" s="117">
        <f t="shared" si="38"/>
        <v>3800</v>
      </c>
    </row>
    <row r="235" spans="2:28" s="79" customFormat="1" ht="15" customHeight="1" x14ac:dyDescent="0.25">
      <c r="B235" s="64">
        <v>524</v>
      </c>
      <c r="C235" s="65">
        <v>163.13997490000003</v>
      </c>
      <c r="D235" s="65">
        <v>250</v>
      </c>
      <c r="E235" s="66">
        <v>44700</v>
      </c>
      <c r="F235" s="66">
        <v>29120</v>
      </c>
      <c r="G235" s="67">
        <f t="shared" si="34"/>
        <v>3288</v>
      </c>
      <c r="H235" s="67">
        <f t="shared" si="34"/>
        <v>1398</v>
      </c>
      <c r="I235" s="68">
        <f t="shared" si="35"/>
        <v>4686</v>
      </c>
      <c r="J235" s="69">
        <f t="shared" si="36"/>
        <v>1584</v>
      </c>
      <c r="K235" s="70">
        <f t="shared" si="37"/>
        <v>94</v>
      </c>
      <c r="L235" s="69">
        <v>50</v>
      </c>
      <c r="M235" s="69">
        <f t="shared" si="33"/>
        <v>6414</v>
      </c>
      <c r="O235" s="112">
        <v>524</v>
      </c>
      <c r="P235" s="113">
        <f t="shared" si="39"/>
        <v>166.80202</v>
      </c>
      <c r="Q235" s="113">
        <f t="shared" si="40"/>
        <v>392.51353700000004</v>
      </c>
      <c r="R235" s="114">
        <v>31420</v>
      </c>
      <c r="S235" s="114">
        <v>16443</v>
      </c>
      <c r="T235" s="115">
        <f t="shared" si="41"/>
        <v>2260</v>
      </c>
      <c r="U235" s="115">
        <f t="shared" si="41"/>
        <v>503</v>
      </c>
      <c r="V235" s="116">
        <f t="shared" si="42"/>
        <v>2763</v>
      </c>
      <c r="W235" s="117">
        <f t="shared" si="43"/>
        <v>934</v>
      </c>
      <c r="X235" s="118">
        <f t="shared" si="44"/>
        <v>55</v>
      </c>
      <c r="Y235" s="115">
        <f t="shared" si="45"/>
        <v>12</v>
      </c>
      <c r="Z235" s="115">
        <v>35</v>
      </c>
      <c r="AA235" s="117">
        <f t="shared" si="46"/>
        <v>47</v>
      </c>
      <c r="AB235" s="117">
        <f t="shared" si="38"/>
        <v>3799</v>
      </c>
    </row>
    <row r="236" spans="2:28" s="79" customFormat="1" ht="15" customHeight="1" x14ac:dyDescent="0.25">
      <c r="B236" s="64">
        <v>525</v>
      </c>
      <c r="C236" s="65">
        <v>163.42759990000002</v>
      </c>
      <c r="D236" s="65">
        <v>250</v>
      </c>
      <c r="E236" s="66">
        <v>44700</v>
      </c>
      <c r="F236" s="66">
        <v>29120</v>
      </c>
      <c r="G236" s="67">
        <f t="shared" si="34"/>
        <v>3282</v>
      </c>
      <c r="H236" s="67">
        <f t="shared" si="34"/>
        <v>1398</v>
      </c>
      <c r="I236" s="68">
        <f t="shared" si="35"/>
        <v>4680</v>
      </c>
      <c r="J236" s="69">
        <f t="shared" si="36"/>
        <v>1582</v>
      </c>
      <c r="K236" s="70">
        <f t="shared" si="37"/>
        <v>94</v>
      </c>
      <c r="L236" s="69">
        <v>50</v>
      </c>
      <c r="M236" s="69">
        <f t="shared" si="33"/>
        <v>6406</v>
      </c>
      <c r="O236" s="112">
        <v>525</v>
      </c>
      <c r="P236" s="113">
        <f t="shared" si="39"/>
        <v>166.84479999999999</v>
      </c>
      <c r="Q236" s="113">
        <f t="shared" si="40"/>
        <v>392.78091700000004</v>
      </c>
      <c r="R236" s="114">
        <v>31420</v>
      </c>
      <c r="S236" s="114">
        <v>16443</v>
      </c>
      <c r="T236" s="115">
        <f t="shared" si="41"/>
        <v>2260</v>
      </c>
      <c r="U236" s="115">
        <f t="shared" si="41"/>
        <v>502</v>
      </c>
      <c r="V236" s="116">
        <f t="shared" si="42"/>
        <v>2762</v>
      </c>
      <c r="W236" s="117">
        <f t="shared" si="43"/>
        <v>934</v>
      </c>
      <c r="X236" s="118">
        <f t="shared" si="44"/>
        <v>55</v>
      </c>
      <c r="Y236" s="115">
        <f t="shared" si="45"/>
        <v>12</v>
      </c>
      <c r="Z236" s="115">
        <v>35</v>
      </c>
      <c r="AA236" s="117">
        <f t="shared" si="46"/>
        <v>47</v>
      </c>
      <c r="AB236" s="117">
        <f t="shared" si="38"/>
        <v>3798</v>
      </c>
    </row>
    <row r="237" spans="2:28" s="79" customFormat="1" ht="15" customHeight="1" x14ac:dyDescent="0.25">
      <c r="B237" s="64">
        <v>526</v>
      </c>
      <c r="C237" s="65">
        <v>163.71522490000001</v>
      </c>
      <c r="D237" s="65">
        <v>250</v>
      </c>
      <c r="E237" s="66">
        <v>44700</v>
      </c>
      <c r="F237" s="66">
        <v>29120</v>
      </c>
      <c r="G237" s="67">
        <f t="shared" si="34"/>
        <v>3276</v>
      </c>
      <c r="H237" s="67">
        <f t="shared" si="34"/>
        <v>1398</v>
      </c>
      <c r="I237" s="68">
        <f t="shared" si="35"/>
        <v>4674</v>
      </c>
      <c r="J237" s="69">
        <f t="shared" si="36"/>
        <v>1580</v>
      </c>
      <c r="K237" s="70">
        <f t="shared" si="37"/>
        <v>93</v>
      </c>
      <c r="L237" s="69">
        <v>50</v>
      </c>
      <c r="M237" s="69">
        <f t="shared" si="33"/>
        <v>6397</v>
      </c>
      <c r="O237" s="112">
        <v>526</v>
      </c>
      <c r="P237" s="113">
        <f t="shared" si="39"/>
        <v>166.88758000000001</v>
      </c>
      <c r="Q237" s="113">
        <f t="shared" si="40"/>
        <v>393.04829700000005</v>
      </c>
      <c r="R237" s="114">
        <v>31420</v>
      </c>
      <c r="S237" s="114">
        <v>16443</v>
      </c>
      <c r="T237" s="115">
        <f t="shared" si="41"/>
        <v>2259</v>
      </c>
      <c r="U237" s="115">
        <f t="shared" si="41"/>
        <v>502</v>
      </c>
      <c r="V237" s="116">
        <f t="shared" si="42"/>
        <v>2761</v>
      </c>
      <c r="W237" s="117">
        <f t="shared" si="43"/>
        <v>933</v>
      </c>
      <c r="X237" s="118">
        <f t="shared" si="44"/>
        <v>55</v>
      </c>
      <c r="Y237" s="115">
        <f t="shared" si="45"/>
        <v>12</v>
      </c>
      <c r="Z237" s="115">
        <v>35</v>
      </c>
      <c r="AA237" s="117">
        <f t="shared" si="46"/>
        <v>47</v>
      </c>
      <c r="AB237" s="117">
        <f t="shared" si="38"/>
        <v>3796</v>
      </c>
    </row>
    <row r="238" spans="2:28" s="79" customFormat="1" ht="15" customHeight="1" x14ac:dyDescent="0.25">
      <c r="B238" s="64">
        <v>527</v>
      </c>
      <c r="C238" s="65">
        <v>164.00284990000003</v>
      </c>
      <c r="D238" s="65">
        <v>250</v>
      </c>
      <c r="E238" s="66">
        <v>44700</v>
      </c>
      <c r="F238" s="66">
        <v>29120</v>
      </c>
      <c r="G238" s="67">
        <f t="shared" si="34"/>
        <v>3271</v>
      </c>
      <c r="H238" s="67">
        <f t="shared" si="34"/>
        <v>1398</v>
      </c>
      <c r="I238" s="68">
        <f t="shared" si="35"/>
        <v>4669</v>
      </c>
      <c r="J238" s="69">
        <f t="shared" si="36"/>
        <v>1578</v>
      </c>
      <c r="K238" s="70">
        <f t="shared" si="37"/>
        <v>93</v>
      </c>
      <c r="L238" s="69">
        <v>50</v>
      </c>
      <c r="M238" s="69">
        <f t="shared" si="33"/>
        <v>6390</v>
      </c>
      <c r="O238" s="112">
        <v>527</v>
      </c>
      <c r="P238" s="113">
        <f t="shared" si="39"/>
        <v>166.93036000000001</v>
      </c>
      <c r="Q238" s="113">
        <f t="shared" si="40"/>
        <v>393.31567700000005</v>
      </c>
      <c r="R238" s="114">
        <v>31420</v>
      </c>
      <c r="S238" s="114">
        <v>16443</v>
      </c>
      <c r="T238" s="115">
        <f t="shared" si="41"/>
        <v>2259</v>
      </c>
      <c r="U238" s="115">
        <f t="shared" si="41"/>
        <v>502</v>
      </c>
      <c r="V238" s="116">
        <f t="shared" si="42"/>
        <v>2761</v>
      </c>
      <c r="W238" s="117">
        <f t="shared" si="43"/>
        <v>933</v>
      </c>
      <c r="X238" s="118">
        <f t="shared" si="44"/>
        <v>55</v>
      </c>
      <c r="Y238" s="115">
        <f t="shared" si="45"/>
        <v>12</v>
      </c>
      <c r="Z238" s="115">
        <v>35</v>
      </c>
      <c r="AA238" s="117">
        <f t="shared" si="46"/>
        <v>47</v>
      </c>
      <c r="AB238" s="117">
        <f t="shared" si="38"/>
        <v>3796</v>
      </c>
    </row>
    <row r="239" spans="2:28" s="79" customFormat="1" ht="15" customHeight="1" x14ac:dyDescent="0.25">
      <c r="B239" s="64">
        <v>528</v>
      </c>
      <c r="C239" s="65">
        <v>164.29047490000002</v>
      </c>
      <c r="D239" s="65">
        <v>250</v>
      </c>
      <c r="E239" s="66">
        <v>44700</v>
      </c>
      <c r="F239" s="66">
        <v>29120</v>
      </c>
      <c r="G239" s="67">
        <f t="shared" si="34"/>
        <v>3265</v>
      </c>
      <c r="H239" s="67">
        <f t="shared" si="34"/>
        <v>1398</v>
      </c>
      <c r="I239" s="68">
        <f t="shared" si="35"/>
        <v>4663</v>
      </c>
      <c r="J239" s="69">
        <f t="shared" si="36"/>
        <v>1576</v>
      </c>
      <c r="K239" s="70">
        <f t="shared" si="37"/>
        <v>93</v>
      </c>
      <c r="L239" s="69">
        <v>50</v>
      </c>
      <c r="M239" s="69">
        <f t="shared" si="33"/>
        <v>6382</v>
      </c>
      <c r="O239" s="112">
        <v>528</v>
      </c>
      <c r="P239" s="113">
        <f t="shared" si="39"/>
        <v>166.97314</v>
      </c>
      <c r="Q239" s="113">
        <f t="shared" si="40"/>
        <v>393.583057</v>
      </c>
      <c r="R239" s="114">
        <v>31420</v>
      </c>
      <c r="S239" s="114">
        <v>16443</v>
      </c>
      <c r="T239" s="115">
        <f t="shared" si="41"/>
        <v>2258</v>
      </c>
      <c r="U239" s="115">
        <f t="shared" si="41"/>
        <v>501</v>
      </c>
      <c r="V239" s="116">
        <f t="shared" si="42"/>
        <v>2759</v>
      </c>
      <c r="W239" s="117">
        <f t="shared" si="43"/>
        <v>933</v>
      </c>
      <c r="X239" s="118">
        <f t="shared" si="44"/>
        <v>55</v>
      </c>
      <c r="Y239" s="115">
        <f t="shared" si="45"/>
        <v>12</v>
      </c>
      <c r="Z239" s="115">
        <v>35</v>
      </c>
      <c r="AA239" s="117">
        <f t="shared" si="46"/>
        <v>47</v>
      </c>
      <c r="AB239" s="117">
        <f t="shared" si="38"/>
        <v>3794</v>
      </c>
    </row>
    <row r="240" spans="2:28" s="79" customFormat="1" ht="15" customHeight="1" x14ac:dyDescent="0.25">
      <c r="B240" s="64">
        <v>529</v>
      </c>
      <c r="C240" s="65">
        <v>164.57809990000001</v>
      </c>
      <c r="D240" s="65">
        <v>250</v>
      </c>
      <c r="E240" s="66">
        <v>44700</v>
      </c>
      <c r="F240" s="66">
        <v>29120</v>
      </c>
      <c r="G240" s="67">
        <f t="shared" si="34"/>
        <v>3259</v>
      </c>
      <c r="H240" s="67">
        <f t="shared" si="34"/>
        <v>1398</v>
      </c>
      <c r="I240" s="68">
        <f t="shared" si="35"/>
        <v>4657</v>
      </c>
      <c r="J240" s="69">
        <f t="shared" si="36"/>
        <v>1574</v>
      </c>
      <c r="K240" s="70">
        <f t="shared" si="37"/>
        <v>93</v>
      </c>
      <c r="L240" s="69">
        <v>50</v>
      </c>
      <c r="M240" s="69">
        <f t="shared" si="33"/>
        <v>6374</v>
      </c>
      <c r="O240" s="112">
        <v>529</v>
      </c>
      <c r="P240" s="113">
        <f t="shared" si="39"/>
        <v>167.01591999999999</v>
      </c>
      <c r="Q240" s="113">
        <f t="shared" si="40"/>
        <v>393.850437</v>
      </c>
      <c r="R240" s="114">
        <v>31420</v>
      </c>
      <c r="S240" s="114">
        <v>16443</v>
      </c>
      <c r="T240" s="115">
        <f t="shared" si="41"/>
        <v>2258</v>
      </c>
      <c r="U240" s="115">
        <f t="shared" si="41"/>
        <v>501</v>
      </c>
      <c r="V240" s="116">
        <f t="shared" si="42"/>
        <v>2759</v>
      </c>
      <c r="W240" s="117">
        <f t="shared" si="43"/>
        <v>933</v>
      </c>
      <c r="X240" s="118">
        <f t="shared" si="44"/>
        <v>55</v>
      </c>
      <c r="Y240" s="115">
        <f t="shared" si="45"/>
        <v>12</v>
      </c>
      <c r="Z240" s="115">
        <v>35</v>
      </c>
      <c r="AA240" s="117">
        <f t="shared" si="46"/>
        <v>47</v>
      </c>
      <c r="AB240" s="117">
        <f t="shared" si="38"/>
        <v>3794</v>
      </c>
    </row>
    <row r="241" spans="2:28" s="79" customFormat="1" ht="15" customHeight="1" x14ac:dyDescent="0.25">
      <c r="B241" s="64">
        <v>530</v>
      </c>
      <c r="C241" s="65">
        <v>164.8657249</v>
      </c>
      <c r="D241" s="65">
        <v>250</v>
      </c>
      <c r="E241" s="66">
        <v>44700</v>
      </c>
      <c r="F241" s="66">
        <v>29120</v>
      </c>
      <c r="G241" s="67">
        <f t="shared" si="34"/>
        <v>3254</v>
      </c>
      <c r="H241" s="67">
        <f t="shared" si="34"/>
        <v>1398</v>
      </c>
      <c r="I241" s="68">
        <f t="shared" si="35"/>
        <v>4652</v>
      </c>
      <c r="J241" s="69">
        <f t="shared" si="36"/>
        <v>1572</v>
      </c>
      <c r="K241" s="70">
        <f t="shared" si="37"/>
        <v>93</v>
      </c>
      <c r="L241" s="69">
        <v>50</v>
      </c>
      <c r="M241" s="69">
        <f t="shared" si="33"/>
        <v>6367</v>
      </c>
      <c r="O241" s="112">
        <v>530</v>
      </c>
      <c r="P241" s="113">
        <f t="shared" si="39"/>
        <v>167.05869999999999</v>
      </c>
      <c r="Q241" s="113">
        <f t="shared" si="40"/>
        <v>394.117817</v>
      </c>
      <c r="R241" s="114">
        <v>31420</v>
      </c>
      <c r="S241" s="114">
        <v>16443</v>
      </c>
      <c r="T241" s="115">
        <f t="shared" si="41"/>
        <v>2257</v>
      </c>
      <c r="U241" s="115">
        <f t="shared" si="41"/>
        <v>501</v>
      </c>
      <c r="V241" s="116">
        <f t="shared" si="42"/>
        <v>2758</v>
      </c>
      <c r="W241" s="117">
        <f t="shared" si="43"/>
        <v>932</v>
      </c>
      <c r="X241" s="118">
        <f t="shared" si="44"/>
        <v>55</v>
      </c>
      <c r="Y241" s="115">
        <f t="shared" si="45"/>
        <v>12</v>
      </c>
      <c r="Z241" s="115">
        <v>35</v>
      </c>
      <c r="AA241" s="117">
        <f t="shared" si="46"/>
        <v>47</v>
      </c>
      <c r="AB241" s="117">
        <f t="shared" si="38"/>
        <v>3792</v>
      </c>
    </row>
    <row r="242" spans="2:28" s="79" customFormat="1" ht="15" customHeight="1" x14ac:dyDescent="0.25">
      <c r="B242" s="64">
        <v>531</v>
      </c>
      <c r="C242" s="65">
        <v>165.15334990000002</v>
      </c>
      <c r="D242" s="65">
        <v>250</v>
      </c>
      <c r="E242" s="66">
        <v>44700</v>
      </c>
      <c r="F242" s="66">
        <v>29120</v>
      </c>
      <c r="G242" s="67">
        <f t="shared" si="34"/>
        <v>3248</v>
      </c>
      <c r="H242" s="67">
        <f t="shared" si="34"/>
        <v>1398</v>
      </c>
      <c r="I242" s="68">
        <f t="shared" si="35"/>
        <v>4646</v>
      </c>
      <c r="J242" s="69">
        <f t="shared" si="36"/>
        <v>1570</v>
      </c>
      <c r="K242" s="70">
        <f t="shared" si="37"/>
        <v>93</v>
      </c>
      <c r="L242" s="69">
        <v>50</v>
      </c>
      <c r="M242" s="69">
        <f t="shared" si="33"/>
        <v>6359</v>
      </c>
      <c r="O242" s="112">
        <v>531</v>
      </c>
      <c r="P242" s="113">
        <f t="shared" si="39"/>
        <v>167.10148000000001</v>
      </c>
      <c r="Q242" s="113">
        <f t="shared" si="40"/>
        <v>394.38519700000001</v>
      </c>
      <c r="R242" s="114">
        <v>31420</v>
      </c>
      <c r="S242" s="114">
        <v>16443</v>
      </c>
      <c r="T242" s="115">
        <f t="shared" si="41"/>
        <v>2256</v>
      </c>
      <c r="U242" s="115">
        <f t="shared" si="41"/>
        <v>500</v>
      </c>
      <c r="V242" s="116">
        <f t="shared" si="42"/>
        <v>2756</v>
      </c>
      <c r="W242" s="117">
        <f t="shared" si="43"/>
        <v>932</v>
      </c>
      <c r="X242" s="118">
        <f t="shared" si="44"/>
        <v>55</v>
      </c>
      <c r="Y242" s="115">
        <f t="shared" si="45"/>
        <v>12</v>
      </c>
      <c r="Z242" s="115">
        <v>35</v>
      </c>
      <c r="AA242" s="117">
        <f t="shared" si="46"/>
        <v>47</v>
      </c>
      <c r="AB242" s="117">
        <f t="shared" si="38"/>
        <v>3790</v>
      </c>
    </row>
    <row r="243" spans="2:28" s="79" customFormat="1" ht="15" customHeight="1" x14ac:dyDescent="0.25">
      <c r="B243" s="64">
        <v>532</v>
      </c>
      <c r="C243" s="65">
        <v>165.44097490000001</v>
      </c>
      <c r="D243" s="65">
        <v>250</v>
      </c>
      <c r="E243" s="66">
        <v>44700</v>
      </c>
      <c r="F243" s="66">
        <v>29120</v>
      </c>
      <c r="G243" s="67">
        <f t="shared" si="34"/>
        <v>3242</v>
      </c>
      <c r="H243" s="67">
        <f t="shared" si="34"/>
        <v>1398</v>
      </c>
      <c r="I243" s="68">
        <f t="shared" si="35"/>
        <v>4640</v>
      </c>
      <c r="J243" s="69">
        <f t="shared" si="36"/>
        <v>1568</v>
      </c>
      <c r="K243" s="70">
        <f t="shared" si="37"/>
        <v>93</v>
      </c>
      <c r="L243" s="69">
        <v>50</v>
      </c>
      <c r="M243" s="69">
        <f t="shared" si="33"/>
        <v>6351</v>
      </c>
      <c r="O243" s="112">
        <v>532</v>
      </c>
      <c r="P243" s="113">
        <f t="shared" si="39"/>
        <v>167.14426</v>
      </c>
      <c r="Q243" s="113">
        <f t="shared" si="40"/>
        <v>394.65257700000001</v>
      </c>
      <c r="R243" s="114">
        <v>31420</v>
      </c>
      <c r="S243" s="114">
        <v>16443</v>
      </c>
      <c r="T243" s="115">
        <f t="shared" si="41"/>
        <v>2256</v>
      </c>
      <c r="U243" s="115">
        <f t="shared" si="41"/>
        <v>500</v>
      </c>
      <c r="V243" s="116">
        <f t="shared" si="42"/>
        <v>2756</v>
      </c>
      <c r="W243" s="117">
        <f t="shared" si="43"/>
        <v>932</v>
      </c>
      <c r="X243" s="118">
        <f t="shared" si="44"/>
        <v>55</v>
      </c>
      <c r="Y243" s="115">
        <f t="shared" si="45"/>
        <v>12</v>
      </c>
      <c r="Z243" s="115">
        <v>35</v>
      </c>
      <c r="AA243" s="117">
        <f t="shared" si="46"/>
        <v>47</v>
      </c>
      <c r="AB243" s="117">
        <f t="shared" si="38"/>
        <v>3790</v>
      </c>
    </row>
    <row r="244" spans="2:28" s="79" customFormat="1" ht="15" customHeight="1" x14ac:dyDescent="0.25">
      <c r="B244" s="64">
        <v>533</v>
      </c>
      <c r="C244" s="65">
        <v>165.72859990000001</v>
      </c>
      <c r="D244" s="65">
        <v>250</v>
      </c>
      <c r="E244" s="66">
        <v>44700</v>
      </c>
      <c r="F244" s="66">
        <v>29120</v>
      </c>
      <c r="G244" s="67">
        <f t="shared" si="34"/>
        <v>3237</v>
      </c>
      <c r="H244" s="67">
        <f t="shared" si="34"/>
        <v>1398</v>
      </c>
      <c r="I244" s="68">
        <f t="shared" si="35"/>
        <v>4635</v>
      </c>
      <c r="J244" s="69">
        <f t="shared" si="36"/>
        <v>1567</v>
      </c>
      <c r="K244" s="70">
        <f t="shared" si="37"/>
        <v>93</v>
      </c>
      <c r="L244" s="69">
        <v>50</v>
      </c>
      <c r="M244" s="69">
        <f t="shared" si="33"/>
        <v>6345</v>
      </c>
      <c r="O244" s="112">
        <v>533</v>
      </c>
      <c r="P244" s="113">
        <f t="shared" si="39"/>
        <v>167.18704</v>
      </c>
      <c r="Q244" s="113">
        <f t="shared" si="40"/>
        <v>394.91995700000001</v>
      </c>
      <c r="R244" s="114">
        <v>31420</v>
      </c>
      <c r="S244" s="114">
        <v>16443</v>
      </c>
      <c r="T244" s="115">
        <f t="shared" si="41"/>
        <v>2255</v>
      </c>
      <c r="U244" s="115">
        <f t="shared" si="41"/>
        <v>500</v>
      </c>
      <c r="V244" s="116">
        <f t="shared" si="42"/>
        <v>2755</v>
      </c>
      <c r="W244" s="117">
        <f t="shared" si="43"/>
        <v>931</v>
      </c>
      <c r="X244" s="118">
        <f t="shared" si="44"/>
        <v>55</v>
      </c>
      <c r="Y244" s="115">
        <f t="shared" si="45"/>
        <v>12</v>
      </c>
      <c r="Z244" s="115">
        <v>35</v>
      </c>
      <c r="AA244" s="117">
        <f t="shared" si="46"/>
        <v>47</v>
      </c>
      <c r="AB244" s="117">
        <f t="shared" si="38"/>
        <v>3788</v>
      </c>
    </row>
    <row r="245" spans="2:28" s="79" customFormat="1" ht="15" customHeight="1" x14ac:dyDescent="0.25">
      <c r="B245" s="64">
        <v>534</v>
      </c>
      <c r="C245" s="65">
        <v>166.01622490000003</v>
      </c>
      <c r="D245" s="65">
        <v>250</v>
      </c>
      <c r="E245" s="66">
        <v>44700</v>
      </c>
      <c r="F245" s="66">
        <v>29120</v>
      </c>
      <c r="G245" s="67">
        <f t="shared" si="34"/>
        <v>3231</v>
      </c>
      <c r="H245" s="67">
        <f t="shared" si="34"/>
        <v>1398</v>
      </c>
      <c r="I245" s="68">
        <f t="shared" si="35"/>
        <v>4629</v>
      </c>
      <c r="J245" s="69">
        <f t="shared" si="36"/>
        <v>1565</v>
      </c>
      <c r="K245" s="70">
        <f t="shared" si="37"/>
        <v>93</v>
      </c>
      <c r="L245" s="69">
        <v>50</v>
      </c>
      <c r="M245" s="69">
        <f t="shared" si="33"/>
        <v>6337</v>
      </c>
      <c r="O245" s="112">
        <v>534</v>
      </c>
      <c r="P245" s="113">
        <f t="shared" si="39"/>
        <v>167.22981999999999</v>
      </c>
      <c r="Q245" s="113">
        <f t="shared" si="40"/>
        <v>395.18733700000001</v>
      </c>
      <c r="R245" s="114">
        <v>31420</v>
      </c>
      <c r="S245" s="114">
        <v>16443</v>
      </c>
      <c r="T245" s="115">
        <f t="shared" si="41"/>
        <v>2255</v>
      </c>
      <c r="U245" s="115">
        <f t="shared" si="41"/>
        <v>499</v>
      </c>
      <c r="V245" s="116">
        <f t="shared" si="42"/>
        <v>2754</v>
      </c>
      <c r="W245" s="117">
        <f t="shared" si="43"/>
        <v>931</v>
      </c>
      <c r="X245" s="118">
        <f t="shared" si="44"/>
        <v>55</v>
      </c>
      <c r="Y245" s="115">
        <f t="shared" si="45"/>
        <v>12</v>
      </c>
      <c r="Z245" s="115">
        <v>35</v>
      </c>
      <c r="AA245" s="117">
        <f t="shared" si="46"/>
        <v>47</v>
      </c>
      <c r="AB245" s="117">
        <f t="shared" si="38"/>
        <v>3787</v>
      </c>
    </row>
    <row r="246" spans="2:28" s="79" customFormat="1" ht="15" customHeight="1" x14ac:dyDescent="0.25">
      <c r="B246" s="64">
        <v>535</v>
      </c>
      <c r="C246" s="65">
        <v>166.30384990000002</v>
      </c>
      <c r="D246" s="65">
        <v>250</v>
      </c>
      <c r="E246" s="66">
        <v>44700</v>
      </c>
      <c r="F246" s="66">
        <v>29120</v>
      </c>
      <c r="G246" s="67">
        <f t="shared" si="34"/>
        <v>3225</v>
      </c>
      <c r="H246" s="67">
        <f t="shared" si="34"/>
        <v>1398</v>
      </c>
      <c r="I246" s="68">
        <f t="shared" si="35"/>
        <v>4623</v>
      </c>
      <c r="J246" s="69">
        <f t="shared" si="36"/>
        <v>1563</v>
      </c>
      <c r="K246" s="70">
        <f t="shared" si="37"/>
        <v>92</v>
      </c>
      <c r="L246" s="69">
        <v>50</v>
      </c>
      <c r="M246" s="69">
        <f t="shared" si="33"/>
        <v>6328</v>
      </c>
      <c r="O246" s="112">
        <v>535</v>
      </c>
      <c r="P246" s="113">
        <f t="shared" si="39"/>
        <v>167.27260000000001</v>
      </c>
      <c r="Q246" s="113">
        <f t="shared" si="40"/>
        <v>395.45471700000002</v>
      </c>
      <c r="R246" s="114">
        <v>31420</v>
      </c>
      <c r="S246" s="114">
        <v>16443</v>
      </c>
      <c r="T246" s="115">
        <f t="shared" si="41"/>
        <v>2254</v>
      </c>
      <c r="U246" s="115">
        <f t="shared" si="41"/>
        <v>499</v>
      </c>
      <c r="V246" s="116">
        <f t="shared" si="42"/>
        <v>2753</v>
      </c>
      <c r="W246" s="117">
        <f t="shared" si="43"/>
        <v>931</v>
      </c>
      <c r="X246" s="118">
        <f t="shared" si="44"/>
        <v>55</v>
      </c>
      <c r="Y246" s="115">
        <f t="shared" si="45"/>
        <v>12</v>
      </c>
      <c r="Z246" s="115">
        <v>35</v>
      </c>
      <c r="AA246" s="117">
        <f t="shared" si="46"/>
        <v>47</v>
      </c>
      <c r="AB246" s="117">
        <f t="shared" si="38"/>
        <v>3786</v>
      </c>
    </row>
    <row r="247" spans="2:28" s="79" customFormat="1" ht="15" customHeight="1" x14ac:dyDescent="0.25">
      <c r="B247" s="64">
        <v>536</v>
      </c>
      <c r="C247" s="65">
        <v>166.59147490000001</v>
      </c>
      <c r="D247" s="65">
        <v>250</v>
      </c>
      <c r="E247" s="66">
        <v>44700</v>
      </c>
      <c r="F247" s="66">
        <v>29120</v>
      </c>
      <c r="G247" s="67">
        <f t="shared" si="34"/>
        <v>3220</v>
      </c>
      <c r="H247" s="67">
        <f t="shared" si="34"/>
        <v>1398</v>
      </c>
      <c r="I247" s="68">
        <f t="shared" si="35"/>
        <v>4618</v>
      </c>
      <c r="J247" s="69">
        <f t="shared" si="36"/>
        <v>1561</v>
      </c>
      <c r="K247" s="70">
        <f t="shared" si="37"/>
        <v>92</v>
      </c>
      <c r="L247" s="69">
        <v>50</v>
      </c>
      <c r="M247" s="69">
        <f t="shared" si="33"/>
        <v>6321</v>
      </c>
      <c r="O247" s="112">
        <v>536</v>
      </c>
      <c r="P247" s="113">
        <f t="shared" si="39"/>
        <v>167.31538</v>
      </c>
      <c r="Q247" s="113">
        <f t="shared" si="40"/>
        <v>395.72209700000002</v>
      </c>
      <c r="R247" s="114">
        <v>31420</v>
      </c>
      <c r="S247" s="114">
        <v>16443</v>
      </c>
      <c r="T247" s="115">
        <f t="shared" si="41"/>
        <v>2253</v>
      </c>
      <c r="U247" s="115">
        <f t="shared" si="41"/>
        <v>499</v>
      </c>
      <c r="V247" s="116">
        <f t="shared" si="42"/>
        <v>2752</v>
      </c>
      <c r="W247" s="117">
        <f t="shared" si="43"/>
        <v>930</v>
      </c>
      <c r="X247" s="118">
        <f t="shared" si="44"/>
        <v>55</v>
      </c>
      <c r="Y247" s="115">
        <f t="shared" si="45"/>
        <v>12</v>
      </c>
      <c r="Z247" s="115">
        <v>35</v>
      </c>
      <c r="AA247" s="117">
        <f t="shared" si="46"/>
        <v>47</v>
      </c>
      <c r="AB247" s="117">
        <f t="shared" si="38"/>
        <v>3784</v>
      </c>
    </row>
    <row r="248" spans="2:28" s="79" customFormat="1" ht="15" customHeight="1" x14ac:dyDescent="0.25">
      <c r="B248" s="64">
        <v>537</v>
      </c>
      <c r="C248" s="65">
        <v>166.87909990000003</v>
      </c>
      <c r="D248" s="65">
        <v>250</v>
      </c>
      <c r="E248" s="66">
        <v>44700</v>
      </c>
      <c r="F248" s="66">
        <v>29120</v>
      </c>
      <c r="G248" s="67">
        <f t="shared" si="34"/>
        <v>3214</v>
      </c>
      <c r="H248" s="67">
        <f t="shared" si="34"/>
        <v>1398</v>
      </c>
      <c r="I248" s="68">
        <f t="shared" si="35"/>
        <v>4612</v>
      </c>
      <c r="J248" s="69">
        <f t="shared" si="36"/>
        <v>1559</v>
      </c>
      <c r="K248" s="70">
        <f t="shared" si="37"/>
        <v>92</v>
      </c>
      <c r="L248" s="69">
        <v>50</v>
      </c>
      <c r="M248" s="69">
        <f t="shared" si="33"/>
        <v>6313</v>
      </c>
      <c r="O248" s="112">
        <v>537</v>
      </c>
      <c r="P248" s="113">
        <f t="shared" si="39"/>
        <v>167.35816</v>
      </c>
      <c r="Q248" s="113">
        <f t="shared" si="40"/>
        <v>395.98947700000002</v>
      </c>
      <c r="R248" s="114">
        <v>31420</v>
      </c>
      <c r="S248" s="114">
        <v>16443</v>
      </c>
      <c r="T248" s="115">
        <f t="shared" si="41"/>
        <v>2253</v>
      </c>
      <c r="U248" s="115">
        <f t="shared" si="41"/>
        <v>498</v>
      </c>
      <c r="V248" s="116">
        <f t="shared" si="42"/>
        <v>2751</v>
      </c>
      <c r="W248" s="117">
        <f t="shared" si="43"/>
        <v>930</v>
      </c>
      <c r="X248" s="118">
        <f t="shared" si="44"/>
        <v>55</v>
      </c>
      <c r="Y248" s="115">
        <f t="shared" si="45"/>
        <v>12</v>
      </c>
      <c r="Z248" s="115">
        <v>35</v>
      </c>
      <c r="AA248" s="117">
        <f t="shared" si="46"/>
        <v>47</v>
      </c>
      <c r="AB248" s="117">
        <f t="shared" si="38"/>
        <v>3783</v>
      </c>
    </row>
    <row r="249" spans="2:28" s="79" customFormat="1" ht="15" customHeight="1" x14ac:dyDescent="0.25">
      <c r="B249" s="64">
        <v>538</v>
      </c>
      <c r="C249" s="65">
        <v>167.16672490000002</v>
      </c>
      <c r="D249" s="65">
        <v>250</v>
      </c>
      <c r="E249" s="66">
        <v>44700</v>
      </c>
      <c r="F249" s="66">
        <v>29120</v>
      </c>
      <c r="G249" s="67">
        <f t="shared" si="34"/>
        <v>3209</v>
      </c>
      <c r="H249" s="67">
        <f t="shared" si="34"/>
        <v>1398</v>
      </c>
      <c r="I249" s="68">
        <f t="shared" si="35"/>
        <v>4607</v>
      </c>
      <c r="J249" s="69">
        <f t="shared" si="36"/>
        <v>1557</v>
      </c>
      <c r="K249" s="70">
        <f t="shared" si="37"/>
        <v>92</v>
      </c>
      <c r="L249" s="69">
        <v>50</v>
      </c>
      <c r="M249" s="69">
        <f t="shared" si="33"/>
        <v>6306</v>
      </c>
      <c r="O249" s="112">
        <v>538</v>
      </c>
      <c r="P249" s="113">
        <f t="shared" si="39"/>
        <v>167.40093999999999</v>
      </c>
      <c r="Q249" s="113">
        <f t="shared" si="40"/>
        <v>396.25685699999997</v>
      </c>
      <c r="R249" s="114">
        <v>31420</v>
      </c>
      <c r="S249" s="114">
        <v>16443</v>
      </c>
      <c r="T249" s="115">
        <f t="shared" si="41"/>
        <v>2252</v>
      </c>
      <c r="U249" s="115">
        <f t="shared" si="41"/>
        <v>498</v>
      </c>
      <c r="V249" s="116">
        <f t="shared" si="42"/>
        <v>2750</v>
      </c>
      <c r="W249" s="117">
        <f t="shared" si="43"/>
        <v>930</v>
      </c>
      <c r="X249" s="118">
        <f t="shared" si="44"/>
        <v>55</v>
      </c>
      <c r="Y249" s="115">
        <f t="shared" si="45"/>
        <v>12</v>
      </c>
      <c r="Z249" s="115">
        <v>35</v>
      </c>
      <c r="AA249" s="117">
        <f t="shared" si="46"/>
        <v>47</v>
      </c>
      <c r="AB249" s="117">
        <f t="shared" si="38"/>
        <v>3782</v>
      </c>
    </row>
    <row r="250" spans="2:28" s="79" customFormat="1" ht="15" customHeight="1" x14ac:dyDescent="0.25">
      <c r="B250" s="64">
        <v>539</v>
      </c>
      <c r="C250" s="65">
        <v>167.45434990000001</v>
      </c>
      <c r="D250" s="65">
        <v>250</v>
      </c>
      <c r="E250" s="66">
        <v>44700</v>
      </c>
      <c r="F250" s="66">
        <v>29120</v>
      </c>
      <c r="G250" s="67">
        <f t="shared" si="34"/>
        <v>3203</v>
      </c>
      <c r="H250" s="67">
        <f t="shared" si="34"/>
        <v>1398</v>
      </c>
      <c r="I250" s="68">
        <f t="shared" si="35"/>
        <v>4601</v>
      </c>
      <c r="J250" s="69">
        <f t="shared" si="36"/>
        <v>1555</v>
      </c>
      <c r="K250" s="70">
        <f t="shared" si="37"/>
        <v>92</v>
      </c>
      <c r="L250" s="69">
        <v>50</v>
      </c>
      <c r="M250" s="69">
        <f t="shared" si="33"/>
        <v>6298</v>
      </c>
      <c r="O250" s="112">
        <v>539</v>
      </c>
      <c r="P250" s="113">
        <f t="shared" si="39"/>
        <v>167.44371999999998</v>
      </c>
      <c r="Q250" s="113">
        <f t="shared" si="40"/>
        <v>396.52423699999997</v>
      </c>
      <c r="R250" s="114">
        <v>31420</v>
      </c>
      <c r="S250" s="114">
        <v>16443</v>
      </c>
      <c r="T250" s="115">
        <f t="shared" si="41"/>
        <v>2252</v>
      </c>
      <c r="U250" s="115">
        <f t="shared" si="41"/>
        <v>498</v>
      </c>
      <c r="V250" s="116">
        <f t="shared" si="42"/>
        <v>2750</v>
      </c>
      <c r="W250" s="117">
        <f t="shared" si="43"/>
        <v>930</v>
      </c>
      <c r="X250" s="118">
        <f t="shared" si="44"/>
        <v>55</v>
      </c>
      <c r="Y250" s="115">
        <f t="shared" si="45"/>
        <v>12</v>
      </c>
      <c r="Z250" s="115">
        <v>35</v>
      </c>
      <c r="AA250" s="117">
        <f t="shared" si="46"/>
        <v>47</v>
      </c>
      <c r="AB250" s="117">
        <f t="shared" si="38"/>
        <v>3782</v>
      </c>
    </row>
    <row r="251" spans="2:28" s="79" customFormat="1" ht="15" customHeight="1" x14ac:dyDescent="0.25">
      <c r="B251" s="64">
        <v>540</v>
      </c>
      <c r="C251" s="65">
        <v>167.74197490000003</v>
      </c>
      <c r="D251" s="65">
        <v>250</v>
      </c>
      <c r="E251" s="66">
        <v>44700</v>
      </c>
      <c r="F251" s="66">
        <v>29120</v>
      </c>
      <c r="G251" s="67">
        <f t="shared" si="34"/>
        <v>3198</v>
      </c>
      <c r="H251" s="67">
        <f t="shared" si="34"/>
        <v>1398</v>
      </c>
      <c r="I251" s="68">
        <f t="shared" si="35"/>
        <v>4596</v>
      </c>
      <c r="J251" s="69">
        <f t="shared" si="36"/>
        <v>1553</v>
      </c>
      <c r="K251" s="70">
        <f t="shared" si="37"/>
        <v>92</v>
      </c>
      <c r="L251" s="69">
        <v>50</v>
      </c>
      <c r="M251" s="69">
        <f t="shared" si="33"/>
        <v>6291</v>
      </c>
      <c r="O251" s="112">
        <v>540</v>
      </c>
      <c r="P251" s="113">
        <f t="shared" si="39"/>
        <v>167.48650000000001</v>
      </c>
      <c r="Q251" s="113">
        <f t="shared" si="40"/>
        <v>396.79161699999997</v>
      </c>
      <c r="R251" s="114">
        <v>31420</v>
      </c>
      <c r="S251" s="114">
        <v>16443</v>
      </c>
      <c r="T251" s="115">
        <f t="shared" si="41"/>
        <v>2251</v>
      </c>
      <c r="U251" s="115">
        <f t="shared" si="41"/>
        <v>497</v>
      </c>
      <c r="V251" s="116">
        <f t="shared" si="42"/>
        <v>2748</v>
      </c>
      <c r="W251" s="117">
        <f t="shared" si="43"/>
        <v>929</v>
      </c>
      <c r="X251" s="118">
        <f t="shared" si="44"/>
        <v>55</v>
      </c>
      <c r="Y251" s="115">
        <f t="shared" si="45"/>
        <v>12</v>
      </c>
      <c r="Z251" s="115">
        <v>35</v>
      </c>
      <c r="AA251" s="117">
        <f t="shared" si="46"/>
        <v>47</v>
      </c>
      <c r="AB251" s="117">
        <f t="shared" si="38"/>
        <v>3779</v>
      </c>
    </row>
    <row r="252" spans="2:28" s="79" customFormat="1" ht="15" customHeight="1" x14ac:dyDescent="0.25">
      <c r="B252" s="64">
        <v>541</v>
      </c>
      <c r="C252" s="65">
        <v>168.02959990000002</v>
      </c>
      <c r="D252" s="65">
        <v>250</v>
      </c>
      <c r="E252" s="66">
        <v>44700</v>
      </c>
      <c r="F252" s="66">
        <v>29120</v>
      </c>
      <c r="G252" s="67">
        <f t="shared" si="34"/>
        <v>3192</v>
      </c>
      <c r="H252" s="67">
        <f t="shared" si="34"/>
        <v>1398</v>
      </c>
      <c r="I252" s="68">
        <f t="shared" si="35"/>
        <v>4590</v>
      </c>
      <c r="J252" s="69">
        <f t="shared" si="36"/>
        <v>1551</v>
      </c>
      <c r="K252" s="70">
        <f t="shared" si="37"/>
        <v>92</v>
      </c>
      <c r="L252" s="69">
        <v>50</v>
      </c>
      <c r="M252" s="69">
        <f t="shared" si="33"/>
        <v>6283</v>
      </c>
      <c r="O252" s="112">
        <v>541</v>
      </c>
      <c r="P252" s="113">
        <f t="shared" si="39"/>
        <v>167.52928</v>
      </c>
      <c r="Q252" s="113">
        <f t="shared" si="40"/>
        <v>397.05899699999998</v>
      </c>
      <c r="R252" s="114">
        <v>31420</v>
      </c>
      <c r="S252" s="114">
        <v>16443</v>
      </c>
      <c r="T252" s="115">
        <f t="shared" si="41"/>
        <v>2251</v>
      </c>
      <c r="U252" s="115">
        <f t="shared" si="41"/>
        <v>497</v>
      </c>
      <c r="V252" s="116">
        <f t="shared" si="42"/>
        <v>2748</v>
      </c>
      <c r="W252" s="117">
        <f t="shared" si="43"/>
        <v>929</v>
      </c>
      <c r="X252" s="118">
        <f t="shared" si="44"/>
        <v>55</v>
      </c>
      <c r="Y252" s="115">
        <f t="shared" si="45"/>
        <v>12</v>
      </c>
      <c r="Z252" s="115">
        <v>35</v>
      </c>
      <c r="AA252" s="117">
        <f t="shared" si="46"/>
        <v>47</v>
      </c>
      <c r="AB252" s="117">
        <f t="shared" si="38"/>
        <v>3779</v>
      </c>
    </row>
    <row r="253" spans="2:28" s="79" customFormat="1" ht="15" customHeight="1" x14ac:dyDescent="0.25">
      <c r="B253" s="64">
        <v>542</v>
      </c>
      <c r="C253" s="65">
        <v>168.31722490000001</v>
      </c>
      <c r="D253" s="65">
        <v>250</v>
      </c>
      <c r="E253" s="66">
        <v>44700</v>
      </c>
      <c r="F253" s="66">
        <v>29120</v>
      </c>
      <c r="G253" s="67">
        <f t="shared" si="34"/>
        <v>3187</v>
      </c>
      <c r="H253" s="67">
        <f t="shared" si="34"/>
        <v>1398</v>
      </c>
      <c r="I253" s="68">
        <f t="shared" si="35"/>
        <v>4585</v>
      </c>
      <c r="J253" s="69">
        <f t="shared" si="36"/>
        <v>1550</v>
      </c>
      <c r="K253" s="70">
        <f t="shared" si="37"/>
        <v>92</v>
      </c>
      <c r="L253" s="69">
        <v>50</v>
      </c>
      <c r="M253" s="69">
        <f t="shared" si="33"/>
        <v>6277</v>
      </c>
      <c r="O253" s="112">
        <v>542</v>
      </c>
      <c r="P253" s="113">
        <f t="shared" si="39"/>
        <v>167.57205999999999</v>
      </c>
      <c r="Q253" s="113">
        <f t="shared" si="40"/>
        <v>397.32637699999998</v>
      </c>
      <c r="R253" s="114">
        <v>31420</v>
      </c>
      <c r="S253" s="114">
        <v>16443</v>
      </c>
      <c r="T253" s="115">
        <f t="shared" si="41"/>
        <v>2250</v>
      </c>
      <c r="U253" s="115">
        <f t="shared" si="41"/>
        <v>497</v>
      </c>
      <c r="V253" s="116">
        <f t="shared" si="42"/>
        <v>2747</v>
      </c>
      <c r="W253" s="117">
        <f t="shared" si="43"/>
        <v>928</v>
      </c>
      <c r="X253" s="118">
        <f t="shared" si="44"/>
        <v>55</v>
      </c>
      <c r="Y253" s="115">
        <f t="shared" si="45"/>
        <v>12</v>
      </c>
      <c r="Z253" s="115">
        <v>35</v>
      </c>
      <c r="AA253" s="117">
        <f t="shared" si="46"/>
        <v>47</v>
      </c>
      <c r="AB253" s="117">
        <f t="shared" si="38"/>
        <v>3777</v>
      </c>
    </row>
    <row r="254" spans="2:28" s="79" customFormat="1" ht="15" customHeight="1" x14ac:dyDescent="0.25">
      <c r="B254" s="64">
        <v>543</v>
      </c>
      <c r="C254" s="65">
        <v>168.6048499</v>
      </c>
      <c r="D254" s="65">
        <v>250</v>
      </c>
      <c r="E254" s="66">
        <v>44700</v>
      </c>
      <c r="F254" s="66">
        <v>29120</v>
      </c>
      <c r="G254" s="67">
        <f t="shared" si="34"/>
        <v>3181</v>
      </c>
      <c r="H254" s="67">
        <f t="shared" si="34"/>
        <v>1398</v>
      </c>
      <c r="I254" s="68">
        <f t="shared" si="35"/>
        <v>4579</v>
      </c>
      <c r="J254" s="69">
        <f t="shared" si="36"/>
        <v>1548</v>
      </c>
      <c r="K254" s="70">
        <f t="shared" si="37"/>
        <v>92</v>
      </c>
      <c r="L254" s="69">
        <v>50</v>
      </c>
      <c r="M254" s="69">
        <f t="shared" si="33"/>
        <v>6269</v>
      </c>
      <c r="O254" s="112">
        <v>543</v>
      </c>
      <c r="P254" s="113">
        <f t="shared" si="39"/>
        <v>167.61484000000002</v>
      </c>
      <c r="Q254" s="113">
        <f t="shared" si="40"/>
        <v>397.59375699999998</v>
      </c>
      <c r="R254" s="114">
        <v>31420</v>
      </c>
      <c r="S254" s="114">
        <v>16443</v>
      </c>
      <c r="T254" s="115">
        <f t="shared" si="41"/>
        <v>2249</v>
      </c>
      <c r="U254" s="115">
        <f t="shared" si="41"/>
        <v>496</v>
      </c>
      <c r="V254" s="116">
        <f t="shared" si="42"/>
        <v>2745</v>
      </c>
      <c r="W254" s="117">
        <f t="shared" si="43"/>
        <v>928</v>
      </c>
      <c r="X254" s="118">
        <f t="shared" si="44"/>
        <v>55</v>
      </c>
      <c r="Y254" s="115">
        <f t="shared" si="45"/>
        <v>12</v>
      </c>
      <c r="Z254" s="115">
        <v>35</v>
      </c>
      <c r="AA254" s="117">
        <f t="shared" si="46"/>
        <v>47</v>
      </c>
      <c r="AB254" s="117">
        <f t="shared" si="38"/>
        <v>3775</v>
      </c>
    </row>
    <row r="255" spans="2:28" s="79" customFormat="1" ht="15" customHeight="1" x14ac:dyDescent="0.25">
      <c r="B255" s="64">
        <v>544</v>
      </c>
      <c r="C255" s="65">
        <v>168.89247490000002</v>
      </c>
      <c r="D255" s="65">
        <v>250</v>
      </c>
      <c r="E255" s="66">
        <v>44700</v>
      </c>
      <c r="F255" s="66">
        <v>29120</v>
      </c>
      <c r="G255" s="67">
        <f t="shared" si="34"/>
        <v>3176</v>
      </c>
      <c r="H255" s="67">
        <f t="shared" si="34"/>
        <v>1398</v>
      </c>
      <c r="I255" s="68">
        <f t="shared" si="35"/>
        <v>4574</v>
      </c>
      <c r="J255" s="69">
        <f t="shared" si="36"/>
        <v>1546</v>
      </c>
      <c r="K255" s="70">
        <f t="shared" si="37"/>
        <v>91</v>
      </c>
      <c r="L255" s="69">
        <v>50</v>
      </c>
      <c r="M255" s="69">
        <f t="shared" si="33"/>
        <v>6261</v>
      </c>
      <c r="O255" s="112">
        <v>544</v>
      </c>
      <c r="P255" s="113">
        <f t="shared" si="39"/>
        <v>167.65762000000001</v>
      </c>
      <c r="Q255" s="113">
        <f t="shared" si="40"/>
        <v>397.86113699999999</v>
      </c>
      <c r="R255" s="114">
        <v>31420</v>
      </c>
      <c r="S255" s="114">
        <v>16443</v>
      </c>
      <c r="T255" s="115">
        <f t="shared" si="41"/>
        <v>2249</v>
      </c>
      <c r="U255" s="115">
        <f t="shared" si="41"/>
        <v>496</v>
      </c>
      <c r="V255" s="116">
        <f t="shared" si="42"/>
        <v>2745</v>
      </c>
      <c r="W255" s="117">
        <f t="shared" si="43"/>
        <v>928</v>
      </c>
      <c r="X255" s="118">
        <f t="shared" si="44"/>
        <v>55</v>
      </c>
      <c r="Y255" s="115">
        <f t="shared" si="45"/>
        <v>12</v>
      </c>
      <c r="Z255" s="115">
        <v>35</v>
      </c>
      <c r="AA255" s="117">
        <f t="shared" si="46"/>
        <v>47</v>
      </c>
      <c r="AB255" s="117">
        <f t="shared" si="38"/>
        <v>3775</v>
      </c>
    </row>
    <row r="256" spans="2:28" s="79" customFormat="1" ht="15" customHeight="1" x14ac:dyDescent="0.25">
      <c r="B256" s="64">
        <v>545</v>
      </c>
      <c r="C256" s="65">
        <v>169.18009990000002</v>
      </c>
      <c r="D256" s="65">
        <v>250</v>
      </c>
      <c r="E256" s="66">
        <v>44700</v>
      </c>
      <c r="F256" s="66">
        <v>29120</v>
      </c>
      <c r="G256" s="67">
        <f t="shared" si="34"/>
        <v>3171</v>
      </c>
      <c r="H256" s="67">
        <f t="shared" si="34"/>
        <v>1398</v>
      </c>
      <c r="I256" s="68">
        <f t="shared" si="35"/>
        <v>4569</v>
      </c>
      <c r="J256" s="69">
        <f t="shared" si="36"/>
        <v>1544</v>
      </c>
      <c r="K256" s="70">
        <f t="shared" si="37"/>
        <v>91</v>
      </c>
      <c r="L256" s="69">
        <v>50</v>
      </c>
      <c r="M256" s="69">
        <f t="shared" si="33"/>
        <v>6254</v>
      </c>
      <c r="O256" s="112">
        <v>545</v>
      </c>
      <c r="P256" s="113">
        <f t="shared" si="39"/>
        <v>167.7004</v>
      </c>
      <c r="Q256" s="113">
        <f t="shared" si="40"/>
        <v>398.12851699999999</v>
      </c>
      <c r="R256" s="114">
        <v>31420</v>
      </c>
      <c r="S256" s="114">
        <v>16443</v>
      </c>
      <c r="T256" s="115">
        <f t="shared" si="41"/>
        <v>2248</v>
      </c>
      <c r="U256" s="115">
        <f t="shared" si="41"/>
        <v>496</v>
      </c>
      <c r="V256" s="116">
        <f t="shared" si="42"/>
        <v>2744</v>
      </c>
      <c r="W256" s="117">
        <f t="shared" si="43"/>
        <v>927</v>
      </c>
      <c r="X256" s="118">
        <f t="shared" si="44"/>
        <v>55</v>
      </c>
      <c r="Y256" s="115">
        <f t="shared" si="45"/>
        <v>12</v>
      </c>
      <c r="Z256" s="115">
        <v>35</v>
      </c>
      <c r="AA256" s="117">
        <f t="shared" si="46"/>
        <v>47</v>
      </c>
      <c r="AB256" s="117">
        <f t="shared" si="38"/>
        <v>3773</v>
      </c>
    </row>
    <row r="257" spans="2:28" s="79" customFormat="1" ht="15" customHeight="1" x14ac:dyDescent="0.25">
      <c r="B257" s="64">
        <v>546</v>
      </c>
      <c r="C257" s="65">
        <v>169.46772490000001</v>
      </c>
      <c r="D257" s="65">
        <v>250</v>
      </c>
      <c r="E257" s="66">
        <v>44700</v>
      </c>
      <c r="F257" s="66">
        <v>29120</v>
      </c>
      <c r="G257" s="67">
        <f t="shared" si="34"/>
        <v>3165</v>
      </c>
      <c r="H257" s="67">
        <f t="shared" si="34"/>
        <v>1398</v>
      </c>
      <c r="I257" s="68">
        <f t="shared" si="35"/>
        <v>4563</v>
      </c>
      <c r="J257" s="69">
        <f t="shared" si="36"/>
        <v>1542</v>
      </c>
      <c r="K257" s="70">
        <f t="shared" si="37"/>
        <v>91</v>
      </c>
      <c r="L257" s="69">
        <v>50</v>
      </c>
      <c r="M257" s="69">
        <f t="shared" si="33"/>
        <v>6246</v>
      </c>
      <c r="O257" s="112">
        <v>546</v>
      </c>
      <c r="P257" s="113">
        <f t="shared" si="39"/>
        <v>167.74318</v>
      </c>
      <c r="Q257" s="113">
        <f t="shared" si="40"/>
        <v>398.39589699999999</v>
      </c>
      <c r="R257" s="114">
        <v>31420</v>
      </c>
      <c r="S257" s="114">
        <v>16443</v>
      </c>
      <c r="T257" s="115">
        <f t="shared" si="41"/>
        <v>2248</v>
      </c>
      <c r="U257" s="115">
        <f t="shared" si="41"/>
        <v>495</v>
      </c>
      <c r="V257" s="116">
        <f t="shared" si="42"/>
        <v>2743</v>
      </c>
      <c r="W257" s="117">
        <f t="shared" si="43"/>
        <v>927</v>
      </c>
      <c r="X257" s="118">
        <f t="shared" si="44"/>
        <v>55</v>
      </c>
      <c r="Y257" s="115">
        <f t="shared" si="45"/>
        <v>12</v>
      </c>
      <c r="Z257" s="115">
        <v>35</v>
      </c>
      <c r="AA257" s="117">
        <f t="shared" si="46"/>
        <v>47</v>
      </c>
      <c r="AB257" s="117">
        <f t="shared" si="38"/>
        <v>3772</v>
      </c>
    </row>
    <row r="258" spans="2:28" s="79" customFormat="1" ht="15" customHeight="1" x14ac:dyDescent="0.25">
      <c r="B258" s="64">
        <v>547</v>
      </c>
      <c r="C258" s="65">
        <v>169.75534990000003</v>
      </c>
      <c r="D258" s="65">
        <v>250</v>
      </c>
      <c r="E258" s="66">
        <v>44700</v>
      </c>
      <c r="F258" s="66">
        <v>29120</v>
      </c>
      <c r="G258" s="67">
        <f t="shared" si="34"/>
        <v>3160</v>
      </c>
      <c r="H258" s="67">
        <f t="shared" si="34"/>
        <v>1398</v>
      </c>
      <c r="I258" s="68">
        <f t="shared" si="35"/>
        <v>4558</v>
      </c>
      <c r="J258" s="69">
        <f t="shared" si="36"/>
        <v>1541</v>
      </c>
      <c r="K258" s="70">
        <f t="shared" si="37"/>
        <v>91</v>
      </c>
      <c r="L258" s="69">
        <v>50</v>
      </c>
      <c r="M258" s="69">
        <f t="shared" si="33"/>
        <v>6240</v>
      </c>
      <c r="O258" s="112">
        <v>547</v>
      </c>
      <c r="P258" s="113">
        <f t="shared" si="39"/>
        <v>167.78595999999999</v>
      </c>
      <c r="Q258" s="113">
        <f t="shared" si="40"/>
        <v>398.66327699999999</v>
      </c>
      <c r="R258" s="114">
        <v>31420</v>
      </c>
      <c r="S258" s="114">
        <v>16443</v>
      </c>
      <c r="T258" s="115">
        <f t="shared" si="41"/>
        <v>2247</v>
      </c>
      <c r="U258" s="115">
        <f t="shared" si="41"/>
        <v>495</v>
      </c>
      <c r="V258" s="116">
        <f t="shared" si="42"/>
        <v>2742</v>
      </c>
      <c r="W258" s="117">
        <f t="shared" si="43"/>
        <v>927</v>
      </c>
      <c r="X258" s="118">
        <f t="shared" si="44"/>
        <v>55</v>
      </c>
      <c r="Y258" s="115">
        <f t="shared" si="45"/>
        <v>12</v>
      </c>
      <c r="Z258" s="115">
        <v>35</v>
      </c>
      <c r="AA258" s="117">
        <f t="shared" si="46"/>
        <v>47</v>
      </c>
      <c r="AB258" s="117">
        <f t="shared" si="38"/>
        <v>3771</v>
      </c>
    </row>
    <row r="259" spans="2:28" s="79" customFormat="1" ht="15" customHeight="1" x14ac:dyDescent="0.25">
      <c r="B259" s="64">
        <v>548</v>
      </c>
      <c r="C259" s="65">
        <v>170.04297490000002</v>
      </c>
      <c r="D259" s="65">
        <v>250</v>
      </c>
      <c r="E259" s="66">
        <v>44700</v>
      </c>
      <c r="F259" s="66">
        <v>29120</v>
      </c>
      <c r="G259" s="67">
        <f t="shared" si="34"/>
        <v>3154</v>
      </c>
      <c r="H259" s="67">
        <f t="shared" si="34"/>
        <v>1398</v>
      </c>
      <c r="I259" s="68">
        <f t="shared" si="35"/>
        <v>4552</v>
      </c>
      <c r="J259" s="69">
        <f t="shared" si="36"/>
        <v>1539</v>
      </c>
      <c r="K259" s="70">
        <f t="shared" si="37"/>
        <v>91</v>
      </c>
      <c r="L259" s="69">
        <v>50</v>
      </c>
      <c r="M259" s="69">
        <f t="shared" si="33"/>
        <v>6232</v>
      </c>
      <c r="O259" s="112">
        <v>548</v>
      </c>
      <c r="P259" s="113">
        <f t="shared" si="39"/>
        <v>167.82874000000001</v>
      </c>
      <c r="Q259" s="113">
        <f t="shared" si="40"/>
        <v>398.930657</v>
      </c>
      <c r="R259" s="114">
        <v>31420</v>
      </c>
      <c r="S259" s="114">
        <v>16443</v>
      </c>
      <c r="T259" s="115">
        <f t="shared" si="41"/>
        <v>2247</v>
      </c>
      <c r="U259" s="115">
        <f t="shared" si="41"/>
        <v>495</v>
      </c>
      <c r="V259" s="116">
        <f t="shared" si="42"/>
        <v>2742</v>
      </c>
      <c r="W259" s="117">
        <f t="shared" si="43"/>
        <v>927</v>
      </c>
      <c r="X259" s="118">
        <f t="shared" si="44"/>
        <v>55</v>
      </c>
      <c r="Y259" s="115">
        <f t="shared" si="45"/>
        <v>12</v>
      </c>
      <c r="Z259" s="115">
        <v>35</v>
      </c>
      <c r="AA259" s="117">
        <f t="shared" si="46"/>
        <v>47</v>
      </c>
      <c r="AB259" s="117">
        <f t="shared" si="38"/>
        <v>3771</v>
      </c>
    </row>
    <row r="260" spans="2:28" s="79" customFormat="1" ht="15" customHeight="1" x14ac:dyDescent="0.25">
      <c r="B260" s="64">
        <v>549</v>
      </c>
      <c r="C260" s="65">
        <v>170.33059990000001</v>
      </c>
      <c r="D260" s="65">
        <v>250</v>
      </c>
      <c r="E260" s="66">
        <v>44700</v>
      </c>
      <c r="F260" s="66">
        <v>29120</v>
      </c>
      <c r="G260" s="67">
        <f t="shared" si="34"/>
        <v>3149</v>
      </c>
      <c r="H260" s="67">
        <f t="shared" si="34"/>
        <v>1398</v>
      </c>
      <c r="I260" s="68">
        <f t="shared" si="35"/>
        <v>4547</v>
      </c>
      <c r="J260" s="69">
        <f t="shared" si="36"/>
        <v>1537</v>
      </c>
      <c r="K260" s="70">
        <f t="shared" si="37"/>
        <v>91</v>
      </c>
      <c r="L260" s="69">
        <v>50</v>
      </c>
      <c r="M260" s="69">
        <f t="shared" si="33"/>
        <v>6225</v>
      </c>
      <c r="O260" s="112">
        <v>549</v>
      </c>
      <c r="P260" s="113">
        <f t="shared" si="39"/>
        <v>167.87152</v>
      </c>
      <c r="Q260" s="113">
        <f t="shared" si="40"/>
        <v>399.198037</v>
      </c>
      <c r="R260" s="114">
        <v>31420</v>
      </c>
      <c r="S260" s="114">
        <v>16443</v>
      </c>
      <c r="T260" s="115">
        <f t="shared" si="41"/>
        <v>2246</v>
      </c>
      <c r="U260" s="115">
        <f t="shared" si="41"/>
        <v>494</v>
      </c>
      <c r="V260" s="116">
        <f t="shared" si="42"/>
        <v>2740</v>
      </c>
      <c r="W260" s="117">
        <f t="shared" si="43"/>
        <v>926</v>
      </c>
      <c r="X260" s="118">
        <f t="shared" si="44"/>
        <v>55</v>
      </c>
      <c r="Y260" s="115">
        <f t="shared" si="45"/>
        <v>12</v>
      </c>
      <c r="Z260" s="115">
        <v>35</v>
      </c>
      <c r="AA260" s="117">
        <f t="shared" si="46"/>
        <v>47</v>
      </c>
      <c r="AB260" s="117">
        <f t="shared" si="38"/>
        <v>3768</v>
      </c>
    </row>
    <row r="261" spans="2:28" s="79" customFormat="1" ht="15" customHeight="1" x14ac:dyDescent="0.25">
      <c r="B261" s="64">
        <v>550</v>
      </c>
      <c r="C261" s="65">
        <v>170.61822490000003</v>
      </c>
      <c r="D261" s="65">
        <v>250</v>
      </c>
      <c r="E261" s="66">
        <v>44700</v>
      </c>
      <c r="F261" s="66">
        <v>29120</v>
      </c>
      <c r="G261" s="67">
        <f t="shared" si="34"/>
        <v>3144</v>
      </c>
      <c r="H261" s="67">
        <f t="shared" si="34"/>
        <v>1398</v>
      </c>
      <c r="I261" s="68">
        <f t="shared" si="35"/>
        <v>4542</v>
      </c>
      <c r="J261" s="69">
        <f t="shared" si="36"/>
        <v>1535</v>
      </c>
      <c r="K261" s="70">
        <f t="shared" si="37"/>
        <v>91</v>
      </c>
      <c r="L261" s="69">
        <v>50</v>
      </c>
      <c r="M261" s="69">
        <f t="shared" si="33"/>
        <v>6218</v>
      </c>
      <c r="O261" s="112">
        <v>550</v>
      </c>
      <c r="P261" s="113">
        <f t="shared" si="39"/>
        <v>167.9143</v>
      </c>
      <c r="Q261" s="113">
        <f t="shared" si="40"/>
        <v>399.465417</v>
      </c>
      <c r="R261" s="114">
        <v>31420</v>
      </c>
      <c r="S261" s="114">
        <v>16443</v>
      </c>
      <c r="T261" s="115">
        <f t="shared" si="41"/>
        <v>2245</v>
      </c>
      <c r="U261" s="115">
        <f t="shared" si="41"/>
        <v>494</v>
      </c>
      <c r="V261" s="116">
        <f t="shared" si="42"/>
        <v>2739</v>
      </c>
      <c r="W261" s="117">
        <f t="shared" si="43"/>
        <v>926</v>
      </c>
      <c r="X261" s="118">
        <f t="shared" si="44"/>
        <v>55</v>
      </c>
      <c r="Y261" s="115">
        <f t="shared" si="45"/>
        <v>12</v>
      </c>
      <c r="Z261" s="115">
        <v>35</v>
      </c>
      <c r="AA261" s="117">
        <f t="shared" si="46"/>
        <v>47</v>
      </c>
      <c r="AB261" s="117">
        <f t="shared" si="38"/>
        <v>3767</v>
      </c>
    </row>
    <row r="262" spans="2:28" s="79" customFormat="1" ht="15" customHeight="1" x14ac:dyDescent="0.25">
      <c r="B262" s="64">
        <v>551</v>
      </c>
      <c r="C262" s="65">
        <v>170.90584990000002</v>
      </c>
      <c r="D262" s="65">
        <v>250</v>
      </c>
      <c r="E262" s="66">
        <v>44700</v>
      </c>
      <c r="F262" s="66">
        <v>29120</v>
      </c>
      <c r="G262" s="67">
        <f t="shared" si="34"/>
        <v>3139</v>
      </c>
      <c r="H262" s="67">
        <f t="shared" si="34"/>
        <v>1398</v>
      </c>
      <c r="I262" s="68">
        <f t="shared" si="35"/>
        <v>4537</v>
      </c>
      <c r="J262" s="69">
        <f t="shared" si="36"/>
        <v>1534</v>
      </c>
      <c r="K262" s="70">
        <f t="shared" si="37"/>
        <v>91</v>
      </c>
      <c r="L262" s="69">
        <v>50</v>
      </c>
      <c r="M262" s="69">
        <f t="shared" si="33"/>
        <v>6212</v>
      </c>
      <c r="O262" s="112">
        <v>551</v>
      </c>
      <c r="P262" s="113">
        <f t="shared" si="39"/>
        <v>167.95707999999999</v>
      </c>
      <c r="Q262" s="113">
        <f t="shared" si="40"/>
        <v>399.73279700000001</v>
      </c>
      <c r="R262" s="114">
        <v>31420</v>
      </c>
      <c r="S262" s="114">
        <v>16443</v>
      </c>
      <c r="T262" s="115">
        <f t="shared" si="41"/>
        <v>2245</v>
      </c>
      <c r="U262" s="115">
        <f t="shared" si="41"/>
        <v>494</v>
      </c>
      <c r="V262" s="116">
        <f t="shared" si="42"/>
        <v>2739</v>
      </c>
      <c r="W262" s="117">
        <f t="shared" si="43"/>
        <v>926</v>
      </c>
      <c r="X262" s="118">
        <f t="shared" si="44"/>
        <v>55</v>
      </c>
      <c r="Y262" s="115">
        <f t="shared" si="45"/>
        <v>12</v>
      </c>
      <c r="Z262" s="115">
        <v>35</v>
      </c>
      <c r="AA262" s="117">
        <f t="shared" si="46"/>
        <v>47</v>
      </c>
      <c r="AB262" s="117">
        <f t="shared" si="38"/>
        <v>3767</v>
      </c>
    </row>
    <row r="263" spans="2:28" s="79" customFormat="1" ht="15" customHeight="1" x14ac:dyDescent="0.25">
      <c r="B263" s="64">
        <v>552</v>
      </c>
      <c r="C263" s="65">
        <v>171.19347490000001</v>
      </c>
      <c r="D263" s="65">
        <v>250</v>
      </c>
      <c r="E263" s="66">
        <v>44700</v>
      </c>
      <c r="F263" s="66">
        <v>29120</v>
      </c>
      <c r="G263" s="67">
        <f t="shared" si="34"/>
        <v>3133</v>
      </c>
      <c r="H263" s="67">
        <f t="shared" si="34"/>
        <v>1398</v>
      </c>
      <c r="I263" s="68">
        <f t="shared" si="35"/>
        <v>4531</v>
      </c>
      <c r="J263" s="69">
        <f t="shared" si="36"/>
        <v>1531</v>
      </c>
      <c r="K263" s="70">
        <f t="shared" si="37"/>
        <v>91</v>
      </c>
      <c r="L263" s="69">
        <v>50</v>
      </c>
      <c r="M263" s="69">
        <f t="shared" si="33"/>
        <v>6203</v>
      </c>
      <c r="O263" s="112">
        <v>552</v>
      </c>
      <c r="P263" s="113">
        <f t="shared" si="39"/>
        <v>167.99986000000001</v>
      </c>
      <c r="Q263" s="113">
        <f t="shared" si="40"/>
        <v>400.00017700000001</v>
      </c>
      <c r="R263" s="114">
        <v>31420</v>
      </c>
      <c r="S263" s="114">
        <v>16443</v>
      </c>
      <c r="T263" s="115">
        <f t="shared" si="41"/>
        <v>2244</v>
      </c>
      <c r="U263" s="115">
        <f t="shared" si="41"/>
        <v>493</v>
      </c>
      <c r="V263" s="116">
        <f t="shared" si="42"/>
        <v>2737</v>
      </c>
      <c r="W263" s="117">
        <f t="shared" si="43"/>
        <v>925</v>
      </c>
      <c r="X263" s="118">
        <f t="shared" si="44"/>
        <v>55</v>
      </c>
      <c r="Y263" s="115">
        <f t="shared" si="45"/>
        <v>11</v>
      </c>
      <c r="Z263" s="115">
        <v>35</v>
      </c>
      <c r="AA263" s="117">
        <f t="shared" si="46"/>
        <v>46</v>
      </c>
      <c r="AB263" s="117">
        <f t="shared" si="38"/>
        <v>3763</v>
      </c>
    </row>
    <row r="264" spans="2:28" s="79" customFormat="1" ht="15" customHeight="1" x14ac:dyDescent="0.25">
      <c r="B264" s="64">
        <v>553</v>
      </c>
      <c r="C264" s="65">
        <v>171.4810999</v>
      </c>
      <c r="D264" s="65">
        <v>250</v>
      </c>
      <c r="E264" s="66">
        <v>44700</v>
      </c>
      <c r="F264" s="66">
        <v>29120</v>
      </c>
      <c r="G264" s="67">
        <f t="shared" si="34"/>
        <v>3128</v>
      </c>
      <c r="H264" s="67">
        <f t="shared" si="34"/>
        <v>1398</v>
      </c>
      <c r="I264" s="68">
        <f t="shared" si="35"/>
        <v>4526</v>
      </c>
      <c r="J264" s="69">
        <f t="shared" si="36"/>
        <v>1530</v>
      </c>
      <c r="K264" s="70">
        <f t="shared" si="37"/>
        <v>91</v>
      </c>
      <c r="L264" s="69">
        <v>50</v>
      </c>
      <c r="M264" s="69">
        <f t="shared" si="33"/>
        <v>6197</v>
      </c>
      <c r="O264" s="112">
        <v>553</v>
      </c>
      <c r="P264" s="113">
        <f t="shared" si="39"/>
        <v>168.04264000000001</v>
      </c>
      <c r="Q264" s="113">
        <f t="shared" si="40"/>
        <v>400.26755700000001</v>
      </c>
      <c r="R264" s="114">
        <v>31420</v>
      </c>
      <c r="S264" s="114">
        <v>16443</v>
      </c>
      <c r="T264" s="115">
        <f t="shared" si="41"/>
        <v>2244</v>
      </c>
      <c r="U264" s="115">
        <f t="shared" si="41"/>
        <v>493</v>
      </c>
      <c r="V264" s="116">
        <f t="shared" si="42"/>
        <v>2737</v>
      </c>
      <c r="W264" s="117">
        <f t="shared" si="43"/>
        <v>925</v>
      </c>
      <c r="X264" s="118">
        <f t="shared" si="44"/>
        <v>55</v>
      </c>
      <c r="Y264" s="115">
        <f t="shared" si="45"/>
        <v>11</v>
      </c>
      <c r="Z264" s="115">
        <v>35</v>
      </c>
      <c r="AA264" s="117">
        <f t="shared" si="46"/>
        <v>46</v>
      </c>
      <c r="AB264" s="117">
        <f t="shared" si="38"/>
        <v>3763</v>
      </c>
    </row>
    <row r="265" spans="2:28" s="79" customFormat="1" ht="15" customHeight="1" x14ac:dyDescent="0.25">
      <c r="B265" s="64">
        <v>554</v>
      </c>
      <c r="C265" s="65">
        <v>171.76872490000002</v>
      </c>
      <c r="D265" s="65">
        <v>250</v>
      </c>
      <c r="E265" s="66">
        <v>44700</v>
      </c>
      <c r="F265" s="66">
        <v>29120</v>
      </c>
      <c r="G265" s="67">
        <f t="shared" si="34"/>
        <v>3123</v>
      </c>
      <c r="H265" s="67">
        <f t="shared" si="34"/>
        <v>1398</v>
      </c>
      <c r="I265" s="68">
        <f t="shared" si="35"/>
        <v>4521</v>
      </c>
      <c r="J265" s="69">
        <f t="shared" si="36"/>
        <v>1528</v>
      </c>
      <c r="K265" s="70">
        <f t="shared" si="37"/>
        <v>90</v>
      </c>
      <c r="L265" s="69">
        <v>50</v>
      </c>
      <c r="M265" s="69">
        <f t="shared" si="33"/>
        <v>6189</v>
      </c>
      <c r="O265" s="112">
        <v>554</v>
      </c>
      <c r="P265" s="113">
        <f t="shared" si="39"/>
        <v>168.08542</v>
      </c>
      <c r="Q265" s="113">
        <f t="shared" si="40"/>
        <v>400.53493700000001</v>
      </c>
      <c r="R265" s="114">
        <v>31420</v>
      </c>
      <c r="S265" s="114">
        <v>16443</v>
      </c>
      <c r="T265" s="115">
        <f t="shared" si="41"/>
        <v>2243</v>
      </c>
      <c r="U265" s="115">
        <f t="shared" si="41"/>
        <v>493</v>
      </c>
      <c r="V265" s="116">
        <f t="shared" si="42"/>
        <v>2736</v>
      </c>
      <c r="W265" s="117">
        <f t="shared" si="43"/>
        <v>925</v>
      </c>
      <c r="X265" s="118">
        <f t="shared" si="44"/>
        <v>55</v>
      </c>
      <c r="Y265" s="115">
        <f t="shared" si="45"/>
        <v>11</v>
      </c>
      <c r="Z265" s="115">
        <v>35</v>
      </c>
      <c r="AA265" s="117">
        <f t="shared" si="46"/>
        <v>46</v>
      </c>
      <c r="AB265" s="117">
        <f t="shared" si="38"/>
        <v>3762</v>
      </c>
    </row>
    <row r="266" spans="2:28" s="79" customFormat="1" ht="15" customHeight="1" x14ac:dyDescent="0.25">
      <c r="B266" s="64">
        <v>555</v>
      </c>
      <c r="C266" s="65">
        <v>172.05634990000001</v>
      </c>
      <c r="D266" s="65">
        <v>250</v>
      </c>
      <c r="E266" s="66">
        <v>44700</v>
      </c>
      <c r="F266" s="66">
        <v>29120</v>
      </c>
      <c r="G266" s="67">
        <f t="shared" si="34"/>
        <v>3118</v>
      </c>
      <c r="H266" s="67">
        <f t="shared" si="34"/>
        <v>1398</v>
      </c>
      <c r="I266" s="68">
        <f t="shared" si="35"/>
        <v>4516</v>
      </c>
      <c r="J266" s="69">
        <f t="shared" si="36"/>
        <v>1526</v>
      </c>
      <c r="K266" s="70">
        <f t="shared" si="37"/>
        <v>90</v>
      </c>
      <c r="L266" s="69">
        <v>50</v>
      </c>
      <c r="M266" s="69">
        <f t="shared" si="33"/>
        <v>6182</v>
      </c>
      <c r="O266" s="112">
        <v>555</v>
      </c>
      <c r="P266" s="113">
        <f t="shared" si="39"/>
        <v>168.12819999999999</v>
      </c>
      <c r="Q266" s="113">
        <f t="shared" si="40"/>
        <v>400.80231700000002</v>
      </c>
      <c r="R266" s="114">
        <v>31420</v>
      </c>
      <c r="S266" s="114">
        <v>16443</v>
      </c>
      <c r="T266" s="115">
        <f t="shared" si="41"/>
        <v>2243</v>
      </c>
      <c r="U266" s="115">
        <f t="shared" si="41"/>
        <v>492</v>
      </c>
      <c r="V266" s="116">
        <f t="shared" si="42"/>
        <v>2735</v>
      </c>
      <c r="W266" s="117">
        <f t="shared" si="43"/>
        <v>924</v>
      </c>
      <c r="X266" s="118">
        <f t="shared" si="44"/>
        <v>55</v>
      </c>
      <c r="Y266" s="115">
        <f t="shared" si="45"/>
        <v>11</v>
      </c>
      <c r="Z266" s="115">
        <v>35</v>
      </c>
      <c r="AA266" s="117">
        <f t="shared" si="46"/>
        <v>46</v>
      </c>
      <c r="AB266" s="117">
        <f t="shared" si="38"/>
        <v>3760</v>
      </c>
    </row>
    <row r="267" spans="2:28" s="79" customFormat="1" ht="15" customHeight="1" x14ac:dyDescent="0.25">
      <c r="B267" s="64">
        <v>556</v>
      </c>
      <c r="C267" s="65">
        <v>172.34397490000001</v>
      </c>
      <c r="D267" s="65">
        <v>250</v>
      </c>
      <c r="E267" s="66">
        <v>44700</v>
      </c>
      <c r="F267" s="66">
        <v>29120</v>
      </c>
      <c r="G267" s="67">
        <f t="shared" si="34"/>
        <v>3112</v>
      </c>
      <c r="H267" s="67">
        <f t="shared" si="34"/>
        <v>1398</v>
      </c>
      <c r="I267" s="68">
        <f t="shared" si="35"/>
        <v>4510</v>
      </c>
      <c r="J267" s="69">
        <f t="shared" si="36"/>
        <v>1524</v>
      </c>
      <c r="K267" s="70">
        <f t="shared" si="37"/>
        <v>90</v>
      </c>
      <c r="L267" s="69">
        <v>50</v>
      </c>
      <c r="M267" s="69">
        <f t="shared" ref="M267:M330" si="47">I267+J267+K267+L267</f>
        <v>6174</v>
      </c>
      <c r="O267" s="112">
        <v>556</v>
      </c>
      <c r="P267" s="113">
        <f t="shared" si="39"/>
        <v>168.17097999999999</v>
      </c>
      <c r="Q267" s="113">
        <f t="shared" si="40"/>
        <v>401.06969700000002</v>
      </c>
      <c r="R267" s="114">
        <v>31420</v>
      </c>
      <c r="S267" s="114">
        <v>16443</v>
      </c>
      <c r="T267" s="115">
        <f t="shared" si="41"/>
        <v>2242</v>
      </c>
      <c r="U267" s="115">
        <f t="shared" si="41"/>
        <v>492</v>
      </c>
      <c r="V267" s="116">
        <f t="shared" si="42"/>
        <v>2734</v>
      </c>
      <c r="W267" s="117">
        <f t="shared" si="43"/>
        <v>924</v>
      </c>
      <c r="X267" s="118">
        <f t="shared" si="44"/>
        <v>55</v>
      </c>
      <c r="Y267" s="115">
        <f t="shared" si="45"/>
        <v>11</v>
      </c>
      <c r="Z267" s="115">
        <v>35</v>
      </c>
      <c r="AA267" s="117">
        <f t="shared" si="46"/>
        <v>46</v>
      </c>
      <c r="AB267" s="117">
        <f t="shared" si="38"/>
        <v>3759</v>
      </c>
    </row>
    <row r="268" spans="2:28" s="79" customFormat="1" ht="15" customHeight="1" x14ac:dyDescent="0.25">
      <c r="B268" s="64">
        <v>557</v>
      </c>
      <c r="C268" s="65">
        <v>172.63159990000003</v>
      </c>
      <c r="D268" s="65">
        <v>250</v>
      </c>
      <c r="E268" s="66">
        <v>44700</v>
      </c>
      <c r="F268" s="66">
        <v>29120</v>
      </c>
      <c r="G268" s="67">
        <f t="shared" ref="G268:H321" si="48">ROUND(E268*12/C268,0)</f>
        <v>3107</v>
      </c>
      <c r="H268" s="67">
        <f t="shared" si="48"/>
        <v>1398</v>
      </c>
      <c r="I268" s="68">
        <f t="shared" ref="I268:I331" si="49">G268+H268</f>
        <v>4505</v>
      </c>
      <c r="J268" s="69">
        <f t="shared" ref="J268:J331" si="50">ROUND(I268*0.338,0)</f>
        <v>1523</v>
      </c>
      <c r="K268" s="70">
        <f t="shared" ref="K268:K331" si="51">ROUND(I268*0.02,0)</f>
        <v>90</v>
      </c>
      <c r="L268" s="69">
        <v>50</v>
      </c>
      <c r="M268" s="69">
        <f t="shared" si="47"/>
        <v>6168</v>
      </c>
      <c r="O268" s="112">
        <v>557</v>
      </c>
      <c r="P268" s="113">
        <f t="shared" si="39"/>
        <v>168.21376000000001</v>
      </c>
      <c r="Q268" s="113">
        <f t="shared" si="40"/>
        <v>401.33707700000002</v>
      </c>
      <c r="R268" s="114">
        <v>31420</v>
      </c>
      <c r="S268" s="114">
        <v>16443</v>
      </c>
      <c r="T268" s="115">
        <f t="shared" si="41"/>
        <v>2241</v>
      </c>
      <c r="U268" s="115">
        <f t="shared" si="41"/>
        <v>492</v>
      </c>
      <c r="V268" s="116">
        <f t="shared" si="42"/>
        <v>2733</v>
      </c>
      <c r="W268" s="117">
        <f t="shared" si="43"/>
        <v>924</v>
      </c>
      <c r="X268" s="118">
        <f t="shared" si="44"/>
        <v>55</v>
      </c>
      <c r="Y268" s="115">
        <f t="shared" si="45"/>
        <v>11</v>
      </c>
      <c r="Z268" s="115">
        <v>35</v>
      </c>
      <c r="AA268" s="117">
        <f t="shared" si="46"/>
        <v>46</v>
      </c>
      <c r="AB268" s="117">
        <f t="shared" ref="AB268:AB331" si="52">V268+W268+X268+AA268</f>
        <v>3758</v>
      </c>
    </row>
    <row r="269" spans="2:28" s="79" customFormat="1" ht="15" customHeight="1" x14ac:dyDescent="0.25">
      <c r="B269" s="64">
        <v>558</v>
      </c>
      <c r="C269" s="65">
        <v>172.91922490000002</v>
      </c>
      <c r="D269" s="65">
        <v>250</v>
      </c>
      <c r="E269" s="66">
        <v>44700</v>
      </c>
      <c r="F269" s="66">
        <v>29120</v>
      </c>
      <c r="G269" s="67">
        <f t="shared" si="48"/>
        <v>3102</v>
      </c>
      <c r="H269" s="67">
        <f t="shared" si="48"/>
        <v>1398</v>
      </c>
      <c r="I269" s="68">
        <f t="shared" si="49"/>
        <v>4500</v>
      </c>
      <c r="J269" s="69">
        <f t="shared" si="50"/>
        <v>1521</v>
      </c>
      <c r="K269" s="70">
        <f t="shared" si="51"/>
        <v>90</v>
      </c>
      <c r="L269" s="69">
        <v>50</v>
      </c>
      <c r="M269" s="69">
        <f t="shared" si="47"/>
        <v>6161</v>
      </c>
      <c r="O269" s="112">
        <v>558</v>
      </c>
      <c r="P269" s="113">
        <f t="shared" ref="P269:P332" si="53">0.04278*O269+144.3853</f>
        <v>168.25654</v>
      </c>
      <c r="Q269" s="113">
        <f t="shared" ref="Q269:Q332" si="54">0.26738*O269+252.406417</f>
        <v>401.60445700000002</v>
      </c>
      <c r="R269" s="114">
        <v>31420</v>
      </c>
      <c r="S269" s="114">
        <v>16443</v>
      </c>
      <c r="T269" s="115">
        <f t="shared" ref="T269:U332" si="55">ROUND(R269*12/P269,0)</f>
        <v>2241</v>
      </c>
      <c r="U269" s="115">
        <f t="shared" si="55"/>
        <v>491</v>
      </c>
      <c r="V269" s="116">
        <f t="shared" ref="V269:V332" si="56">T269+U269</f>
        <v>2732</v>
      </c>
      <c r="W269" s="117">
        <f t="shared" ref="W269:W332" si="57">ROUND(V269*0.338,0)</f>
        <v>923</v>
      </c>
      <c r="X269" s="118">
        <f t="shared" ref="X269:X332" si="58">ROUND(V269*0.02,0)</f>
        <v>55</v>
      </c>
      <c r="Y269" s="115">
        <f t="shared" ref="Y269:Y332" si="59">ROUND(V269*0.0042,0)</f>
        <v>11</v>
      </c>
      <c r="Z269" s="115">
        <v>35</v>
      </c>
      <c r="AA269" s="117">
        <f t="shared" ref="AA269:AA332" si="60">Y269+Z269</f>
        <v>46</v>
      </c>
      <c r="AB269" s="117">
        <f t="shared" si="52"/>
        <v>3756</v>
      </c>
    </row>
    <row r="270" spans="2:28" s="79" customFormat="1" ht="15" customHeight="1" x14ac:dyDescent="0.25">
      <c r="B270" s="64">
        <v>559</v>
      </c>
      <c r="C270" s="65">
        <v>173.20684990000001</v>
      </c>
      <c r="D270" s="65">
        <v>250</v>
      </c>
      <c r="E270" s="66">
        <v>44700</v>
      </c>
      <c r="F270" s="66">
        <v>29120</v>
      </c>
      <c r="G270" s="67">
        <f t="shared" si="48"/>
        <v>3097</v>
      </c>
      <c r="H270" s="67">
        <f t="shared" si="48"/>
        <v>1398</v>
      </c>
      <c r="I270" s="68">
        <f t="shared" si="49"/>
        <v>4495</v>
      </c>
      <c r="J270" s="69">
        <f t="shared" si="50"/>
        <v>1519</v>
      </c>
      <c r="K270" s="70">
        <f t="shared" si="51"/>
        <v>90</v>
      </c>
      <c r="L270" s="69">
        <v>50</v>
      </c>
      <c r="M270" s="69">
        <f t="shared" si="47"/>
        <v>6154</v>
      </c>
      <c r="O270" s="112">
        <v>559</v>
      </c>
      <c r="P270" s="113">
        <f t="shared" si="53"/>
        <v>168.29931999999999</v>
      </c>
      <c r="Q270" s="113">
        <f t="shared" si="54"/>
        <v>401.87183700000003</v>
      </c>
      <c r="R270" s="114">
        <v>31420</v>
      </c>
      <c r="S270" s="114">
        <v>16443</v>
      </c>
      <c r="T270" s="115">
        <f t="shared" si="55"/>
        <v>2240</v>
      </c>
      <c r="U270" s="115">
        <f t="shared" si="55"/>
        <v>491</v>
      </c>
      <c r="V270" s="116">
        <f t="shared" si="56"/>
        <v>2731</v>
      </c>
      <c r="W270" s="117">
        <f t="shared" si="57"/>
        <v>923</v>
      </c>
      <c r="X270" s="118">
        <f t="shared" si="58"/>
        <v>55</v>
      </c>
      <c r="Y270" s="115">
        <f t="shared" si="59"/>
        <v>11</v>
      </c>
      <c r="Z270" s="115">
        <v>35</v>
      </c>
      <c r="AA270" s="117">
        <f t="shared" si="60"/>
        <v>46</v>
      </c>
      <c r="AB270" s="117">
        <f t="shared" si="52"/>
        <v>3755</v>
      </c>
    </row>
    <row r="271" spans="2:28" s="79" customFormat="1" ht="15" customHeight="1" x14ac:dyDescent="0.25">
      <c r="B271" s="64">
        <v>560</v>
      </c>
      <c r="C271" s="65">
        <v>173.49447490000003</v>
      </c>
      <c r="D271" s="65">
        <v>250</v>
      </c>
      <c r="E271" s="66">
        <v>44700</v>
      </c>
      <c r="F271" s="66">
        <v>29120</v>
      </c>
      <c r="G271" s="67">
        <f t="shared" si="48"/>
        <v>3092</v>
      </c>
      <c r="H271" s="67">
        <f t="shared" si="48"/>
        <v>1398</v>
      </c>
      <c r="I271" s="68">
        <f t="shared" si="49"/>
        <v>4490</v>
      </c>
      <c r="J271" s="69">
        <f t="shared" si="50"/>
        <v>1518</v>
      </c>
      <c r="K271" s="70">
        <f t="shared" si="51"/>
        <v>90</v>
      </c>
      <c r="L271" s="69">
        <v>50</v>
      </c>
      <c r="M271" s="69">
        <f t="shared" si="47"/>
        <v>6148</v>
      </c>
      <c r="O271" s="112">
        <v>560</v>
      </c>
      <c r="P271" s="113">
        <f t="shared" si="53"/>
        <v>168.34209999999999</v>
      </c>
      <c r="Q271" s="113">
        <f t="shared" si="54"/>
        <v>402.13921700000003</v>
      </c>
      <c r="R271" s="114">
        <v>31420</v>
      </c>
      <c r="S271" s="114">
        <v>16443</v>
      </c>
      <c r="T271" s="115">
        <f t="shared" si="55"/>
        <v>2240</v>
      </c>
      <c r="U271" s="115">
        <f t="shared" si="55"/>
        <v>491</v>
      </c>
      <c r="V271" s="116">
        <f t="shared" si="56"/>
        <v>2731</v>
      </c>
      <c r="W271" s="117">
        <f t="shared" si="57"/>
        <v>923</v>
      </c>
      <c r="X271" s="118">
        <f t="shared" si="58"/>
        <v>55</v>
      </c>
      <c r="Y271" s="115">
        <f t="shared" si="59"/>
        <v>11</v>
      </c>
      <c r="Z271" s="115">
        <v>35</v>
      </c>
      <c r="AA271" s="117">
        <f t="shared" si="60"/>
        <v>46</v>
      </c>
      <c r="AB271" s="117">
        <f t="shared" si="52"/>
        <v>3755</v>
      </c>
    </row>
    <row r="272" spans="2:28" s="79" customFormat="1" ht="15" customHeight="1" x14ac:dyDescent="0.25">
      <c r="B272" s="64">
        <v>561</v>
      </c>
      <c r="C272" s="65">
        <v>173.78209990000002</v>
      </c>
      <c r="D272" s="65">
        <v>250</v>
      </c>
      <c r="E272" s="66">
        <v>44700</v>
      </c>
      <c r="F272" s="66">
        <v>29120</v>
      </c>
      <c r="G272" s="67">
        <f t="shared" si="48"/>
        <v>3087</v>
      </c>
      <c r="H272" s="67">
        <f t="shared" si="48"/>
        <v>1398</v>
      </c>
      <c r="I272" s="68">
        <f t="shared" si="49"/>
        <v>4485</v>
      </c>
      <c r="J272" s="69">
        <f t="shared" si="50"/>
        <v>1516</v>
      </c>
      <c r="K272" s="70">
        <f t="shared" si="51"/>
        <v>90</v>
      </c>
      <c r="L272" s="69">
        <v>50</v>
      </c>
      <c r="M272" s="69">
        <f t="shared" si="47"/>
        <v>6141</v>
      </c>
      <c r="O272" s="112">
        <v>561</v>
      </c>
      <c r="P272" s="113">
        <f t="shared" si="53"/>
        <v>168.38488000000001</v>
      </c>
      <c r="Q272" s="113">
        <f t="shared" si="54"/>
        <v>402.40659700000003</v>
      </c>
      <c r="R272" s="114">
        <v>31420</v>
      </c>
      <c r="S272" s="114">
        <v>16443</v>
      </c>
      <c r="T272" s="115">
        <f t="shared" si="55"/>
        <v>2239</v>
      </c>
      <c r="U272" s="115">
        <f t="shared" si="55"/>
        <v>490</v>
      </c>
      <c r="V272" s="116">
        <f t="shared" si="56"/>
        <v>2729</v>
      </c>
      <c r="W272" s="117">
        <f t="shared" si="57"/>
        <v>922</v>
      </c>
      <c r="X272" s="118">
        <f t="shared" si="58"/>
        <v>55</v>
      </c>
      <c r="Y272" s="115">
        <f t="shared" si="59"/>
        <v>11</v>
      </c>
      <c r="Z272" s="115">
        <v>35</v>
      </c>
      <c r="AA272" s="117">
        <f t="shared" si="60"/>
        <v>46</v>
      </c>
      <c r="AB272" s="117">
        <f t="shared" si="52"/>
        <v>3752</v>
      </c>
    </row>
    <row r="273" spans="2:28" s="79" customFormat="1" ht="15" customHeight="1" x14ac:dyDescent="0.25">
      <c r="B273" s="64">
        <v>562</v>
      </c>
      <c r="C273" s="65">
        <v>174.06972490000001</v>
      </c>
      <c r="D273" s="65">
        <v>250</v>
      </c>
      <c r="E273" s="66">
        <v>44700</v>
      </c>
      <c r="F273" s="66">
        <v>29120</v>
      </c>
      <c r="G273" s="67">
        <f t="shared" si="48"/>
        <v>3082</v>
      </c>
      <c r="H273" s="67">
        <f t="shared" si="48"/>
        <v>1398</v>
      </c>
      <c r="I273" s="68">
        <f t="shared" si="49"/>
        <v>4480</v>
      </c>
      <c r="J273" s="69">
        <f t="shared" si="50"/>
        <v>1514</v>
      </c>
      <c r="K273" s="70">
        <f t="shared" si="51"/>
        <v>90</v>
      </c>
      <c r="L273" s="69">
        <v>50</v>
      </c>
      <c r="M273" s="69">
        <f t="shared" si="47"/>
        <v>6134</v>
      </c>
      <c r="O273" s="112">
        <v>562</v>
      </c>
      <c r="P273" s="113">
        <f t="shared" si="53"/>
        <v>168.42766</v>
      </c>
      <c r="Q273" s="113">
        <f t="shared" si="54"/>
        <v>402.67397700000004</v>
      </c>
      <c r="R273" s="114">
        <v>31420</v>
      </c>
      <c r="S273" s="114">
        <v>16443</v>
      </c>
      <c r="T273" s="115">
        <f t="shared" si="55"/>
        <v>2239</v>
      </c>
      <c r="U273" s="115">
        <f t="shared" si="55"/>
        <v>490</v>
      </c>
      <c r="V273" s="116">
        <f t="shared" si="56"/>
        <v>2729</v>
      </c>
      <c r="W273" s="117">
        <f t="shared" si="57"/>
        <v>922</v>
      </c>
      <c r="X273" s="118">
        <f t="shared" si="58"/>
        <v>55</v>
      </c>
      <c r="Y273" s="115">
        <f t="shared" si="59"/>
        <v>11</v>
      </c>
      <c r="Z273" s="115">
        <v>35</v>
      </c>
      <c r="AA273" s="117">
        <f t="shared" si="60"/>
        <v>46</v>
      </c>
      <c r="AB273" s="117">
        <f t="shared" si="52"/>
        <v>3752</v>
      </c>
    </row>
    <row r="274" spans="2:28" s="79" customFormat="1" ht="15" customHeight="1" x14ac:dyDescent="0.25">
      <c r="B274" s="64">
        <v>563</v>
      </c>
      <c r="C274" s="65">
        <v>174.35734990000003</v>
      </c>
      <c r="D274" s="65">
        <v>250</v>
      </c>
      <c r="E274" s="66">
        <v>44700</v>
      </c>
      <c r="F274" s="66">
        <v>29120</v>
      </c>
      <c r="G274" s="67">
        <f t="shared" si="48"/>
        <v>3076</v>
      </c>
      <c r="H274" s="67">
        <f t="shared" si="48"/>
        <v>1398</v>
      </c>
      <c r="I274" s="68">
        <f t="shared" si="49"/>
        <v>4474</v>
      </c>
      <c r="J274" s="69">
        <f t="shared" si="50"/>
        <v>1512</v>
      </c>
      <c r="K274" s="70">
        <f t="shared" si="51"/>
        <v>89</v>
      </c>
      <c r="L274" s="69">
        <v>50</v>
      </c>
      <c r="M274" s="69">
        <f t="shared" si="47"/>
        <v>6125</v>
      </c>
      <c r="O274" s="112">
        <v>563</v>
      </c>
      <c r="P274" s="113">
        <f t="shared" si="53"/>
        <v>168.47044</v>
      </c>
      <c r="Q274" s="113">
        <f t="shared" si="54"/>
        <v>402.94135700000004</v>
      </c>
      <c r="R274" s="114">
        <v>31420</v>
      </c>
      <c r="S274" s="114">
        <v>16443</v>
      </c>
      <c r="T274" s="115">
        <f t="shared" si="55"/>
        <v>2238</v>
      </c>
      <c r="U274" s="115">
        <f t="shared" si="55"/>
        <v>490</v>
      </c>
      <c r="V274" s="116">
        <f t="shared" si="56"/>
        <v>2728</v>
      </c>
      <c r="W274" s="117">
        <f t="shared" si="57"/>
        <v>922</v>
      </c>
      <c r="X274" s="118">
        <f t="shared" si="58"/>
        <v>55</v>
      </c>
      <c r="Y274" s="115">
        <f t="shared" si="59"/>
        <v>11</v>
      </c>
      <c r="Z274" s="115">
        <v>35</v>
      </c>
      <c r="AA274" s="117">
        <f t="shared" si="60"/>
        <v>46</v>
      </c>
      <c r="AB274" s="117">
        <f t="shared" si="52"/>
        <v>3751</v>
      </c>
    </row>
    <row r="275" spans="2:28" s="79" customFormat="1" ht="15" customHeight="1" x14ac:dyDescent="0.25">
      <c r="B275" s="64">
        <v>564</v>
      </c>
      <c r="C275" s="65">
        <v>174.64497490000002</v>
      </c>
      <c r="D275" s="65">
        <v>250</v>
      </c>
      <c r="E275" s="66">
        <v>44700</v>
      </c>
      <c r="F275" s="66">
        <v>29120</v>
      </c>
      <c r="G275" s="67">
        <f t="shared" si="48"/>
        <v>3071</v>
      </c>
      <c r="H275" s="67">
        <f t="shared" si="48"/>
        <v>1398</v>
      </c>
      <c r="I275" s="68">
        <f t="shared" si="49"/>
        <v>4469</v>
      </c>
      <c r="J275" s="69">
        <f t="shared" si="50"/>
        <v>1511</v>
      </c>
      <c r="K275" s="70">
        <f t="shared" si="51"/>
        <v>89</v>
      </c>
      <c r="L275" s="69">
        <v>50</v>
      </c>
      <c r="M275" s="69">
        <f t="shared" si="47"/>
        <v>6119</v>
      </c>
      <c r="O275" s="112">
        <v>564</v>
      </c>
      <c r="P275" s="113">
        <f t="shared" si="53"/>
        <v>168.51321999999999</v>
      </c>
      <c r="Q275" s="113">
        <f t="shared" si="54"/>
        <v>403.20873700000004</v>
      </c>
      <c r="R275" s="114">
        <v>31420</v>
      </c>
      <c r="S275" s="114">
        <v>16443</v>
      </c>
      <c r="T275" s="115">
        <f t="shared" si="55"/>
        <v>2237</v>
      </c>
      <c r="U275" s="115">
        <f t="shared" si="55"/>
        <v>489</v>
      </c>
      <c r="V275" s="116">
        <f t="shared" si="56"/>
        <v>2726</v>
      </c>
      <c r="W275" s="117">
        <f t="shared" si="57"/>
        <v>921</v>
      </c>
      <c r="X275" s="118">
        <f t="shared" si="58"/>
        <v>55</v>
      </c>
      <c r="Y275" s="115">
        <f t="shared" si="59"/>
        <v>11</v>
      </c>
      <c r="Z275" s="115">
        <v>35</v>
      </c>
      <c r="AA275" s="117">
        <f t="shared" si="60"/>
        <v>46</v>
      </c>
      <c r="AB275" s="117">
        <f t="shared" si="52"/>
        <v>3748</v>
      </c>
    </row>
    <row r="276" spans="2:28" s="79" customFormat="1" ht="15" customHeight="1" x14ac:dyDescent="0.25">
      <c r="B276" s="64">
        <v>565</v>
      </c>
      <c r="C276" s="65">
        <v>174.93259990000001</v>
      </c>
      <c r="D276" s="65">
        <v>250</v>
      </c>
      <c r="E276" s="66">
        <v>44700</v>
      </c>
      <c r="F276" s="66">
        <v>29120</v>
      </c>
      <c r="G276" s="67">
        <f t="shared" si="48"/>
        <v>3066</v>
      </c>
      <c r="H276" s="67">
        <f t="shared" si="48"/>
        <v>1398</v>
      </c>
      <c r="I276" s="68">
        <f t="shared" si="49"/>
        <v>4464</v>
      </c>
      <c r="J276" s="69">
        <f t="shared" si="50"/>
        <v>1509</v>
      </c>
      <c r="K276" s="70">
        <f t="shared" si="51"/>
        <v>89</v>
      </c>
      <c r="L276" s="69">
        <v>50</v>
      </c>
      <c r="M276" s="69">
        <f t="shared" si="47"/>
        <v>6112</v>
      </c>
      <c r="O276" s="112">
        <v>565</v>
      </c>
      <c r="P276" s="113">
        <f t="shared" si="53"/>
        <v>168.55600000000001</v>
      </c>
      <c r="Q276" s="113">
        <f t="shared" si="54"/>
        <v>403.47611700000004</v>
      </c>
      <c r="R276" s="114">
        <v>31420</v>
      </c>
      <c r="S276" s="114">
        <v>16443</v>
      </c>
      <c r="T276" s="115">
        <f t="shared" si="55"/>
        <v>2237</v>
      </c>
      <c r="U276" s="115">
        <f t="shared" si="55"/>
        <v>489</v>
      </c>
      <c r="V276" s="116">
        <f t="shared" si="56"/>
        <v>2726</v>
      </c>
      <c r="W276" s="117">
        <f t="shared" si="57"/>
        <v>921</v>
      </c>
      <c r="X276" s="118">
        <f t="shared" si="58"/>
        <v>55</v>
      </c>
      <c r="Y276" s="115">
        <f t="shared" si="59"/>
        <v>11</v>
      </c>
      <c r="Z276" s="115">
        <v>35</v>
      </c>
      <c r="AA276" s="117">
        <f t="shared" si="60"/>
        <v>46</v>
      </c>
      <c r="AB276" s="117">
        <f t="shared" si="52"/>
        <v>3748</v>
      </c>
    </row>
    <row r="277" spans="2:28" s="79" customFormat="1" ht="15" customHeight="1" x14ac:dyDescent="0.25">
      <c r="B277" s="64">
        <v>566</v>
      </c>
      <c r="C277" s="65">
        <v>175.22022490000001</v>
      </c>
      <c r="D277" s="65">
        <v>250</v>
      </c>
      <c r="E277" s="66">
        <v>44700</v>
      </c>
      <c r="F277" s="66">
        <v>29120</v>
      </c>
      <c r="G277" s="67">
        <f t="shared" si="48"/>
        <v>3061</v>
      </c>
      <c r="H277" s="67">
        <f t="shared" si="48"/>
        <v>1398</v>
      </c>
      <c r="I277" s="68">
        <f t="shared" si="49"/>
        <v>4459</v>
      </c>
      <c r="J277" s="69">
        <f t="shared" si="50"/>
        <v>1507</v>
      </c>
      <c r="K277" s="70">
        <f t="shared" si="51"/>
        <v>89</v>
      </c>
      <c r="L277" s="69">
        <v>50</v>
      </c>
      <c r="M277" s="69">
        <f t="shared" si="47"/>
        <v>6105</v>
      </c>
      <c r="O277" s="112">
        <v>566</v>
      </c>
      <c r="P277" s="113">
        <f t="shared" si="53"/>
        <v>168.59878</v>
      </c>
      <c r="Q277" s="113">
        <f t="shared" si="54"/>
        <v>403.74349700000005</v>
      </c>
      <c r="R277" s="114">
        <v>31420</v>
      </c>
      <c r="S277" s="114">
        <v>16443</v>
      </c>
      <c r="T277" s="115">
        <f t="shared" si="55"/>
        <v>2236</v>
      </c>
      <c r="U277" s="115">
        <f t="shared" si="55"/>
        <v>489</v>
      </c>
      <c r="V277" s="116">
        <f t="shared" si="56"/>
        <v>2725</v>
      </c>
      <c r="W277" s="117">
        <f t="shared" si="57"/>
        <v>921</v>
      </c>
      <c r="X277" s="118">
        <f t="shared" si="58"/>
        <v>55</v>
      </c>
      <c r="Y277" s="115">
        <f t="shared" si="59"/>
        <v>11</v>
      </c>
      <c r="Z277" s="115">
        <v>35</v>
      </c>
      <c r="AA277" s="117">
        <f t="shared" si="60"/>
        <v>46</v>
      </c>
      <c r="AB277" s="117">
        <f t="shared" si="52"/>
        <v>3747</v>
      </c>
    </row>
    <row r="278" spans="2:28" s="79" customFormat="1" ht="15" customHeight="1" x14ac:dyDescent="0.25">
      <c r="B278" s="64">
        <v>567</v>
      </c>
      <c r="C278" s="65">
        <v>175.50784990000002</v>
      </c>
      <c r="D278" s="65">
        <v>250</v>
      </c>
      <c r="E278" s="66">
        <v>44700</v>
      </c>
      <c r="F278" s="66">
        <v>29120</v>
      </c>
      <c r="G278" s="67">
        <f t="shared" si="48"/>
        <v>3056</v>
      </c>
      <c r="H278" s="67">
        <f t="shared" si="48"/>
        <v>1398</v>
      </c>
      <c r="I278" s="68">
        <f t="shared" si="49"/>
        <v>4454</v>
      </c>
      <c r="J278" s="69">
        <f t="shared" si="50"/>
        <v>1505</v>
      </c>
      <c r="K278" s="70">
        <f t="shared" si="51"/>
        <v>89</v>
      </c>
      <c r="L278" s="69">
        <v>50</v>
      </c>
      <c r="M278" s="69">
        <f t="shared" si="47"/>
        <v>6098</v>
      </c>
      <c r="O278" s="112">
        <v>567</v>
      </c>
      <c r="P278" s="113">
        <f t="shared" si="53"/>
        <v>168.64156</v>
      </c>
      <c r="Q278" s="113">
        <f t="shared" si="54"/>
        <v>404.01087700000005</v>
      </c>
      <c r="R278" s="114">
        <v>31420</v>
      </c>
      <c r="S278" s="114">
        <v>16443</v>
      </c>
      <c r="T278" s="115">
        <f t="shared" si="55"/>
        <v>2236</v>
      </c>
      <c r="U278" s="115">
        <f t="shared" si="55"/>
        <v>488</v>
      </c>
      <c r="V278" s="116">
        <f t="shared" si="56"/>
        <v>2724</v>
      </c>
      <c r="W278" s="117">
        <f t="shared" si="57"/>
        <v>921</v>
      </c>
      <c r="X278" s="118">
        <f t="shared" si="58"/>
        <v>54</v>
      </c>
      <c r="Y278" s="115">
        <f t="shared" si="59"/>
        <v>11</v>
      </c>
      <c r="Z278" s="115">
        <v>35</v>
      </c>
      <c r="AA278" s="117">
        <f t="shared" si="60"/>
        <v>46</v>
      </c>
      <c r="AB278" s="117">
        <f t="shared" si="52"/>
        <v>3745</v>
      </c>
    </row>
    <row r="279" spans="2:28" s="79" customFormat="1" ht="15" customHeight="1" x14ac:dyDescent="0.25">
      <c r="B279" s="64">
        <v>568</v>
      </c>
      <c r="C279" s="65">
        <v>175.79547490000002</v>
      </c>
      <c r="D279" s="65">
        <v>250</v>
      </c>
      <c r="E279" s="66">
        <v>44700</v>
      </c>
      <c r="F279" s="66">
        <v>29120</v>
      </c>
      <c r="G279" s="67">
        <f t="shared" si="48"/>
        <v>3051</v>
      </c>
      <c r="H279" s="67">
        <f t="shared" si="48"/>
        <v>1398</v>
      </c>
      <c r="I279" s="68">
        <f t="shared" si="49"/>
        <v>4449</v>
      </c>
      <c r="J279" s="69">
        <f t="shared" si="50"/>
        <v>1504</v>
      </c>
      <c r="K279" s="70">
        <f t="shared" si="51"/>
        <v>89</v>
      </c>
      <c r="L279" s="69">
        <v>50</v>
      </c>
      <c r="M279" s="69">
        <f t="shared" si="47"/>
        <v>6092</v>
      </c>
      <c r="O279" s="112">
        <v>568</v>
      </c>
      <c r="P279" s="113">
        <f t="shared" si="53"/>
        <v>168.68433999999999</v>
      </c>
      <c r="Q279" s="113">
        <f t="shared" si="54"/>
        <v>404.278257</v>
      </c>
      <c r="R279" s="114">
        <v>31420</v>
      </c>
      <c r="S279" s="114">
        <v>16443</v>
      </c>
      <c r="T279" s="115">
        <f t="shared" si="55"/>
        <v>2235</v>
      </c>
      <c r="U279" s="115">
        <f t="shared" si="55"/>
        <v>488</v>
      </c>
      <c r="V279" s="116">
        <f t="shared" si="56"/>
        <v>2723</v>
      </c>
      <c r="W279" s="117">
        <f t="shared" si="57"/>
        <v>920</v>
      </c>
      <c r="X279" s="118">
        <f t="shared" si="58"/>
        <v>54</v>
      </c>
      <c r="Y279" s="115">
        <f t="shared" si="59"/>
        <v>11</v>
      </c>
      <c r="Z279" s="115">
        <v>35</v>
      </c>
      <c r="AA279" s="117">
        <f t="shared" si="60"/>
        <v>46</v>
      </c>
      <c r="AB279" s="117">
        <f t="shared" si="52"/>
        <v>3743</v>
      </c>
    </row>
    <row r="280" spans="2:28" s="79" customFormat="1" ht="15" customHeight="1" x14ac:dyDescent="0.25">
      <c r="B280" s="64">
        <v>569</v>
      </c>
      <c r="C280" s="65">
        <v>176.08309990000001</v>
      </c>
      <c r="D280" s="65">
        <v>250</v>
      </c>
      <c r="E280" s="66">
        <v>44700</v>
      </c>
      <c r="F280" s="66">
        <v>29120</v>
      </c>
      <c r="G280" s="67">
        <f t="shared" si="48"/>
        <v>3046</v>
      </c>
      <c r="H280" s="67">
        <f t="shared" si="48"/>
        <v>1398</v>
      </c>
      <c r="I280" s="68">
        <f t="shared" si="49"/>
        <v>4444</v>
      </c>
      <c r="J280" s="69">
        <f t="shared" si="50"/>
        <v>1502</v>
      </c>
      <c r="K280" s="70">
        <f t="shared" si="51"/>
        <v>89</v>
      </c>
      <c r="L280" s="69">
        <v>50</v>
      </c>
      <c r="M280" s="69">
        <f t="shared" si="47"/>
        <v>6085</v>
      </c>
      <c r="O280" s="112">
        <v>569</v>
      </c>
      <c r="P280" s="113">
        <f t="shared" si="53"/>
        <v>168.72712000000001</v>
      </c>
      <c r="Q280" s="113">
        <f t="shared" si="54"/>
        <v>404.545637</v>
      </c>
      <c r="R280" s="114">
        <v>31420</v>
      </c>
      <c r="S280" s="114">
        <v>16443</v>
      </c>
      <c r="T280" s="115">
        <f t="shared" si="55"/>
        <v>2235</v>
      </c>
      <c r="U280" s="115">
        <f t="shared" si="55"/>
        <v>488</v>
      </c>
      <c r="V280" s="116">
        <f t="shared" si="56"/>
        <v>2723</v>
      </c>
      <c r="W280" s="117">
        <f t="shared" si="57"/>
        <v>920</v>
      </c>
      <c r="X280" s="118">
        <f t="shared" si="58"/>
        <v>54</v>
      </c>
      <c r="Y280" s="115">
        <f t="shared" si="59"/>
        <v>11</v>
      </c>
      <c r="Z280" s="115">
        <v>35</v>
      </c>
      <c r="AA280" s="117">
        <f t="shared" si="60"/>
        <v>46</v>
      </c>
      <c r="AB280" s="117">
        <f t="shared" si="52"/>
        <v>3743</v>
      </c>
    </row>
    <row r="281" spans="2:28" s="79" customFormat="1" ht="15" customHeight="1" x14ac:dyDescent="0.25">
      <c r="B281" s="64">
        <v>570</v>
      </c>
      <c r="C281" s="65">
        <v>176.37072490000003</v>
      </c>
      <c r="D281" s="65">
        <v>250</v>
      </c>
      <c r="E281" s="66">
        <v>44700</v>
      </c>
      <c r="F281" s="66">
        <v>29120</v>
      </c>
      <c r="G281" s="67">
        <f t="shared" si="48"/>
        <v>3041</v>
      </c>
      <c r="H281" s="67">
        <f t="shared" si="48"/>
        <v>1398</v>
      </c>
      <c r="I281" s="68">
        <f t="shared" si="49"/>
        <v>4439</v>
      </c>
      <c r="J281" s="69">
        <f t="shared" si="50"/>
        <v>1500</v>
      </c>
      <c r="K281" s="70">
        <f t="shared" si="51"/>
        <v>89</v>
      </c>
      <c r="L281" s="69">
        <v>50</v>
      </c>
      <c r="M281" s="69">
        <f t="shared" si="47"/>
        <v>6078</v>
      </c>
      <c r="O281" s="112">
        <v>570</v>
      </c>
      <c r="P281" s="113">
        <f t="shared" si="53"/>
        <v>168.76990000000001</v>
      </c>
      <c r="Q281" s="113">
        <f t="shared" si="54"/>
        <v>404.813017</v>
      </c>
      <c r="R281" s="114">
        <v>31420</v>
      </c>
      <c r="S281" s="114">
        <v>16443</v>
      </c>
      <c r="T281" s="115">
        <f t="shared" si="55"/>
        <v>2234</v>
      </c>
      <c r="U281" s="115">
        <f t="shared" si="55"/>
        <v>487</v>
      </c>
      <c r="V281" s="116">
        <f t="shared" si="56"/>
        <v>2721</v>
      </c>
      <c r="W281" s="117">
        <f t="shared" si="57"/>
        <v>920</v>
      </c>
      <c r="X281" s="118">
        <f t="shared" si="58"/>
        <v>54</v>
      </c>
      <c r="Y281" s="115">
        <f t="shared" si="59"/>
        <v>11</v>
      </c>
      <c r="Z281" s="115">
        <v>35</v>
      </c>
      <c r="AA281" s="117">
        <f t="shared" si="60"/>
        <v>46</v>
      </c>
      <c r="AB281" s="117">
        <f t="shared" si="52"/>
        <v>3741</v>
      </c>
    </row>
    <row r="282" spans="2:28" s="79" customFormat="1" ht="15" customHeight="1" x14ac:dyDescent="0.25">
      <c r="B282" s="64">
        <v>571</v>
      </c>
      <c r="C282" s="65">
        <v>176.65834990000002</v>
      </c>
      <c r="D282" s="65">
        <v>250</v>
      </c>
      <c r="E282" s="66">
        <v>44700</v>
      </c>
      <c r="F282" s="66">
        <v>29120</v>
      </c>
      <c r="G282" s="67">
        <f t="shared" si="48"/>
        <v>3036</v>
      </c>
      <c r="H282" s="67">
        <f t="shared" si="48"/>
        <v>1398</v>
      </c>
      <c r="I282" s="68">
        <f t="shared" si="49"/>
        <v>4434</v>
      </c>
      <c r="J282" s="69">
        <f t="shared" si="50"/>
        <v>1499</v>
      </c>
      <c r="K282" s="70">
        <f t="shared" si="51"/>
        <v>89</v>
      </c>
      <c r="L282" s="69">
        <v>50</v>
      </c>
      <c r="M282" s="69">
        <f t="shared" si="47"/>
        <v>6072</v>
      </c>
      <c r="O282" s="112">
        <v>571</v>
      </c>
      <c r="P282" s="113">
        <f t="shared" si="53"/>
        <v>168.81268</v>
      </c>
      <c r="Q282" s="113">
        <f t="shared" si="54"/>
        <v>405.080397</v>
      </c>
      <c r="R282" s="114">
        <v>31420</v>
      </c>
      <c r="S282" s="114">
        <v>16443</v>
      </c>
      <c r="T282" s="115">
        <f t="shared" si="55"/>
        <v>2233</v>
      </c>
      <c r="U282" s="115">
        <f t="shared" si="55"/>
        <v>487</v>
      </c>
      <c r="V282" s="116">
        <f t="shared" si="56"/>
        <v>2720</v>
      </c>
      <c r="W282" s="117">
        <f t="shared" si="57"/>
        <v>919</v>
      </c>
      <c r="X282" s="118">
        <f t="shared" si="58"/>
        <v>54</v>
      </c>
      <c r="Y282" s="115">
        <f t="shared" si="59"/>
        <v>11</v>
      </c>
      <c r="Z282" s="115">
        <v>35</v>
      </c>
      <c r="AA282" s="117">
        <f t="shared" si="60"/>
        <v>46</v>
      </c>
      <c r="AB282" s="117">
        <f t="shared" si="52"/>
        <v>3739</v>
      </c>
    </row>
    <row r="283" spans="2:28" s="79" customFormat="1" ht="15" customHeight="1" x14ac:dyDescent="0.25">
      <c r="B283" s="64">
        <v>572</v>
      </c>
      <c r="C283" s="65">
        <v>176.94597490000001</v>
      </c>
      <c r="D283" s="65">
        <v>250</v>
      </c>
      <c r="E283" s="66">
        <v>44700</v>
      </c>
      <c r="F283" s="66">
        <v>29120</v>
      </c>
      <c r="G283" s="67">
        <f t="shared" si="48"/>
        <v>3031</v>
      </c>
      <c r="H283" s="67">
        <f t="shared" si="48"/>
        <v>1398</v>
      </c>
      <c r="I283" s="68">
        <f t="shared" si="49"/>
        <v>4429</v>
      </c>
      <c r="J283" s="69">
        <f t="shared" si="50"/>
        <v>1497</v>
      </c>
      <c r="K283" s="70">
        <f t="shared" si="51"/>
        <v>89</v>
      </c>
      <c r="L283" s="69">
        <v>50</v>
      </c>
      <c r="M283" s="69">
        <f t="shared" si="47"/>
        <v>6065</v>
      </c>
      <c r="O283" s="112">
        <v>572</v>
      </c>
      <c r="P283" s="113">
        <f t="shared" si="53"/>
        <v>168.85545999999999</v>
      </c>
      <c r="Q283" s="113">
        <f t="shared" si="54"/>
        <v>405.34777700000001</v>
      </c>
      <c r="R283" s="114">
        <v>31420</v>
      </c>
      <c r="S283" s="114">
        <v>16443</v>
      </c>
      <c r="T283" s="115">
        <f t="shared" si="55"/>
        <v>2233</v>
      </c>
      <c r="U283" s="115">
        <f t="shared" si="55"/>
        <v>487</v>
      </c>
      <c r="V283" s="116">
        <f t="shared" si="56"/>
        <v>2720</v>
      </c>
      <c r="W283" s="117">
        <f t="shared" si="57"/>
        <v>919</v>
      </c>
      <c r="X283" s="118">
        <f t="shared" si="58"/>
        <v>54</v>
      </c>
      <c r="Y283" s="115">
        <f t="shared" si="59"/>
        <v>11</v>
      </c>
      <c r="Z283" s="115">
        <v>35</v>
      </c>
      <c r="AA283" s="117">
        <f t="shared" si="60"/>
        <v>46</v>
      </c>
      <c r="AB283" s="117">
        <f t="shared" si="52"/>
        <v>3739</v>
      </c>
    </row>
    <row r="284" spans="2:28" s="79" customFormat="1" ht="15" customHeight="1" x14ac:dyDescent="0.25">
      <c r="B284" s="64">
        <v>573</v>
      </c>
      <c r="C284" s="65">
        <v>177.23359990000003</v>
      </c>
      <c r="D284" s="65">
        <v>250</v>
      </c>
      <c r="E284" s="66">
        <v>44700</v>
      </c>
      <c r="F284" s="66">
        <v>29120</v>
      </c>
      <c r="G284" s="67">
        <f t="shared" si="48"/>
        <v>3027</v>
      </c>
      <c r="H284" s="67">
        <f t="shared" si="48"/>
        <v>1398</v>
      </c>
      <c r="I284" s="68">
        <f t="shared" si="49"/>
        <v>4425</v>
      </c>
      <c r="J284" s="69">
        <f t="shared" si="50"/>
        <v>1496</v>
      </c>
      <c r="K284" s="70">
        <f t="shared" si="51"/>
        <v>89</v>
      </c>
      <c r="L284" s="69">
        <v>50</v>
      </c>
      <c r="M284" s="69">
        <f t="shared" si="47"/>
        <v>6060</v>
      </c>
      <c r="O284" s="112">
        <v>573</v>
      </c>
      <c r="P284" s="113">
        <f t="shared" si="53"/>
        <v>168.89823999999999</v>
      </c>
      <c r="Q284" s="113">
        <f t="shared" si="54"/>
        <v>405.61515700000001</v>
      </c>
      <c r="R284" s="114">
        <v>31420</v>
      </c>
      <c r="S284" s="114">
        <v>16443</v>
      </c>
      <c r="T284" s="115">
        <f t="shared" si="55"/>
        <v>2232</v>
      </c>
      <c r="U284" s="115">
        <f t="shared" si="55"/>
        <v>486</v>
      </c>
      <c r="V284" s="116">
        <f t="shared" si="56"/>
        <v>2718</v>
      </c>
      <c r="W284" s="117">
        <f t="shared" si="57"/>
        <v>919</v>
      </c>
      <c r="X284" s="118">
        <f t="shared" si="58"/>
        <v>54</v>
      </c>
      <c r="Y284" s="115">
        <f t="shared" si="59"/>
        <v>11</v>
      </c>
      <c r="Z284" s="115">
        <v>35</v>
      </c>
      <c r="AA284" s="117">
        <f t="shared" si="60"/>
        <v>46</v>
      </c>
      <c r="AB284" s="117">
        <f t="shared" si="52"/>
        <v>3737</v>
      </c>
    </row>
    <row r="285" spans="2:28" s="79" customFormat="1" ht="15" customHeight="1" x14ac:dyDescent="0.25">
      <c r="B285" s="64">
        <v>574</v>
      </c>
      <c r="C285" s="65">
        <v>177.52122490000002</v>
      </c>
      <c r="D285" s="65">
        <v>250</v>
      </c>
      <c r="E285" s="66">
        <v>44700</v>
      </c>
      <c r="F285" s="66">
        <v>29120</v>
      </c>
      <c r="G285" s="67">
        <f t="shared" si="48"/>
        <v>3022</v>
      </c>
      <c r="H285" s="67">
        <f t="shared" si="48"/>
        <v>1398</v>
      </c>
      <c r="I285" s="68">
        <f t="shared" si="49"/>
        <v>4420</v>
      </c>
      <c r="J285" s="69">
        <f t="shared" si="50"/>
        <v>1494</v>
      </c>
      <c r="K285" s="70">
        <f t="shared" si="51"/>
        <v>88</v>
      </c>
      <c r="L285" s="69">
        <v>50</v>
      </c>
      <c r="M285" s="69">
        <f t="shared" si="47"/>
        <v>6052</v>
      </c>
      <c r="O285" s="112">
        <v>574</v>
      </c>
      <c r="P285" s="113">
        <f t="shared" si="53"/>
        <v>168.94102000000001</v>
      </c>
      <c r="Q285" s="113">
        <f t="shared" si="54"/>
        <v>405.88253700000001</v>
      </c>
      <c r="R285" s="114">
        <v>31420</v>
      </c>
      <c r="S285" s="114">
        <v>16443</v>
      </c>
      <c r="T285" s="115">
        <f t="shared" si="55"/>
        <v>2232</v>
      </c>
      <c r="U285" s="115">
        <f t="shared" si="55"/>
        <v>486</v>
      </c>
      <c r="V285" s="116">
        <f t="shared" si="56"/>
        <v>2718</v>
      </c>
      <c r="W285" s="117">
        <f t="shared" si="57"/>
        <v>919</v>
      </c>
      <c r="X285" s="118">
        <f t="shared" si="58"/>
        <v>54</v>
      </c>
      <c r="Y285" s="115">
        <f t="shared" si="59"/>
        <v>11</v>
      </c>
      <c r="Z285" s="115">
        <v>35</v>
      </c>
      <c r="AA285" s="117">
        <f t="shared" si="60"/>
        <v>46</v>
      </c>
      <c r="AB285" s="117">
        <f t="shared" si="52"/>
        <v>3737</v>
      </c>
    </row>
    <row r="286" spans="2:28" s="79" customFormat="1" ht="15" customHeight="1" x14ac:dyDescent="0.25">
      <c r="B286" s="64">
        <v>575</v>
      </c>
      <c r="C286" s="65">
        <v>177.80884990000001</v>
      </c>
      <c r="D286" s="65">
        <v>250</v>
      </c>
      <c r="E286" s="66">
        <v>44700</v>
      </c>
      <c r="F286" s="66">
        <v>29120</v>
      </c>
      <c r="G286" s="67">
        <f t="shared" si="48"/>
        <v>3017</v>
      </c>
      <c r="H286" s="67">
        <f t="shared" si="48"/>
        <v>1398</v>
      </c>
      <c r="I286" s="68">
        <f t="shared" si="49"/>
        <v>4415</v>
      </c>
      <c r="J286" s="69">
        <f t="shared" si="50"/>
        <v>1492</v>
      </c>
      <c r="K286" s="70">
        <f t="shared" si="51"/>
        <v>88</v>
      </c>
      <c r="L286" s="69">
        <v>50</v>
      </c>
      <c r="M286" s="69">
        <f t="shared" si="47"/>
        <v>6045</v>
      </c>
      <c r="O286" s="112">
        <v>575</v>
      </c>
      <c r="P286" s="113">
        <f t="shared" si="53"/>
        <v>168.9838</v>
      </c>
      <c r="Q286" s="113">
        <f t="shared" si="54"/>
        <v>406.14991700000002</v>
      </c>
      <c r="R286" s="114">
        <v>31420</v>
      </c>
      <c r="S286" s="114">
        <v>16443</v>
      </c>
      <c r="T286" s="115">
        <f t="shared" si="55"/>
        <v>2231</v>
      </c>
      <c r="U286" s="115">
        <f t="shared" si="55"/>
        <v>486</v>
      </c>
      <c r="V286" s="116">
        <f t="shared" si="56"/>
        <v>2717</v>
      </c>
      <c r="W286" s="117">
        <f t="shared" si="57"/>
        <v>918</v>
      </c>
      <c r="X286" s="118">
        <f t="shared" si="58"/>
        <v>54</v>
      </c>
      <c r="Y286" s="115">
        <f t="shared" si="59"/>
        <v>11</v>
      </c>
      <c r="Z286" s="115">
        <v>35</v>
      </c>
      <c r="AA286" s="117">
        <f t="shared" si="60"/>
        <v>46</v>
      </c>
      <c r="AB286" s="117">
        <f t="shared" si="52"/>
        <v>3735</v>
      </c>
    </row>
    <row r="287" spans="2:28" s="79" customFormat="1" ht="15" customHeight="1" x14ac:dyDescent="0.25">
      <c r="B287" s="64">
        <v>576</v>
      </c>
      <c r="C287" s="65">
        <v>178.09647490000003</v>
      </c>
      <c r="D287" s="65">
        <v>250</v>
      </c>
      <c r="E287" s="66">
        <v>44700</v>
      </c>
      <c r="F287" s="66">
        <v>29120</v>
      </c>
      <c r="G287" s="67">
        <f t="shared" si="48"/>
        <v>3012</v>
      </c>
      <c r="H287" s="67">
        <f t="shared" si="48"/>
        <v>1398</v>
      </c>
      <c r="I287" s="68">
        <f t="shared" si="49"/>
        <v>4410</v>
      </c>
      <c r="J287" s="69">
        <f t="shared" si="50"/>
        <v>1491</v>
      </c>
      <c r="K287" s="70">
        <f t="shared" si="51"/>
        <v>88</v>
      </c>
      <c r="L287" s="69">
        <v>50</v>
      </c>
      <c r="M287" s="69">
        <f t="shared" si="47"/>
        <v>6039</v>
      </c>
      <c r="O287" s="112">
        <v>576</v>
      </c>
      <c r="P287" s="113">
        <f t="shared" si="53"/>
        <v>169.02658</v>
      </c>
      <c r="Q287" s="113">
        <f t="shared" si="54"/>
        <v>406.41729700000002</v>
      </c>
      <c r="R287" s="114">
        <v>31420</v>
      </c>
      <c r="S287" s="114">
        <v>16443</v>
      </c>
      <c r="T287" s="115">
        <f t="shared" si="55"/>
        <v>2231</v>
      </c>
      <c r="U287" s="115">
        <f t="shared" si="55"/>
        <v>486</v>
      </c>
      <c r="V287" s="116">
        <f t="shared" si="56"/>
        <v>2717</v>
      </c>
      <c r="W287" s="117">
        <f t="shared" si="57"/>
        <v>918</v>
      </c>
      <c r="X287" s="118">
        <f t="shared" si="58"/>
        <v>54</v>
      </c>
      <c r="Y287" s="115">
        <f t="shared" si="59"/>
        <v>11</v>
      </c>
      <c r="Z287" s="115">
        <v>35</v>
      </c>
      <c r="AA287" s="117">
        <f t="shared" si="60"/>
        <v>46</v>
      </c>
      <c r="AB287" s="117">
        <f t="shared" si="52"/>
        <v>3735</v>
      </c>
    </row>
    <row r="288" spans="2:28" s="79" customFormat="1" ht="15" customHeight="1" x14ac:dyDescent="0.25">
      <c r="B288" s="64">
        <v>577</v>
      </c>
      <c r="C288" s="65">
        <v>178.38409990000002</v>
      </c>
      <c r="D288" s="65">
        <v>250</v>
      </c>
      <c r="E288" s="66">
        <v>44700</v>
      </c>
      <c r="F288" s="66">
        <v>29120</v>
      </c>
      <c r="G288" s="67">
        <f t="shared" si="48"/>
        <v>3007</v>
      </c>
      <c r="H288" s="67">
        <f t="shared" si="48"/>
        <v>1398</v>
      </c>
      <c r="I288" s="68">
        <f t="shared" si="49"/>
        <v>4405</v>
      </c>
      <c r="J288" s="69">
        <f t="shared" si="50"/>
        <v>1489</v>
      </c>
      <c r="K288" s="70">
        <f t="shared" si="51"/>
        <v>88</v>
      </c>
      <c r="L288" s="69">
        <v>50</v>
      </c>
      <c r="M288" s="69">
        <f t="shared" si="47"/>
        <v>6032</v>
      </c>
      <c r="O288" s="112">
        <v>577</v>
      </c>
      <c r="P288" s="113">
        <f t="shared" si="53"/>
        <v>169.06935999999999</v>
      </c>
      <c r="Q288" s="113">
        <f t="shared" si="54"/>
        <v>406.68467700000002</v>
      </c>
      <c r="R288" s="114">
        <v>31420</v>
      </c>
      <c r="S288" s="114">
        <v>16443</v>
      </c>
      <c r="T288" s="115">
        <f t="shared" si="55"/>
        <v>2230</v>
      </c>
      <c r="U288" s="115">
        <f t="shared" si="55"/>
        <v>485</v>
      </c>
      <c r="V288" s="116">
        <f t="shared" si="56"/>
        <v>2715</v>
      </c>
      <c r="W288" s="117">
        <f t="shared" si="57"/>
        <v>918</v>
      </c>
      <c r="X288" s="118">
        <f t="shared" si="58"/>
        <v>54</v>
      </c>
      <c r="Y288" s="115">
        <f t="shared" si="59"/>
        <v>11</v>
      </c>
      <c r="Z288" s="115">
        <v>35</v>
      </c>
      <c r="AA288" s="117">
        <f t="shared" si="60"/>
        <v>46</v>
      </c>
      <c r="AB288" s="117">
        <f t="shared" si="52"/>
        <v>3733</v>
      </c>
    </row>
    <row r="289" spans="2:28" s="79" customFormat="1" ht="15" customHeight="1" x14ac:dyDescent="0.25">
      <c r="B289" s="64">
        <v>578</v>
      </c>
      <c r="C289" s="65">
        <v>178.67172490000002</v>
      </c>
      <c r="D289" s="65">
        <v>250</v>
      </c>
      <c r="E289" s="66">
        <v>44700</v>
      </c>
      <c r="F289" s="66">
        <v>29120</v>
      </c>
      <c r="G289" s="67">
        <f t="shared" si="48"/>
        <v>3002</v>
      </c>
      <c r="H289" s="67">
        <f t="shared" si="48"/>
        <v>1398</v>
      </c>
      <c r="I289" s="68">
        <f t="shared" si="49"/>
        <v>4400</v>
      </c>
      <c r="J289" s="69">
        <f t="shared" si="50"/>
        <v>1487</v>
      </c>
      <c r="K289" s="70">
        <f t="shared" si="51"/>
        <v>88</v>
      </c>
      <c r="L289" s="69">
        <v>50</v>
      </c>
      <c r="M289" s="69">
        <f t="shared" si="47"/>
        <v>6025</v>
      </c>
      <c r="O289" s="112">
        <v>578</v>
      </c>
      <c r="P289" s="113">
        <f t="shared" si="53"/>
        <v>169.11214000000001</v>
      </c>
      <c r="Q289" s="113">
        <f t="shared" si="54"/>
        <v>406.95205699999997</v>
      </c>
      <c r="R289" s="114">
        <v>31420</v>
      </c>
      <c r="S289" s="114">
        <v>16443</v>
      </c>
      <c r="T289" s="115">
        <f t="shared" si="55"/>
        <v>2230</v>
      </c>
      <c r="U289" s="115">
        <f t="shared" si="55"/>
        <v>485</v>
      </c>
      <c r="V289" s="116">
        <f t="shared" si="56"/>
        <v>2715</v>
      </c>
      <c r="W289" s="117">
        <f t="shared" si="57"/>
        <v>918</v>
      </c>
      <c r="X289" s="118">
        <f t="shared" si="58"/>
        <v>54</v>
      </c>
      <c r="Y289" s="115">
        <f t="shared" si="59"/>
        <v>11</v>
      </c>
      <c r="Z289" s="115">
        <v>35</v>
      </c>
      <c r="AA289" s="117">
        <f t="shared" si="60"/>
        <v>46</v>
      </c>
      <c r="AB289" s="117">
        <f t="shared" si="52"/>
        <v>3733</v>
      </c>
    </row>
    <row r="290" spans="2:28" s="79" customFormat="1" ht="15" customHeight="1" x14ac:dyDescent="0.25">
      <c r="B290" s="64">
        <v>579</v>
      </c>
      <c r="C290" s="65">
        <v>178.95934990000001</v>
      </c>
      <c r="D290" s="65">
        <v>250</v>
      </c>
      <c r="E290" s="66">
        <v>44700</v>
      </c>
      <c r="F290" s="66">
        <v>29120</v>
      </c>
      <c r="G290" s="67">
        <f t="shared" si="48"/>
        <v>2997</v>
      </c>
      <c r="H290" s="67">
        <f t="shared" si="48"/>
        <v>1398</v>
      </c>
      <c r="I290" s="68">
        <f t="shared" si="49"/>
        <v>4395</v>
      </c>
      <c r="J290" s="69">
        <f t="shared" si="50"/>
        <v>1486</v>
      </c>
      <c r="K290" s="70">
        <f t="shared" si="51"/>
        <v>88</v>
      </c>
      <c r="L290" s="69">
        <v>50</v>
      </c>
      <c r="M290" s="69">
        <f t="shared" si="47"/>
        <v>6019</v>
      </c>
      <c r="O290" s="112">
        <v>579</v>
      </c>
      <c r="P290" s="113">
        <f t="shared" si="53"/>
        <v>169.15492</v>
      </c>
      <c r="Q290" s="113">
        <f t="shared" si="54"/>
        <v>407.21943699999997</v>
      </c>
      <c r="R290" s="114">
        <v>31420</v>
      </c>
      <c r="S290" s="114">
        <v>16443</v>
      </c>
      <c r="T290" s="115">
        <f t="shared" si="55"/>
        <v>2229</v>
      </c>
      <c r="U290" s="115">
        <f t="shared" si="55"/>
        <v>485</v>
      </c>
      <c r="V290" s="116">
        <f t="shared" si="56"/>
        <v>2714</v>
      </c>
      <c r="W290" s="117">
        <f t="shared" si="57"/>
        <v>917</v>
      </c>
      <c r="X290" s="118">
        <f t="shared" si="58"/>
        <v>54</v>
      </c>
      <c r="Y290" s="115">
        <f t="shared" si="59"/>
        <v>11</v>
      </c>
      <c r="Z290" s="115">
        <v>35</v>
      </c>
      <c r="AA290" s="117">
        <f t="shared" si="60"/>
        <v>46</v>
      </c>
      <c r="AB290" s="117">
        <f t="shared" si="52"/>
        <v>3731</v>
      </c>
    </row>
    <row r="291" spans="2:28" s="79" customFormat="1" ht="15" customHeight="1" x14ac:dyDescent="0.25">
      <c r="B291" s="64">
        <v>580</v>
      </c>
      <c r="C291" s="65">
        <v>179.24697490000003</v>
      </c>
      <c r="D291" s="65">
        <v>250</v>
      </c>
      <c r="E291" s="66">
        <v>44700</v>
      </c>
      <c r="F291" s="66">
        <v>29120</v>
      </c>
      <c r="G291" s="67">
        <f t="shared" si="48"/>
        <v>2993</v>
      </c>
      <c r="H291" s="67">
        <f t="shared" si="48"/>
        <v>1398</v>
      </c>
      <c r="I291" s="68">
        <f t="shared" si="49"/>
        <v>4391</v>
      </c>
      <c r="J291" s="69">
        <f t="shared" si="50"/>
        <v>1484</v>
      </c>
      <c r="K291" s="70">
        <f t="shared" si="51"/>
        <v>88</v>
      </c>
      <c r="L291" s="69">
        <v>50</v>
      </c>
      <c r="M291" s="69">
        <f t="shared" si="47"/>
        <v>6013</v>
      </c>
      <c r="O291" s="112">
        <v>580</v>
      </c>
      <c r="P291" s="113">
        <f t="shared" si="53"/>
        <v>169.1977</v>
      </c>
      <c r="Q291" s="113">
        <f t="shared" si="54"/>
        <v>407.48681699999997</v>
      </c>
      <c r="R291" s="114">
        <v>31420</v>
      </c>
      <c r="S291" s="114">
        <v>16443</v>
      </c>
      <c r="T291" s="115">
        <f t="shared" si="55"/>
        <v>2228</v>
      </c>
      <c r="U291" s="115">
        <f t="shared" si="55"/>
        <v>484</v>
      </c>
      <c r="V291" s="116">
        <f t="shared" si="56"/>
        <v>2712</v>
      </c>
      <c r="W291" s="117">
        <f t="shared" si="57"/>
        <v>917</v>
      </c>
      <c r="X291" s="118">
        <f t="shared" si="58"/>
        <v>54</v>
      </c>
      <c r="Y291" s="115">
        <f t="shared" si="59"/>
        <v>11</v>
      </c>
      <c r="Z291" s="115">
        <v>35</v>
      </c>
      <c r="AA291" s="117">
        <f t="shared" si="60"/>
        <v>46</v>
      </c>
      <c r="AB291" s="117">
        <f t="shared" si="52"/>
        <v>3729</v>
      </c>
    </row>
    <row r="292" spans="2:28" s="79" customFormat="1" ht="15" customHeight="1" x14ac:dyDescent="0.25">
      <c r="B292" s="64">
        <v>581</v>
      </c>
      <c r="C292" s="65">
        <v>179.53459990000002</v>
      </c>
      <c r="D292" s="65">
        <v>250</v>
      </c>
      <c r="E292" s="66">
        <v>44700</v>
      </c>
      <c r="F292" s="66">
        <v>29120</v>
      </c>
      <c r="G292" s="67">
        <f t="shared" si="48"/>
        <v>2988</v>
      </c>
      <c r="H292" s="67">
        <f t="shared" si="48"/>
        <v>1398</v>
      </c>
      <c r="I292" s="68">
        <f t="shared" si="49"/>
        <v>4386</v>
      </c>
      <c r="J292" s="69">
        <f t="shared" si="50"/>
        <v>1482</v>
      </c>
      <c r="K292" s="70">
        <f t="shared" si="51"/>
        <v>88</v>
      </c>
      <c r="L292" s="69">
        <v>50</v>
      </c>
      <c r="M292" s="69">
        <f t="shared" si="47"/>
        <v>6006</v>
      </c>
      <c r="O292" s="112">
        <v>581</v>
      </c>
      <c r="P292" s="113">
        <f t="shared" si="53"/>
        <v>169.24047999999999</v>
      </c>
      <c r="Q292" s="113">
        <f t="shared" si="54"/>
        <v>407.75419699999998</v>
      </c>
      <c r="R292" s="114">
        <v>31420</v>
      </c>
      <c r="S292" s="114">
        <v>16443</v>
      </c>
      <c r="T292" s="115">
        <f t="shared" si="55"/>
        <v>2228</v>
      </c>
      <c r="U292" s="115">
        <f t="shared" si="55"/>
        <v>484</v>
      </c>
      <c r="V292" s="116">
        <f t="shared" si="56"/>
        <v>2712</v>
      </c>
      <c r="W292" s="117">
        <f t="shared" si="57"/>
        <v>917</v>
      </c>
      <c r="X292" s="118">
        <f t="shared" si="58"/>
        <v>54</v>
      </c>
      <c r="Y292" s="115">
        <f t="shared" si="59"/>
        <v>11</v>
      </c>
      <c r="Z292" s="115">
        <v>35</v>
      </c>
      <c r="AA292" s="117">
        <f t="shared" si="60"/>
        <v>46</v>
      </c>
      <c r="AB292" s="117">
        <f t="shared" si="52"/>
        <v>3729</v>
      </c>
    </row>
    <row r="293" spans="2:28" s="79" customFormat="1" ht="15" customHeight="1" x14ac:dyDescent="0.25">
      <c r="B293" s="64">
        <v>582</v>
      </c>
      <c r="C293" s="65">
        <v>179.82222490000001</v>
      </c>
      <c r="D293" s="65">
        <v>250</v>
      </c>
      <c r="E293" s="66">
        <v>44700</v>
      </c>
      <c r="F293" s="66">
        <v>29120</v>
      </c>
      <c r="G293" s="67">
        <f t="shared" si="48"/>
        <v>2983</v>
      </c>
      <c r="H293" s="67">
        <f t="shared" si="48"/>
        <v>1398</v>
      </c>
      <c r="I293" s="68">
        <f t="shared" si="49"/>
        <v>4381</v>
      </c>
      <c r="J293" s="69">
        <f t="shared" si="50"/>
        <v>1481</v>
      </c>
      <c r="K293" s="70">
        <f t="shared" si="51"/>
        <v>88</v>
      </c>
      <c r="L293" s="69">
        <v>50</v>
      </c>
      <c r="M293" s="69">
        <f t="shared" si="47"/>
        <v>6000</v>
      </c>
      <c r="O293" s="112">
        <v>582</v>
      </c>
      <c r="P293" s="113">
        <f t="shared" si="53"/>
        <v>169.28325999999998</v>
      </c>
      <c r="Q293" s="113">
        <f t="shared" si="54"/>
        <v>408.02157699999998</v>
      </c>
      <c r="R293" s="114">
        <v>31420</v>
      </c>
      <c r="S293" s="114">
        <v>16443</v>
      </c>
      <c r="T293" s="115">
        <f t="shared" si="55"/>
        <v>2227</v>
      </c>
      <c r="U293" s="115">
        <f t="shared" si="55"/>
        <v>484</v>
      </c>
      <c r="V293" s="116">
        <f t="shared" si="56"/>
        <v>2711</v>
      </c>
      <c r="W293" s="117">
        <f t="shared" si="57"/>
        <v>916</v>
      </c>
      <c r="X293" s="118">
        <f t="shared" si="58"/>
        <v>54</v>
      </c>
      <c r="Y293" s="115">
        <f t="shared" si="59"/>
        <v>11</v>
      </c>
      <c r="Z293" s="115">
        <v>35</v>
      </c>
      <c r="AA293" s="117">
        <f t="shared" si="60"/>
        <v>46</v>
      </c>
      <c r="AB293" s="117">
        <f t="shared" si="52"/>
        <v>3727</v>
      </c>
    </row>
    <row r="294" spans="2:28" s="79" customFormat="1" ht="15" customHeight="1" x14ac:dyDescent="0.25">
      <c r="B294" s="64">
        <v>583</v>
      </c>
      <c r="C294" s="65">
        <v>180.10984990000003</v>
      </c>
      <c r="D294" s="65">
        <v>250</v>
      </c>
      <c r="E294" s="66">
        <v>44700</v>
      </c>
      <c r="F294" s="66">
        <v>29120</v>
      </c>
      <c r="G294" s="67">
        <f t="shared" si="48"/>
        <v>2978</v>
      </c>
      <c r="H294" s="67">
        <f t="shared" si="48"/>
        <v>1398</v>
      </c>
      <c r="I294" s="68">
        <f t="shared" si="49"/>
        <v>4376</v>
      </c>
      <c r="J294" s="69">
        <f t="shared" si="50"/>
        <v>1479</v>
      </c>
      <c r="K294" s="70">
        <f t="shared" si="51"/>
        <v>88</v>
      </c>
      <c r="L294" s="69">
        <v>50</v>
      </c>
      <c r="M294" s="69">
        <f t="shared" si="47"/>
        <v>5993</v>
      </c>
      <c r="O294" s="112">
        <v>583</v>
      </c>
      <c r="P294" s="113">
        <f t="shared" si="53"/>
        <v>169.32604000000001</v>
      </c>
      <c r="Q294" s="113">
        <f t="shared" si="54"/>
        <v>408.28895699999998</v>
      </c>
      <c r="R294" s="114">
        <v>31420</v>
      </c>
      <c r="S294" s="114">
        <v>16443</v>
      </c>
      <c r="T294" s="115">
        <f t="shared" si="55"/>
        <v>2227</v>
      </c>
      <c r="U294" s="115">
        <f t="shared" si="55"/>
        <v>483</v>
      </c>
      <c r="V294" s="116">
        <f t="shared" si="56"/>
        <v>2710</v>
      </c>
      <c r="W294" s="117">
        <f t="shared" si="57"/>
        <v>916</v>
      </c>
      <c r="X294" s="118">
        <f t="shared" si="58"/>
        <v>54</v>
      </c>
      <c r="Y294" s="115">
        <f t="shared" si="59"/>
        <v>11</v>
      </c>
      <c r="Z294" s="115">
        <v>35</v>
      </c>
      <c r="AA294" s="117">
        <f t="shared" si="60"/>
        <v>46</v>
      </c>
      <c r="AB294" s="117">
        <f t="shared" si="52"/>
        <v>3726</v>
      </c>
    </row>
    <row r="295" spans="2:28" s="79" customFormat="1" ht="15" customHeight="1" x14ac:dyDescent="0.25">
      <c r="B295" s="64">
        <v>584</v>
      </c>
      <c r="C295" s="65">
        <v>180.39747490000002</v>
      </c>
      <c r="D295" s="65">
        <v>250</v>
      </c>
      <c r="E295" s="66">
        <v>44700</v>
      </c>
      <c r="F295" s="66">
        <v>29120</v>
      </c>
      <c r="G295" s="67">
        <f t="shared" si="48"/>
        <v>2973</v>
      </c>
      <c r="H295" s="67">
        <f t="shared" si="48"/>
        <v>1398</v>
      </c>
      <c r="I295" s="68">
        <f t="shared" si="49"/>
        <v>4371</v>
      </c>
      <c r="J295" s="69">
        <f t="shared" si="50"/>
        <v>1477</v>
      </c>
      <c r="K295" s="70">
        <f t="shared" si="51"/>
        <v>87</v>
      </c>
      <c r="L295" s="69">
        <v>50</v>
      </c>
      <c r="M295" s="69">
        <f t="shared" si="47"/>
        <v>5985</v>
      </c>
      <c r="O295" s="112">
        <v>584</v>
      </c>
      <c r="P295" s="113">
        <f t="shared" si="53"/>
        <v>169.36882</v>
      </c>
      <c r="Q295" s="113">
        <f t="shared" si="54"/>
        <v>408.55633699999998</v>
      </c>
      <c r="R295" s="114">
        <v>31420</v>
      </c>
      <c r="S295" s="114">
        <v>16443</v>
      </c>
      <c r="T295" s="115">
        <f t="shared" si="55"/>
        <v>2226</v>
      </c>
      <c r="U295" s="115">
        <f t="shared" si="55"/>
        <v>483</v>
      </c>
      <c r="V295" s="116">
        <f t="shared" si="56"/>
        <v>2709</v>
      </c>
      <c r="W295" s="117">
        <f t="shared" si="57"/>
        <v>916</v>
      </c>
      <c r="X295" s="118">
        <f t="shared" si="58"/>
        <v>54</v>
      </c>
      <c r="Y295" s="115">
        <f t="shared" si="59"/>
        <v>11</v>
      </c>
      <c r="Z295" s="115">
        <v>35</v>
      </c>
      <c r="AA295" s="117">
        <f t="shared" si="60"/>
        <v>46</v>
      </c>
      <c r="AB295" s="117">
        <f t="shared" si="52"/>
        <v>3725</v>
      </c>
    </row>
    <row r="296" spans="2:28" s="79" customFormat="1" ht="15" customHeight="1" x14ac:dyDescent="0.25">
      <c r="B296" s="64">
        <v>585</v>
      </c>
      <c r="C296" s="65">
        <v>180.68509990000001</v>
      </c>
      <c r="D296" s="65">
        <v>250</v>
      </c>
      <c r="E296" s="66">
        <v>44700</v>
      </c>
      <c r="F296" s="66">
        <v>29120</v>
      </c>
      <c r="G296" s="67">
        <f t="shared" si="48"/>
        <v>2969</v>
      </c>
      <c r="H296" s="67">
        <f t="shared" si="48"/>
        <v>1398</v>
      </c>
      <c r="I296" s="68">
        <f t="shared" si="49"/>
        <v>4367</v>
      </c>
      <c r="J296" s="69">
        <f t="shared" si="50"/>
        <v>1476</v>
      </c>
      <c r="K296" s="70">
        <f t="shared" si="51"/>
        <v>87</v>
      </c>
      <c r="L296" s="69">
        <v>50</v>
      </c>
      <c r="M296" s="69">
        <f t="shared" si="47"/>
        <v>5980</v>
      </c>
      <c r="O296" s="112">
        <v>585</v>
      </c>
      <c r="P296" s="113">
        <f t="shared" si="53"/>
        <v>169.41159999999999</v>
      </c>
      <c r="Q296" s="113">
        <f t="shared" si="54"/>
        <v>408.82371699999999</v>
      </c>
      <c r="R296" s="114">
        <v>31420</v>
      </c>
      <c r="S296" s="114">
        <v>16443</v>
      </c>
      <c r="T296" s="115">
        <f t="shared" si="55"/>
        <v>2226</v>
      </c>
      <c r="U296" s="115">
        <f t="shared" si="55"/>
        <v>483</v>
      </c>
      <c r="V296" s="116">
        <f t="shared" si="56"/>
        <v>2709</v>
      </c>
      <c r="W296" s="117">
        <f t="shared" si="57"/>
        <v>916</v>
      </c>
      <c r="X296" s="118">
        <f t="shared" si="58"/>
        <v>54</v>
      </c>
      <c r="Y296" s="115">
        <f t="shared" si="59"/>
        <v>11</v>
      </c>
      <c r="Z296" s="115">
        <v>35</v>
      </c>
      <c r="AA296" s="117">
        <f t="shared" si="60"/>
        <v>46</v>
      </c>
      <c r="AB296" s="117">
        <f t="shared" si="52"/>
        <v>3725</v>
      </c>
    </row>
    <row r="297" spans="2:28" s="79" customFormat="1" ht="15" customHeight="1" x14ac:dyDescent="0.25">
      <c r="B297" s="64">
        <v>586</v>
      </c>
      <c r="C297" s="65">
        <v>180.97272490000003</v>
      </c>
      <c r="D297" s="65">
        <v>250</v>
      </c>
      <c r="E297" s="66">
        <v>44700</v>
      </c>
      <c r="F297" s="66">
        <v>29120</v>
      </c>
      <c r="G297" s="67">
        <f t="shared" si="48"/>
        <v>2964</v>
      </c>
      <c r="H297" s="67">
        <f t="shared" si="48"/>
        <v>1398</v>
      </c>
      <c r="I297" s="68">
        <f t="shared" si="49"/>
        <v>4362</v>
      </c>
      <c r="J297" s="69">
        <f t="shared" si="50"/>
        <v>1474</v>
      </c>
      <c r="K297" s="70">
        <f t="shared" si="51"/>
        <v>87</v>
      </c>
      <c r="L297" s="69">
        <v>50</v>
      </c>
      <c r="M297" s="69">
        <f t="shared" si="47"/>
        <v>5973</v>
      </c>
      <c r="O297" s="112">
        <v>586</v>
      </c>
      <c r="P297" s="113">
        <f t="shared" si="53"/>
        <v>169.45438000000001</v>
      </c>
      <c r="Q297" s="113">
        <f t="shared" si="54"/>
        <v>409.09109699999999</v>
      </c>
      <c r="R297" s="114">
        <v>31420</v>
      </c>
      <c r="S297" s="114">
        <v>16443</v>
      </c>
      <c r="T297" s="115">
        <f t="shared" si="55"/>
        <v>2225</v>
      </c>
      <c r="U297" s="115">
        <f t="shared" si="55"/>
        <v>482</v>
      </c>
      <c r="V297" s="116">
        <f t="shared" si="56"/>
        <v>2707</v>
      </c>
      <c r="W297" s="117">
        <f t="shared" si="57"/>
        <v>915</v>
      </c>
      <c r="X297" s="118">
        <f t="shared" si="58"/>
        <v>54</v>
      </c>
      <c r="Y297" s="115">
        <f t="shared" si="59"/>
        <v>11</v>
      </c>
      <c r="Z297" s="115">
        <v>35</v>
      </c>
      <c r="AA297" s="117">
        <f t="shared" si="60"/>
        <v>46</v>
      </c>
      <c r="AB297" s="117">
        <f t="shared" si="52"/>
        <v>3722</v>
      </c>
    </row>
    <row r="298" spans="2:28" s="79" customFormat="1" ht="15" customHeight="1" x14ac:dyDescent="0.25">
      <c r="B298" s="64">
        <v>587</v>
      </c>
      <c r="C298" s="65">
        <v>181.26034990000002</v>
      </c>
      <c r="D298" s="65">
        <v>250</v>
      </c>
      <c r="E298" s="66">
        <v>44700</v>
      </c>
      <c r="F298" s="66">
        <v>29120</v>
      </c>
      <c r="G298" s="67">
        <f t="shared" si="48"/>
        <v>2959</v>
      </c>
      <c r="H298" s="67">
        <f t="shared" si="48"/>
        <v>1398</v>
      </c>
      <c r="I298" s="68">
        <f t="shared" si="49"/>
        <v>4357</v>
      </c>
      <c r="J298" s="69">
        <f t="shared" si="50"/>
        <v>1473</v>
      </c>
      <c r="K298" s="70">
        <f t="shared" si="51"/>
        <v>87</v>
      </c>
      <c r="L298" s="69">
        <v>50</v>
      </c>
      <c r="M298" s="69">
        <f t="shared" si="47"/>
        <v>5967</v>
      </c>
      <c r="O298" s="112">
        <v>587</v>
      </c>
      <c r="P298" s="113">
        <f t="shared" si="53"/>
        <v>169.49716000000001</v>
      </c>
      <c r="Q298" s="113">
        <f t="shared" si="54"/>
        <v>409.35847699999999</v>
      </c>
      <c r="R298" s="114">
        <v>31420</v>
      </c>
      <c r="S298" s="114">
        <v>16443</v>
      </c>
      <c r="T298" s="115">
        <f t="shared" si="55"/>
        <v>2224</v>
      </c>
      <c r="U298" s="115">
        <f t="shared" si="55"/>
        <v>482</v>
      </c>
      <c r="V298" s="116">
        <f t="shared" si="56"/>
        <v>2706</v>
      </c>
      <c r="W298" s="117">
        <f t="shared" si="57"/>
        <v>915</v>
      </c>
      <c r="X298" s="118">
        <f t="shared" si="58"/>
        <v>54</v>
      </c>
      <c r="Y298" s="115">
        <f t="shared" si="59"/>
        <v>11</v>
      </c>
      <c r="Z298" s="115">
        <v>35</v>
      </c>
      <c r="AA298" s="117">
        <f t="shared" si="60"/>
        <v>46</v>
      </c>
      <c r="AB298" s="117">
        <f t="shared" si="52"/>
        <v>3721</v>
      </c>
    </row>
    <row r="299" spans="2:28" s="79" customFormat="1" ht="15" customHeight="1" x14ac:dyDescent="0.25">
      <c r="B299" s="64">
        <v>588</v>
      </c>
      <c r="C299" s="65">
        <v>181.54797490000001</v>
      </c>
      <c r="D299" s="65">
        <v>250</v>
      </c>
      <c r="E299" s="66">
        <v>44700</v>
      </c>
      <c r="F299" s="66">
        <v>29120</v>
      </c>
      <c r="G299" s="67">
        <f t="shared" si="48"/>
        <v>2955</v>
      </c>
      <c r="H299" s="67">
        <f t="shared" si="48"/>
        <v>1398</v>
      </c>
      <c r="I299" s="68">
        <f t="shared" si="49"/>
        <v>4353</v>
      </c>
      <c r="J299" s="69">
        <f t="shared" si="50"/>
        <v>1471</v>
      </c>
      <c r="K299" s="70">
        <f t="shared" si="51"/>
        <v>87</v>
      </c>
      <c r="L299" s="69">
        <v>50</v>
      </c>
      <c r="M299" s="69">
        <f t="shared" si="47"/>
        <v>5961</v>
      </c>
      <c r="O299" s="112">
        <v>588</v>
      </c>
      <c r="P299" s="113">
        <f t="shared" si="53"/>
        <v>169.53994</v>
      </c>
      <c r="Q299" s="113">
        <f t="shared" si="54"/>
        <v>409.625857</v>
      </c>
      <c r="R299" s="114">
        <v>31420</v>
      </c>
      <c r="S299" s="114">
        <v>16443</v>
      </c>
      <c r="T299" s="115">
        <f t="shared" si="55"/>
        <v>2224</v>
      </c>
      <c r="U299" s="115">
        <f t="shared" si="55"/>
        <v>482</v>
      </c>
      <c r="V299" s="116">
        <f t="shared" si="56"/>
        <v>2706</v>
      </c>
      <c r="W299" s="117">
        <f t="shared" si="57"/>
        <v>915</v>
      </c>
      <c r="X299" s="118">
        <f t="shared" si="58"/>
        <v>54</v>
      </c>
      <c r="Y299" s="115">
        <f t="shared" si="59"/>
        <v>11</v>
      </c>
      <c r="Z299" s="115">
        <v>35</v>
      </c>
      <c r="AA299" s="117">
        <f t="shared" si="60"/>
        <v>46</v>
      </c>
      <c r="AB299" s="117">
        <f t="shared" si="52"/>
        <v>3721</v>
      </c>
    </row>
    <row r="300" spans="2:28" s="79" customFormat="1" ht="15" customHeight="1" x14ac:dyDescent="0.25">
      <c r="B300" s="64">
        <v>589</v>
      </c>
      <c r="C300" s="65">
        <v>181.83559990000001</v>
      </c>
      <c r="D300" s="65">
        <v>250</v>
      </c>
      <c r="E300" s="66">
        <v>44700</v>
      </c>
      <c r="F300" s="66">
        <v>29120</v>
      </c>
      <c r="G300" s="67">
        <f t="shared" si="48"/>
        <v>2950</v>
      </c>
      <c r="H300" s="67">
        <f t="shared" si="48"/>
        <v>1398</v>
      </c>
      <c r="I300" s="68">
        <f t="shared" si="49"/>
        <v>4348</v>
      </c>
      <c r="J300" s="69">
        <f t="shared" si="50"/>
        <v>1470</v>
      </c>
      <c r="K300" s="70">
        <f t="shared" si="51"/>
        <v>87</v>
      </c>
      <c r="L300" s="69">
        <v>50</v>
      </c>
      <c r="M300" s="69">
        <f t="shared" si="47"/>
        <v>5955</v>
      </c>
      <c r="O300" s="112">
        <v>589</v>
      </c>
      <c r="P300" s="113">
        <f t="shared" si="53"/>
        <v>169.58271999999999</v>
      </c>
      <c r="Q300" s="113">
        <f t="shared" si="54"/>
        <v>409.893237</v>
      </c>
      <c r="R300" s="114">
        <v>31420</v>
      </c>
      <c r="S300" s="114">
        <v>16443</v>
      </c>
      <c r="T300" s="115">
        <f t="shared" si="55"/>
        <v>2223</v>
      </c>
      <c r="U300" s="115">
        <f t="shared" si="55"/>
        <v>481</v>
      </c>
      <c r="V300" s="116">
        <f t="shared" si="56"/>
        <v>2704</v>
      </c>
      <c r="W300" s="117">
        <f t="shared" si="57"/>
        <v>914</v>
      </c>
      <c r="X300" s="118">
        <f t="shared" si="58"/>
        <v>54</v>
      </c>
      <c r="Y300" s="115">
        <f t="shared" si="59"/>
        <v>11</v>
      </c>
      <c r="Z300" s="115">
        <v>35</v>
      </c>
      <c r="AA300" s="117">
        <f t="shared" si="60"/>
        <v>46</v>
      </c>
      <c r="AB300" s="117">
        <f t="shared" si="52"/>
        <v>3718</v>
      </c>
    </row>
    <row r="301" spans="2:28" s="79" customFormat="1" ht="15" customHeight="1" x14ac:dyDescent="0.25">
      <c r="B301" s="64">
        <v>590</v>
      </c>
      <c r="C301" s="65">
        <v>182.12322490000003</v>
      </c>
      <c r="D301" s="65">
        <v>250</v>
      </c>
      <c r="E301" s="66">
        <v>44700</v>
      </c>
      <c r="F301" s="66">
        <v>29120</v>
      </c>
      <c r="G301" s="67">
        <f t="shared" si="48"/>
        <v>2945</v>
      </c>
      <c r="H301" s="67">
        <f t="shared" si="48"/>
        <v>1398</v>
      </c>
      <c r="I301" s="68">
        <f t="shared" si="49"/>
        <v>4343</v>
      </c>
      <c r="J301" s="69">
        <f t="shared" si="50"/>
        <v>1468</v>
      </c>
      <c r="K301" s="70">
        <f t="shared" si="51"/>
        <v>87</v>
      </c>
      <c r="L301" s="69">
        <v>50</v>
      </c>
      <c r="M301" s="69">
        <f t="shared" si="47"/>
        <v>5948</v>
      </c>
      <c r="O301" s="112">
        <v>590</v>
      </c>
      <c r="P301" s="113">
        <f t="shared" si="53"/>
        <v>169.62549999999999</v>
      </c>
      <c r="Q301" s="113">
        <f t="shared" si="54"/>
        <v>410.160617</v>
      </c>
      <c r="R301" s="114">
        <v>31420</v>
      </c>
      <c r="S301" s="114">
        <v>16443</v>
      </c>
      <c r="T301" s="115">
        <f t="shared" si="55"/>
        <v>2223</v>
      </c>
      <c r="U301" s="115">
        <f t="shared" si="55"/>
        <v>481</v>
      </c>
      <c r="V301" s="116">
        <f t="shared" si="56"/>
        <v>2704</v>
      </c>
      <c r="W301" s="117">
        <f t="shared" si="57"/>
        <v>914</v>
      </c>
      <c r="X301" s="118">
        <f t="shared" si="58"/>
        <v>54</v>
      </c>
      <c r="Y301" s="115">
        <f t="shared" si="59"/>
        <v>11</v>
      </c>
      <c r="Z301" s="115">
        <v>35</v>
      </c>
      <c r="AA301" s="117">
        <f t="shared" si="60"/>
        <v>46</v>
      </c>
      <c r="AB301" s="117">
        <f t="shared" si="52"/>
        <v>3718</v>
      </c>
    </row>
    <row r="302" spans="2:28" s="79" customFormat="1" ht="15" customHeight="1" x14ac:dyDescent="0.25">
      <c r="B302" s="64">
        <v>591</v>
      </c>
      <c r="C302" s="65">
        <v>182.41084990000002</v>
      </c>
      <c r="D302" s="65">
        <v>250</v>
      </c>
      <c r="E302" s="66">
        <v>44700</v>
      </c>
      <c r="F302" s="66">
        <v>29120</v>
      </c>
      <c r="G302" s="67">
        <f t="shared" si="48"/>
        <v>2941</v>
      </c>
      <c r="H302" s="67">
        <f t="shared" si="48"/>
        <v>1398</v>
      </c>
      <c r="I302" s="68">
        <f t="shared" si="49"/>
        <v>4339</v>
      </c>
      <c r="J302" s="69">
        <f t="shared" si="50"/>
        <v>1467</v>
      </c>
      <c r="K302" s="70">
        <f t="shared" si="51"/>
        <v>87</v>
      </c>
      <c r="L302" s="69">
        <v>50</v>
      </c>
      <c r="M302" s="69">
        <f t="shared" si="47"/>
        <v>5943</v>
      </c>
      <c r="O302" s="112">
        <v>591</v>
      </c>
      <c r="P302" s="113">
        <f t="shared" si="53"/>
        <v>169.66828000000001</v>
      </c>
      <c r="Q302" s="113">
        <f t="shared" si="54"/>
        <v>410.427997</v>
      </c>
      <c r="R302" s="114">
        <v>31420</v>
      </c>
      <c r="S302" s="114">
        <v>16443</v>
      </c>
      <c r="T302" s="115">
        <f t="shared" si="55"/>
        <v>2222</v>
      </c>
      <c r="U302" s="115">
        <f t="shared" si="55"/>
        <v>481</v>
      </c>
      <c r="V302" s="116">
        <f t="shared" si="56"/>
        <v>2703</v>
      </c>
      <c r="W302" s="117">
        <f t="shared" si="57"/>
        <v>914</v>
      </c>
      <c r="X302" s="118">
        <f t="shared" si="58"/>
        <v>54</v>
      </c>
      <c r="Y302" s="115">
        <f t="shared" si="59"/>
        <v>11</v>
      </c>
      <c r="Z302" s="115">
        <v>35</v>
      </c>
      <c r="AA302" s="117">
        <f t="shared" si="60"/>
        <v>46</v>
      </c>
      <c r="AB302" s="117">
        <f t="shared" si="52"/>
        <v>3717</v>
      </c>
    </row>
    <row r="303" spans="2:28" s="79" customFormat="1" ht="15" customHeight="1" x14ac:dyDescent="0.25">
      <c r="B303" s="64">
        <v>592</v>
      </c>
      <c r="C303" s="65">
        <v>182.69847490000001</v>
      </c>
      <c r="D303" s="65">
        <v>250</v>
      </c>
      <c r="E303" s="66">
        <v>44700</v>
      </c>
      <c r="F303" s="66">
        <v>29120</v>
      </c>
      <c r="G303" s="67">
        <f t="shared" si="48"/>
        <v>2936</v>
      </c>
      <c r="H303" s="67">
        <f t="shared" si="48"/>
        <v>1398</v>
      </c>
      <c r="I303" s="68">
        <f t="shared" si="49"/>
        <v>4334</v>
      </c>
      <c r="J303" s="69">
        <f t="shared" si="50"/>
        <v>1465</v>
      </c>
      <c r="K303" s="70">
        <f t="shared" si="51"/>
        <v>87</v>
      </c>
      <c r="L303" s="69">
        <v>50</v>
      </c>
      <c r="M303" s="69">
        <f t="shared" si="47"/>
        <v>5936</v>
      </c>
      <c r="O303" s="112">
        <v>592</v>
      </c>
      <c r="P303" s="113">
        <f t="shared" si="53"/>
        <v>169.71106</v>
      </c>
      <c r="Q303" s="113">
        <f t="shared" si="54"/>
        <v>410.69537700000001</v>
      </c>
      <c r="R303" s="114">
        <v>31420</v>
      </c>
      <c r="S303" s="114">
        <v>16443</v>
      </c>
      <c r="T303" s="115">
        <f t="shared" si="55"/>
        <v>2222</v>
      </c>
      <c r="U303" s="115">
        <f t="shared" si="55"/>
        <v>480</v>
      </c>
      <c r="V303" s="116">
        <f t="shared" si="56"/>
        <v>2702</v>
      </c>
      <c r="W303" s="117">
        <f t="shared" si="57"/>
        <v>913</v>
      </c>
      <c r="X303" s="118">
        <f t="shared" si="58"/>
        <v>54</v>
      </c>
      <c r="Y303" s="115">
        <f t="shared" si="59"/>
        <v>11</v>
      </c>
      <c r="Z303" s="115">
        <v>35</v>
      </c>
      <c r="AA303" s="117">
        <f t="shared" si="60"/>
        <v>46</v>
      </c>
      <c r="AB303" s="117">
        <f t="shared" si="52"/>
        <v>3715</v>
      </c>
    </row>
    <row r="304" spans="2:28" s="79" customFormat="1" ht="15" customHeight="1" x14ac:dyDescent="0.25">
      <c r="B304" s="64">
        <v>593</v>
      </c>
      <c r="C304" s="65">
        <v>182.98609990000003</v>
      </c>
      <c r="D304" s="65">
        <v>250</v>
      </c>
      <c r="E304" s="66">
        <v>44700</v>
      </c>
      <c r="F304" s="66">
        <v>29120</v>
      </c>
      <c r="G304" s="67">
        <f t="shared" si="48"/>
        <v>2931</v>
      </c>
      <c r="H304" s="67">
        <f t="shared" si="48"/>
        <v>1398</v>
      </c>
      <c r="I304" s="68">
        <f t="shared" si="49"/>
        <v>4329</v>
      </c>
      <c r="J304" s="69">
        <f t="shared" si="50"/>
        <v>1463</v>
      </c>
      <c r="K304" s="70">
        <f t="shared" si="51"/>
        <v>87</v>
      </c>
      <c r="L304" s="69">
        <v>50</v>
      </c>
      <c r="M304" s="69">
        <f t="shared" si="47"/>
        <v>5929</v>
      </c>
      <c r="O304" s="112">
        <v>593</v>
      </c>
      <c r="P304" s="113">
        <f t="shared" si="53"/>
        <v>169.75384</v>
      </c>
      <c r="Q304" s="113">
        <f t="shared" si="54"/>
        <v>410.96275700000001</v>
      </c>
      <c r="R304" s="114">
        <v>31420</v>
      </c>
      <c r="S304" s="114">
        <v>16443</v>
      </c>
      <c r="T304" s="115">
        <f t="shared" si="55"/>
        <v>2221</v>
      </c>
      <c r="U304" s="115">
        <f t="shared" si="55"/>
        <v>480</v>
      </c>
      <c r="V304" s="116">
        <f t="shared" si="56"/>
        <v>2701</v>
      </c>
      <c r="W304" s="117">
        <f t="shared" si="57"/>
        <v>913</v>
      </c>
      <c r="X304" s="118">
        <f t="shared" si="58"/>
        <v>54</v>
      </c>
      <c r="Y304" s="115">
        <f t="shared" si="59"/>
        <v>11</v>
      </c>
      <c r="Z304" s="115">
        <v>35</v>
      </c>
      <c r="AA304" s="117">
        <f t="shared" si="60"/>
        <v>46</v>
      </c>
      <c r="AB304" s="117">
        <f t="shared" si="52"/>
        <v>3714</v>
      </c>
    </row>
    <row r="305" spans="2:28" s="79" customFormat="1" ht="15" customHeight="1" x14ac:dyDescent="0.25">
      <c r="B305" s="64">
        <v>594</v>
      </c>
      <c r="C305" s="65">
        <v>183.27372490000002</v>
      </c>
      <c r="D305" s="65">
        <v>250</v>
      </c>
      <c r="E305" s="66">
        <v>44700</v>
      </c>
      <c r="F305" s="66">
        <v>29120</v>
      </c>
      <c r="G305" s="67">
        <f t="shared" si="48"/>
        <v>2927</v>
      </c>
      <c r="H305" s="67">
        <f t="shared" si="48"/>
        <v>1398</v>
      </c>
      <c r="I305" s="68">
        <f t="shared" si="49"/>
        <v>4325</v>
      </c>
      <c r="J305" s="69">
        <f t="shared" si="50"/>
        <v>1462</v>
      </c>
      <c r="K305" s="70">
        <f t="shared" si="51"/>
        <v>87</v>
      </c>
      <c r="L305" s="69">
        <v>50</v>
      </c>
      <c r="M305" s="69">
        <f t="shared" si="47"/>
        <v>5924</v>
      </c>
      <c r="O305" s="112">
        <v>594</v>
      </c>
      <c r="P305" s="113">
        <f t="shared" si="53"/>
        <v>169.79661999999999</v>
      </c>
      <c r="Q305" s="113">
        <f t="shared" si="54"/>
        <v>411.23013700000001</v>
      </c>
      <c r="R305" s="114">
        <v>31420</v>
      </c>
      <c r="S305" s="114">
        <v>16443</v>
      </c>
      <c r="T305" s="115">
        <f t="shared" si="55"/>
        <v>2221</v>
      </c>
      <c r="U305" s="115">
        <f t="shared" si="55"/>
        <v>480</v>
      </c>
      <c r="V305" s="116">
        <f t="shared" si="56"/>
        <v>2701</v>
      </c>
      <c r="W305" s="117">
        <f t="shared" si="57"/>
        <v>913</v>
      </c>
      <c r="X305" s="118">
        <f t="shared" si="58"/>
        <v>54</v>
      </c>
      <c r="Y305" s="115">
        <f t="shared" si="59"/>
        <v>11</v>
      </c>
      <c r="Z305" s="115">
        <v>35</v>
      </c>
      <c r="AA305" s="117">
        <f t="shared" si="60"/>
        <v>46</v>
      </c>
      <c r="AB305" s="117">
        <f t="shared" si="52"/>
        <v>3714</v>
      </c>
    </row>
    <row r="306" spans="2:28" s="79" customFormat="1" ht="15" customHeight="1" x14ac:dyDescent="0.25">
      <c r="B306" s="64">
        <v>595</v>
      </c>
      <c r="C306" s="65">
        <v>183.56134990000001</v>
      </c>
      <c r="D306" s="65">
        <v>250</v>
      </c>
      <c r="E306" s="66">
        <v>44700</v>
      </c>
      <c r="F306" s="66">
        <v>29120</v>
      </c>
      <c r="G306" s="67">
        <f t="shared" si="48"/>
        <v>2922</v>
      </c>
      <c r="H306" s="67">
        <f t="shared" si="48"/>
        <v>1398</v>
      </c>
      <c r="I306" s="68">
        <f t="shared" si="49"/>
        <v>4320</v>
      </c>
      <c r="J306" s="69">
        <f t="shared" si="50"/>
        <v>1460</v>
      </c>
      <c r="K306" s="70">
        <f t="shared" si="51"/>
        <v>86</v>
      </c>
      <c r="L306" s="69">
        <v>50</v>
      </c>
      <c r="M306" s="69">
        <f t="shared" si="47"/>
        <v>5916</v>
      </c>
      <c r="O306" s="112">
        <v>595</v>
      </c>
      <c r="P306" s="113">
        <f t="shared" si="53"/>
        <v>169.83940000000001</v>
      </c>
      <c r="Q306" s="113">
        <f t="shared" si="54"/>
        <v>411.49751700000002</v>
      </c>
      <c r="R306" s="114">
        <v>31420</v>
      </c>
      <c r="S306" s="114">
        <v>16443</v>
      </c>
      <c r="T306" s="115">
        <f t="shared" si="55"/>
        <v>2220</v>
      </c>
      <c r="U306" s="115">
        <f t="shared" si="55"/>
        <v>480</v>
      </c>
      <c r="V306" s="116">
        <f t="shared" si="56"/>
        <v>2700</v>
      </c>
      <c r="W306" s="117">
        <f t="shared" si="57"/>
        <v>913</v>
      </c>
      <c r="X306" s="118">
        <f t="shared" si="58"/>
        <v>54</v>
      </c>
      <c r="Y306" s="115">
        <f t="shared" si="59"/>
        <v>11</v>
      </c>
      <c r="Z306" s="115">
        <v>35</v>
      </c>
      <c r="AA306" s="117">
        <f t="shared" si="60"/>
        <v>46</v>
      </c>
      <c r="AB306" s="117">
        <f t="shared" si="52"/>
        <v>3713</v>
      </c>
    </row>
    <row r="307" spans="2:28" s="79" customFormat="1" ht="15" customHeight="1" x14ac:dyDescent="0.25">
      <c r="B307" s="64">
        <v>596</v>
      </c>
      <c r="C307" s="65">
        <v>183.84897490000003</v>
      </c>
      <c r="D307" s="65">
        <v>250</v>
      </c>
      <c r="E307" s="66">
        <v>44700</v>
      </c>
      <c r="F307" s="66">
        <v>29120</v>
      </c>
      <c r="G307" s="67">
        <f t="shared" si="48"/>
        <v>2918</v>
      </c>
      <c r="H307" s="67">
        <f t="shared" si="48"/>
        <v>1398</v>
      </c>
      <c r="I307" s="68">
        <f t="shared" si="49"/>
        <v>4316</v>
      </c>
      <c r="J307" s="69">
        <f t="shared" si="50"/>
        <v>1459</v>
      </c>
      <c r="K307" s="70">
        <f t="shared" si="51"/>
        <v>86</v>
      </c>
      <c r="L307" s="69">
        <v>50</v>
      </c>
      <c r="M307" s="69">
        <f t="shared" si="47"/>
        <v>5911</v>
      </c>
      <c r="O307" s="112">
        <v>596</v>
      </c>
      <c r="P307" s="113">
        <f t="shared" si="53"/>
        <v>169.88218000000001</v>
      </c>
      <c r="Q307" s="113">
        <f t="shared" si="54"/>
        <v>411.76489700000002</v>
      </c>
      <c r="R307" s="114">
        <v>31420</v>
      </c>
      <c r="S307" s="114">
        <v>16443</v>
      </c>
      <c r="T307" s="115">
        <f t="shared" si="55"/>
        <v>2219</v>
      </c>
      <c r="U307" s="115">
        <f t="shared" si="55"/>
        <v>479</v>
      </c>
      <c r="V307" s="116">
        <f t="shared" si="56"/>
        <v>2698</v>
      </c>
      <c r="W307" s="117">
        <f t="shared" si="57"/>
        <v>912</v>
      </c>
      <c r="X307" s="118">
        <f t="shared" si="58"/>
        <v>54</v>
      </c>
      <c r="Y307" s="115">
        <f t="shared" si="59"/>
        <v>11</v>
      </c>
      <c r="Z307" s="115">
        <v>35</v>
      </c>
      <c r="AA307" s="117">
        <f t="shared" si="60"/>
        <v>46</v>
      </c>
      <c r="AB307" s="117">
        <f t="shared" si="52"/>
        <v>3710</v>
      </c>
    </row>
    <row r="308" spans="2:28" s="79" customFormat="1" ht="15" customHeight="1" x14ac:dyDescent="0.25">
      <c r="B308" s="64">
        <v>597</v>
      </c>
      <c r="C308" s="65">
        <v>184.13659990000002</v>
      </c>
      <c r="D308" s="65">
        <v>250</v>
      </c>
      <c r="E308" s="66">
        <v>44700</v>
      </c>
      <c r="F308" s="66">
        <v>29120</v>
      </c>
      <c r="G308" s="67">
        <f t="shared" si="48"/>
        <v>2913</v>
      </c>
      <c r="H308" s="67">
        <f t="shared" si="48"/>
        <v>1398</v>
      </c>
      <c r="I308" s="68">
        <f t="shared" si="49"/>
        <v>4311</v>
      </c>
      <c r="J308" s="69">
        <f t="shared" si="50"/>
        <v>1457</v>
      </c>
      <c r="K308" s="70">
        <f t="shared" si="51"/>
        <v>86</v>
      </c>
      <c r="L308" s="69">
        <v>50</v>
      </c>
      <c r="M308" s="69">
        <f t="shared" si="47"/>
        <v>5904</v>
      </c>
      <c r="O308" s="112">
        <v>597</v>
      </c>
      <c r="P308" s="113">
        <f t="shared" si="53"/>
        <v>169.92496</v>
      </c>
      <c r="Q308" s="113">
        <f t="shared" si="54"/>
        <v>412.03227700000002</v>
      </c>
      <c r="R308" s="114">
        <v>31420</v>
      </c>
      <c r="S308" s="114">
        <v>16443</v>
      </c>
      <c r="T308" s="115">
        <f t="shared" si="55"/>
        <v>2219</v>
      </c>
      <c r="U308" s="115">
        <f t="shared" si="55"/>
        <v>479</v>
      </c>
      <c r="V308" s="116">
        <f t="shared" si="56"/>
        <v>2698</v>
      </c>
      <c r="W308" s="117">
        <f t="shared" si="57"/>
        <v>912</v>
      </c>
      <c r="X308" s="118">
        <f t="shared" si="58"/>
        <v>54</v>
      </c>
      <c r="Y308" s="115">
        <f t="shared" si="59"/>
        <v>11</v>
      </c>
      <c r="Z308" s="115">
        <v>35</v>
      </c>
      <c r="AA308" s="117">
        <f t="shared" si="60"/>
        <v>46</v>
      </c>
      <c r="AB308" s="117">
        <f t="shared" si="52"/>
        <v>3710</v>
      </c>
    </row>
    <row r="309" spans="2:28" s="79" customFormat="1" ht="15" customHeight="1" x14ac:dyDescent="0.25">
      <c r="B309" s="64">
        <v>598</v>
      </c>
      <c r="C309" s="65">
        <v>184.42422490000001</v>
      </c>
      <c r="D309" s="65">
        <v>250</v>
      </c>
      <c r="E309" s="66">
        <v>44700</v>
      </c>
      <c r="F309" s="66">
        <v>29120</v>
      </c>
      <c r="G309" s="67">
        <f t="shared" si="48"/>
        <v>2909</v>
      </c>
      <c r="H309" s="67">
        <f t="shared" si="48"/>
        <v>1398</v>
      </c>
      <c r="I309" s="68">
        <f t="shared" si="49"/>
        <v>4307</v>
      </c>
      <c r="J309" s="69">
        <f t="shared" si="50"/>
        <v>1456</v>
      </c>
      <c r="K309" s="70">
        <f t="shared" si="51"/>
        <v>86</v>
      </c>
      <c r="L309" s="69">
        <v>50</v>
      </c>
      <c r="M309" s="69">
        <f t="shared" si="47"/>
        <v>5899</v>
      </c>
      <c r="O309" s="112">
        <v>598</v>
      </c>
      <c r="P309" s="113">
        <f t="shared" si="53"/>
        <v>169.96773999999999</v>
      </c>
      <c r="Q309" s="113">
        <f t="shared" si="54"/>
        <v>412.29965700000002</v>
      </c>
      <c r="R309" s="114">
        <v>31420</v>
      </c>
      <c r="S309" s="114">
        <v>16443</v>
      </c>
      <c r="T309" s="115">
        <f t="shared" si="55"/>
        <v>2218</v>
      </c>
      <c r="U309" s="115">
        <f t="shared" si="55"/>
        <v>479</v>
      </c>
      <c r="V309" s="116">
        <f t="shared" si="56"/>
        <v>2697</v>
      </c>
      <c r="W309" s="117">
        <f t="shared" si="57"/>
        <v>912</v>
      </c>
      <c r="X309" s="118">
        <f t="shared" si="58"/>
        <v>54</v>
      </c>
      <c r="Y309" s="115">
        <f t="shared" si="59"/>
        <v>11</v>
      </c>
      <c r="Z309" s="115">
        <v>35</v>
      </c>
      <c r="AA309" s="117">
        <f t="shared" si="60"/>
        <v>46</v>
      </c>
      <c r="AB309" s="117">
        <f t="shared" si="52"/>
        <v>3709</v>
      </c>
    </row>
    <row r="310" spans="2:28" s="79" customFormat="1" ht="15" customHeight="1" x14ac:dyDescent="0.25">
      <c r="B310" s="64">
        <v>599</v>
      </c>
      <c r="C310" s="65">
        <v>184.71184990000003</v>
      </c>
      <c r="D310" s="65">
        <v>250</v>
      </c>
      <c r="E310" s="66">
        <v>44700</v>
      </c>
      <c r="F310" s="66">
        <v>29120</v>
      </c>
      <c r="G310" s="67">
        <f t="shared" si="48"/>
        <v>2904</v>
      </c>
      <c r="H310" s="67">
        <f t="shared" si="48"/>
        <v>1398</v>
      </c>
      <c r="I310" s="68">
        <f t="shared" si="49"/>
        <v>4302</v>
      </c>
      <c r="J310" s="69">
        <f t="shared" si="50"/>
        <v>1454</v>
      </c>
      <c r="K310" s="70">
        <f t="shared" si="51"/>
        <v>86</v>
      </c>
      <c r="L310" s="69">
        <v>50</v>
      </c>
      <c r="M310" s="69">
        <f t="shared" si="47"/>
        <v>5892</v>
      </c>
      <c r="O310" s="112">
        <v>599</v>
      </c>
      <c r="P310" s="113">
        <f t="shared" si="53"/>
        <v>170.01051999999999</v>
      </c>
      <c r="Q310" s="113">
        <f t="shared" si="54"/>
        <v>412.56703700000003</v>
      </c>
      <c r="R310" s="114">
        <v>31420</v>
      </c>
      <c r="S310" s="114">
        <v>16443</v>
      </c>
      <c r="T310" s="115">
        <f t="shared" si="55"/>
        <v>2218</v>
      </c>
      <c r="U310" s="115">
        <f t="shared" si="55"/>
        <v>478</v>
      </c>
      <c r="V310" s="116">
        <f t="shared" si="56"/>
        <v>2696</v>
      </c>
      <c r="W310" s="117">
        <f t="shared" si="57"/>
        <v>911</v>
      </c>
      <c r="X310" s="118">
        <f t="shared" si="58"/>
        <v>54</v>
      </c>
      <c r="Y310" s="115">
        <f t="shared" si="59"/>
        <v>11</v>
      </c>
      <c r="Z310" s="115">
        <v>35</v>
      </c>
      <c r="AA310" s="117">
        <f t="shared" si="60"/>
        <v>46</v>
      </c>
      <c r="AB310" s="117">
        <f t="shared" si="52"/>
        <v>3707</v>
      </c>
    </row>
    <row r="311" spans="2:28" s="79" customFormat="1" ht="15" customHeight="1" x14ac:dyDescent="0.25">
      <c r="B311" s="64">
        <v>600</v>
      </c>
      <c r="C311" s="65">
        <v>184.99947490000002</v>
      </c>
      <c r="D311" s="65">
        <v>250</v>
      </c>
      <c r="E311" s="66">
        <v>44700</v>
      </c>
      <c r="F311" s="66">
        <v>29120</v>
      </c>
      <c r="G311" s="67">
        <f t="shared" si="48"/>
        <v>2899</v>
      </c>
      <c r="H311" s="67">
        <f t="shared" si="48"/>
        <v>1398</v>
      </c>
      <c r="I311" s="68">
        <f t="shared" si="49"/>
        <v>4297</v>
      </c>
      <c r="J311" s="69">
        <f t="shared" si="50"/>
        <v>1452</v>
      </c>
      <c r="K311" s="70">
        <f t="shared" si="51"/>
        <v>86</v>
      </c>
      <c r="L311" s="69">
        <v>50</v>
      </c>
      <c r="M311" s="69">
        <f t="shared" si="47"/>
        <v>5885</v>
      </c>
      <c r="O311" s="112">
        <v>600</v>
      </c>
      <c r="P311" s="113">
        <f t="shared" si="53"/>
        <v>170.05330000000001</v>
      </c>
      <c r="Q311" s="113">
        <f t="shared" si="54"/>
        <v>412.83441700000003</v>
      </c>
      <c r="R311" s="114">
        <v>31420</v>
      </c>
      <c r="S311" s="114">
        <v>16443</v>
      </c>
      <c r="T311" s="115">
        <f t="shared" si="55"/>
        <v>2217</v>
      </c>
      <c r="U311" s="115">
        <f t="shared" si="55"/>
        <v>478</v>
      </c>
      <c r="V311" s="116">
        <f t="shared" si="56"/>
        <v>2695</v>
      </c>
      <c r="W311" s="117">
        <f t="shared" si="57"/>
        <v>911</v>
      </c>
      <c r="X311" s="118">
        <f t="shared" si="58"/>
        <v>54</v>
      </c>
      <c r="Y311" s="115">
        <f t="shared" si="59"/>
        <v>11</v>
      </c>
      <c r="Z311" s="115">
        <v>35</v>
      </c>
      <c r="AA311" s="117">
        <f t="shared" si="60"/>
        <v>46</v>
      </c>
      <c r="AB311" s="117">
        <f t="shared" si="52"/>
        <v>3706</v>
      </c>
    </row>
    <row r="312" spans="2:28" s="79" customFormat="1" ht="15" customHeight="1" x14ac:dyDescent="0.25">
      <c r="B312" s="64">
        <v>601</v>
      </c>
      <c r="C312" s="65">
        <v>185</v>
      </c>
      <c r="D312" s="65">
        <v>249.99983199999997</v>
      </c>
      <c r="E312" s="66">
        <v>44700</v>
      </c>
      <c r="F312" s="66">
        <v>29120</v>
      </c>
      <c r="G312" s="67">
        <f t="shared" si="48"/>
        <v>2899</v>
      </c>
      <c r="H312" s="67">
        <f t="shared" si="48"/>
        <v>1398</v>
      </c>
      <c r="I312" s="68">
        <f t="shared" si="49"/>
        <v>4297</v>
      </c>
      <c r="J312" s="69">
        <f t="shared" si="50"/>
        <v>1452</v>
      </c>
      <c r="K312" s="70">
        <f t="shared" si="51"/>
        <v>86</v>
      </c>
      <c r="L312" s="69">
        <v>50</v>
      </c>
      <c r="M312" s="69">
        <f t="shared" si="47"/>
        <v>5885</v>
      </c>
      <c r="O312" s="112">
        <v>601</v>
      </c>
      <c r="P312" s="113">
        <f t="shared" si="53"/>
        <v>170.09608</v>
      </c>
      <c r="Q312" s="113">
        <f t="shared" si="54"/>
        <v>413.10179700000003</v>
      </c>
      <c r="R312" s="114">
        <v>31420</v>
      </c>
      <c r="S312" s="114">
        <v>16443</v>
      </c>
      <c r="T312" s="115">
        <f t="shared" si="55"/>
        <v>2217</v>
      </c>
      <c r="U312" s="115">
        <f t="shared" si="55"/>
        <v>478</v>
      </c>
      <c r="V312" s="116">
        <f t="shared" si="56"/>
        <v>2695</v>
      </c>
      <c r="W312" s="117">
        <f t="shared" si="57"/>
        <v>911</v>
      </c>
      <c r="X312" s="118">
        <f t="shared" si="58"/>
        <v>54</v>
      </c>
      <c r="Y312" s="115">
        <f t="shared" si="59"/>
        <v>11</v>
      </c>
      <c r="Z312" s="115">
        <v>35</v>
      </c>
      <c r="AA312" s="117">
        <f t="shared" si="60"/>
        <v>46</v>
      </c>
      <c r="AB312" s="117">
        <f t="shared" si="52"/>
        <v>3706</v>
      </c>
    </row>
    <row r="313" spans="2:28" s="79" customFormat="1" ht="15" customHeight="1" x14ac:dyDescent="0.25">
      <c r="B313" s="64">
        <v>602</v>
      </c>
      <c r="C313" s="65">
        <v>185</v>
      </c>
      <c r="D313" s="65">
        <v>250.28011199999997</v>
      </c>
      <c r="E313" s="66">
        <v>44700</v>
      </c>
      <c r="F313" s="66">
        <v>29120</v>
      </c>
      <c r="G313" s="67">
        <f t="shared" si="48"/>
        <v>2899</v>
      </c>
      <c r="H313" s="67">
        <f t="shared" si="48"/>
        <v>1396</v>
      </c>
      <c r="I313" s="68">
        <f t="shared" si="49"/>
        <v>4295</v>
      </c>
      <c r="J313" s="69">
        <f t="shared" si="50"/>
        <v>1452</v>
      </c>
      <c r="K313" s="70">
        <f t="shared" si="51"/>
        <v>86</v>
      </c>
      <c r="L313" s="69">
        <v>50</v>
      </c>
      <c r="M313" s="69">
        <f t="shared" si="47"/>
        <v>5883</v>
      </c>
      <c r="O313" s="112">
        <v>602</v>
      </c>
      <c r="P313" s="113">
        <f t="shared" si="53"/>
        <v>170.13885999999999</v>
      </c>
      <c r="Q313" s="113">
        <f t="shared" si="54"/>
        <v>413.36917700000004</v>
      </c>
      <c r="R313" s="114">
        <v>31420</v>
      </c>
      <c r="S313" s="114">
        <v>16443</v>
      </c>
      <c r="T313" s="115">
        <f t="shared" si="55"/>
        <v>2216</v>
      </c>
      <c r="U313" s="115">
        <f t="shared" si="55"/>
        <v>477</v>
      </c>
      <c r="V313" s="116">
        <f t="shared" si="56"/>
        <v>2693</v>
      </c>
      <c r="W313" s="117">
        <f t="shared" si="57"/>
        <v>910</v>
      </c>
      <c r="X313" s="118">
        <f t="shared" si="58"/>
        <v>54</v>
      </c>
      <c r="Y313" s="115">
        <f t="shared" si="59"/>
        <v>11</v>
      </c>
      <c r="Z313" s="115">
        <v>35</v>
      </c>
      <c r="AA313" s="117">
        <f t="shared" si="60"/>
        <v>46</v>
      </c>
      <c r="AB313" s="117">
        <f t="shared" si="52"/>
        <v>3703</v>
      </c>
    </row>
    <row r="314" spans="2:28" s="79" customFormat="1" ht="15" customHeight="1" x14ac:dyDescent="0.25">
      <c r="B314" s="64">
        <v>603</v>
      </c>
      <c r="C314" s="65">
        <v>185</v>
      </c>
      <c r="D314" s="65">
        <v>250.56039199999998</v>
      </c>
      <c r="E314" s="66">
        <v>44700</v>
      </c>
      <c r="F314" s="66">
        <v>29120</v>
      </c>
      <c r="G314" s="67">
        <f t="shared" si="48"/>
        <v>2899</v>
      </c>
      <c r="H314" s="67">
        <f t="shared" si="48"/>
        <v>1395</v>
      </c>
      <c r="I314" s="68">
        <f t="shared" si="49"/>
        <v>4294</v>
      </c>
      <c r="J314" s="69">
        <f t="shared" si="50"/>
        <v>1451</v>
      </c>
      <c r="K314" s="70">
        <f t="shared" si="51"/>
        <v>86</v>
      </c>
      <c r="L314" s="69">
        <v>50</v>
      </c>
      <c r="M314" s="69">
        <f t="shared" si="47"/>
        <v>5881</v>
      </c>
      <c r="O314" s="112">
        <v>603</v>
      </c>
      <c r="P314" s="113">
        <f t="shared" si="53"/>
        <v>170.18164000000002</v>
      </c>
      <c r="Q314" s="113">
        <f t="shared" si="54"/>
        <v>413.63655700000004</v>
      </c>
      <c r="R314" s="114">
        <v>31420</v>
      </c>
      <c r="S314" s="114">
        <v>16443</v>
      </c>
      <c r="T314" s="115">
        <f t="shared" si="55"/>
        <v>2216</v>
      </c>
      <c r="U314" s="115">
        <f t="shared" si="55"/>
        <v>477</v>
      </c>
      <c r="V314" s="116">
        <f t="shared" si="56"/>
        <v>2693</v>
      </c>
      <c r="W314" s="117">
        <f t="shared" si="57"/>
        <v>910</v>
      </c>
      <c r="X314" s="118">
        <f t="shared" si="58"/>
        <v>54</v>
      </c>
      <c r="Y314" s="115">
        <f t="shared" si="59"/>
        <v>11</v>
      </c>
      <c r="Z314" s="115">
        <v>35</v>
      </c>
      <c r="AA314" s="117">
        <f t="shared" si="60"/>
        <v>46</v>
      </c>
      <c r="AB314" s="117">
        <f t="shared" si="52"/>
        <v>3703</v>
      </c>
    </row>
    <row r="315" spans="2:28" s="79" customFormat="1" ht="15" customHeight="1" x14ac:dyDescent="0.25">
      <c r="B315" s="64">
        <v>604</v>
      </c>
      <c r="C315" s="65">
        <v>185</v>
      </c>
      <c r="D315" s="65">
        <v>250.84067199999998</v>
      </c>
      <c r="E315" s="66">
        <v>44700</v>
      </c>
      <c r="F315" s="66">
        <v>29120</v>
      </c>
      <c r="G315" s="67">
        <f t="shared" si="48"/>
        <v>2899</v>
      </c>
      <c r="H315" s="67">
        <f t="shared" si="48"/>
        <v>1393</v>
      </c>
      <c r="I315" s="68">
        <f t="shared" si="49"/>
        <v>4292</v>
      </c>
      <c r="J315" s="69">
        <f t="shared" si="50"/>
        <v>1451</v>
      </c>
      <c r="K315" s="70">
        <f t="shared" si="51"/>
        <v>86</v>
      </c>
      <c r="L315" s="69">
        <v>50</v>
      </c>
      <c r="M315" s="69">
        <f t="shared" si="47"/>
        <v>5879</v>
      </c>
      <c r="O315" s="112">
        <v>604</v>
      </c>
      <c r="P315" s="113">
        <f t="shared" si="53"/>
        <v>170.22442000000001</v>
      </c>
      <c r="Q315" s="113">
        <f t="shared" si="54"/>
        <v>413.90393700000004</v>
      </c>
      <c r="R315" s="114">
        <v>31420</v>
      </c>
      <c r="S315" s="114">
        <v>16443</v>
      </c>
      <c r="T315" s="115">
        <f t="shared" si="55"/>
        <v>2215</v>
      </c>
      <c r="U315" s="115">
        <f t="shared" si="55"/>
        <v>477</v>
      </c>
      <c r="V315" s="116">
        <f t="shared" si="56"/>
        <v>2692</v>
      </c>
      <c r="W315" s="117">
        <f t="shared" si="57"/>
        <v>910</v>
      </c>
      <c r="X315" s="118">
        <f t="shared" si="58"/>
        <v>54</v>
      </c>
      <c r="Y315" s="115">
        <f t="shared" si="59"/>
        <v>11</v>
      </c>
      <c r="Z315" s="115">
        <v>35</v>
      </c>
      <c r="AA315" s="117">
        <f t="shared" si="60"/>
        <v>46</v>
      </c>
      <c r="AB315" s="117">
        <f t="shared" si="52"/>
        <v>3702</v>
      </c>
    </row>
    <row r="316" spans="2:28" s="79" customFormat="1" ht="15" customHeight="1" x14ac:dyDescent="0.25">
      <c r="B316" s="64">
        <v>605</v>
      </c>
      <c r="C316" s="65">
        <v>185</v>
      </c>
      <c r="D316" s="65">
        <v>251.12095199999999</v>
      </c>
      <c r="E316" s="66">
        <v>44700</v>
      </c>
      <c r="F316" s="66">
        <v>29120</v>
      </c>
      <c r="G316" s="67">
        <f t="shared" si="48"/>
        <v>2899</v>
      </c>
      <c r="H316" s="67">
        <f t="shared" si="48"/>
        <v>1392</v>
      </c>
      <c r="I316" s="68">
        <f t="shared" si="49"/>
        <v>4291</v>
      </c>
      <c r="J316" s="69">
        <f t="shared" si="50"/>
        <v>1450</v>
      </c>
      <c r="K316" s="70">
        <f t="shared" si="51"/>
        <v>86</v>
      </c>
      <c r="L316" s="69">
        <v>50</v>
      </c>
      <c r="M316" s="69">
        <f t="shared" si="47"/>
        <v>5877</v>
      </c>
      <c r="O316" s="112">
        <v>605</v>
      </c>
      <c r="P316" s="113">
        <f t="shared" si="53"/>
        <v>170.2672</v>
      </c>
      <c r="Q316" s="113">
        <f t="shared" si="54"/>
        <v>414.17131700000004</v>
      </c>
      <c r="R316" s="114">
        <v>31420</v>
      </c>
      <c r="S316" s="114">
        <v>16443</v>
      </c>
      <c r="T316" s="115">
        <f t="shared" si="55"/>
        <v>2214</v>
      </c>
      <c r="U316" s="115">
        <f t="shared" si="55"/>
        <v>476</v>
      </c>
      <c r="V316" s="116">
        <f t="shared" si="56"/>
        <v>2690</v>
      </c>
      <c r="W316" s="117">
        <f t="shared" si="57"/>
        <v>909</v>
      </c>
      <c r="X316" s="118">
        <f t="shared" si="58"/>
        <v>54</v>
      </c>
      <c r="Y316" s="115">
        <f t="shared" si="59"/>
        <v>11</v>
      </c>
      <c r="Z316" s="115">
        <v>35</v>
      </c>
      <c r="AA316" s="117">
        <f t="shared" si="60"/>
        <v>46</v>
      </c>
      <c r="AB316" s="117">
        <f t="shared" si="52"/>
        <v>3699</v>
      </c>
    </row>
    <row r="317" spans="2:28" s="79" customFormat="1" ht="15" customHeight="1" x14ac:dyDescent="0.25">
      <c r="B317" s="64">
        <v>606</v>
      </c>
      <c r="C317" s="65">
        <v>185</v>
      </c>
      <c r="D317" s="65">
        <v>251.40123199999999</v>
      </c>
      <c r="E317" s="66">
        <v>44700</v>
      </c>
      <c r="F317" s="66">
        <v>29120</v>
      </c>
      <c r="G317" s="67">
        <f t="shared" si="48"/>
        <v>2899</v>
      </c>
      <c r="H317" s="67">
        <f t="shared" si="48"/>
        <v>1390</v>
      </c>
      <c r="I317" s="68">
        <f t="shared" si="49"/>
        <v>4289</v>
      </c>
      <c r="J317" s="69">
        <f t="shared" si="50"/>
        <v>1450</v>
      </c>
      <c r="K317" s="70">
        <f t="shared" si="51"/>
        <v>86</v>
      </c>
      <c r="L317" s="69">
        <v>50</v>
      </c>
      <c r="M317" s="69">
        <f t="shared" si="47"/>
        <v>5875</v>
      </c>
      <c r="O317" s="112">
        <v>606</v>
      </c>
      <c r="P317" s="113">
        <f t="shared" si="53"/>
        <v>170.30998</v>
      </c>
      <c r="Q317" s="113">
        <f t="shared" si="54"/>
        <v>414.43869700000005</v>
      </c>
      <c r="R317" s="114">
        <v>31420</v>
      </c>
      <c r="S317" s="114">
        <v>16443</v>
      </c>
      <c r="T317" s="115">
        <f t="shared" si="55"/>
        <v>2214</v>
      </c>
      <c r="U317" s="115">
        <f t="shared" si="55"/>
        <v>476</v>
      </c>
      <c r="V317" s="116">
        <f t="shared" si="56"/>
        <v>2690</v>
      </c>
      <c r="W317" s="117">
        <f t="shared" si="57"/>
        <v>909</v>
      </c>
      <c r="X317" s="118">
        <f t="shared" si="58"/>
        <v>54</v>
      </c>
      <c r="Y317" s="115">
        <f t="shared" si="59"/>
        <v>11</v>
      </c>
      <c r="Z317" s="115">
        <v>35</v>
      </c>
      <c r="AA317" s="117">
        <f t="shared" si="60"/>
        <v>46</v>
      </c>
      <c r="AB317" s="117">
        <f t="shared" si="52"/>
        <v>3699</v>
      </c>
    </row>
    <row r="318" spans="2:28" s="79" customFormat="1" ht="15" customHeight="1" x14ac:dyDescent="0.25">
      <c r="B318" s="64">
        <v>607</v>
      </c>
      <c r="C318" s="65">
        <v>185</v>
      </c>
      <c r="D318" s="65">
        <v>251.681512</v>
      </c>
      <c r="E318" s="66">
        <v>44700</v>
      </c>
      <c r="F318" s="66">
        <v>29120</v>
      </c>
      <c r="G318" s="67">
        <f t="shared" si="48"/>
        <v>2899</v>
      </c>
      <c r="H318" s="67">
        <f t="shared" si="48"/>
        <v>1388</v>
      </c>
      <c r="I318" s="68">
        <f t="shared" si="49"/>
        <v>4287</v>
      </c>
      <c r="J318" s="69">
        <f t="shared" si="50"/>
        <v>1449</v>
      </c>
      <c r="K318" s="70">
        <f t="shared" si="51"/>
        <v>86</v>
      </c>
      <c r="L318" s="69">
        <v>50</v>
      </c>
      <c r="M318" s="69">
        <f t="shared" si="47"/>
        <v>5872</v>
      </c>
      <c r="O318" s="112">
        <v>607</v>
      </c>
      <c r="P318" s="113">
        <f t="shared" si="53"/>
        <v>170.35275999999999</v>
      </c>
      <c r="Q318" s="113">
        <f t="shared" si="54"/>
        <v>414.70607700000005</v>
      </c>
      <c r="R318" s="114">
        <v>31420</v>
      </c>
      <c r="S318" s="114">
        <v>16443</v>
      </c>
      <c r="T318" s="115">
        <f t="shared" si="55"/>
        <v>2213</v>
      </c>
      <c r="U318" s="115">
        <f t="shared" si="55"/>
        <v>476</v>
      </c>
      <c r="V318" s="116">
        <f t="shared" si="56"/>
        <v>2689</v>
      </c>
      <c r="W318" s="117">
        <f t="shared" si="57"/>
        <v>909</v>
      </c>
      <c r="X318" s="118">
        <f t="shared" si="58"/>
        <v>54</v>
      </c>
      <c r="Y318" s="115">
        <f t="shared" si="59"/>
        <v>11</v>
      </c>
      <c r="Z318" s="115">
        <v>35</v>
      </c>
      <c r="AA318" s="117">
        <f t="shared" si="60"/>
        <v>46</v>
      </c>
      <c r="AB318" s="117">
        <f t="shared" si="52"/>
        <v>3698</v>
      </c>
    </row>
    <row r="319" spans="2:28" s="79" customFormat="1" ht="15" customHeight="1" x14ac:dyDescent="0.25">
      <c r="B319" s="64">
        <v>608</v>
      </c>
      <c r="C319" s="65">
        <v>185</v>
      </c>
      <c r="D319" s="65">
        <v>251.961792</v>
      </c>
      <c r="E319" s="66">
        <v>44700</v>
      </c>
      <c r="F319" s="66">
        <v>29120</v>
      </c>
      <c r="G319" s="67">
        <f t="shared" si="48"/>
        <v>2899</v>
      </c>
      <c r="H319" s="67">
        <f t="shared" si="48"/>
        <v>1387</v>
      </c>
      <c r="I319" s="68">
        <f t="shared" si="49"/>
        <v>4286</v>
      </c>
      <c r="J319" s="69">
        <f t="shared" si="50"/>
        <v>1449</v>
      </c>
      <c r="K319" s="70">
        <f t="shared" si="51"/>
        <v>86</v>
      </c>
      <c r="L319" s="69">
        <v>50</v>
      </c>
      <c r="M319" s="69">
        <f t="shared" si="47"/>
        <v>5871</v>
      </c>
      <c r="O319" s="112">
        <v>608</v>
      </c>
      <c r="P319" s="113">
        <f t="shared" si="53"/>
        <v>170.39554000000001</v>
      </c>
      <c r="Q319" s="113">
        <f t="shared" si="54"/>
        <v>414.973457</v>
      </c>
      <c r="R319" s="114">
        <v>31420</v>
      </c>
      <c r="S319" s="114">
        <v>16443</v>
      </c>
      <c r="T319" s="115">
        <f t="shared" si="55"/>
        <v>2213</v>
      </c>
      <c r="U319" s="115">
        <f t="shared" si="55"/>
        <v>475</v>
      </c>
      <c r="V319" s="116">
        <f t="shared" si="56"/>
        <v>2688</v>
      </c>
      <c r="W319" s="117">
        <f t="shared" si="57"/>
        <v>909</v>
      </c>
      <c r="X319" s="118">
        <f t="shared" si="58"/>
        <v>54</v>
      </c>
      <c r="Y319" s="115">
        <f t="shared" si="59"/>
        <v>11</v>
      </c>
      <c r="Z319" s="115">
        <v>35</v>
      </c>
      <c r="AA319" s="117">
        <f t="shared" si="60"/>
        <v>46</v>
      </c>
      <c r="AB319" s="117">
        <f t="shared" si="52"/>
        <v>3697</v>
      </c>
    </row>
    <row r="320" spans="2:28" s="79" customFormat="1" ht="15" customHeight="1" x14ac:dyDescent="0.25">
      <c r="B320" s="64">
        <v>609</v>
      </c>
      <c r="C320" s="65">
        <v>185</v>
      </c>
      <c r="D320" s="65">
        <v>252.24207200000001</v>
      </c>
      <c r="E320" s="66">
        <v>44700</v>
      </c>
      <c r="F320" s="66">
        <v>29120</v>
      </c>
      <c r="G320" s="67">
        <f t="shared" si="48"/>
        <v>2899</v>
      </c>
      <c r="H320" s="67">
        <f t="shared" si="48"/>
        <v>1385</v>
      </c>
      <c r="I320" s="68">
        <f t="shared" si="49"/>
        <v>4284</v>
      </c>
      <c r="J320" s="69">
        <f t="shared" si="50"/>
        <v>1448</v>
      </c>
      <c r="K320" s="70">
        <f t="shared" si="51"/>
        <v>86</v>
      </c>
      <c r="L320" s="69">
        <v>50</v>
      </c>
      <c r="M320" s="69">
        <f t="shared" si="47"/>
        <v>5868</v>
      </c>
      <c r="O320" s="112">
        <v>609</v>
      </c>
      <c r="P320" s="113">
        <f t="shared" si="53"/>
        <v>170.43832</v>
      </c>
      <c r="Q320" s="113">
        <f t="shared" si="54"/>
        <v>415.240837</v>
      </c>
      <c r="R320" s="114">
        <v>31420</v>
      </c>
      <c r="S320" s="114">
        <v>16443</v>
      </c>
      <c r="T320" s="115">
        <f t="shared" si="55"/>
        <v>2212</v>
      </c>
      <c r="U320" s="115">
        <f t="shared" si="55"/>
        <v>475</v>
      </c>
      <c r="V320" s="116">
        <f t="shared" si="56"/>
        <v>2687</v>
      </c>
      <c r="W320" s="117">
        <f t="shared" si="57"/>
        <v>908</v>
      </c>
      <c r="X320" s="118">
        <f t="shared" si="58"/>
        <v>54</v>
      </c>
      <c r="Y320" s="115">
        <f t="shared" si="59"/>
        <v>11</v>
      </c>
      <c r="Z320" s="115">
        <v>35</v>
      </c>
      <c r="AA320" s="117">
        <f t="shared" si="60"/>
        <v>46</v>
      </c>
      <c r="AB320" s="117">
        <f t="shared" si="52"/>
        <v>3695</v>
      </c>
    </row>
    <row r="321" spans="2:28" ht="15" customHeight="1" x14ac:dyDescent="0.25">
      <c r="B321" s="64">
        <v>610</v>
      </c>
      <c r="C321" s="65">
        <v>185</v>
      </c>
      <c r="D321" s="65">
        <v>252.52235200000001</v>
      </c>
      <c r="E321" s="66">
        <v>44700</v>
      </c>
      <c r="F321" s="66">
        <v>29120</v>
      </c>
      <c r="G321" s="67">
        <f t="shared" si="48"/>
        <v>2899</v>
      </c>
      <c r="H321" s="67">
        <f t="shared" si="48"/>
        <v>1384</v>
      </c>
      <c r="I321" s="68">
        <f t="shared" si="49"/>
        <v>4283</v>
      </c>
      <c r="J321" s="69">
        <f t="shared" si="50"/>
        <v>1448</v>
      </c>
      <c r="K321" s="70">
        <f t="shared" si="51"/>
        <v>86</v>
      </c>
      <c r="L321" s="69">
        <v>50</v>
      </c>
      <c r="M321" s="69">
        <f t="shared" si="47"/>
        <v>5867</v>
      </c>
      <c r="O321" s="112">
        <v>610</v>
      </c>
      <c r="P321" s="113">
        <f t="shared" si="53"/>
        <v>170.4811</v>
      </c>
      <c r="Q321" s="113">
        <f t="shared" si="54"/>
        <v>415.508217</v>
      </c>
      <c r="R321" s="114">
        <v>31420</v>
      </c>
      <c r="S321" s="114">
        <v>16443</v>
      </c>
      <c r="T321" s="115">
        <f t="shared" si="55"/>
        <v>2212</v>
      </c>
      <c r="U321" s="115">
        <f t="shared" si="55"/>
        <v>475</v>
      </c>
      <c r="V321" s="116">
        <f t="shared" si="56"/>
        <v>2687</v>
      </c>
      <c r="W321" s="117">
        <f t="shared" si="57"/>
        <v>908</v>
      </c>
      <c r="X321" s="118">
        <f t="shared" si="58"/>
        <v>54</v>
      </c>
      <c r="Y321" s="115">
        <f t="shared" si="59"/>
        <v>11</v>
      </c>
      <c r="Z321" s="115">
        <v>35</v>
      </c>
      <c r="AA321" s="117">
        <f t="shared" si="60"/>
        <v>46</v>
      </c>
      <c r="AB321" s="117">
        <f t="shared" si="52"/>
        <v>3695</v>
      </c>
    </row>
    <row r="322" spans="2:28" s="79" customFormat="1" ht="15" customHeight="1" x14ac:dyDescent="0.25">
      <c r="B322" s="64">
        <v>611</v>
      </c>
      <c r="C322" s="65">
        <v>185</v>
      </c>
      <c r="D322" s="65">
        <v>252.80263199999996</v>
      </c>
      <c r="E322" s="66">
        <v>44700</v>
      </c>
      <c r="F322" s="66">
        <v>29120</v>
      </c>
      <c r="G322" s="67">
        <f t="shared" ref="G322:H337" si="61">ROUND(E322*12/C322,0)</f>
        <v>2899</v>
      </c>
      <c r="H322" s="67">
        <f t="shared" si="61"/>
        <v>1382</v>
      </c>
      <c r="I322" s="68">
        <f t="shared" si="49"/>
        <v>4281</v>
      </c>
      <c r="J322" s="69">
        <f t="shared" si="50"/>
        <v>1447</v>
      </c>
      <c r="K322" s="70">
        <f t="shared" si="51"/>
        <v>86</v>
      </c>
      <c r="L322" s="69">
        <v>50</v>
      </c>
      <c r="M322" s="69">
        <f t="shared" si="47"/>
        <v>5864</v>
      </c>
      <c r="O322" s="112">
        <v>611</v>
      </c>
      <c r="P322" s="113">
        <f t="shared" si="53"/>
        <v>170.52387999999999</v>
      </c>
      <c r="Q322" s="113">
        <f t="shared" si="54"/>
        <v>415.775597</v>
      </c>
      <c r="R322" s="114">
        <v>31420</v>
      </c>
      <c r="S322" s="114">
        <v>16443</v>
      </c>
      <c r="T322" s="115">
        <f t="shared" si="55"/>
        <v>2211</v>
      </c>
      <c r="U322" s="115">
        <f t="shared" si="55"/>
        <v>475</v>
      </c>
      <c r="V322" s="116">
        <f t="shared" si="56"/>
        <v>2686</v>
      </c>
      <c r="W322" s="117">
        <f t="shared" si="57"/>
        <v>908</v>
      </c>
      <c r="X322" s="118">
        <f t="shared" si="58"/>
        <v>54</v>
      </c>
      <c r="Y322" s="115">
        <f t="shared" si="59"/>
        <v>11</v>
      </c>
      <c r="Z322" s="115">
        <v>35</v>
      </c>
      <c r="AA322" s="117">
        <f t="shared" si="60"/>
        <v>46</v>
      </c>
      <c r="AB322" s="117">
        <f t="shared" si="52"/>
        <v>3694</v>
      </c>
    </row>
    <row r="323" spans="2:28" ht="15" customHeight="1" x14ac:dyDescent="0.25">
      <c r="B323" s="64">
        <v>612</v>
      </c>
      <c r="C323" s="65">
        <v>185</v>
      </c>
      <c r="D323" s="65">
        <v>253.08291199999996</v>
      </c>
      <c r="E323" s="66">
        <v>44700</v>
      </c>
      <c r="F323" s="66">
        <v>29120</v>
      </c>
      <c r="G323" s="67">
        <f t="shared" si="61"/>
        <v>2899</v>
      </c>
      <c r="H323" s="67">
        <f t="shared" si="61"/>
        <v>1381</v>
      </c>
      <c r="I323" s="68">
        <f t="shared" si="49"/>
        <v>4280</v>
      </c>
      <c r="J323" s="69">
        <f t="shared" si="50"/>
        <v>1447</v>
      </c>
      <c r="K323" s="70">
        <f t="shared" si="51"/>
        <v>86</v>
      </c>
      <c r="L323" s="69">
        <v>50</v>
      </c>
      <c r="M323" s="69">
        <f t="shared" si="47"/>
        <v>5863</v>
      </c>
      <c r="O323" s="112">
        <v>612</v>
      </c>
      <c r="P323" s="113">
        <f t="shared" si="53"/>
        <v>170.56666000000001</v>
      </c>
      <c r="Q323" s="113">
        <f t="shared" si="54"/>
        <v>416.04297700000001</v>
      </c>
      <c r="R323" s="114">
        <v>31420</v>
      </c>
      <c r="S323" s="114">
        <v>16443</v>
      </c>
      <c r="T323" s="115">
        <f t="shared" si="55"/>
        <v>2211</v>
      </c>
      <c r="U323" s="115">
        <f t="shared" si="55"/>
        <v>474</v>
      </c>
      <c r="V323" s="116">
        <f t="shared" si="56"/>
        <v>2685</v>
      </c>
      <c r="W323" s="117">
        <f t="shared" si="57"/>
        <v>908</v>
      </c>
      <c r="X323" s="118">
        <f t="shared" si="58"/>
        <v>54</v>
      </c>
      <c r="Y323" s="115">
        <f t="shared" si="59"/>
        <v>11</v>
      </c>
      <c r="Z323" s="115">
        <v>35</v>
      </c>
      <c r="AA323" s="117">
        <f t="shared" si="60"/>
        <v>46</v>
      </c>
      <c r="AB323" s="117">
        <f t="shared" si="52"/>
        <v>3693</v>
      </c>
    </row>
    <row r="324" spans="2:28" ht="15" customHeight="1" x14ac:dyDescent="0.25">
      <c r="B324" s="64">
        <v>613</v>
      </c>
      <c r="C324" s="65">
        <v>185</v>
      </c>
      <c r="D324" s="65">
        <v>253.36319199999997</v>
      </c>
      <c r="E324" s="66">
        <v>44700</v>
      </c>
      <c r="F324" s="66">
        <v>29120</v>
      </c>
      <c r="G324" s="67">
        <f t="shared" si="61"/>
        <v>2899</v>
      </c>
      <c r="H324" s="67">
        <f t="shared" si="61"/>
        <v>1379</v>
      </c>
      <c r="I324" s="68">
        <f t="shared" si="49"/>
        <v>4278</v>
      </c>
      <c r="J324" s="69">
        <f t="shared" si="50"/>
        <v>1446</v>
      </c>
      <c r="K324" s="70">
        <f t="shared" si="51"/>
        <v>86</v>
      </c>
      <c r="L324" s="69">
        <v>50</v>
      </c>
      <c r="M324" s="69">
        <f t="shared" si="47"/>
        <v>5860</v>
      </c>
      <c r="O324" s="112">
        <v>613</v>
      </c>
      <c r="P324" s="113">
        <f t="shared" si="53"/>
        <v>170.60944000000001</v>
      </c>
      <c r="Q324" s="113">
        <f t="shared" si="54"/>
        <v>416.31035700000001</v>
      </c>
      <c r="R324" s="114">
        <v>31420</v>
      </c>
      <c r="S324" s="114">
        <v>16443</v>
      </c>
      <c r="T324" s="115">
        <f t="shared" si="55"/>
        <v>2210</v>
      </c>
      <c r="U324" s="115">
        <f t="shared" si="55"/>
        <v>474</v>
      </c>
      <c r="V324" s="116">
        <f t="shared" si="56"/>
        <v>2684</v>
      </c>
      <c r="W324" s="117">
        <f t="shared" si="57"/>
        <v>907</v>
      </c>
      <c r="X324" s="118">
        <f t="shared" si="58"/>
        <v>54</v>
      </c>
      <c r="Y324" s="115">
        <f t="shared" si="59"/>
        <v>11</v>
      </c>
      <c r="Z324" s="115">
        <v>35</v>
      </c>
      <c r="AA324" s="117">
        <f t="shared" si="60"/>
        <v>46</v>
      </c>
      <c r="AB324" s="117">
        <f t="shared" si="52"/>
        <v>3691</v>
      </c>
    </row>
    <row r="325" spans="2:28" ht="15" customHeight="1" x14ac:dyDescent="0.25">
      <c r="B325" s="64">
        <v>614</v>
      </c>
      <c r="C325" s="65">
        <v>185</v>
      </c>
      <c r="D325" s="65">
        <v>253.64347199999997</v>
      </c>
      <c r="E325" s="66">
        <v>44700</v>
      </c>
      <c r="F325" s="66">
        <v>29120</v>
      </c>
      <c r="G325" s="67">
        <f t="shared" si="61"/>
        <v>2899</v>
      </c>
      <c r="H325" s="67">
        <f t="shared" si="61"/>
        <v>1378</v>
      </c>
      <c r="I325" s="68">
        <f t="shared" si="49"/>
        <v>4277</v>
      </c>
      <c r="J325" s="69">
        <f t="shared" si="50"/>
        <v>1446</v>
      </c>
      <c r="K325" s="70">
        <f t="shared" si="51"/>
        <v>86</v>
      </c>
      <c r="L325" s="69">
        <v>50</v>
      </c>
      <c r="M325" s="69">
        <f t="shared" si="47"/>
        <v>5859</v>
      </c>
      <c r="O325" s="112">
        <v>614</v>
      </c>
      <c r="P325" s="113">
        <f t="shared" si="53"/>
        <v>170.65222</v>
      </c>
      <c r="Q325" s="113">
        <f t="shared" si="54"/>
        <v>416.57773700000001</v>
      </c>
      <c r="R325" s="114">
        <v>31420</v>
      </c>
      <c r="S325" s="114">
        <v>16443</v>
      </c>
      <c r="T325" s="115">
        <f t="shared" si="55"/>
        <v>2209</v>
      </c>
      <c r="U325" s="115">
        <f t="shared" si="55"/>
        <v>474</v>
      </c>
      <c r="V325" s="116">
        <f t="shared" si="56"/>
        <v>2683</v>
      </c>
      <c r="W325" s="117">
        <f t="shared" si="57"/>
        <v>907</v>
      </c>
      <c r="X325" s="118">
        <f t="shared" si="58"/>
        <v>54</v>
      </c>
      <c r="Y325" s="115">
        <f t="shared" si="59"/>
        <v>11</v>
      </c>
      <c r="Z325" s="115">
        <v>35</v>
      </c>
      <c r="AA325" s="117">
        <f t="shared" si="60"/>
        <v>46</v>
      </c>
      <c r="AB325" s="117">
        <f t="shared" si="52"/>
        <v>3690</v>
      </c>
    </row>
    <row r="326" spans="2:28" ht="15" customHeight="1" x14ac:dyDescent="0.25">
      <c r="B326" s="64">
        <v>615</v>
      </c>
      <c r="C326" s="65">
        <v>185</v>
      </c>
      <c r="D326" s="65">
        <v>253.92375199999998</v>
      </c>
      <c r="E326" s="66">
        <v>44700</v>
      </c>
      <c r="F326" s="66">
        <v>29120</v>
      </c>
      <c r="G326" s="67">
        <f t="shared" si="61"/>
        <v>2899</v>
      </c>
      <c r="H326" s="67">
        <f t="shared" si="61"/>
        <v>1376</v>
      </c>
      <c r="I326" s="68">
        <f t="shared" si="49"/>
        <v>4275</v>
      </c>
      <c r="J326" s="69">
        <f t="shared" si="50"/>
        <v>1445</v>
      </c>
      <c r="K326" s="70">
        <f t="shared" si="51"/>
        <v>86</v>
      </c>
      <c r="L326" s="69">
        <v>50</v>
      </c>
      <c r="M326" s="69">
        <f t="shared" si="47"/>
        <v>5856</v>
      </c>
      <c r="O326" s="112">
        <v>615</v>
      </c>
      <c r="P326" s="113">
        <f t="shared" si="53"/>
        <v>170.69499999999999</v>
      </c>
      <c r="Q326" s="113">
        <f t="shared" si="54"/>
        <v>416.84511700000002</v>
      </c>
      <c r="R326" s="114">
        <v>31420</v>
      </c>
      <c r="S326" s="114">
        <v>16443</v>
      </c>
      <c r="T326" s="115">
        <f t="shared" si="55"/>
        <v>2209</v>
      </c>
      <c r="U326" s="115">
        <f t="shared" si="55"/>
        <v>473</v>
      </c>
      <c r="V326" s="116">
        <f t="shared" si="56"/>
        <v>2682</v>
      </c>
      <c r="W326" s="117">
        <f t="shared" si="57"/>
        <v>907</v>
      </c>
      <c r="X326" s="118">
        <f t="shared" si="58"/>
        <v>54</v>
      </c>
      <c r="Y326" s="115">
        <f t="shared" si="59"/>
        <v>11</v>
      </c>
      <c r="Z326" s="115">
        <v>35</v>
      </c>
      <c r="AA326" s="117">
        <f t="shared" si="60"/>
        <v>46</v>
      </c>
      <c r="AB326" s="117">
        <f t="shared" si="52"/>
        <v>3689</v>
      </c>
    </row>
    <row r="327" spans="2:28" x14ac:dyDescent="0.25">
      <c r="B327" s="64">
        <v>616</v>
      </c>
      <c r="C327" s="65">
        <v>185</v>
      </c>
      <c r="D327" s="65">
        <v>254.20403199999998</v>
      </c>
      <c r="E327" s="66">
        <v>44700</v>
      </c>
      <c r="F327" s="66">
        <v>29120</v>
      </c>
      <c r="G327" s="67">
        <f t="shared" si="61"/>
        <v>2899</v>
      </c>
      <c r="H327" s="67">
        <f t="shared" si="61"/>
        <v>1375</v>
      </c>
      <c r="I327" s="68">
        <f t="shared" si="49"/>
        <v>4274</v>
      </c>
      <c r="J327" s="69">
        <f t="shared" si="50"/>
        <v>1445</v>
      </c>
      <c r="K327" s="70">
        <f t="shared" si="51"/>
        <v>85</v>
      </c>
      <c r="L327" s="69">
        <v>50</v>
      </c>
      <c r="M327" s="69">
        <f t="shared" si="47"/>
        <v>5854</v>
      </c>
      <c r="O327" s="112">
        <v>616</v>
      </c>
      <c r="P327" s="113">
        <f t="shared" si="53"/>
        <v>170.73777999999999</v>
      </c>
      <c r="Q327" s="113">
        <f t="shared" si="54"/>
        <v>417.11249700000002</v>
      </c>
      <c r="R327" s="114">
        <v>31420</v>
      </c>
      <c r="S327" s="114">
        <v>16443</v>
      </c>
      <c r="T327" s="115">
        <f t="shared" si="55"/>
        <v>2208</v>
      </c>
      <c r="U327" s="115">
        <f t="shared" si="55"/>
        <v>473</v>
      </c>
      <c r="V327" s="116">
        <f t="shared" si="56"/>
        <v>2681</v>
      </c>
      <c r="W327" s="117">
        <f t="shared" si="57"/>
        <v>906</v>
      </c>
      <c r="X327" s="118">
        <f t="shared" si="58"/>
        <v>54</v>
      </c>
      <c r="Y327" s="115">
        <f t="shared" si="59"/>
        <v>11</v>
      </c>
      <c r="Z327" s="115">
        <v>35</v>
      </c>
      <c r="AA327" s="117">
        <f t="shared" si="60"/>
        <v>46</v>
      </c>
      <c r="AB327" s="117">
        <f t="shared" si="52"/>
        <v>3687</v>
      </c>
    </row>
    <row r="328" spans="2:28" x14ac:dyDescent="0.25">
      <c r="B328" s="64">
        <v>617</v>
      </c>
      <c r="C328" s="65">
        <v>185</v>
      </c>
      <c r="D328" s="65">
        <v>254.48431199999999</v>
      </c>
      <c r="E328" s="66">
        <v>44700</v>
      </c>
      <c r="F328" s="66">
        <v>29120</v>
      </c>
      <c r="G328" s="67">
        <f t="shared" si="61"/>
        <v>2899</v>
      </c>
      <c r="H328" s="67">
        <f t="shared" si="61"/>
        <v>1373</v>
      </c>
      <c r="I328" s="68">
        <f t="shared" si="49"/>
        <v>4272</v>
      </c>
      <c r="J328" s="69">
        <f t="shared" si="50"/>
        <v>1444</v>
      </c>
      <c r="K328" s="70">
        <f t="shared" si="51"/>
        <v>85</v>
      </c>
      <c r="L328" s="69">
        <v>50</v>
      </c>
      <c r="M328" s="69">
        <f t="shared" si="47"/>
        <v>5851</v>
      </c>
      <c r="O328" s="112">
        <v>617</v>
      </c>
      <c r="P328" s="113">
        <f t="shared" si="53"/>
        <v>170.78056000000001</v>
      </c>
      <c r="Q328" s="113">
        <f t="shared" si="54"/>
        <v>417.37987700000002</v>
      </c>
      <c r="R328" s="114">
        <v>31420</v>
      </c>
      <c r="S328" s="114">
        <v>16443</v>
      </c>
      <c r="T328" s="115">
        <f t="shared" si="55"/>
        <v>2208</v>
      </c>
      <c r="U328" s="115">
        <f t="shared" si="55"/>
        <v>473</v>
      </c>
      <c r="V328" s="116">
        <f t="shared" si="56"/>
        <v>2681</v>
      </c>
      <c r="W328" s="117">
        <f t="shared" si="57"/>
        <v>906</v>
      </c>
      <c r="X328" s="118">
        <f t="shared" si="58"/>
        <v>54</v>
      </c>
      <c r="Y328" s="115">
        <f t="shared" si="59"/>
        <v>11</v>
      </c>
      <c r="Z328" s="115">
        <v>35</v>
      </c>
      <c r="AA328" s="117">
        <f t="shared" si="60"/>
        <v>46</v>
      </c>
      <c r="AB328" s="117">
        <f t="shared" si="52"/>
        <v>3687</v>
      </c>
    </row>
    <row r="329" spans="2:28" x14ac:dyDescent="0.25">
      <c r="B329" s="64">
        <v>618</v>
      </c>
      <c r="C329" s="65">
        <v>185</v>
      </c>
      <c r="D329" s="65">
        <v>254.76459199999999</v>
      </c>
      <c r="E329" s="66">
        <v>44700</v>
      </c>
      <c r="F329" s="66">
        <v>29120</v>
      </c>
      <c r="G329" s="67">
        <f t="shared" si="61"/>
        <v>2899</v>
      </c>
      <c r="H329" s="67">
        <f t="shared" si="61"/>
        <v>1372</v>
      </c>
      <c r="I329" s="68">
        <f t="shared" si="49"/>
        <v>4271</v>
      </c>
      <c r="J329" s="69">
        <f t="shared" si="50"/>
        <v>1444</v>
      </c>
      <c r="K329" s="70">
        <f t="shared" si="51"/>
        <v>85</v>
      </c>
      <c r="L329" s="69">
        <v>50</v>
      </c>
      <c r="M329" s="69">
        <f t="shared" si="47"/>
        <v>5850</v>
      </c>
      <c r="O329" s="112">
        <v>618</v>
      </c>
      <c r="P329" s="113">
        <f t="shared" si="53"/>
        <v>170.82334</v>
      </c>
      <c r="Q329" s="113">
        <f t="shared" si="54"/>
        <v>417.64725699999997</v>
      </c>
      <c r="R329" s="114">
        <v>31420</v>
      </c>
      <c r="S329" s="114">
        <v>16443</v>
      </c>
      <c r="T329" s="115">
        <f t="shared" si="55"/>
        <v>2207</v>
      </c>
      <c r="U329" s="115">
        <f t="shared" si="55"/>
        <v>472</v>
      </c>
      <c r="V329" s="116">
        <f t="shared" si="56"/>
        <v>2679</v>
      </c>
      <c r="W329" s="117">
        <f t="shared" si="57"/>
        <v>906</v>
      </c>
      <c r="X329" s="118">
        <f t="shared" si="58"/>
        <v>54</v>
      </c>
      <c r="Y329" s="115">
        <f t="shared" si="59"/>
        <v>11</v>
      </c>
      <c r="Z329" s="115">
        <v>35</v>
      </c>
      <c r="AA329" s="117">
        <f t="shared" si="60"/>
        <v>46</v>
      </c>
      <c r="AB329" s="117">
        <f t="shared" si="52"/>
        <v>3685</v>
      </c>
    </row>
    <row r="330" spans="2:28" x14ac:dyDescent="0.25">
      <c r="B330" s="64">
        <v>619</v>
      </c>
      <c r="C330" s="65">
        <v>185</v>
      </c>
      <c r="D330" s="65">
        <v>255.044872</v>
      </c>
      <c r="E330" s="66">
        <v>44700</v>
      </c>
      <c r="F330" s="66">
        <v>29120</v>
      </c>
      <c r="G330" s="67">
        <f t="shared" si="61"/>
        <v>2899</v>
      </c>
      <c r="H330" s="67">
        <f t="shared" si="61"/>
        <v>1370</v>
      </c>
      <c r="I330" s="68">
        <f t="shared" si="49"/>
        <v>4269</v>
      </c>
      <c r="J330" s="69">
        <f t="shared" si="50"/>
        <v>1443</v>
      </c>
      <c r="K330" s="70">
        <f t="shared" si="51"/>
        <v>85</v>
      </c>
      <c r="L330" s="69">
        <v>50</v>
      </c>
      <c r="M330" s="69">
        <f t="shared" si="47"/>
        <v>5847</v>
      </c>
      <c r="O330" s="112">
        <v>619</v>
      </c>
      <c r="P330" s="113">
        <f t="shared" si="53"/>
        <v>170.86612</v>
      </c>
      <c r="Q330" s="113">
        <f t="shared" si="54"/>
        <v>417.91463699999997</v>
      </c>
      <c r="R330" s="114">
        <v>31420</v>
      </c>
      <c r="S330" s="114">
        <v>16443</v>
      </c>
      <c r="T330" s="115">
        <f t="shared" si="55"/>
        <v>2207</v>
      </c>
      <c r="U330" s="115">
        <f t="shared" si="55"/>
        <v>472</v>
      </c>
      <c r="V330" s="116">
        <f t="shared" si="56"/>
        <v>2679</v>
      </c>
      <c r="W330" s="117">
        <f t="shared" si="57"/>
        <v>906</v>
      </c>
      <c r="X330" s="118">
        <f t="shared" si="58"/>
        <v>54</v>
      </c>
      <c r="Y330" s="115">
        <f t="shared" si="59"/>
        <v>11</v>
      </c>
      <c r="Z330" s="115">
        <v>35</v>
      </c>
      <c r="AA330" s="117">
        <f t="shared" si="60"/>
        <v>46</v>
      </c>
      <c r="AB330" s="117">
        <f t="shared" si="52"/>
        <v>3685</v>
      </c>
    </row>
    <row r="331" spans="2:28" x14ac:dyDescent="0.25">
      <c r="B331" s="64">
        <v>620</v>
      </c>
      <c r="C331" s="65">
        <v>185</v>
      </c>
      <c r="D331" s="65">
        <v>255.325152</v>
      </c>
      <c r="E331" s="66">
        <v>44700</v>
      </c>
      <c r="F331" s="66">
        <v>29120</v>
      </c>
      <c r="G331" s="67">
        <f t="shared" si="61"/>
        <v>2899</v>
      </c>
      <c r="H331" s="67">
        <f t="shared" si="61"/>
        <v>1369</v>
      </c>
      <c r="I331" s="68">
        <f t="shared" si="49"/>
        <v>4268</v>
      </c>
      <c r="J331" s="69">
        <f t="shared" si="50"/>
        <v>1443</v>
      </c>
      <c r="K331" s="70">
        <f t="shared" si="51"/>
        <v>85</v>
      </c>
      <c r="L331" s="69">
        <v>50</v>
      </c>
      <c r="M331" s="69">
        <f t="shared" ref="M331:M394" si="62">I331+J331+K331+L331</f>
        <v>5846</v>
      </c>
      <c r="O331" s="112">
        <v>620</v>
      </c>
      <c r="P331" s="113">
        <f t="shared" si="53"/>
        <v>170.90889999999999</v>
      </c>
      <c r="Q331" s="113">
        <f t="shared" si="54"/>
        <v>418.18201699999997</v>
      </c>
      <c r="R331" s="114">
        <v>31420</v>
      </c>
      <c r="S331" s="114">
        <v>16443</v>
      </c>
      <c r="T331" s="115">
        <f t="shared" si="55"/>
        <v>2206</v>
      </c>
      <c r="U331" s="115">
        <f t="shared" si="55"/>
        <v>472</v>
      </c>
      <c r="V331" s="116">
        <f t="shared" si="56"/>
        <v>2678</v>
      </c>
      <c r="W331" s="117">
        <f t="shared" si="57"/>
        <v>905</v>
      </c>
      <c r="X331" s="118">
        <f t="shared" si="58"/>
        <v>54</v>
      </c>
      <c r="Y331" s="115">
        <f t="shared" si="59"/>
        <v>11</v>
      </c>
      <c r="Z331" s="115">
        <v>35</v>
      </c>
      <c r="AA331" s="117">
        <f t="shared" si="60"/>
        <v>46</v>
      </c>
      <c r="AB331" s="117">
        <f t="shared" si="52"/>
        <v>3683</v>
      </c>
    </row>
    <row r="332" spans="2:28" x14ac:dyDescent="0.25">
      <c r="B332" s="64">
        <v>621</v>
      </c>
      <c r="C332" s="65">
        <v>185</v>
      </c>
      <c r="D332" s="65">
        <v>255.60543200000001</v>
      </c>
      <c r="E332" s="66">
        <v>44700</v>
      </c>
      <c r="F332" s="66">
        <v>29120</v>
      </c>
      <c r="G332" s="67">
        <f t="shared" si="61"/>
        <v>2899</v>
      </c>
      <c r="H332" s="67">
        <f t="shared" si="61"/>
        <v>1367</v>
      </c>
      <c r="I332" s="68">
        <f t="shared" ref="I332:I395" si="63">G332+H332</f>
        <v>4266</v>
      </c>
      <c r="J332" s="69">
        <f t="shared" ref="J332:J395" si="64">ROUND(I332*0.338,0)</f>
        <v>1442</v>
      </c>
      <c r="K332" s="70">
        <f t="shared" ref="K332:K395" si="65">ROUND(I332*0.02,0)</f>
        <v>85</v>
      </c>
      <c r="L332" s="69">
        <v>50</v>
      </c>
      <c r="M332" s="69">
        <f t="shared" si="62"/>
        <v>5843</v>
      </c>
      <c r="O332" s="112">
        <v>621</v>
      </c>
      <c r="P332" s="113">
        <f t="shared" si="53"/>
        <v>170.95168000000001</v>
      </c>
      <c r="Q332" s="113">
        <f t="shared" si="54"/>
        <v>418.44939699999998</v>
      </c>
      <c r="R332" s="114">
        <v>31420</v>
      </c>
      <c r="S332" s="114">
        <v>16443</v>
      </c>
      <c r="T332" s="115">
        <f t="shared" si="55"/>
        <v>2206</v>
      </c>
      <c r="U332" s="115">
        <f t="shared" si="55"/>
        <v>472</v>
      </c>
      <c r="V332" s="116">
        <f t="shared" si="56"/>
        <v>2678</v>
      </c>
      <c r="W332" s="117">
        <f t="shared" si="57"/>
        <v>905</v>
      </c>
      <c r="X332" s="118">
        <f t="shared" si="58"/>
        <v>54</v>
      </c>
      <c r="Y332" s="115">
        <f t="shared" si="59"/>
        <v>11</v>
      </c>
      <c r="Z332" s="115">
        <v>35</v>
      </c>
      <c r="AA332" s="117">
        <f t="shared" si="60"/>
        <v>46</v>
      </c>
      <c r="AB332" s="117">
        <f t="shared" ref="AB332:AB395" si="66">V332+W332+X332+AA332</f>
        <v>3683</v>
      </c>
    </row>
    <row r="333" spans="2:28" x14ac:dyDescent="0.25">
      <c r="B333" s="64">
        <v>622</v>
      </c>
      <c r="C333" s="65">
        <v>185</v>
      </c>
      <c r="D333" s="65">
        <v>255.88571200000001</v>
      </c>
      <c r="E333" s="66">
        <v>44700</v>
      </c>
      <c r="F333" s="66">
        <v>29120</v>
      </c>
      <c r="G333" s="67">
        <f t="shared" si="61"/>
        <v>2899</v>
      </c>
      <c r="H333" s="67">
        <f t="shared" si="61"/>
        <v>1366</v>
      </c>
      <c r="I333" s="68">
        <f t="shared" si="63"/>
        <v>4265</v>
      </c>
      <c r="J333" s="69">
        <f t="shared" si="64"/>
        <v>1442</v>
      </c>
      <c r="K333" s="70">
        <f t="shared" si="65"/>
        <v>85</v>
      </c>
      <c r="L333" s="69">
        <v>50</v>
      </c>
      <c r="M333" s="69">
        <f t="shared" si="62"/>
        <v>5842</v>
      </c>
      <c r="O333" s="112">
        <v>622</v>
      </c>
      <c r="P333" s="113">
        <f t="shared" ref="P333:P396" si="67">0.04278*O333+144.3853</f>
        <v>170.99446</v>
      </c>
      <c r="Q333" s="113">
        <f t="shared" ref="Q333:Q396" si="68">0.26738*O333+252.406417</f>
        <v>418.71677699999998</v>
      </c>
      <c r="R333" s="114">
        <v>31420</v>
      </c>
      <c r="S333" s="114">
        <v>16443</v>
      </c>
      <c r="T333" s="115">
        <f t="shared" ref="T333:U396" si="69">ROUND(R333*12/P333,0)</f>
        <v>2205</v>
      </c>
      <c r="U333" s="115">
        <f t="shared" si="69"/>
        <v>471</v>
      </c>
      <c r="V333" s="116">
        <f t="shared" ref="V333:V396" si="70">T333+U333</f>
        <v>2676</v>
      </c>
      <c r="W333" s="117">
        <f t="shared" ref="W333:W396" si="71">ROUND(V333*0.338,0)</f>
        <v>904</v>
      </c>
      <c r="X333" s="118">
        <f t="shared" ref="X333:X396" si="72">ROUND(V333*0.02,0)</f>
        <v>54</v>
      </c>
      <c r="Y333" s="115">
        <f t="shared" ref="Y333:Y396" si="73">ROUND(V333*0.0042,0)</f>
        <v>11</v>
      </c>
      <c r="Z333" s="115">
        <v>35</v>
      </c>
      <c r="AA333" s="117">
        <f t="shared" ref="AA333:AA396" si="74">Y333+Z333</f>
        <v>46</v>
      </c>
      <c r="AB333" s="117">
        <f t="shared" si="66"/>
        <v>3680</v>
      </c>
    </row>
    <row r="334" spans="2:28" x14ac:dyDescent="0.25">
      <c r="B334" s="64">
        <v>623</v>
      </c>
      <c r="C334" s="65">
        <v>185</v>
      </c>
      <c r="D334" s="65">
        <v>256.16599199999996</v>
      </c>
      <c r="E334" s="66">
        <v>44700</v>
      </c>
      <c r="F334" s="66">
        <v>29120</v>
      </c>
      <c r="G334" s="67">
        <f t="shared" si="61"/>
        <v>2899</v>
      </c>
      <c r="H334" s="67">
        <f t="shared" si="61"/>
        <v>1364</v>
      </c>
      <c r="I334" s="68">
        <f t="shared" si="63"/>
        <v>4263</v>
      </c>
      <c r="J334" s="69">
        <f t="shared" si="64"/>
        <v>1441</v>
      </c>
      <c r="K334" s="70">
        <f t="shared" si="65"/>
        <v>85</v>
      </c>
      <c r="L334" s="69">
        <v>50</v>
      </c>
      <c r="M334" s="69">
        <f t="shared" si="62"/>
        <v>5839</v>
      </c>
      <c r="O334" s="112">
        <v>623</v>
      </c>
      <c r="P334" s="113">
        <f t="shared" si="67"/>
        <v>171.03724</v>
      </c>
      <c r="Q334" s="113">
        <f t="shared" si="68"/>
        <v>418.98415699999998</v>
      </c>
      <c r="R334" s="114">
        <v>31420</v>
      </c>
      <c r="S334" s="114">
        <v>16443</v>
      </c>
      <c r="T334" s="115">
        <f t="shared" si="69"/>
        <v>2204</v>
      </c>
      <c r="U334" s="115">
        <f t="shared" si="69"/>
        <v>471</v>
      </c>
      <c r="V334" s="116">
        <f t="shared" si="70"/>
        <v>2675</v>
      </c>
      <c r="W334" s="117">
        <f t="shared" si="71"/>
        <v>904</v>
      </c>
      <c r="X334" s="118">
        <f t="shared" si="72"/>
        <v>54</v>
      </c>
      <c r="Y334" s="115">
        <f t="shared" si="73"/>
        <v>11</v>
      </c>
      <c r="Z334" s="115">
        <v>35</v>
      </c>
      <c r="AA334" s="117">
        <f t="shared" si="74"/>
        <v>46</v>
      </c>
      <c r="AB334" s="117">
        <f t="shared" si="66"/>
        <v>3679</v>
      </c>
    </row>
    <row r="335" spans="2:28" x14ac:dyDescent="0.25">
      <c r="B335" s="64">
        <v>624</v>
      </c>
      <c r="C335" s="65">
        <v>185</v>
      </c>
      <c r="D335" s="65">
        <v>256.44627199999996</v>
      </c>
      <c r="E335" s="66">
        <v>44700</v>
      </c>
      <c r="F335" s="66">
        <v>29120</v>
      </c>
      <c r="G335" s="67">
        <f t="shared" si="61"/>
        <v>2899</v>
      </c>
      <c r="H335" s="67">
        <f t="shared" si="61"/>
        <v>1363</v>
      </c>
      <c r="I335" s="68">
        <f t="shared" si="63"/>
        <v>4262</v>
      </c>
      <c r="J335" s="69">
        <f t="shared" si="64"/>
        <v>1441</v>
      </c>
      <c r="K335" s="70">
        <f t="shared" si="65"/>
        <v>85</v>
      </c>
      <c r="L335" s="69">
        <v>50</v>
      </c>
      <c r="M335" s="69">
        <f t="shared" si="62"/>
        <v>5838</v>
      </c>
      <c r="O335" s="112">
        <v>624</v>
      </c>
      <c r="P335" s="113">
        <f t="shared" si="67"/>
        <v>171.08001999999999</v>
      </c>
      <c r="Q335" s="113">
        <f t="shared" si="68"/>
        <v>419.25153699999998</v>
      </c>
      <c r="R335" s="114">
        <v>31420</v>
      </c>
      <c r="S335" s="114">
        <v>16443</v>
      </c>
      <c r="T335" s="115">
        <f t="shared" si="69"/>
        <v>2204</v>
      </c>
      <c r="U335" s="115">
        <f t="shared" si="69"/>
        <v>471</v>
      </c>
      <c r="V335" s="116">
        <f t="shared" si="70"/>
        <v>2675</v>
      </c>
      <c r="W335" s="117">
        <f t="shared" si="71"/>
        <v>904</v>
      </c>
      <c r="X335" s="118">
        <f t="shared" si="72"/>
        <v>54</v>
      </c>
      <c r="Y335" s="115">
        <f t="shared" si="73"/>
        <v>11</v>
      </c>
      <c r="Z335" s="115">
        <v>35</v>
      </c>
      <c r="AA335" s="117">
        <f t="shared" si="74"/>
        <v>46</v>
      </c>
      <c r="AB335" s="117">
        <f t="shared" si="66"/>
        <v>3679</v>
      </c>
    </row>
    <row r="336" spans="2:28" x14ac:dyDescent="0.25">
      <c r="B336" s="64">
        <v>625</v>
      </c>
      <c r="C336" s="65">
        <v>185</v>
      </c>
      <c r="D336" s="65">
        <v>256.72655199999997</v>
      </c>
      <c r="E336" s="66">
        <v>44700</v>
      </c>
      <c r="F336" s="66">
        <v>29120</v>
      </c>
      <c r="G336" s="67">
        <f t="shared" si="61"/>
        <v>2899</v>
      </c>
      <c r="H336" s="67">
        <f t="shared" si="61"/>
        <v>1361</v>
      </c>
      <c r="I336" s="68">
        <f t="shared" si="63"/>
        <v>4260</v>
      </c>
      <c r="J336" s="69">
        <f t="shared" si="64"/>
        <v>1440</v>
      </c>
      <c r="K336" s="70">
        <f t="shared" si="65"/>
        <v>85</v>
      </c>
      <c r="L336" s="69">
        <v>50</v>
      </c>
      <c r="M336" s="69">
        <f t="shared" si="62"/>
        <v>5835</v>
      </c>
      <c r="O336" s="112">
        <v>625</v>
      </c>
      <c r="P336" s="113">
        <f t="shared" si="67"/>
        <v>171.12280000000001</v>
      </c>
      <c r="Q336" s="113">
        <f t="shared" si="68"/>
        <v>419.51891699999999</v>
      </c>
      <c r="R336" s="114">
        <v>31420</v>
      </c>
      <c r="S336" s="114">
        <v>16443</v>
      </c>
      <c r="T336" s="115">
        <f t="shared" si="69"/>
        <v>2203</v>
      </c>
      <c r="U336" s="115">
        <f t="shared" si="69"/>
        <v>470</v>
      </c>
      <c r="V336" s="116">
        <f t="shared" si="70"/>
        <v>2673</v>
      </c>
      <c r="W336" s="117">
        <f t="shared" si="71"/>
        <v>903</v>
      </c>
      <c r="X336" s="118">
        <f t="shared" si="72"/>
        <v>53</v>
      </c>
      <c r="Y336" s="115">
        <f t="shared" si="73"/>
        <v>11</v>
      </c>
      <c r="Z336" s="115">
        <v>35</v>
      </c>
      <c r="AA336" s="117">
        <f t="shared" si="74"/>
        <v>46</v>
      </c>
      <c r="AB336" s="117">
        <f t="shared" si="66"/>
        <v>3675</v>
      </c>
    </row>
    <row r="337" spans="2:28" x14ac:dyDescent="0.25">
      <c r="B337" s="64">
        <v>626</v>
      </c>
      <c r="C337" s="65">
        <v>185</v>
      </c>
      <c r="D337" s="65">
        <v>257.00683199999997</v>
      </c>
      <c r="E337" s="66">
        <v>44700</v>
      </c>
      <c r="F337" s="66">
        <v>29120</v>
      </c>
      <c r="G337" s="67">
        <f t="shared" si="61"/>
        <v>2899</v>
      </c>
      <c r="H337" s="67">
        <f t="shared" si="61"/>
        <v>1360</v>
      </c>
      <c r="I337" s="68">
        <f t="shared" si="63"/>
        <v>4259</v>
      </c>
      <c r="J337" s="69">
        <f t="shared" si="64"/>
        <v>1440</v>
      </c>
      <c r="K337" s="70">
        <f t="shared" si="65"/>
        <v>85</v>
      </c>
      <c r="L337" s="69">
        <v>50</v>
      </c>
      <c r="M337" s="69">
        <f t="shared" si="62"/>
        <v>5834</v>
      </c>
      <c r="O337" s="112">
        <v>626</v>
      </c>
      <c r="P337" s="113">
        <f t="shared" si="67"/>
        <v>171.16558000000001</v>
      </c>
      <c r="Q337" s="113">
        <f t="shared" si="68"/>
        <v>419.78629699999999</v>
      </c>
      <c r="R337" s="114">
        <v>31420</v>
      </c>
      <c r="S337" s="114">
        <v>16443</v>
      </c>
      <c r="T337" s="115">
        <f t="shared" si="69"/>
        <v>2203</v>
      </c>
      <c r="U337" s="115">
        <f t="shared" si="69"/>
        <v>470</v>
      </c>
      <c r="V337" s="116">
        <f t="shared" si="70"/>
        <v>2673</v>
      </c>
      <c r="W337" s="117">
        <f t="shared" si="71"/>
        <v>903</v>
      </c>
      <c r="X337" s="118">
        <f t="shared" si="72"/>
        <v>53</v>
      </c>
      <c r="Y337" s="115">
        <f t="shared" si="73"/>
        <v>11</v>
      </c>
      <c r="Z337" s="115">
        <v>35</v>
      </c>
      <c r="AA337" s="117">
        <f t="shared" si="74"/>
        <v>46</v>
      </c>
      <c r="AB337" s="117">
        <f t="shared" si="66"/>
        <v>3675</v>
      </c>
    </row>
    <row r="338" spans="2:28" x14ac:dyDescent="0.25">
      <c r="B338" s="64">
        <v>627</v>
      </c>
      <c r="C338" s="65">
        <v>185</v>
      </c>
      <c r="D338" s="65">
        <v>257.28711199999998</v>
      </c>
      <c r="E338" s="66">
        <v>44700</v>
      </c>
      <c r="F338" s="66">
        <v>29120</v>
      </c>
      <c r="G338" s="67">
        <f t="shared" ref="G338:H401" si="75">ROUND(E338*12/C338,0)</f>
        <v>2899</v>
      </c>
      <c r="H338" s="67">
        <f t="shared" si="75"/>
        <v>1358</v>
      </c>
      <c r="I338" s="68">
        <f t="shared" si="63"/>
        <v>4257</v>
      </c>
      <c r="J338" s="69">
        <f t="shared" si="64"/>
        <v>1439</v>
      </c>
      <c r="K338" s="70">
        <f t="shared" si="65"/>
        <v>85</v>
      </c>
      <c r="L338" s="69">
        <v>50</v>
      </c>
      <c r="M338" s="69">
        <f t="shared" si="62"/>
        <v>5831</v>
      </c>
      <c r="O338" s="112">
        <v>627</v>
      </c>
      <c r="P338" s="113">
        <f t="shared" si="67"/>
        <v>171.20836</v>
      </c>
      <c r="Q338" s="113">
        <f t="shared" si="68"/>
        <v>420.05367699999999</v>
      </c>
      <c r="R338" s="114">
        <v>31420</v>
      </c>
      <c r="S338" s="114">
        <v>16443</v>
      </c>
      <c r="T338" s="115">
        <f t="shared" si="69"/>
        <v>2202</v>
      </c>
      <c r="U338" s="115">
        <f t="shared" si="69"/>
        <v>470</v>
      </c>
      <c r="V338" s="116">
        <f t="shared" si="70"/>
        <v>2672</v>
      </c>
      <c r="W338" s="117">
        <f t="shared" si="71"/>
        <v>903</v>
      </c>
      <c r="X338" s="118">
        <f t="shared" si="72"/>
        <v>53</v>
      </c>
      <c r="Y338" s="115">
        <f t="shared" si="73"/>
        <v>11</v>
      </c>
      <c r="Z338" s="115">
        <v>35</v>
      </c>
      <c r="AA338" s="117">
        <f t="shared" si="74"/>
        <v>46</v>
      </c>
      <c r="AB338" s="117">
        <f t="shared" si="66"/>
        <v>3674</v>
      </c>
    </row>
    <row r="339" spans="2:28" x14ac:dyDescent="0.25">
      <c r="B339" s="64">
        <v>628</v>
      </c>
      <c r="C339" s="65">
        <v>185</v>
      </c>
      <c r="D339" s="65">
        <v>257.56739199999998</v>
      </c>
      <c r="E339" s="66">
        <v>44700</v>
      </c>
      <c r="F339" s="66">
        <v>29120</v>
      </c>
      <c r="G339" s="67">
        <f t="shared" si="75"/>
        <v>2899</v>
      </c>
      <c r="H339" s="67">
        <f t="shared" si="75"/>
        <v>1357</v>
      </c>
      <c r="I339" s="68">
        <f t="shared" si="63"/>
        <v>4256</v>
      </c>
      <c r="J339" s="69">
        <f t="shared" si="64"/>
        <v>1439</v>
      </c>
      <c r="K339" s="70">
        <f t="shared" si="65"/>
        <v>85</v>
      </c>
      <c r="L339" s="69">
        <v>50</v>
      </c>
      <c r="M339" s="69">
        <f t="shared" si="62"/>
        <v>5830</v>
      </c>
      <c r="O339" s="112">
        <v>628</v>
      </c>
      <c r="P339" s="113">
        <f t="shared" si="67"/>
        <v>171.25113999999999</v>
      </c>
      <c r="Q339" s="113">
        <f t="shared" si="68"/>
        <v>420.321057</v>
      </c>
      <c r="R339" s="114">
        <v>31420</v>
      </c>
      <c r="S339" s="114">
        <v>16443</v>
      </c>
      <c r="T339" s="115">
        <f t="shared" si="69"/>
        <v>2202</v>
      </c>
      <c r="U339" s="115">
        <f t="shared" si="69"/>
        <v>469</v>
      </c>
      <c r="V339" s="116">
        <f t="shared" si="70"/>
        <v>2671</v>
      </c>
      <c r="W339" s="117">
        <f t="shared" si="71"/>
        <v>903</v>
      </c>
      <c r="X339" s="118">
        <f t="shared" si="72"/>
        <v>53</v>
      </c>
      <c r="Y339" s="115">
        <f t="shared" si="73"/>
        <v>11</v>
      </c>
      <c r="Z339" s="115">
        <v>35</v>
      </c>
      <c r="AA339" s="117">
        <f t="shared" si="74"/>
        <v>46</v>
      </c>
      <c r="AB339" s="117">
        <f t="shared" si="66"/>
        <v>3673</v>
      </c>
    </row>
    <row r="340" spans="2:28" x14ac:dyDescent="0.25">
      <c r="B340" s="64">
        <v>629</v>
      </c>
      <c r="C340" s="65">
        <v>185</v>
      </c>
      <c r="D340" s="65">
        <v>257.84767199999999</v>
      </c>
      <c r="E340" s="66">
        <v>44700</v>
      </c>
      <c r="F340" s="66">
        <v>29120</v>
      </c>
      <c r="G340" s="67">
        <f t="shared" si="75"/>
        <v>2899</v>
      </c>
      <c r="H340" s="67">
        <f t="shared" si="75"/>
        <v>1355</v>
      </c>
      <c r="I340" s="68">
        <f t="shared" si="63"/>
        <v>4254</v>
      </c>
      <c r="J340" s="69">
        <f t="shared" si="64"/>
        <v>1438</v>
      </c>
      <c r="K340" s="70">
        <f t="shared" si="65"/>
        <v>85</v>
      </c>
      <c r="L340" s="69">
        <v>50</v>
      </c>
      <c r="M340" s="69">
        <f t="shared" si="62"/>
        <v>5827</v>
      </c>
      <c r="O340" s="112">
        <v>629</v>
      </c>
      <c r="P340" s="113">
        <f t="shared" si="67"/>
        <v>171.29392000000001</v>
      </c>
      <c r="Q340" s="113">
        <f t="shared" si="68"/>
        <v>420.588437</v>
      </c>
      <c r="R340" s="114">
        <v>31420</v>
      </c>
      <c r="S340" s="114">
        <v>16443</v>
      </c>
      <c r="T340" s="115">
        <f t="shared" si="69"/>
        <v>2201</v>
      </c>
      <c r="U340" s="115">
        <f t="shared" si="69"/>
        <v>469</v>
      </c>
      <c r="V340" s="116">
        <f t="shared" si="70"/>
        <v>2670</v>
      </c>
      <c r="W340" s="117">
        <f t="shared" si="71"/>
        <v>902</v>
      </c>
      <c r="X340" s="118">
        <f t="shared" si="72"/>
        <v>53</v>
      </c>
      <c r="Y340" s="115">
        <f t="shared" si="73"/>
        <v>11</v>
      </c>
      <c r="Z340" s="115">
        <v>35</v>
      </c>
      <c r="AA340" s="117">
        <f t="shared" si="74"/>
        <v>46</v>
      </c>
      <c r="AB340" s="117">
        <f t="shared" si="66"/>
        <v>3671</v>
      </c>
    </row>
    <row r="341" spans="2:28" x14ac:dyDescent="0.25">
      <c r="B341" s="64">
        <v>630</v>
      </c>
      <c r="C341" s="65">
        <v>185</v>
      </c>
      <c r="D341" s="65">
        <v>258.12795199999999</v>
      </c>
      <c r="E341" s="66">
        <v>44700</v>
      </c>
      <c r="F341" s="66">
        <v>29120</v>
      </c>
      <c r="G341" s="67">
        <f t="shared" si="75"/>
        <v>2899</v>
      </c>
      <c r="H341" s="67">
        <f t="shared" si="75"/>
        <v>1354</v>
      </c>
      <c r="I341" s="68">
        <f t="shared" si="63"/>
        <v>4253</v>
      </c>
      <c r="J341" s="69">
        <f t="shared" si="64"/>
        <v>1438</v>
      </c>
      <c r="K341" s="70">
        <f t="shared" si="65"/>
        <v>85</v>
      </c>
      <c r="L341" s="69">
        <v>50</v>
      </c>
      <c r="M341" s="69">
        <f t="shared" si="62"/>
        <v>5826</v>
      </c>
      <c r="O341" s="112">
        <v>630</v>
      </c>
      <c r="P341" s="113">
        <f t="shared" si="67"/>
        <v>171.33670000000001</v>
      </c>
      <c r="Q341" s="113">
        <f t="shared" si="68"/>
        <v>420.855817</v>
      </c>
      <c r="R341" s="114">
        <v>31420</v>
      </c>
      <c r="S341" s="114">
        <v>16443</v>
      </c>
      <c r="T341" s="115">
        <f t="shared" si="69"/>
        <v>2201</v>
      </c>
      <c r="U341" s="115">
        <f t="shared" si="69"/>
        <v>469</v>
      </c>
      <c r="V341" s="116">
        <f t="shared" si="70"/>
        <v>2670</v>
      </c>
      <c r="W341" s="117">
        <f t="shared" si="71"/>
        <v>902</v>
      </c>
      <c r="X341" s="118">
        <f t="shared" si="72"/>
        <v>53</v>
      </c>
      <c r="Y341" s="115">
        <f t="shared" si="73"/>
        <v>11</v>
      </c>
      <c r="Z341" s="115">
        <v>35</v>
      </c>
      <c r="AA341" s="117">
        <f t="shared" si="74"/>
        <v>46</v>
      </c>
      <c r="AB341" s="117">
        <f t="shared" si="66"/>
        <v>3671</v>
      </c>
    </row>
    <row r="342" spans="2:28" x14ac:dyDescent="0.25">
      <c r="B342" s="64">
        <v>631</v>
      </c>
      <c r="C342" s="65">
        <v>185</v>
      </c>
      <c r="D342" s="65">
        <v>258.408232</v>
      </c>
      <c r="E342" s="66">
        <v>44700</v>
      </c>
      <c r="F342" s="66">
        <v>29120</v>
      </c>
      <c r="G342" s="67">
        <f t="shared" si="75"/>
        <v>2899</v>
      </c>
      <c r="H342" s="67">
        <f t="shared" si="75"/>
        <v>1352</v>
      </c>
      <c r="I342" s="68">
        <f t="shared" si="63"/>
        <v>4251</v>
      </c>
      <c r="J342" s="69">
        <f t="shared" si="64"/>
        <v>1437</v>
      </c>
      <c r="K342" s="70">
        <f t="shared" si="65"/>
        <v>85</v>
      </c>
      <c r="L342" s="69">
        <v>50</v>
      </c>
      <c r="M342" s="69">
        <f t="shared" si="62"/>
        <v>5823</v>
      </c>
      <c r="O342" s="112">
        <v>631</v>
      </c>
      <c r="P342" s="113">
        <f t="shared" si="67"/>
        <v>171.37948</v>
      </c>
      <c r="Q342" s="113">
        <f t="shared" si="68"/>
        <v>421.123197</v>
      </c>
      <c r="R342" s="114">
        <v>31420</v>
      </c>
      <c r="S342" s="114">
        <v>16443</v>
      </c>
      <c r="T342" s="115">
        <f t="shared" si="69"/>
        <v>2200</v>
      </c>
      <c r="U342" s="115">
        <f t="shared" si="69"/>
        <v>469</v>
      </c>
      <c r="V342" s="116">
        <f t="shared" si="70"/>
        <v>2669</v>
      </c>
      <c r="W342" s="117">
        <f t="shared" si="71"/>
        <v>902</v>
      </c>
      <c r="X342" s="118">
        <f t="shared" si="72"/>
        <v>53</v>
      </c>
      <c r="Y342" s="115">
        <f t="shared" si="73"/>
        <v>11</v>
      </c>
      <c r="Z342" s="115">
        <v>35</v>
      </c>
      <c r="AA342" s="117">
        <f t="shared" si="74"/>
        <v>46</v>
      </c>
      <c r="AB342" s="117">
        <f t="shared" si="66"/>
        <v>3670</v>
      </c>
    </row>
    <row r="343" spans="2:28" x14ac:dyDescent="0.25">
      <c r="B343" s="64">
        <v>632</v>
      </c>
      <c r="C343" s="65">
        <v>185</v>
      </c>
      <c r="D343" s="65">
        <v>258.688512</v>
      </c>
      <c r="E343" s="66">
        <v>44700</v>
      </c>
      <c r="F343" s="66">
        <v>29120</v>
      </c>
      <c r="G343" s="67">
        <f t="shared" si="75"/>
        <v>2899</v>
      </c>
      <c r="H343" s="67">
        <f t="shared" si="75"/>
        <v>1351</v>
      </c>
      <c r="I343" s="68">
        <f t="shared" si="63"/>
        <v>4250</v>
      </c>
      <c r="J343" s="69">
        <f t="shared" si="64"/>
        <v>1437</v>
      </c>
      <c r="K343" s="70">
        <f t="shared" si="65"/>
        <v>85</v>
      </c>
      <c r="L343" s="69">
        <v>50</v>
      </c>
      <c r="M343" s="69">
        <f t="shared" si="62"/>
        <v>5822</v>
      </c>
      <c r="O343" s="112">
        <v>632</v>
      </c>
      <c r="P343" s="113">
        <f t="shared" si="67"/>
        <v>171.42225999999999</v>
      </c>
      <c r="Q343" s="113">
        <f t="shared" si="68"/>
        <v>421.39057700000001</v>
      </c>
      <c r="R343" s="114">
        <v>31420</v>
      </c>
      <c r="S343" s="114">
        <v>16443</v>
      </c>
      <c r="T343" s="115">
        <f t="shared" si="69"/>
        <v>2199</v>
      </c>
      <c r="U343" s="115">
        <f t="shared" si="69"/>
        <v>468</v>
      </c>
      <c r="V343" s="116">
        <f t="shared" si="70"/>
        <v>2667</v>
      </c>
      <c r="W343" s="117">
        <f t="shared" si="71"/>
        <v>901</v>
      </c>
      <c r="X343" s="118">
        <f t="shared" si="72"/>
        <v>53</v>
      </c>
      <c r="Y343" s="115">
        <f t="shared" si="73"/>
        <v>11</v>
      </c>
      <c r="Z343" s="115">
        <v>35</v>
      </c>
      <c r="AA343" s="117">
        <f t="shared" si="74"/>
        <v>46</v>
      </c>
      <c r="AB343" s="117">
        <f t="shared" si="66"/>
        <v>3667</v>
      </c>
    </row>
    <row r="344" spans="2:28" x14ac:dyDescent="0.25">
      <c r="B344" s="64">
        <v>633</v>
      </c>
      <c r="C344" s="65">
        <v>185</v>
      </c>
      <c r="D344" s="65">
        <v>258.96879200000001</v>
      </c>
      <c r="E344" s="66">
        <v>44700</v>
      </c>
      <c r="F344" s="66">
        <v>29120</v>
      </c>
      <c r="G344" s="67">
        <f t="shared" si="75"/>
        <v>2899</v>
      </c>
      <c r="H344" s="67">
        <f t="shared" si="75"/>
        <v>1349</v>
      </c>
      <c r="I344" s="68">
        <f t="shared" si="63"/>
        <v>4248</v>
      </c>
      <c r="J344" s="69">
        <f t="shared" si="64"/>
        <v>1436</v>
      </c>
      <c r="K344" s="70">
        <f t="shared" si="65"/>
        <v>85</v>
      </c>
      <c r="L344" s="69">
        <v>50</v>
      </c>
      <c r="M344" s="69">
        <f t="shared" si="62"/>
        <v>5819</v>
      </c>
      <c r="O344" s="112">
        <v>633</v>
      </c>
      <c r="P344" s="113">
        <f t="shared" si="67"/>
        <v>171.46503999999999</v>
      </c>
      <c r="Q344" s="113">
        <f t="shared" si="68"/>
        <v>421.65795700000001</v>
      </c>
      <c r="R344" s="114">
        <v>31420</v>
      </c>
      <c r="S344" s="114">
        <v>16443</v>
      </c>
      <c r="T344" s="115">
        <f t="shared" si="69"/>
        <v>2199</v>
      </c>
      <c r="U344" s="115">
        <f t="shared" si="69"/>
        <v>468</v>
      </c>
      <c r="V344" s="116">
        <f t="shared" si="70"/>
        <v>2667</v>
      </c>
      <c r="W344" s="117">
        <f t="shared" si="71"/>
        <v>901</v>
      </c>
      <c r="X344" s="118">
        <f t="shared" si="72"/>
        <v>53</v>
      </c>
      <c r="Y344" s="115">
        <f t="shared" si="73"/>
        <v>11</v>
      </c>
      <c r="Z344" s="115">
        <v>35</v>
      </c>
      <c r="AA344" s="117">
        <f t="shared" si="74"/>
        <v>46</v>
      </c>
      <c r="AB344" s="117">
        <f t="shared" si="66"/>
        <v>3667</v>
      </c>
    </row>
    <row r="345" spans="2:28" x14ac:dyDescent="0.25">
      <c r="B345" s="64">
        <v>634</v>
      </c>
      <c r="C345" s="65">
        <v>185</v>
      </c>
      <c r="D345" s="65">
        <v>259.24907200000001</v>
      </c>
      <c r="E345" s="66">
        <v>44700</v>
      </c>
      <c r="F345" s="66">
        <v>29120</v>
      </c>
      <c r="G345" s="67">
        <f t="shared" si="75"/>
        <v>2899</v>
      </c>
      <c r="H345" s="67">
        <f t="shared" si="75"/>
        <v>1348</v>
      </c>
      <c r="I345" s="68">
        <f t="shared" si="63"/>
        <v>4247</v>
      </c>
      <c r="J345" s="69">
        <f t="shared" si="64"/>
        <v>1435</v>
      </c>
      <c r="K345" s="70">
        <f t="shared" si="65"/>
        <v>85</v>
      </c>
      <c r="L345" s="69">
        <v>50</v>
      </c>
      <c r="M345" s="69">
        <f t="shared" si="62"/>
        <v>5817</v>
      </c>
      <c r="O345" s="112">
        <v>634</v>
      </c>
      <c r="P345" s="113">
        <f t="shared" si="67"/>
        <v>171.50782000000001</v>
      </c>
      <c r="Q345" s="113">
        <f t="shared" si="68"/>
        <v>421.92533700000001</v>
      </c>
      <c r="R345" s="114">
        <v>31420</v>
      </c>
      <c r="S345" s="114">
        <v>16443</v>
      </c>
      <c r="T345" s="115">
        <f t="shared" si="69"/>
        <v>2198</v>
      </c>
      <c r="U345" s="115">
        <f t="shared" si="69"/>
        <v>468</v>
      </c>
      <c r="V345" s="116">
        <f t="shared" si="70"/>
        <v>2666</v>
      </c>
      <c r="W345" s="117">
        <f t="shared" si="71"/>
        <v>901</v>
      </c>
      <c r="X345" s="118">
        <f t="shared" si="72"/>
        <v>53</v>
      </c>
      <c r="Y345" s="115">
        <f t="shared" si="73"/>
        <v>11</v>
      </c>
      <c r="Z345" s="115">
        <v>35</v>
      </c>
      <c r="AA345" s="117">
        <f t="shared" si="74"/>
        <v>46</v>
      </c>
      <c r="AB345" s="117">
        <f t="shared" si="66"/>
        <v>3666</v>
      </c>
    </row>
    <row r="346" spans="2:28" x14ac:dyDescent="0.25">
      <c r="B346" s="64">
        <v>635</v>
      </c>
      <c r="C346" s="65">
        <v>185</v>
      </c>
      <c r="D346" s="65">
        <v>259.52935199999996</v>
      </c>
      <c r="E346" s="66">
        <v>44700</v>
      </c>
      <c r="F346" s="66">
        <v>29120</v>
      </c>
      <c r="G346" s="67">
        <f t="shared" si="75"/>
        <v>2899</v>
      </c>
      <c r="H346" s="67">
        <f t="shared" si="75"/>
        <v>1346</v>
      </c>
      <c r="I346" s="68">
        <f t="shared" si="63"/>
        <v>4245</v>
      </c>
      <c r="J346" s="69">
        <f t="shared" si="64"/>
        <v>1435</v>
      </c>
      <c r="K346" s="70">
        <f t="shared" si="65"/>
        <v>85</v>
      </c>
      <c r="L346" s="69">
        <v>50</v>
      </c>
      <c r="M346" s="69">
        <f t="shared" si="62"/>
        <v>5815</v>
      </c>
      <c r="O346" s="112">
        <v>635</v>
      </c>
      <c r="P346" s="113">
        <f t="shared" si="67"/>
        <v>171.5506</v>
      </c>
      <c r="Q346" s="113">
        <f t="shared" si="68"/>
        <v>422.19271700000002</v>
      </c>
      <c r="R346" s="114">
        <v>31420</v>
      </c>
      <c r="S346" s="114">
        <v>16443</v>
      </c>
      <c r="T346" s="115">
        <f t="shared" si="69"/>
        <v>2198</v>
      </c>
      <c r="U346" s="115">
        <f t="shared" si="69"/>
        <v>467</v>
      </c>
      <c r="V346" s="116">
        <f t="shared" si="70"/>
        <v>2665</v>
      </c>
      <c r="W346" s="117">
        <f t="shared" si="71"/>
        <v>901</v>
      </c>
      <c r="X346" s="118">
        <f t="shared" si="72"/>
        <v>53</v>
      </c>
      <c r="Y346" s="115">
        <f t="shared" si="73"/>
        <v>11</v>
      </c>
      <c r="Z346" s="115">
        <v>35</v>
      </c>
      <c r="AA346" s="117">
        <f t="shared" si="74"/>
        <v>46</v>
      </c>
      <c r="AB346" s="117">
        <f t="shared" si="66"/>
        <v>3665</v>
      </c>
    </row>
    <row r="347" spans="2:28" x14ac:dyDescent="0.25">
      <c r="B347" s="64">
        <v>636</v>
      </c>
      <c r="C347" s="65">
        <v>185</v>
      </c>
      <c r="D347" s="65">
        <v>259.80963199999997</v>
      </c>
      <c r="E347" s="66">
        <v>44700</v>
      </c>
      <c r="F347" s="66">
        <v>29120</v>
      </c>
      <c r="G347" s="67">
        <f t="shared" si="75"/>
        <v>2899</v>
      </c>
      <c r="H347" s="67">
        <f t="shared" si="75"/>
        <v>1345</v>
      </c>
      <c r="I347" s="68">
        <f t="shared" si="63"/>
        <v>4244</v>
      </c>
      <c r="J347" s="69">
        <f t="shared" si="64"/>
        <v>1434</v>
      </c>
      <c r="K347" s="70">
        <f t="shared" si="65"/>
        <v>85</v>
      </c>
      <c r="L347" s="69">
        <v>50</v>
      </c>
      <c r="M347" s="69">
        <f t="shared" si="62"/>
        <v>5813</v>
      </c>
      <c r="O347" s="112">
        <v>636</v>
      </c>
      <c r="P347" s="113">
        <f t="shared" si="67"/>
        <v>171.59338</v>
      </c>
      <c r="Q347" s="113">
        <f t="shared" si="68"/>
        <v>422.46009700000002</v>
      </c>
      <c r="R347" s="114">
        <v>31420</v>
      </c>
      <c r="S347" s="114">
        <v>16443</v>
      </c>
      <c r="T347" s="115">
        <f t="shared" si="69"/>
        <v>2197</v>
      </c>
      <c r="U347" s="115">
        <f t="shared" si="69"/>
        <v>467</v>
      </c>
      <c r="V347" s="116">
        <f t="shared" si="70"/>
        <v>2664</v>
      </c>
      <c r="W347" s="117">
        <f t="shared" si="71"/>
        <v>900</v>
      </c>
      <c r="X347" s="118">
        <f t="shared" si="72"/>
        <v>53</v>
      </c>
      <c r="Y347" s="115">
        <f t="shared" si="73"/>
        <v>11</v>
      </c>
      <c r="Z347" s="115">
        <v>35</v>
      </c>
      <c r="AA347" s="117">
        <f t="shared" si="74"/>
        <v>46</v>
      </c>
      <c r="AB347" s="117">
        <f t="shared" si="66"/>
        <v>3663</v>
      </c>
    </row>
    <row r="348" spans="2:28" x14ac:dyDescent="0.25">
      <c r="B348" s="64">
        <v>637</v>
      </c>
      <c r="C348" s="65">
        <v>185</v>
      </c>
      <c r="D348" s="65">
        <v>260.08991199999997</v>
      </c>
      <c r="E348" s="66">
        <v>44700</v>
      </c>
      <c r="F348" s="66">
        <v>29120</v>
      </c>
      <c r="G348" s="67">
        <f t="shared" si="75"/>
        <v>2899</v>
      </c>
      <c r="H348" s="67">
        <f t="shared" si="75"/>
        <v>1344</v>
      </c>
      <c r="I348" s="68">
        <f t="shared" si="63"/>
        <v>4243</v>
      </c>
      <c r="J348" s="69">
        <f t="shared" si="64"/>
        <v>1434</v>
      </c>
      <c r="K348" s="70">
        <f t="shared" si="65"/>
        <v>85</v>
      </c>
      <c r="L348" s="69">
        <v>50</v>
      </c>
      <c r="M348" s="69">
        <f t="shared" si="62"/>
        <v>5812</v>
      </c>
      <c r="O348" s="112">
        <v>637</v>
      </c>
      <c r="P348" s="113">
        <f t="shared" si="67"/>
        <v>171.63615999999999</v>
      </c>
      <c r="Q348" s="113">
        <f t="shared" si="68"/>
        <v>422.72747700000002</v>
      </c>
      <c r="R348" s="114">
        <v>31420</v>
      </c>
      <c r="S348" s="114">
        <v>16443</v>
      </c>
      <c r="T348" s="115">
        <f t="shared" si="69"/>
        <v>2197</v>
      </c>
      <c r="U348" s="115">
        <f t="shared" si="69"/>
        <v>467</v>
      </c>
      <c r="V348" s="116">
        <f t="shared" si="70"/>
        <v>2664</v>
      </c>
      <c r="W348" s="117">
        <f t="shared" si="71"/>
        <v>900</v>
      </c>
      <c r="X348" s="118">
        <f t="shared" si="72"/>
        <v>53</v>
      </c>
      <c r="Y348" s="115">
        <f t="shared" si="73"/>
        <v>11</v>
      </c>
      <c r="Z348" s="115">
        <v>35</v>
      </c>
      <c r="AA348" s="117">
        <f t="shared" si="74"/>
        <v>46</v>
      </c>
      <c r="AB348" s="117">
        <f t="shared" si="66"/>
        <v>3663</v>
      </c>
    </row>
    <row r="349" spans="2:28" x14ac:dyDescent="0.25">
      <c r="B349" s="64">
        <v>638</v>
      </c>
      <c r="C349" s="65">
        <v>185</v>
      </c>
      <c r="D349" s="65">
        <v>260.37019199999997</v>
      </c>
      <c r="E349" s="66">
        <v>44700</v>
      </c>
      <c r="F349" s="66">
        <v>29120</v>
      </c>
      <c r="G349" s="67">
        <f t="shared" si="75"/>
        <v>2899</v>
      </c>
      <c r="H349" s="67">
        <f t="shared" si="75"/>
        <v>1342</v>
      </c>
      <c r="I349" s="68">
        <f t="shared" si="63"/>
        <v>4241</v>
      </c>
      <c r="J349" s="69">
        <f t="shared" si="64"/>
        <v>1433</v>
      </c>
      <c r="K349" s="70">
        <f t="shared" si="65"/>
        <v>85</v>
      </c>
      <c r="L349" s="69">
        <v>50</v>
      </c>
      <c r="M349" s="69">
        <f t="shared" si="62"/>
        <v>5809</v>
      </c>
      <c r="O349" s="112">
        <v>638</v>
      </c>
      <c r="P349" s="113">
        <f t="shared" si="67"/>
        <v>171.67894000000001</v>
      </c>
      <c r="Q349" s="113">
        <f t="shared" si="68"/>
        <v>422.99485700000002</v>
      </c>
      <c r="R349" s="114">
        <v>31420</v>
      </c>
      <c r="S349" s="114">
        <v>16443</v>
      </c>
      <c r="T349" s="115">
        <f t="shared" si="69"/>
        <v>2196</v>
      </c>
      <c r="U349" s="115">
        <f t="shared" si="69"/>
        <v>466</v>
      </c>
      <c r="V349" s="116">
        <f t="shared" si="70"/>
        <v>2662</v>
      </c>
      <c r="W349" s="117">
        <f t="shared" si="71"/>
        <v>900</v>
      </c>
      <c r="X349" s="118">
        <f t="shared" si="72"/>
        <v>53</v>
      </c>
      <c r="Y349" s="115">
        <f t="shared" si="73"/>
        <v>11</v>
      </c>
      <c r="Z349" s="115">
        <v>35</v>
      </c>
      <c r="AA349" s="117">
        <f t="shared" si="74"/>
        <v>46</v>
      </c>
      <c r="AB349" s="117">
        <f t="shared" si="66"/>
        <v>3661</v>
      </c>
    </row>
    <row r="350" spans="2:28" x14ac:dyDescent="0.25">
      <c r="B350" s="64">
        <v>639</v>
      </c>
      <c r="C350" s="65">
        <v>185</v>
      </c>
      <c r="D350" s="65">
        <v>260.65047199999998</v>
      </c>
      <c r="E350" s="66">
        <v>44700</v>
      </c>
      <c r="F350" s="66">
        <v>29120</v>
      </c>
      <c r="G350" s="67">
        <f t="shared" si="75"/>
        <v>2899</v>
      </c>
      <c r="H350" s="67">
        <f t="shared" si="75"/>
        <v>1341</v>
      </c>
      <c r="I350" s="68">
        <f t="shared" si="63"/>
        <v>4240</v>
      </c>
      <c r="J350" s="69">
        <f t="shared" si="64"/>
        <v>1433</v>
      </c>
      <c r="K350" s="70">
        <f t="shared" si="65"/>
        <v>85</v>
      </c>
      <c r="L350" s="69">
        <v>50</v>
      </c>
      <c r="M350" s="69">
        <f t="shared" si="62"/>
        <v>5808</v>
      </c>
      <c r="O350" s="112">
        <v>639</v>
      </c>
      <c r="P350" s="113">
        <f t="shared" si="67"/>
        <v>171.72172</v>
      </c>
      <c r="Q350" s="113">
        <f t="shared" si="68"/>
        <v>423.26223700000003</v>
      </c>
      <c r="R350" s="114">
        <v>31420</v>
      </c>
      <c r="S350" s="114">
        <v>16443</v>
      </c>
      <c r="T350" s="115">
        <f t="shared" si="69"/>
        <v>2196</v>
      </c>
      <c r="U350" s="115">
        <f t="shared" si="69"/>
        <v>466</v>
      </c>
      <c r="V350" s="116">
        <f t="shared" si="70"/>
        <v>2662</v>
      </c>
      <c r="W350" s="117">
        <f t="shared" si="71"/>
        <v>900</v>
      </c>
      <c r="X350" s="118">
        <f t="shared" si="72"/>
        <v>53</v>
      </c>
      <c r="Y350" s="115">
        <f t="shared" si="73"/>
        <v>11</v>
      </c>
      <c r="Z350" s="115">
        <v>35</v>
      </c>
      <c r="AA350" s="117">
        <f t="shared" si="74"/>
        <v>46</v>
      </c>
      <c r="AB350" s="117">
        <f t="shared" si="66"/>
        <v>3661</v>
      </c>
    </row>
    <row r="351" spans="2:28" x14ac:dyDescent="0.25">
      <c r="B351" s="64">
        <v>640</v>
      </c>
      <c r="C351" s="65">
        <v>185</v>
      </c>
      <c r="D351" s="65">
        <v>260.93075199999998</v>
      </c>
      <c r="E351" s="66">
        <v>44700</v>
      </c>
      <c r="F351" s="66">
        <v>29120</v>
      </c>
      <c r="G351" s="67">
        <f t="shared" si="75"/>
        <v>2899</v>
      </c>
      <c r="H351" s="67">
        <f t="shared" si="75"/>
        <v>1339</v>
      </c>
      <c r="I351" s="68">
        <f t="shared" si="63"/>
        <v>4238</v>
      </c>
      <c r="J351" s="69">
        <f t="shared" si="64"/>
        <v>1432</v>
      </c>
      <c r="K351" s="70">
        <f t="shared" si="65"/>
        <v>85</v>
      </c>
      <c r="L351" s="69">
        <v>50</v>
      </c>
      <c r="M351" s="69">
        <f t="shared" si="62"/>
        <v>5805</v>
      </c>
      <c r="O351" s="112">
        <v>640</v>
      </c>
      <c r="P351" s="113">
        <f t="shared" si="67"/>
        <v>171.7645</v>
      </c>
      <c r="Q351" s="113">
        <f t="shared" si="68"/>
        <v>423.52961700000003</v>
      </c>
      <c r="R351" s="114">
        <v>31420</v>
      </c>
      <c r="S351" s="114">
        <v>16443</v>
      </c>
      <c r="T351" s="115">
        <f t="shared" si="69"/>
        <v>2195</v>
      </c>
      <c r="U351" s="115">
        <f t="shared" si="69"/>
        <v>466</v>
      </c>
      <c r="V351" s="116">
        <f t="shared" si="70"/>
        <v>2661</v>
      </c>
      <c r="W351" s="117">
        <f t="shared" si="71"/>
        <v>899</v>
      </c>
      <c r="X351" s="118">
        <f t="shared" si="72"/>
        <v>53</v>
      </c>
      <c r="Y351" s="115">
        <f t="shared" si="73"/>
        <v>11</v>
      </c>
      <c r="Z351" s="115">
        <v>35</v>
      </c>
      <c r="AA351" s="117">
        <f t="shared" si="74"/>
        <v>46</v>
      </c>
      <c r="AB351" s="117">
        <f t="shared" si="66"/>
        <v>3659</v>
      </c>
    </row>
    <row r="352" spans="2:28" x14ac:dyDescent="0.25">
      <c r="B352" s="64">
        <v>641</v>
      </c>
      <c r="C352" s="65">
        <v>185</v>
      </c>
      <c r="D352" s="65">
        <v>261.21103199999999</v>
      </c>
      <c r="E352" s="66">
        <v>44700</v>
      </c>
      <c r="F352" s="66">
        <v>29120</v>
      </c>
      <c r="G352" s="67">
        <f t="shared" si="75"/>
        <v>2899</v>
      </c>
      <c r="H352" s="67">
        <f t="shared" si="75"/>
        <v>1338</v>
      </c>
      <c r="I352" s="68">
        <f t="shared" si="63"/>
        <v>4237</v>
      </c>
      <c r="J352" s="69">
        <f t="shared" si="64"/>
        <v>1432</v>
      </c>
      <c r="K352" s="70">
        <f t="shared" si="65"/>
        <v>85</v>
      </c>
      <c r="L352" s="69">
        <v>50</v>
      </c>
      <c r="M352" s="69">
        <f t="shared" si="62"/>
        <v>5804</v>
      </c>
      <c r="O352" s="112">
        <v>641</v>
      </c>
      <c r="P352" s="113">
        <f t="shared" si="67"/>
        <v>171.80727999999999</v>
      </c>
      <c r="Q352" s="113">
        <f t="shared" si="68"/>
        <v>423.79699700000003</v>
      </c>
      <c r="R352" s="114">
        <v>31420</v>
      </c>
      <c r="S352" s="114">
        <v>16443</v>
      </c>
      <c r="T352" s="115">
        <f t="shared" si="69"/>
        <v>2195</v>
      </c>
      <c r="U352" s="115">
        <f t="shared" si="69"/>
        <v>466</v>
      </c>
      <c r="V352" s="116">
        <f t="shared" si="70"/>
        <v>2661</v>
      </c>
      <c r="W352" s="117">
        <f t="shared" si="71"/>
        <v>899</v>
      </c>
      <c r="X352" s="118">
        <f t="shared" si="72"/>
        <v>53</v>
      </c>
      <c r="Y352" s="115">
        <f t="shared" si="73"/>
        <v>11</v>
      </c>
      <c r="Z352" s="115">
        <v>35</v>
      </c>
      <c r="AA352" s="117">
        <f t="shared" si="74"/>
        <v>46</v>
      </c>
      <c r="AB352" s="117">
        <f t="shared" si="66"/>
        <v>3659</v>
      </c>
    </row>
    <row r="353" spans="2:28" x14ac:dyDescent="0.25">
      <c r="B353" s="64">
        <v>642</v>
      </c>
      <c r="C353" s="65">
        <v>185</v>
      </c>
      <c r="D353" s="65">
        <v>261.49131199999999</v>
      </c>
      <c r="E353" s="66">
        <v>44700</v>
      </c>
      <c r="F353" s="66">
        <v>29120</v>
      </c>
      <c r="G353" s="67">
        <f t="shared" si="75"/>
        <v>2899</v>
      </c>
      <c r="H353" s="67">
        <f t="shared" si="75"/>
        <v>1336</v>
      </c>
      <c r="I353" s="68">
        <f t="shared" si="63"/>
        <v>4235</v>
      </c>
      <c r="J353" s="69">
        <f t="shared" si="64"/>
        <v>1431</v>
      </c>
      <c r="K353" s="70">
        <f t="shared" si="65"/>
        <v>85</v>
      </c>
      <c r="L353" s="69">
        <v>50</v>
      </c>
      <c r="M353" s="69">
        <f t="shared" si="62"/>
        <v>5801</v>
      </c>
      <c r="O353" s="112">
        <v>642</v>
      </c>
      <c r="P353" s="113">
        <f t="shared" si="67"/>
        <v>171.85005999999998</v>
      </c>
      <c r="Q353" s="113">
        <f t="shared" si="68"/>
        <v>424.06437700000004</v>
      </c>
      <c r="R353" s="114">
        <v>31420</v>
      </c>
      <c r="S353" s="114">
        <v>16443</v>
      </c>
      <c r="T353" s="115">
        <f t="shared" si="69"/>
        <v>2194</v>
      </c>
      <c r="U353" s="115">
        <f t="shared" si="69"/>
        <v>465</v>
      </c>
      <c r="V353" s="116">
        <f t="shared" si="70"/>
        <v>2659</v>
      </c>
      <c r="W353" s="117">
        <f t="shared" si="71"/>
        <v>899</v>
      </c>
      <c r="X353" s="118">
        <f t="shared" si="72"/>
        <v>53</v>
      </c>
      <c r="Y353" s="115">
        <f t="shared" si="73"/>
        <v>11</v>
      </c>
      <c r="Z353" s="115">
        <v>35</v>
      </c>
      <c r="AA353" s="117">
        <f t="shared" si="74"/>
        <v>46</v>
      </c>
      <c r="AB353" s="117">
        <f t="shared" si="66"/>
        <v>3657</v>
      </c>
    </row>
    <row r="354" spans="2:28" x14ac:dyDescent="0.25">
      <c r="B354" s="64">
        <v>643</v>
      </c>
      <c r="C354" s="65">
        <v>185</v>
      </c>
      <c r="D354" s="65">
        <v>261.771592</v>
      </c>
      <c r="E354" s="66">
        <v>44700</v>
      </c>
      <c r="F354" s="66">
        <v>29120</v>
      </c>
      <c r="G354" s="67">
        <f t="shared" si="75"/>
        <v>2899</v>
      </c>
      <c r="H354" s="67">
        <f t="shared" si="75"/>
        <v>1335</v>
      </c>
      <c r="I354" s="68">
        <f t="shared" si="63"/>
        <v>4234</v>
      </c>
      <c r="J354" s="69">
        <f t="shared" si="64"/>
        <v>1431</v>
      </c>
      <c r="K354" s="70">
        <f t="shared" si="65"/>
        <v>85</v>
      </c>
      <c r="L354" s="69">
        <v>50</v>
      </c>
      <c r="M354" s="69">
        <f t="shared" si="62"/>
        <v>5800</v>
      </c>
      <c r="O354" s="112">
        <v>643</v>
      </c>
      <c r="P354" s="113">
        <f t="shared" si="67"/>
        <v>171.89284000000001</v>
      </c>
      <c r="Q354" s="113">
        <f t="shared" si="68"/>
        <v>424.33175700000004</v>
      </c>
      <c r="R354" s="114">
        <v>31420</v>
      </c>
      <c r="S354" s="114">
        <v>16443</v>
      </c>
      <c r="T354" s="115">
        <f t="shared" si="69"/>
        <v>2193</v>
      </c>
      <c r="U354" s="115">
        <f t="shared" si="69"/>
        <v>465</v>
      </c>
      <c r="V354" s="116">
        <f t="shared" si="70"/>
        <v>2658</v>
      </c>
      <c r="W354" s="117">
        <f t="shared" si="71"/>
        <v>898</v>
      </c>
      <c r="X354" s="118">
        <f t="shared" si="72"/>
        <v>53</v>
      </c>
      <c r="Y354" s="115">
        <f t="shared" si="73"/>
        <v>11</v>
      </c>
      <c r="Z354" s="115">
        <v>35</v>
      </c>
      <c r="AA354" s="117">
        <f t="shared" si="74"/>
        <v>46</v>
      </c>
      <c r="AB354" s="117">
        <f t="shared" si="66"/>
        <v>3655</v>
      </c>
    </row>
    <row r="355" spans="2:28" x14ac:dyDescent="0.25">
      <c r="B355" s="64">
        <v>644</v>
      </c>
      <c r="C355" s="65">
        <v>185</v>
      </c>
      <c r="D355" s="65">
        <v>262.051872</v>
      </c>
      <c r="E355" s="66">
        <v>44700</v>
      </c>
      <c r="F355" s="66">
        <v>29120</v>
      </c>
      <c r="G355" s="67">
        <f t="shared" si="75"/>
        <v>2899</v>
      </c>
      <c r="H355" s="67">
        <f t="shared" si="75"/>
        <v>1333</v>
      </c>
      <c r="I355" s="68">
        <f t="shared" si="63"/>
        <v>4232</v>
      </c>
      <c r="J355" s="69">
        <f t="shared" si="64"/>
        <v>1430</v>
      </c>
      <c r="K355" s="70">
        <f t="shared" si="65"/>
        <v>85</v>
      </c>
      <c r="L355" s="69">
        <v>50</v>
      </c>
      <c r="M355" s="69">
        <f t="shared" si="62"/>
        <v>5797</v>
      </c>
      <c r="O355" s="112">
        <v>644</v>
      </c>
      <c r="P355" s="113">
        <f t="shared" si="67"/>
        <v>171.93562</v>
      </c>
      <c r="Q355" s="113">
        <f t="shared" si="68"/>
        <v>424.59913700000004</v>
      </c>
      <c r="R355" s="114">
        <v>31420</v>
      </c>
      <c r="S355" s="114">
        <v>16443</v>
      </c>
      <c r="T355" s="115">
        <f t="shared" si="69"/>
        <v>2193</v>
      </c>
      <c r="U355" s="115">
        <f t="shared" si="69"/>
        <v>465</v>
      </c>
      <c r="V355" s="116">
        <f t="shared" si="70"/>
        <v>2658</v>
      </c>
      <c r="W355" s="117">
        <f t="shared" si="71"/>
        <v>898</v>
      </c>
      <c r="X355" s="118">
        <f t="shared" si="72"/>
        <v>53</v>
      </c>
      <c r="Y355" s="115">
        <f t="shared" si="73"/>
        <v>11</v>
      </c>
      <c r="Z355" s="115">
        <v>35</v>
      </c>
      <c r="AA355" s="117">
        <f t="shared" si="74"/>
        <v>46</v>
      </c>
      <c r="AB355" s="117">
        <f t="shared" si="66"/>
        <v>3655</v>
      </c>
    </row>
    <row r="356" spans="2:28" x14ac:dyDescent="0.25">
      <c r="B356" s="64">
        <v>645</v>
      </c>
      <c r="C356" s="65">
        <v>185</v>
      </c>
      <c r="D356" s="65">
        <v>262.33215200000001</v>
      </c>
      <c r="E356" s="66">
        <v>44700</v>
      </c>
      <c r="F356" s="66">
        <v>29120</v>
      </c>
      <c r="G356" s="67">
        <f t="shared" si="75"/>
        <v>2899</v>
      </c>
      <c r="H356" s="67">
        <f t="shared" si="75"/>
        <v>1332</v>
      </c>
      <c r="I356" s="68">
        <f t="shared" si="63"/>
        <v>4231</v>
      </c>
      <c r="J356" s="69">
        <f t="shared" si="64"/>
        <v>1430</v>
      </c>
      <c r="K356" s="70">
        <f t="shared" si="65"/>
        <v>85</v>
      </c>
      <c r="L356" s="69">
        <v>50</v>
      </c>
      <c r="M356" s="69">
        <f t="shared" si="62"/>
        <v>5796</v>
      </c>
      <c r="O356" s="112">
        <v>645</v>
      </c>
      <c r="P356" s="113">
        <f t="shared" si="67"/>
        <v>171.97839999999999</v>
      </c>
      <c r="Q356" s="113">
        <f t="shared" si="68"/>
        <v>424.86651700000004</v>
      </c>
      <c r="R356" s="114">
        <v>31420</v>
      </c>
      <c r="S356" s="114">
        <v>16443</v>
      </c>
      <c r="T356" s="115">
        <f t="shared" si="69"/>
        <v>2192</v>
      </c>
      <c r="U356" s="115">
        <f t="shared" si="69"/>
        <v>464</v>
      </c>
      <c r="V356" s="116">
        <f t="shared" si="70"/>
        <v>2656</v>
      </c>
      <c r="W356" s="117">
        <f t="shared" si="71"/>
        <v>898</v>
      </c>
      <c r="X356" s="118">
        <f t="shared" si="72"/>
        <v>53</v>
      </c>
      <c r="Y356" s="115">
        <f t="shared" si="73"/>
        <v>11</v>
      </c>
      <c r="Z356" s="115">
        <v>35</v>
      </c>
      <c r="AA356" s="117">
        <f t="shared" si="74"/>
        <v>46</v>
      </c>
      <c r="AB356" s="117">
        <f t="shared" si="66"/>
        <v>3653</v>
      </c>
    </row>
    <row r="357" spans="2:28" x14ac:dyDescent="0.25">
      <c r="B357" s="64">
        <v>646</v>
      </c>
      <c r="C357" s="65">
        <v>185</v>
      </c>
      <c r="D357" s="65">
        <v>262.61243199999996</v>
      </c>
      <c r="E357" s="66">
        <v>44700</v>
      </c>
      <c r="F357" s="66">
        <v>29120</v>
      </c>
      <c r="G357" s="67">
        <f t="shared" si="75"/>
        <v>2899</v>
      </c>
      <c r="H357" s="67">
        <f t="shared" si="75"/>
        <v>1331</v>
      </c>
      <c r="I357" s="68">
        <f t="shared" si="63"/>
        <v>4230</v>
      </c>
      <c r="J357" s="69">
        <f t="shared" si="64"/>
        <v>1430</v>
      </c>
      <c r="K357" s="70">
        <f t="shared" si="65"/>
        <v>85</v>
      </c>
      <c r="L357" s="69">
        <v>50</v>
      </c>
      <c r="M357" s="69">
        <f t="shared" si="62"/>
        <v>5795</v>
      </c>
      <c r="O357" s="112">
        <v>646</v>
      </c>
      <c r="P357" s="113">
        <f t="shared" si="67"/>
        <v>172.02118000000002</v>
      </c>
      <c r="Q357" s="113">
        <f t="shared" si="68"/>
        <v>425.13389700000005</v>
      </c>
      <c r="R357" s="114">
        <v>31420</v>
      </c>
      <c r="S357" s="114">
        <v>16443</v>
      </c>
      <c r="T357" s="115">
        <f t="shared" si="69"/>
        <v>2192</v>
      </c>
      <c r="U357" s="115">
        <f t="shared" si="69"/>
        <v>464</v>
      </c>
      <c r="V357" s="116">
        <f t="shared" si="70"/>
        <v>2656</v>
      </c>
      <c r="W357" s="117">
        <f t="shared" si="71"/>
        <v>898</v>
      </c>
      <c r="X357" s="118">
        <f t="shared" si="72"/>
        <v>53</v>
      </c>
      <c r="Y357" s="115">
        <f t="shared" si="73"/>
        <v>11</v>
      </c>
      <c r="Z357" s="115">
        <v>35</v>
      </c>
      <c r="AA357" s="117">
        <f t="shared" si="74"/>
        <v>46</v>
      </c>
      <c r="AB357" s="117">
        <f t="shared" si="66"/>
        <v>3653</v>
      </c>
    </row>
    <row r="358" spans="2:28" x14ac:dyDescent="0.25">
      <c r="B358" s="64">
        <v>647</v>
      </c>
      <c r="C358" s="65">
        <v>185</v>
      </c>
      <c r="D358" s="65">
        <v>262.89271199999996</v>
      </c>
      <c r="E358" s="66">
        <v>44700</v>
      </c>
      <c r="F358" s="66">
        <v>29120</v>
      </c>
      <c r="G358" s="67">
        <f t="shared" si="75"/>
        <v>2899</v>
      </c>
      <c r="H358" s="67">
        <f t="shared" si="75"/>
        <v>1329</v>
      </c>
      <c r="I358" s="68">
        <f t="shared" si="63"/>
        <v>4228</v>
      </c>
      <c r="J358" s="69">
        <f t="shared" si="64"/>
        <v>1429</v>
      </c>
      <c r="K358" s="70">
        <f t="shared" si="65"/>
        <v>85</v>
      </c>
      <c r="L358" s="69">
        <v>50</v>
      </c>
      <c r="M358" s="69">
        <f t="shared" si="62"/>
        <v>5792</v>
      </c>
      <c r="O358" s="112">
        <v>647</v>
      </c>
      <c r="P358" s="113">
        <f t="shared" si="67"/>
        <v>172.06396000000001</v>
      </c>
      <c r="Q358" s="113">
        <f t="shared" si="68"/>
        <v>425.40127700000005</v>
      </c>
      <c r="R358" s="114">
        <v>31420</v>
      </c>
      <c r="S358" s="114">
        <v>16443</v>
      </c>
      <c r="T358" s="115">
        <f t="shared" si="69"/>
        <v>2191</v>
      </c>
      <c r="U358" s="115">
        <f t="shared" si="69"/>
        <v>464</v>
      </c>
      <c r="V358" s="116">
        <f t="shared" si="70"/>
        <v>2655</v>
      </c>
      <c r="W358" s="117">
        <f t="shared" si="71"/>
        <v>897</v>
      </c>
      <c r="X358" s="118">
        <f t="shared" si="72"/>
        <v>53</v>
      </c>
      <c r="Y358" s="115">
        <f t="shared" si="73"/>
        <v>11</v>
      </c>
      <c r="Z358" s="115">
        <v>35</v>
      </c>
      <c r="AA358" s="117">
        <f t="shared" si="74"/>
        <v>46</v>
      </c>
      <c r="AB358" s="117">
        <f t="shared" si="66"/>
        <v>3651</v>
      </c>
    </row>
    <row r="359" spans="2:28" x14ac:dyDescent="0.25">
      <c r="B359" s="64">
        <v>648</v>
      </c>
      <c r="C359" s="65">
        <v>185</v>
      </c>
      <c r="D359" s="65">
        <v>263.17299199999997</v>
      </c>
      <c r="E359" s="66">
        <v>44700</v>
      </c>
      <c r="F359" s="66">
        <v>29120</v>
      </c>
      <c r="G359" s="67">
        <f t="shared" si="75"/>
        <v>2899</v>
      </c>
      <c r="H359" s="67">
        <f t="shared" si="75"/>
        <v>1328</v>
      </c>
      <c r="I359" s="68">
        <f t="shared" si="63"/>
        <v>4227</v>
      </c>
      <c r="J359" s="69">
        <f t="shared" si="64"/>
        <v>1429</v>
      </c>
      <c r="K359" s="70">
        <f t="shared" si="65"/>
        <v>85</v>
      </c>
      <c r="L359" s="69">
        <v>50</v>
      </c>
      <c r="M359" s="69">
        <f t="shared" si="62"/>
        <v>5791</v>
      </c>
      <c r="O359" s="112">
        <v>648</v>
      </c>
      <c r="P359" s="113">
        <f t="shared" si="67"/>
        <v>172.10674</v>
      </c>
      <c r="Q359" s="113">
        <f t="shared" si="68"/>
        <v>425.668657</v>
      </c>
      <c r="R359" s="114">
        <v>31420</v>
      </c>
      <c r="S359" s="114">
        <v>16443</v>
      </c>
      <c r="T359" s="115">
        <f t="shared" si="69"/>
        <v>2191</v>
      </c>
      <c r="U359" s="115">
        <f t="shared" si="69"/>
        <v>464</v>
      </c>
      <c r="V359" s="116">
        <f t="shared" si="70"/>
        <v>2655</v>
      </c>
      <c r="W359" s="117">
        <f t="shared" si="71"/>
        <v>897</v>
      </c>
      <c r="X359" s="118">
        <f t="shared" si="72"/>
        <v>53</v>
      </c>
      <c r="Y359" s="115">
        <f t="shared" si="73"/>
        <v>11</v>
      </c>
      <c r="Z359" s="115">
        <v>35</v>
      </c>
      <c r="AA359" s="117">
        <f t="shared" si="74"/>
        <v>46</v>
      </c>
      <c r="AB359" s="117">
        <f t="shared" si="66"/>
        <v>3651</v>
      </c>
    </row>
    <row r="360" spans="2:28" x14ac:dyDescent="0.25">
      <c r="B360" s="64">
        <v>649</v>
      </c>
      <c r="C360" s="65">
        <v>185</v>
      </c>
      <c r="D360" s="65">
        <v>263.45327199999997</v>
      </c>
      <c r="E360" s="66">
        <v>44700</v>
      </c>
      <c r="F360" s="66">
        <v>29120</v>
      </c>
      <c r="G360" s="67">
        <f t="shared" si="75"/>
        <v>2899</v>
      </c>
      <c r="H360" s="67">
        <f t="shared" si="75"/>
        <v>1326</v>
      </c>
      <c r="I360" s="68">
        <f t="shared" si="63"/>
        <v>4225</v>
      </c>
      <c r="J360" s="69">
        <f t="shared" si="64"/>
        <v>1428</v>
      </c>
      <c r="K360" s="70">
        <f t="shared" si="65"/>
        <v>85</v>
      </c>
      <c r="L360" s="69">
        <v>50</v>
      </c>
      <c r="M360" s="69">
        <f t="shared" si="62"/>
        <v>5788</v>
      </c>
      <c r="O360" s="112">
        <v>649</v>
      </c>
      <c r="P360" s="113">
        <f t="shared" si="67"/>
        <v>172.14952</v>
      </c>
      <c r="Q360" s="113">
        <f t="shared" si="68"/>
        <v>425.936037</v>
      </c>
      <c r="R360" s="114">
        <v>31420</v>
      </c>
      <c r="S360" s="114">
        <v>16443</v>
      </c>
      <c r="T360" s="115">
        <f t="shared" si="69"/>
        <v>2190</v>
      </c>
      <c r="U360" s="115">
        <f t="shared" si="69"/>
        <v>463</v>
      </c>
      <c r="V360" s="116">
        <f t="shared" si="70"/>
        <v>2653</v>
      </c>
      <c r="W360" s="117">
        <f t="shared" si="71"/>
        <v>897</v>
      </c>
      <c r="X360" s="118">
        <f t="shared" si="72"/>
        <v>53</v>
      </c>
      <c r="Y360" s="115">
        <f t="shared" si="73"/>
        <v>11</v>
      </c>
      <c r="Z360" s="115">
        <v>35</v>
      </c>
      <c r="AA360" s="117">
        <f t="shared" si="74"/>
        <v>46</v>
      </c>
      <c r="AB360" s="117">
        <f t="shared" si="66"/>
        <v>3649</v>
      </c>
    </row>
    <row r="361" spans="2:28" x14ac:dyDescent="0.25">
      <c r="B361" s="64">
        <v>650</v>
      </c>
      <c r="C361" s="65">
        <v>185</v>
      </c>
      <c r="D361" s="65">
        <v>263.73355199999997</v>
      </c>
      <c r="E361" s="66">
        <v>44700</v>
      </c>
      <c r="F361" s="66">
        <v>29120</v>
      </c>
      <c r="G361" s="67">
        <f t="shared" si="75"/>
        <v>2899</v>
      </c>
      <c r="H361" s="67">
        <f t="shared" si="75"/>
        <v>1325</v>
      </c>
      <c r="I361" s="68">
        <f t="shared" si="63"/>
        <v>4224</v>
      </c>
      <c r="J361" s="69">
        <f t="shared" si="64"/>
        <v>1428</v>
      </c>
      <c r="K361" s="70">
        <f t="shared" si="65"/>
        <v>84</v>
      </c>
      <c r="L361" s="69">
        <v>50</v>
      </c>
      <c r="M361" s="69">
        <f t="shared" si="62"/>
        <v>5786</v>
      </c>
      <c r="O361" s="112">
        <v>650</v>
      </c>
      <c r="P361" s="113">
        <f t="shared" si="67"/>
        <v>172.19229999999999</v>
      </c>
      <c r="Q361" s="113">
        <f t="shared" si="68"/>
        <v>426.203417</v>
      </c>
      <c r="R361" s="114">
        <v>31420</v>
      </c>
      <c r="S361" s="114">
        <v>16443</v>
      </c>
      <c r="T361" s="115">
        <f t="shared" si="69"/>
        <v>2190</v>
      </c>
      <c r="U361" s="115">
        <f t="shared" si="69"/>
        <v>463</v>
      </c>
      <c r="V361" s="116">
        <f t="shared" si="70"/>
        <v>2653</v>
      </c>
      <c r="W361" s="117">
        <f t="shared" si="71"/>
        <v>897</v>
      </c>
      <c r="X361" s="118">
        <f t="shared" si="72"/>
        <v>53</v>
      </c>
      <c r="Y361" s="115">
        <f t="shared" si="73"/>
        <v>11</v>
      </c>
      <c r="Z361" s="115">
        <v>35</v>
      </c>
      <c r="AA361" s="117">
        <f t="shared" si="74"/>
        <v>46</v>
      </c>
      <c r="AB361" s="117">
        <f t="shared" si="66"/>
        <v>3649</v>
      </c>
    </row>
    <row r="362" spans="2:28" x14ac:dyDescent="0.25">
      <c r="B362" s="64">
        <v>651</v>
      </c>
      <c r="C362" s="65">
        <v>185</v>
      </c>
      <c r="D362" s="65">
        <v>264.01383199999998</v>
      </c>
      <c r="E362" s="66">
        <v>44700</v>
      </c>
      <c r="F362" s="66">
        <v>29120</v>
      </c>
      <c r="G362" s="67">
        <f t="shared" si="75"/>
        <v>2899</v>
      </c>
      <c r="H362" s="67">
        <f t="shared" si="75"/>
        <v>1324</v>
      </c>
      <c r="I362" s="68">
        <f t="shared" si="63"/>
        <v>4223</v>
      </c>
      <c r="J362" s="69">
        <f t="shared" si="64"/>
        <v>1427</v>
      </c>
      <c r="K362" s="70">
        <f t="shared" si="65"/>
        <v>84</v>
      </c>
      <c r="L362" s="69">
        <v>50</v>
      </c>
      <c r="M362" s="69">
        <f t="shared" si="62"/>
        <v>5784</v>
      </c>
      <c r="O362" s="112">
        <v>651</v>
      </c>
      <c r="P362" s="113">
        <f t="shared" si="67"/>
        <v>172.23508000000001</v>
      </c>
      <c r="Q362" s="113">
        <f t="shared" si="68"/>
        <v>426.470797</v>
      </c>
      <c r="R362" s="114">
        <v>31420</v>
      </c>
      <c r="S362" s="114">
        <v>16443</v>
      </c>
      <c r="T362" s="115">
        <f t="shared" si="69"/>
        <v>2189</v>
      </c>
      <c r="U362" s="115">
        <f t="shared" si="69"/>
        <v>463</v>
      </c>
      <c r="V362" s="116">
        <f t="shared" si="70"/>
        <v>2652</v>
      </c>
      <c r="W362" s="117">
        <f t="shared" si="71"/>
        <v>896</v>
      </c>
      <c r="X362" s="118">
        <f t="shared" si="72"/>
        <v>53</v>
      </c>
      <c r="Y362" s="115">
        <f t="shared" si="73"/>
        <v>11</v>
      </c>
      <c r="Z362" s="115">
        <v>35</v>
      </c>
      <c r="AA362" s="117">
        <f t="shared" si="74"/>
        <v>46</v>
      </c>
      <c r="AB362" s="117">
        <f t="shared" si="66"/>
        <v>3647</v>
      </c>
    </row>
    <row r="363" spans="2:28" x14ac:dyDescent="0.25">
      <c r="B363" s="64">
        <v>652</v>
      </c>
      <c r="C363" s="65">
        <v>185</v>
      </c>
      <c r="D363" s="65">
        <v>264.29411199999998</v>
      </c>
      <c r="E363" s="66">
        <v>44700</v>
      </c>
      <c r="F363" s="66">
        <v>29120</v>
      </c>
      <c r="G363" s="67">
        <f t="shared" si="75"/>
        <v>2899</v>
      </c>
      <c r="H363" s="67">
        <f t="shared" si="75"/>
        <v>1322</v>
      </c>
      <c r="I363" s="68">
        <f t="shared" si="63"/>
        <v>4221</v>
      </c>
      <c r="J363" s="69">
        <f t="shared" si="64"/>
        <v>1427</v>
      </c>
      <c r="K363" s="70">
        <f t="shared" si="65"/>
        <v>84</v>
      </c>
      <c r="L363" s="69">
        <v>50</v>
      </c>
      <c r="M363" s="69">
        <f t="shared" si="62"/>
        <v>5782</v>
      </c>
      <c r="O363" s="112">
        <v>652</v>
      </c>
      <c r="P363" s="113">
        <f t="shared" si="67"/>
        <v>172.27786</v>
      </c>
      <c r="Q363" s="113">
        <f t="shared" si="68"/>
        <v>426.73817700000001</v>
      </c>
      <c r="R363" s="114">
        <v>31420</v>
      </c>
      <c r="S363" s="114">
        <v>16443</v>
      </c>
      <c r="T363" s="115">
        <f t="shared" si="69"/>
        <v>2189</v>
      </c>
      <c r="U363" s="115">
        <f t="shared" si="69"/>
        <v>462</v>
      </c>
      <c r="V363" s="116">
        <f t="shared" si="70"/>
        <v>2651</v>
      </c>
      <c r="W363" s="117">
        <f t="shared" si="71"/>
        <v>896</v>
      </c>
      <c r="X363" s="118">
        <f t="shared" si="72"/>
        <v>53</v>
      </c>
      <c r="Y363" s="115">
        <f t="shared" si="73"/>
        <v>11</v>
      </c>
      <c r="Z363" s="115">
        <v>35</v>
      </c>
      <c r="AA363" s="117">
        <f t="shared" si="74"/>
        <v>46</v>
      </c>
      <c r="AB363" s="117">
        <f t="shared" si="66"/>
        <v>3646</v>
      </c>
    </row>
    <row r="364" spans="2:28" x14ac:dyDescent="0.25">
      <c r="B364" s="64">
        <v>653</v>
      </c>
      <c r="C364" s="65">
        <v>185</v>
      </c>
      <c r="D364" s="65">
        <v>264.57439199999999</v>
      </c>
      <c r="E364" s="66">
        <v>44700</v>
      </c>
      <c r="F364" s="66">
        <v>29120</v>
      </c>
      <c r="G364" s="67">
        <f t="shared" si="75"/>
        <v>2899</v>
      </c>
      <c r="H364" s="67">
        <f t="shared" si="75"/>
        <v>1321</v>
      </c>
      <c r="I364" s="68">
        <f t="shared" si="63"/>
        <v>4220</v>
      </c>
      <c r="J364" s="69">
        <f t="shared" si="64"/>
        <v>1426</v>
      </c>
      <c r="K364" s="70">
        <f t="shared" si="65"/>
        <v>84</v>
      </c>
      <c r="L364" s="69">
        <v>50</v>
      </c>
      <c r="M364" s="69">
        <f t="shared" si="62"/>
        <v>5780</v>
      </c>
      <c r="O364" s="112">
        <v>653</v>
      </c>
      <c r="P364" s="113">
        <f t="shared" si="67"/>
        <v>172.32064</v>
      </c>
      <c r="Q364" s="113">
        <f t="shared" si="68"/>
        <v>427.00555700000001</v>
      </c>
      <c r="R364" s="114">
        <v>31420</v>
      </c>
      <c r="S364" s="114">
        <v>16443</v>
      </c>
      <c r="T364" s="115">
        <f t="shared" si="69"/>
        <v>2188</v>
      </c>
      <c r="U364" s="115">
        <f t="shared" si="69"/>
        <v>462</v>
      </c>
      <c r="V364" s="116">
        <f t="shared" si="70"/>
        <v>2650</v>
      </c>
      <c r="W364" s="117">
        <f t="shared" si="71"/>
        <v>896</v>
      </c>
      <c r="X364" s="118">
        <f t="shared" si="72"/>
        <v>53</v>
      </c>
      <c r="Y364" s="115">
        <f t="shared" si="73"/>
        <v>11</v>
      </c>
      <c r="Z364" s="115">
        <v>35</v>
      </c>
      <c r="AA364" s="117">
        <f t="shared" si="74"/>
        <v>46</v>
      </c>
      <c r="AB364" s="117">
        <f t="shared" si="66"/>
        <v>3645</v>
      </c>
    </row>
    <row r="365" spans="2:28" x14ac:dyDescent="0.25">
      <c r="B365" s="64">
        <v>654</v>
      </c>
      <c r="C365" s="65">
        <v>185</v>
      </c>
      <c r="D365" s="65">
        <v>264.85467199999999</v>
      </c>
      <c r="E365" s="66">
        <v>44700</v>
      </c>
      <c r="F365" s="66">
        <v>29120</v>
      </c>
      <c r="G365" s="67">
        <f t="shared" si="75"/>
        <v>2899</v>
      </c>
      <c r="H365" s="67">
        <f t="shared" si="75"/>
        <v>1319</v>
      </c>
      <c r="I365" s="68">
        <f t="shared" si="63"/>
        <v>4218</v>
      </c>
      <c r="J365" s="69">
        <f t="shared" si="64"/>
        <v>1426</v>
      </c>
      <c r="K365" s="70">
        <f t="shared" si="65"/>
        <v>84</v>
      </c>
      <c r="L365" s="69">
        <v>50</v>
      </c>
      <c r="M365" s="69">
        <f t="shared" si="62"/>
        <v>5778</v>
      </c>
      <c r="O365" s="112">
        <v>654</v>
      </c>
      <c r="P365" s="113">
        <f t="shared" si="67"/>
        <v>172.36341999999999</v>
      </c>
      <c r="Q365" s="113">
        <f t="shared" si="68"/>
        <v>427.27293700000001</v>
      </c>
      <c r="R365" s="114">
        <v>31420</v>
      </c>
      <c r="S365" s="114">
        <v>16443</v>
      </c>
      <c r="T365" s="115">
        <f t="shared" si="69"/>
        <v>2187</v>
      </c>
      <c r="U365" s="115">
        <f t="shared" si="69"/>
        <v>462</v>
      </c>
      <c r="V365" s="116">
        <f t="shared" si="70"/>
        <v>2649</v>
      </c>
      <c r="W365" s="117">
        <f t="shared" si="71"/>
        <v>895</v>
      </c>
      <c r="X365" s="118">
        <f t="shared" si="72"/>
        <v>53</v>
      </c>
      <c r="Y365" s="115">
        <f t="shared" si="73"/>
        <v>11</v>
      </c>
      <c r="Z365" s="115">
        <v>35</v>
      </c>
      <c r="AA365" s="117">
        <f t="shared" si="74"/>
        <v>46</v>
      </c>
      <c r="AB365" s="117">
        <f t="shared" si="66"/>
        <v>3643</v>
      </c>
    </row>
    <row r="366" spans="2:28" x14ac:dyDescent="0.25">
      <c r="B366" s="64">
        <v>655</v>
      </c>
      <c r="C366" s="65">
        <v>185</v>
      </c>
      <c r="D366" s="65">
        <v>265.134952</v>
      </c>
      <c r="E366" s="66">
        <v>44700</v>
      </c>
      <c r="F366" s="66">
        <v>29120</v>
      </c>
      <c r="G366" s="67">
        <f t="shared" si="75"/>
        <v>2899</v>
      </c>
      <c r="H366" s="67">
        <f t="shared" si="75"/>
        <v>1318</v>
      </c>
      <c r="I366" s="68">
        <f t="shared" si="63"/>
        <v>4217</v>
      </c>
      <c r="J366" s="69">
        <f t="shared" si="64"/>
        <v>1425</v>
      </c>
      <c r="K366" s="70">
        <f t="shared" si="65"/>
        <v>84</v>
      </c>
      <c r="L366" s="69">
        <v>50</v>
      </c>
      <c r="M366" s="69">
        <f t="shared" si="62"/>
        <v>5776</v>
      </c>
      <c r="O366" s="112">
        <v>655</v>
      </c>
      <c r="P366" s="113">
        <f t="shared" si="67"/>
        <v>172.40620000000001</v>
      </c>
      <c r="Q366" s="113">
        <f t="shared" si="68"/>
        <v>427.54031700000002</v>
      </c>
      <c r="R366" s="114">
        <v>31420</v>
      </c>
      <c r="S366" s="114">
        <v>16443</v>
      </c>
      <c r="T366" s="115">
        <f t="shared" si="69"/>
        <v>2187</v>
      </c>
      <c r="U366" s="115">
        <f t="shared" si="69"/>
        <v>462</v>
      </c>
      <c r="V366" s="116">
        <f t="shared" si="70"/>
        <v>2649</v>
      </c>
      <c r="W366" s="117">
        <f t="shared" si="71"/>
        <v>895</v>
      </c>
      <c r="X366" s="118">
        <f t="shared" si="72"/>
        <v>53</v>
      </c>
      <c r="Y366" s="115">
        <f t="shared" si="73"/>
        <v>11</v>
      </c>
      <c r="Z366" s="115">
        <v>35</v>
      </c>
      <c r="AA366" s="117">
        <f t="shared" si="74"/>
        <v>46</v>
      </c>
      <c r="AB366" s="117">
        <f t="shared" si="66"/>
        <v>3643</v>
      </c>
    </row>
    <row r="367" spans="2:28" x14ac:dyDescent="0.25">
      <c r="B367" s="64">
        <v>656</v>
      </c>
      <c r="C367" s="65">
        <v>185</v>
      </c>
      <c r="D367" s="65">
        <v>265.415232</v>
      </c>
      <c r="E367" s="66">
        <v>44700</v>
      </c>
      <c r="F367" s="66">
        <v>29120</v>
      </c>
      <c r="G367" s="67">
        <f t="shared" si="75"/>
        <v>2899</v>
      </c>
      <c r="H367" s="67">
        <f t="shared" si="75"/>
        <v>1317</v>
      </c>
      <c r="I367" s="68">
        <f t="shared" si="63"/>
        <v>4216</v>
      </c>
      <c r="J367" s="69">
        <f t="shared" si="64"/>
        <v>1425</v>
      </c>
      <c r="K367" s="70">
        <f t="shared" si="65"/>
        <v>84</v>
      </c>
      <c r="L367" s="69">
        <v>50</v>
      </c>
      <c r="M367" s="69">
        <f t="shared" si="62"/>
        <v>5775</v>
      </c>
      <c r="O367" s="112">
        <v>656</v>
      </c>
      <c r="P367" s="113">
        <f t="shared" si="67"/>
        <v>172.44898000000001</v>
      </c>
      <c r="Q367" s="113">
        <f t="shared" si="68"/>
        <v>427.80769700000002</v>
      </c>
      <c r="R367" s="114">
        <v>31420</v>
      </c>
      <c r="S367" s="114">
        <v>16443</v>
      </c>
      <c r="T367" s="115">
        <f t="shared" si="69"/>
        <v>2186</v>
      </c>
      <c r="U367" s="115">
        <f t="shared" si="69"/>
        <v>461</v>
      </c>
      <c r="V367" s="116">
        <f t="shared" si="70"/>
        <v>2647</v>
      </c>
      <c r="W367" s="117">
        <f t="shared" si="71"/>
        <v>895</v>
      </c>
      <c r="X367" s="118">
        <f t="shared" si="72"/>
        <v>53</v>
      </c>
      <c r="Y367" s="115">
        <f t="shared" si="73"/>
        <v>11</v>
      </c>
      <c r="Z367" s="115">
        <v>35</v>
      </c>
      <c r="AA367" s="117">
        <f t="shared" si="74"/>
        <v>46</v>
      </c>
      <c r="AB367" s="117">
        <f t="shared" si="66"/>
        <v>3641</v>
      </c>
    </row>
    <row r="368" spans="2:28" x14ac:dyDescent="0.25">
      <c r="B368" s="64">
        <v>657</v>
      </c>
      <c r="C368" s="65">
        <v>185</v>
      </c>
      <c r="D368" s="65">
        <v>265.69551200000001</v>
      </c>
      <c r="E368" s="66">
        <v>44700</v>
      </c>
      <c r="F368" s="66">
        <v>29120</v>
      </c>
      <c r="G368" s="67">
        <f t="shared" si="75"/>
        <v>2899</v>
      </c>
      <c r="H368" s="67">
        <f t="shared" si="75"/>
        <v>1315</v>
      </c>
      <c r="I368" s="68">
        <f t="shared" si="63"/>
        <v>4214</v>
      </c>
      <c r="J368" s="69">
        <f t="shared" si="64"/>
        <v>1424</v>
      </c>
      <c r="K368" s="70">
        <f t="shared" si="65"/>
        <v>84</v>
      </c>
      <c r="L368" s="69">
        <v>50</v>
      </c>
      <c r="M368" s="69">
        <f t="shared" si="62"/>
        <v>5772</v>
      </c>
      <c r="O368" s="112">
        <v>657</v>
      </c>
      <c r="P368" s="113">
        <f t="shared" si="67"/>
        <v>172.49176</v>
      </c>
      <c r="Q368" s="113">
        <f t="shared" si="68"/>
        <v>428.07507700000002</v>
      </c>
      <c r="R368" s="114">
        <v>31420</v>
      </c>
      <c r="S368" s="114">
        <v>16443</v>
      </c>
      <c r="T368" s="115">
        <f t="shared" si="69"/>
        <v>2186</v>
      </c>
      <c r="U368" s="115">
        <f t="shared" si="69"/>
        <v>461</v>
      </c>
      <c r="V368" s="116">
        <f t="shared" si="70"/>
        <v>2647</v>
      </c>
      <c r="W368" s="117">
        <f t="shared" si="71"/>
        <v>895</v>
      </c>
      <c r="X368" s="118">
        <f t="shared" si="72"/>
        <v>53</v>
      </c>
      <c r="Y368" s="115">
        <f t="shared" si="73"/>
        <v>11</v>
      </c>
      <c r="Z368" s="115">
        <v>35</v>
      </c>
      <c r="AA368" s="117">
        <f t="shared" si="74"/>
        <v>46</v>
      </c>
      <c r="AB368" s="117">
        <f t="shared" si="66"/>
        <v>3641</v>
      </c>
    </row>
    <row r="369" spans="2:28" x14ac:dyDescent="0.25">
      <c r="B369" s="64">
        <v>658</v>
      </c>
      <c r="C369" s="65">
        <v>185</v>
      </c>
      <c r="D369" s="65">
        <v>265.97579199999996</v>
      </c>
      <c r="E369" s="66">
        <v>44700</v>
      </c>
      <c r="F369" s="66">
        <v>29120</v>
      </c>
      <c r="G369" s="67">
        <f t="shared" si="75"/>
        <v>2899</v>
      </c>
      <c r="H369" s="67">
        <f t="shared" si="75"/>
        <v>1314</v>
      </c>
      <c r="I369" s="68">
        <f t="shared" si="63"/>
        <v>4213</v>
      </c>
      <c r="J369" s="69">
        <f t="shared" si="64"/>
        <v>1424</v>
      </c>
      <c r="K369" s="70">
        <f t="shared" si="65"/>
        <v>84</v>
      </c>
      <c r="L369" s="69">
        <v>50</v>
      </c>
      <c r="M369" s="69">
        <f t="shared" si="62"/>
        <v>5771</v>
      </c>
      <c r="O369" s="112">
        <v>658</v>
      </c>
      <c r="P369" s="113">
        <f t="shared" si="67"/>
        <v>172.53453999999999</v>
      </c>
      <c r="Q369" s="113">
        <f t="shared" si="68"/>
        <v>428.34245699999997</v>
      </c>
      <c r="R369" s="114">
        <v>31420</v>
      </c>
      <c r="S369" s="114">
        <v>16443</v>
      </c>
      <c r="T369" s="115">
        <f t="shared" si="69"/>
        <v>2185</v>
      </c>
      <c r="U369" s="115">
        <f t="shared" si="69"/>
        <v>461</v>
      </c>
      <c r="V369" s="116">
        <f t="shared" si="70"/>
        <v>2646</v>
      </c>
      <c r="W369" s="117">
        <f t="shared" si="71"/>
        <v>894</v>
      </c>
      <c r="X369" s="118">
        <f t="shared" si="72"/>
        <v>53</v>
      </c>
      <c r="Y369" s="115">
        <f t="shared" si="73"/>
        <v>11</v>
      </c>
      <c r="Z369" s="115">
        <v>35</v>
      </c>
      <c r="AA369" s="117">
        <f t="shared" si="74"/>
        <v>46</v>
      </c>
      <c r="AB369" s="117">
        <f t="shared" si="66"/>
        <v>3639</v>
      </c>
    </row>
    <row r="370" spans="2:28" x14ac:dyDescent="0.25">
      <c r="B370" s="64">
        <v>659</v>
      </c>
      <c r="C370" s="65">
        <v>185</v>
      </c>
      <c r="D370" s="65">
        <v>266.25607199999996</v>
      </c>
      <c r="E370" s="66">
        <v>44700</v>
      </c>
      <c r="F370" s="66">
        <v>29120</v>
      </c>
      <c r="G370" s="67">
        <f t="shared" si="75"/>
        <v>2899</v>
      </c>
      <c r="H370" s="67">
        <f t="shared" si="75"/>
        <v>1312</v>
      </c>
      <c r="I370" s="68">
        <f t="shared" si="63"/>
        <v>4211</v>
      </c>
      <c r="J370" s="69">
        <f t="shared" si="64"/>
        <v>1423</v>
      </c>
      <c r="K370" s="70">
        <f t="shared" si="65"/>
        <v>84</v>
      </c>
      <c r="L370" s="69">
        <v>50</v>
      </c>
      <c r="M370" s="69">
        <f t="shared" si="62"/>
        <v>5768</v>
      </c>
      <c r="O370" s="112">
        <v>659</v>
      </c>
      <c r="P370" s="113">
        <f t="shared" si="67"/>
        <v>172.57731999999999</v>
      </c>
      <c r="Q370" s="113">
        <f t="shared" si="68"/>
        <v>428.60983699999997</v>
      </c>
      <c r="R370" s="114">
        <v>31420</v>
      </c>
      <c r="S370" s="114">
        <v>16443</v>
      </c>
      <c r="T370" s="115">
        <f t="shared" si="69"/>
        <v>2185</v>
      </c>
      <c r="U370" s="115">
        <f t="shared" si="69"/>
        <v>460</v>
      </c>
      <c r="V370" s="116">
        <f t="shared" si="70"/>
        <v>2645</v>
      </c>
      <c r="W370" s="117">
        <f t="shared" si="71"/>
        <v>894</v>
      </c>
      <c r="X370" s="118">
        <f t="shared" si="72"/>
        <v>53</v>
      </c>
      <c r="Y370" s="115">
        <f t="shared" si="73"/>
        <v>11</v>
      </c>
      <c r="Z370" s="115">
        <v>35</v>
      </c>
      <c r="AA370" s="117">
        <f t="shared" si="74"/>
        <v>46</v>
      </c>
      <c r="AB370" s="117">
        <f t="shared" si="66"/>
        <v>3638</v>
      </c>
    </row>
    <row r="371" spans="2:28" x14ac:dyDescent="0.25">
      <c r="B371" s="64">
        <v>660</v>
      </c>
      <c r="C371" s="65">
        <v>185</v>
      </c>
      <c r="D371" s="65">
        <v>266.53635199999997</v>
      </c>
      <c r="E371" s="66">
        <v>44700</v>
      </c>
      <c r="F371" s="66">
        <v>29120</v>
      </c>
      <c r="G371" s="67">
        <f t="shared" si="75"/>
        <v>2899</v>
      </c>
      <c r="H371" s="67">
        <f t="shared" si="75"/>
        <v>1311</v>
      </c>
      <c r="I371" s="68">
        <f t="shared" si="63"/>
        <v>4210</v>
      </c>
      <c r="J371" s="69">
        <f t="shared" si="64"/>
        <v>1423</v>
      </c>
      <c r="K371" s="70">
        <f t="shared" si="65"/>
        <v>84</v>
      </c>
      <c r="L371" s="69">
        <v>50</v>
      </c>
      <c r="M371" s="69">
        <f t="shared" si="62"/>
        <v>5767</v>
      </c>
      <c r="O371" s="112">
        <v>660</v>
      </c>
      <c r="P371" s="113">
        <f t="shared" si="67"/>
        <v>172.62010000000001</v>
      </c>
      <c r="Q371" s="113">
        <f t="shared" si="68"/>
        <v>428.87721699999997</v>
      </c>
      <c r="R371" s="114">
        <v>31420</v>
      </c>
      <c r="S371" s="114">
        <v>16443</v>
      </c>
      <c r="T371" s="115">
        <f t="shared" si="69"/>
        <v>2184</v>
      </c>
      <c r="U371" s="115">
        <f t="shared" si="69"/>
        <v>460</v>
      </c>
      <c r="V371" s="116">
        <f t="shared" si="70"/>
        <v>2644</v>
      </c>
      <c r="W371" s="117">
        <f t="shared" si="71"/>
        <v>894</v>
      </c>
      <c r="X371" s="118">
        <f t="shared" si="72"/>
        <v>53</v>
      </c>
      <c r="Y371" s="115">
        <f t="shared" si="73"/>
        <v>11</v>
      </c>
      <c r="Z371" s="115">
        <v>35</v>
      </c>
      <c r="AA371" s="117">
        <f t="shared" si="74"/>
        <v>46</v>
      </c>
      <c r="AB371" s="117">
        <f t="shared" si="66"/>
        <v>3637</v>
      </c>
    </row>
    <row r="372" spans="2:28" x14ac:dyDescent="0.25">
      <c r="B372" s="64">
        <v>661</v>
      </c>
      <c r="C372" s="65">
        <v>185</v>
      </c>
      <c r="D372" s="65">
        <v>266.81663199999997</v>
      </c>
      <c r="E372" s="66">
        <v>44700</v>
      </c>
      <c r="F372" s="66">
        <v>29120</v>
      </c>
      <c r="G372" s="67">
        <f t="shared" si="75"/>
        <v>2899</v>
      </c>
      <c r="H372" s="67">
        <f t="shared" si="75"/>
        <v>1310</v>
      </c>
      <c r="I372" s="68">
        <f t="shared" si="63"/>
        <v>4209</v>
      </c>
      <c r="J372" s="69">
        <f t="shared" si="64"/>
        <v>1423</v>
      </c>
      <c r="K372" s="70">
        <f t="shared" si="65"/>
        <v>84</v>
      </c>
      <c r="L372" s="69">
        <v>50</v>
      </c>
      <c r="M372" s="69">
        <f t="shared" si="62"/>
        <v>5766</v>
      </c>
      <c r="O372" s="112">
        <v>661</v>
      </c>
      <c r="P372" s="113">
        <f t="shared" si="67"/>
        <v>172.66288</v>
      </c>
      <c r="Q372" s="113">
        <f t="shared" si="68"/>
        <v>429.14459699999998</v>
      </c>
      <c r="R372" s="114">
        <v>31420</v>
      </c>
      <c r="S372" s="114">
        <v>16443</v>
      </c>
      <c r="T372" s="115">
        <f t="shared" si="69"/>
        <v>2184</v>
      </c>
      <c r="U372" s="115">
        <f t="shared" si="69"/>
        <v>460</v>
      </c>
      <c r="V372" s="116">
        <f t="shared" si="70"/>
        <v>2644</v>
      </c>
      <c r="W372" s="117">
        <f t="shared" si="71"/>
        <v>894</v>
      </c>
      <c r="X372" s="118">
        <f t="shared" si="72"/>
        <v>53</v>
      </c>
      <c r="Y372" s="115">
        <f t="shared" si="73"/>
        <v>11</v>
      </c>
      <c r="Z372" s="115">
        <v>35</v>
      </c>
      <c r="AA372" s="117">
        <f t="shared" si="74"/>
        <v>46</v>
      </c>
      <c r="AB372" s="117">
        <f t="shared" si="66"/>
        <v>3637</v>
      </c>
    </row>
    <row r="373" spans="2:28" x14ac:dyDescent="0.25">
      <c r="B373" s="64">
        <v>662</v>
      </c>
      <c r="C373" s="65">
        <v>185</v>
      </c>
      <c r="D373" s="65">
        <v>267.09691199999997</v>
      </c>
      <c r="E373" s="66">
        <v>44700</v>
      </c>
      <c r="F373" s="66">
        <v>29120</v>
      </c>
      <c r="G373" s="67">
        <f t="shared" si="75"/>
        <v>2899</v>
      </c>
      <c r="H373" s="67">
        <f t="shared" si="75"/>
        <v>1308</v>
      </c>
      <c r="I373" s="68">
        <f t="shared" si="63"/>
        <v>4207</v>
      </c>
      <c r="J373" s="69">
        <f t="shared" si="64"/>
        <v>1422</v>
      </c>
      <c r="K373" s="70">
        <f t="shared" si="65"/>
        <v>84</v>
      </c>
      <c r="L373" s="69">
        <v>50</v>
      </c>
      <c r="M373" s="69">
        <f t="shared" si="62"/>
        <v>5763</v>
      </c>
      <c r="O373" s="112">
        <v>662</v>
      </c>
      <c r="P373" s="113">
        <f t="shared" si="67"/>
        <v>172.70565999999999</v>
      </c>
      <c r="Q373" s="113">
        <f t="shared" si="68"/>
        <v>429.41197699999998</v>
      </c>
      <c r="R373" s="114">
        <v>31420</v>
      </c>
      <c r="S373" s="114">
        <v>16443</v>
      </c>
      <c r="T373" s="115">
        <f t="shared" si="69"/>
        <v>2183</v>
      </c>
      <c r="U373" s="115">
        <f t="shared" si="69"/>
        <v>460</v>
      </c>
      <c r="V373" s="116">
        <f t="shared" si="70"/>
        <v>2643</v>
      </c>
      <c r="W373" s="117">
        <f t="shared" si="71"/>
        <v>893</v>
      </c>
      <c r="X373" s="118">
        <f t="shared" si="72"/>
        <v>53</v>
      </c>
      <c r="Y373" s="115">
        <f t="shared" si="73"/>
        <v>11</v>
      </c>
      <c r="Z373" s="115">
        <v>35</v>
      </c>
      <c r="AA373" s="117">
        <f t="shared" si="74"/>
        <v>46</v>
      </c>
      <c r="AB373" s="117">
        <f t="shared" si="66"/>
        <v>3635</v>
      </c>
    </row>
    <row r="374" spans="2:28" x14ac:dyDescent="0.25">
      <c r="B374" s="64">
        <v>663</v>
      </c>
      <c r="C374" s="65">
        <v>185</v>
      </c>
      <c r="D374" s="65">
        <v>267.37719199999998</v>
      </c>
      <c r="E374" s="66">
        <v>44700</v>
      </c>
      <c r="F374" s="66">
        <v>29120</v>
      </c>
      <c r="G374" s="67">
        <f t="shared" si="75"/>
        <v>2899</v>
      </c>
      <c r="H374" s="67">
        <f t="shared" si="75"/>
        <v>1307</v>
      </c>
      <c r="I374" s="68">
        <f t="shared" si="63"/>
        <v>4206</v>
      </c>
      <c r="J374" s="69">
        <f t="shared" si="64"/>
        <v>1422</v>
      </c>
      <c r="K374" s="70">
        <f t="shared" si="65"/>
        <v>84</v>
      </c>
      <c r="L374" s="69">
        <v>50</v>
      </c>
      <c r="M374" s="69">
        <f t="shared" si="62"/>
        <v>5762</v>
      </c>
      <c r="O374" s="112">
        <v>663</v>
      </c>
      <c r="P374" s="113">
        <f t="shared" si="67"/>
        <v>172.74843999999999</v>
      </c>
      <c r="Q374" s="113">
        <f t="shared" si="68"/>
        <v>429.67935699999998</v>
      </c>
      <c r="R374" s="114">
        <v>31420</v>
      </c>
      <c r="S374" s="114">
        <v>16443</v>
      </c>
      <c r="T374" s="115">
        <f t="shared" si="69"/>
        <v>2183</v>
      </c>
      <c r="U374" s="115">
        <f t="shared" si="69"/>
        <v>459</v>
      </c>
      <c r="V374" s="116">
        <f t="shared" si="70"/>
        <v>2642</v>
      </c>
      <c r="W374" s="117">
        <f t="shared" si="71"/>
        <v>893</v>
      </c>
      <c r="X374" s="118">
        <f t="shared" si="72"/>
        <v>53</v>
      </c>
      <c r="Y374" s="115">
        <f t="shared" si="73"/>
        <v>11</v>
      </c>
      <c r="Z374" s="115">
        <v>35</v>
      </c>
      <c r="AA374" s="117">
        <f t="shared" si="74"/>
        <v>46</v>
      </c>
      <c r="AB374" s="117">
        <f t="shared" si="66"/>
        <v>3634</v>
      </c>
    </row>
    <row r="375" spans="2:28" x14ac:dyDescent="0.25">
      <c r="B375" s="64">
        <v>664</v>
      </c>
      <c r="C375" s="65">
        <v>185</v>
      </c>
      <c r="D375" s="65">
        <v>267.65747199999998</v>
      </c>
      <c r="E375" s="66">
        <v>44700</v>
      </c>
      <c r="F375" s="66">
        <v>29120</v>
      </c>
      <c r="G375" s="67">
        <f t="shared" si="75"/>
        <v>2899</v>
      </c>
      <c r="H375" s="67">
        <f t="shared" si="75"/>
        <v>1306</v>
      </c>
      <c r="I375" s="68">
        <f t="shared" si="63"/>
        <v>4205</v>
      </c>
      <c r="J375" s="69">
        <f t="shared" si="64"/>
        <v>1421</v>
      </c>
      <c r="K375" s="70">
        <f t="shared" si="65"/>
        <v>84</v>
      </c>
      <c r="L375" s="69">
        <v>50</v>
      </c>
      <c r="M375" s="69">
        <f t="shared" si="62"/>
        <v>5760</v>
      </c>
      <c r="O375" s="112">
        <v>664</v>
      </c>
      <c r="P375" s="113">
        <f t="shared" si="67"/>
        <v>172.79122000000001</v>
      </c>
      <c r="Q375" s="113">
        <f t="shared" si="68"/>
        <v>429.94673699999998</v>
      </c>
      <c r="R375" s="114">
        <v>31420</v>
      </c>
      <c r="S375" s="114">
        <v>16443</v>
      </c>
      <c r="T375" s="115">
        <f t="shared" si="69"/>
        <v>2182</v>
      </c>
      <c r="U375" s="115">
        <f t="shared" si="69"/>
        <v>459</v>
      </c>
      <c r="V375" s="116">
        <f t="shared" si="70"/>
        <v>2641</v>
      </c>
      <c r="W375" s="117">
        <f t="shared" si="71"/>
        <v>893</v>
      </c>
      <c r="X375" s="118">
        <f t="shared" si="72"/>
        <v>53</v>
      </c>
      <c r="Y375" s="115">
        <f t="shared" si="73"/>
        <v>11</v>
      </c>
      <c r="Z375" s="115">
        <v>35</v>
      </c>
      <c r="AA375" s="117">
        <f t="shared" si="74"/>
        <v>46</v>
      </c>
      <c r="AB375" s="117">
        <f t="shared" si="66"/>
        <v>3633</v>
      </c>
    </row>
    <row r="376" spans="2:28" x14ac:dyDescent="0.25">
      <c r="B376" s="64">
        <v>665</v>
      </c>
      <c r="C376" s="65">
        <v>185</v>
      </c>
      <c r="D376" s="65">
        <v>267.93775199999999</v>
      </c>
      <c r="E376" s="66">
        <v>44700</v>
      </c>
      <c r="F376" s="66">
        <v>29120</v>
      </c>
      <c r="G376" s="67">
        <f t="shared" si="75"/>
        <v>2899</v>
      </c>
      <c r="H376" s="67">
        <f t="shared" si="75"/>
        <v>1304</v>
      </c>
      <c r="I376" s="68">
        <f t="shared" si="63"/>
        <v>4203</v>
      </c>
      <c r="J376" s="69">
        <f t="shared" si="64"/>
        <v>1421</v>
      </c>
      <c r="K376" s="70">
        <f t="shared" si="65"/>
        <v>84</v>
      </c>
      <c r="L376" s="69">
        <v>50</v>
      </c>
      <c r="M376" s="69">
        <f t="shared" si="62"/>
        <v>5758</v>
      </c>
      <c r="O376" s="112">
        <v>665</v>
      </c>
      <c r="P376" s="113">
        <f t="shared" si="67"/>
        <v>172.834</v>
      </c>
      <c r="Q376" s="113">
        <f t="shared" si="68"/>
        <v>430.21411699999999</v>
      </c>
      <c r="R376" s="114">
        <v>31420</v>
      </c>
      <c r="S376" s="114">
        <v>16443</v>
      </c>
      <c r="T376" s="115">
        <f t="shared" si="69"/>
        <v>2182</v>
      </c>
      <c r="U376" s="115">
        <f t="shared" si="69"/>
        <v>459</v>
      </c>
      <c r="V376" s="116">
        <f t="shared" si="70"/>
        <v>2641</v>
      </c>
      <c r="W376" s="117">
        <f t="shared" si="71"/>
        <v>893</v>
      </c>
      <c r="X376" s="118">
        <f t="shared" si="72"/>
        <v>53</v>
      </c>
      <c r="Y376" s="115">
        <f t="shared" si="73"/>
        <v>11</v>
      </c>
      <c r="Z376" s="115">
        <v>35</v>
      </c>
      <c r="AA376" s="117">
        <f t="shared" si="74"/>
        <v>46</v>
      </c>
      <c r="AB376" s="117">
        <f t="shared" si="66"/>
        <v>3633</v>
      </c>
    </row>
    <row r="377" spans="2:28" x14ac:dyDescent="0.25">
      <c r="B377" s="64">
        <v>666</v>
      </c>
      <c r="C377" s="65">
        <v>185</v>
      </c>
      <c r="D377" s="65">
        <v>268.21803199999999</v>
      </c>
      <c r="E377" s="66">
        <v>44700</v>
      </c>
      <c r="F377" s="66">
        <v>29120</v>
      </c>
      <c r="G377" s="67">
        <f t="shared" si="75"/>
        <v>2899</v>
      </c>
      <c r="H377" s="67">
        <f t="shared" si="75"/>
        <v>1303</v>
      </c>
      <c r="I377" s="68">
        <f t="shared" si="63"/>
        <v>4202</v>
      </c>
      <c r="J377" s="69">
        <f t="shared" si="64"/>
        <v>1420</v>
      </c>
      <c r="K377" s="70">
        <f t="shared" si="65"/>
        <v>84</v>
      </c>
      <c r="L377" s="69">
        <v>50</v>
      </c>
      <c r="M377" s="69">
        <f t="shared" si="62"/>
        <v>5756</v>
      </c>
      <c r="O377" s="112">
        <v>666</v>
      </c>
      <c r="P377" s="113">
        <f t="shared" si="67"/>
        <v>172.87678</v>
      </c>
      <c r="Q377" s="113">
        <f t="shared" si="68"/>
        <v>430.48149699999999</v>
      </c>
      <c r="R377" s="114">
        <v>31420</v>
      </c>
      <c r="S377" s="114">
        <v>16443</v>
      </c>
      <c r="T377" s="115">
        <f t="shared" si="69"/>
        <v>2181</v>
      </c>
      <c r="U377" s="115">
        <f t="shared" si="69"/>
        <v>458</v>
      </c>
      <c r="V377" s="116">
        <f t="shared" si="70"/>
        <v>2639</v>
      </c>
      <c r="W377" s="117">
        <f t="shared" si="71"/>
        <v>892</v>
      </c>
      <c r="X377" s="118">
        <f t="shared" si="72"/>
        <v>53</v>
      </c>
      <c r="Y377" s="115">
        <f t="shared" si="73"/>
        <v>11</v>
      </c>
      <c r="Z377" s="115">
        <v>35</v>
      </c>
      <c r="AA377" s="117">
        <f t="shared" si="74"/>
        <v>46</v>
      </c>
      <c r="AB377" s="117">
        <f t="shared" si="66"/>
        <v>3630</v>
      </c>
    </row>
    <row r="378" spans="2:28" x14ac:dyDescent="0.25">
      <c r="B378" s="64">
        <v>667</v>
      </c>
      <c r="C378" s="65">
        <v>185</v>
      </c>
      <c r="D378" s="65">
        <v>268.498312</v>
      </c>
      <c r="E378" s="66">
        <v>44700</v>
      </c>
      <c r="F378" s="66">
        <v>29120</v>
      </c>
      <c r="G378" s="67">
        <f t="shared" si="75"/>
        <v>2899</v>
      </c>
      <c r="H378" s="67">
        <f t="shared" si="75"/>
        <v>1301</v>
      </c>
      <c r="I378" s="68">
        <f t="shared" si="63"/>
        <v>4200</v>
      </c>
      <c r="J378" s="69">
        <f t="shared" si="64"/>
        <v>1420</v>
      </c>
      <c r="K378" s="70">
        <f t="shared" si="65"/>
        <v>84</v>
      </c>
      <c r="L378" s="69">
        <v>50</v>
      </c>
      <c r="M378" s="69">
        <f t="shared" si="62"/>
        <v>5754</v>
      </c>
      <c r="O378" s="112">
        <v>667</v>
      </c>
      <c r="P378" s="113">
        <f t="shared" si="67"/>
        <v>172.91955999999999</v>
      </c>
      <c r="Q378" s="113">
        <f t="shared" si="68"/>
        <v>430.74887699999999</v>
      </c>
      <c r="R378" s="114">
        <v>31420</v>
      </c>
      <c r="S378" s="114">
        <v>16443</v>
      </c>
      <c r="T378" s="115">
        <f t="shared" si="69"/>
        <v>2180</v>
      </c>
      <c r="U378" s="115">
        <f t="shared" si="69"/>
        <v>458</v>
      </c>
      <c r="V378" s="116">
        <f t="shared" si="70"/>
        <v>2638</v>
      </c>
      <c r="W378" s="117">
        <f t="shared" si="71"/>
        <v>892</v>
      </c>
      <c r="X378" s="118">
        <f t="shared" si="72"/>
        <v>53</v>
      </c>
      <c r="Y378" s="115">
        <f t="shared" si="73"/>
        <v>11</v>
      </c>
      <c r="Z378" s="115">
        <v>35</v>
      </c>
      <c r="AA378" s="117">
        <f t="shared" si="74"/>
        <v>46</v>
      </c>
      <c r="AB378" s="117">
        <f t="shared" si="66"/>
        <v>3629</v>
      </c>
    </row>
    <row r="379" spans="2:28" x14ac:dyDescent="0.25">
      <c r="B379" s="64">
        <v>668</v>
      </c>
      <c r="C379" s="65">
        <v>185</v>
      </c>
      <c r="D379" s="65">
        <v>268.778592</v>
      </c>
      <c r="E379" s="66">
        <v>44700</v>
      </c>
      <c r="F379" s="66">
        <v>29120</v>
      </c>
      <c r="G379" s="67">
        <f t="shared" si="75"/>
        <v>2899</v>
      </c>
      <c r="H379" s="67">
        <f t="shared" si="75"/>
        <v>1300</v>
      </c>
      <c r="I379" s="68">
        <f t="shared" si="63"/>
        <v>4199</v>
      </c>
      <c r="J379" s="69">
        <f t="shared" si="64"/>
        <v>1419</v>
      </c>
      <c r="K379" s="70">
        <f t="shared" si="65"/>
        <v>84</v>
      </c>
      <c r="L379" s="69">
        <v>50</v>
      </c>
      <c r="M379" s="69">
        <f t="shared" si="62"/>
        <v>5752</v>
      </c>
      <c r="O379" s="112">
        <v>668</v>
      </c>
      <c r="P379" s="113">
        <f t="shared" si="67"/>
        <v>172.96234000000001</v>
      </c>
      <c r="Q379" s="113">
        <f t="shared" si="68"/>
        <v>431.016257</v>
      </c>
      <c r="R379" s="114">
        <v>31420</v>
      </c>
      <c r="S379" s="114">
        <v>16443</v>
      </c>
      <c r="T379" s="115">
        <f t="shared" si="69"/>
        <v>2180</v>
      </c>
      <c r="U379" s="115">
        <f t="shared" si="69"/>
        <v>458</v>
      </c>
      <c r="V379" s="116">
        <f t="shared" si="70"/>
        <v>2638</v>
      </c>
      <c r="W379" s="117">
        <f t="shared" si="71"/>
        <v>892</v>
      </c>
      <c r="X379" s="118">
        <f t="shared" si="72"/>
        <v>53</v>
      </c>
      <c r="Y379" s="115">
        <f t="shared" si="73"/>
        <v>11</v>
      </c>
      <c r="Z379" s="115">
        <v>35</v>
      </c>
      <c r="AA379" s="117">
        <f t="shared" si="74"/>
        <v>46</v>
      </c>
      <c r="AB379" s="117">
        <f t="shared" si="66"/>
        <v>3629</v>
      </c>
    </row>
    <row r="380" spans="2:28" x14ac:dyDescent="0.25">
      <c r="B380" s="64">
        <v>669</v>
      </c>
      <c r="C380" s="65">
        <v>185</v>
      </c>
      <c r="D380" s="65">
        <v>269.05887200000001</v>
      </c>
      <c r="E380" s="66">
        <v>44700</v>
      </c>
      <c r="F380" s="66">
        <v>29120</v>
      </c>
      <c r="G380" s="67">
        <f t="shared" si="75"/>
        <v>2899</v>
      </c>
      <c r="H380" s="67">
        <f t="shared" si="75"/>
        <v>1299</v>
      </c>
      <c r="I380" s="68">
        <f t="shared" si="63"/>
        <v>4198</v>
      </c>
      <c r="J380" s="69">
        <f t="shared" si="64"/>
        <v>1419</v>
      </c>
      <c r="K380" s="70">
        <f t="shared" si="65"/>
        <v>84</v>
      </c>
      <c r="L380" s="69">
        <v>50</v>
      </c>
      <c r="M380" s="69">
        <f t="shared" si="62"/>
        <v>5751</v>
      </c>
      <c r="O380" s="112">
        <v>669</v>
      </c>
      <c r="P380" s="113">
        <f t="shared" si="67"/>
        <v>173.00512000000001</v>
      </c>
      <c r="Q380" s="113">
        <f t="shared" si="68"/>
        <v>431.283637</v>
      </c>
      <c r="R380" s="114">
        <v>31420</v>
      </c>
      <c r="S380" s="114">
        <v>16443</v>
      </c>
      <c r="T380" s="115">
        <f t="shared" si="69"/>
        <v>2179</v>
      </c>
      <c r="U380" s="115">
        <f t="shared" si="69"/>
        <v>458</v>
      </c>
      <c r="V380" s="116">
        <f t="shared" si="70"/>
        <v>2637</v>
      </c>
      <c r="W380" s="117">
        <f t="shared" si="71"/>
        <v>891</v>
      </c>
      <c r="X380" s="118">
        <f t="shared" si="72"/>
        <v>53</v>
      </c>
      <c r="Y380" s="115">
        <f t="shared" si="73"/>
        <v>11</v>
      </c>
      <c r="Z380" s="115">
        <v>35</v>
      </c>
      <c r="AA380" s="117">
        <f t="shared" si="74"/>
        <v>46</v>
      </c>
      <c r="AB380" s="117">
        <f t="shared" si="66"/>
        <v>3627</v>
      </c>
    </row>
    <row r="381" spans="2:28" x14ac:dyDescent="0.25">
      <c r="B381" s="64">
        <v>670</v>
      </c>
      <c r="C381" s="65">
        <v>185</v>
      </c>
      <c r="D381" s="65">
        <v>269.33915199999996</v>
      </c>
      <c r="E381" s="66">
        <v>44700</v>
      </c>
      <c r="F381" s="66">
        <v>29120</v>
      </c>
      <c r="G381" s="67">
        <f t="shared" si="75"/>
        <v>2899</v>
      </c>
      <c r="H381" s="67">
        <f t="shared" si="75"/>
        <v>1297</v>
      </c>
      <c r="I381" s="68">
        <f t="shared" si="63"/>
        <v>4196</v>
      </c>
      <c r="J381" s="69">
        <f t="shared" si="64"/>
        <v>1418</v>
      </c>
      <c r="K381" s="70">
        <f t="shared" si="65"/>
        <v>84</v>
      </c>
      <c r="L381" s="69">
        <v>50</v>
      </c>
      <c r="M381" s="69">
        <f t="shared" si="62"/>
        <v>5748</v>
      </c>
      <c r="O381" s="112">
        <v>670</v>
      </c>
      <c r="P381" s="113">
        <f t="shared" si="67"/>
        <v>173.0479</v>
      </c>
      <c r="Q381" s="113">
        <f t="shared" si="68"/>
        <v>431.551017</v>
      </c>
      <c r="R381" s="114">
        <v>31420</v>
      </c>
      <c r="S381" s="114">
        <v>16443</v>
      </c>
      <c r="T381" s="115">
        <f t="shared" si="69"/>
        <v>2179</v>
      </c>
      <c r="U381" s="115">
        <f t="shared" si="69"/>
        <v>457</v>
      </c>
      <c r="V381" s="116">
        <f t="shared" si="70"/>
        <v>2636</v>
      </c>
      <c r="W381" s="117">
        <f t="shared" si="71"/>
        <v>891</v>
      </c>
      <c r="X381" s="118">
        <f t="shared" si="72"/>
        <v>53</v>
      </c>
      <c r="Y381" s="115">
        <f t="shared" si="73"/>
        <v>11</v>
      </c>
      <c r="Z381" s="115">
        <v>35</v>
      </c>
      <c r="AA381" s="117">
        <f t="shared" si="74"/>
        <v>46</v>
      </c>
      <c r="AB381" s="117">
        <f t="shared" si="66"/>
        <v>3626</v>
      </c>
    </row>
    <row r="382" spans="2:28" x14ac:dyDescent="0.25">
      <c r="B382" s="64">
        <v>671</v>
      </c>
      <c r="C382" s="65">
        <v>185</v>
      </c>
      <c r="D382" s="65">
        <v>269.61943199999996</v>
      </c>
      <c r="E382" s="66">
        <v>44700</v>
      </c>
      <c r="F382" s="66">
        <v>29120</v>
      </c>
      <c r="G382" s="67">
        <f t="shared" si="75"/>
        <v>2899</v>
      </c>
      <c r="H382" s="67">
        <f t="shared" si="75"/>
        <v>1296</v>
      </c>
      <c r="I382" s="68">
        <f t="shared" si="63"/>
        <v>4195</v>
      </c>
      <c r="J382" s="69">
        <f t="shared" si="64"/>
        <v>1418</v>
      </c>
      <c r="K382" s="70">
        <f t="shared" si="65"/>
        <v>84</v>
      </c>
      <c r="L382" s="69">
        <v>50</v>
      </c>
      <c r="M382" s="69">
        <f t="shared" si="62"/>
        <v>5747</v>
      </c>
      <c r="O382" s="112">
        <v>671</v>
      </c>
      <c r="P382" s="113">
        <f t="shared" si="67"/>
        <v>173.09067999999999</v>
      </c>
      <c r="Q382" s="113">
        <f t="shared" si="68"/>
        <v>431.818397</v>
      </c>
      <c r="R382" s="114">
        <v>31420</v>
      </c>
      <c r="S382" s="114">
        <v>16443</v>
      </c>
      <c r="T382" s="115">
        <f t="shared" si="69"/>
        <v>2178</v>
      </c>
      <c r="U382" s="115">
        <f t="shared" si="69"/>
        <v>457</v>
      </c>
      <c r="V382" s="116">
        <f t="shared" si="70"/>
        <v>2635</v>
      </c>
      <c r="W382" s="117">
        <f t="shared" si="71"/>
        <v>891</v>
      </c>
      <c r="X382" s="118">
        <f t="shared" si="72"/>
        <v>53</v>
      </c>
      <c r="Y382" s="115">
        <f t="shared" si="73"/>
        <v>11</v>
      </c>
      <c r="Z382" s="115">
        <v>35</v>
      </c>
      <c r="AA382" s="117">
        <f t="shared" si="74"/>
        <v>46</v>
      </c>
      <c r="AB382" s="117">
        <f t="shared" si="66"/>
        <v>3625</v>
      </c>
    </row>
    <row r="383" spans="2:28" x14ac:dyDescent="0.25">
      <c r="B383" s="64">
        <v>672</v>
      </c>
      <c r="C383" s="65">
        <v>185</v>
      </c>
      <c r="D383" s="65">
        <v>269.89971199999997</v>
      </c>
      <c r="E383" s="66">
        <v>44700</v>
      </c>
      <c r="F383" s="66">
        <v>29120</v>
      </c>
      <c r="G383" s="67">
        <f t="shared" si="75"/>
        <v>2899</v>
      </c>
      <c r="H383" s="67">
        <f t="shared" si="75"/>
        <v>1295</v>
      </c>
      <c r="I383" s="68">
        <f t="shared" si="63"/>
        <v>4194</v>
      </c>
      <c r="J383" s="69">
        <f t="shared" si="64"/>
        <v>1418</v>
      </c>
      <c r="K383" s="70">
        <f t="shared" si="65"/>
        <v>84</v>
      </c>
      <c r="L383" s="69">
        <v>50</v>
      </c>
      <c r="M383" s="69">
        <f t="shared" si="62"/>
        <v>5746</v>
      </c>
      <c r="O383" s="112">
        <v>672</v>
      </c>
      <c r="P383" s="113">
        <f t="shared" si="67"/>
        <v>173.13346000000001</v>
      </c>
      <c r="Q383" s="113">
        <f t="shared" si="68"/>
        <v>432.08577700000001</v>
      </c>
      <c r="R383" s="114">
        <v>31420</v>
      </c>
      <c r="S383" s="114">
        <v>16443</v>
      </c>
      <c r="T383" s="115">
        <f t="shared" si="69"/>
        <v>2178</v>
      </c>
      <c r="U383" s="115">
        <f t="shared" si="69"/>
        <v>457</v>
      </c>
      <c r="V383" s="116">
        <f t="shared" si="70"/>
        <v>2635</v>
      </c>
      <c r="W383" s="117">
        <f t="shared" si="71"/>
        <v>891</v>
      </c>
      <c r="X383" s="118">
        <f t="shared" si="72"/>
        <v>53</v>
      </c>
      <c r="Y383" s="115">
        <f t="shared" si="73"/>
        <v>11</v>
      </c>
      <c r="Z383" s="115">
        <v>35</v>
      </c>
      <c r="AA383" s="117">
        <f t="shared" si="74"/>
        <v>46</v>
      </c>
      <c r="AB383" s="117">
        <f t="shared" si="66"/>
        <v>3625</v>
      </c>
    </row>
    <row r="384" spans="2:28" x14ac:dyDescent="0.25">
      <c r="B384" s="64">
        <v>673</v>
      </c>
      <c r="C384" s="65">
        <v>185</v>
      </c>
      <c r="D384" s="65">
        <v>270.17999199999997</v>
      </c>
      <c r="E384" s="66">
        <v>44700</v>
      </c>
      <c r="F384" s="66">
        <v>29120</v>
      </c>
      <c r="G384" s="67">
        <f t="shared" si="75"/>
        <v>2899</v>
      </c>
      <c r="H384" s="67">
        <f t="shared" si="75"/>
        <v>1293</v>
      </c>
      <c r="I384" s="68">
        <f t="shared" si="63"/>
        <v>4192</v>
      </c>
      <c r="J384" s="69">
        <f t="shared" si="64"/>
        <v>1417</v>
      </c>
      <c r="K384" s="70">
        <f t="shared" si="65"/>
        <v>84</v>
      </c>
      <c r="L384" s="69">
        <v>50</v>
      </c>
      <c r="M384" s="69">
        <f t="shared" si="62"/>
        <v>5743</v>
      </c>
      <c r="O384" s="112">
        <v>673</v>
      </c>
      <c r="P384" s="113">
        <f t="shared" si="67"/>
        <v>173.17624000000001</v>
      </c>
      <c r="Q384" s="113">
        <f t="shared" si="68"/>
        <v>432.35315700000001</v>
      </c>
      <c r="R384" s="114">
        <v>31420</v>
      </c>
      <c r="S384" s="114">
        <v>16443</v>
      </c>
      <c r="T384" s="115">
        <f t="shared" si="69"/>
        <v>2177</v>
      </c>
      <c r="U384" s="115">
        <f t="shared" si="69"/>
        <v>456</v>
      </c>
      <c r="V384" s="116">
        <f t="shared" si="70"/>
        <v>2633</v>
      </c>
      <c r="W384" s="117">
        <f t="shared" si="71"/>
        <v>890</v>
      </c>
      <c r="X384" s="118">
        <f t="shared" si="72"/>
        <v>53</v>
      </c>
      <c r="Y384" s="115">
        <f t="shared" si="73"/>
        <v>11</v>
      </c>
      <c r="Z384" s="115">
        <v>35</v>
      </c>
      <c r="AA384" s="117">
        <f t="shared" si="74"/>
        <v>46</v>
      </c>
      <c r="AB384" s="117">
        <f t="shared" si="66"/>
        <v>3622</v>
      </c>
    </row>
    <row r="385" spans="2:28" x14ac:dyDescent="0.25">
      <c r="B385" s="64">
        <v>674</v>
      </c>
      <c r="C385" s="65">
        <v>185</v>
      </c>
      <c r="D385" s="65">
        <v>270.46027199999997</v>
      </c>
      <c r="E385" s="66">
        <v>44700</v>
      </c>
      <c r="F385" s="66">
        <v>29120</v>
      </c>
      <c r="G385" s="67">
        <f t="shared" si="75"/>
        <v>2899</v>
      </c>
      <c r="H385" s="67">
        <f t="shared" si="75"/>
        <v>1292</v>
      </c>
      <c r="I385" s="68">
        <f t="shared" si="63"/>
        <v>4191</v>
      </c>
      <c r="J385" s="69">
        <f t="shared" si="64"/>
        <v>1417</v>
      </c>
      <c r="K385" s="70">
        <f t="shared" si="65"/>
        <v>84</v>
      </c>
      <c r="L385" s="69">
        <v>50</v>
      </c>
      <c r="M385" s="69">
        <f t="shared" si="62"/>
        <v>5742</v>
      </c>
      <c r="O385" s="112">
        <v>674</v>
      </c>
      <c r="P385" s="113">
        <f t="shared" si="67"/>
        <v>173.21902</v>
      </c>
      <c r="Q385" s="113">
        <f t="shared" si="68"/>
        <v>432.62053700000001</v>
      </c>
      <c r="R385" s="114">
        <v>31420</v>
      </c>
      <c r="S385" s="114">
        <v>16443</v>
      </c>
      <c r="T385" s="115">
        <f t="shared" si="69"/>
        <v>2177</v>
      </c>
      <c r="U385" s="115">
        <f t="shared" si="69"/>
        <v>456</v>
      </c>
      <c r="V385" s="116">
        <f t="shared" si="70"/>
        <v>2633</v>
      </c>
      <c r="W385" s="117">
        <f t="shared" si="71"/>
        <v>890</v>
      </c>
      <c r="X385" s="118">
        <f t="shared" si="72"/>
        <v>53</v>
      </c>
      <c r="Y385" s="115">
        <f t="shared" si="73"/>
        <v>11</v>
      </c>
      <c r="Z385" s="115">
        <v>35</v>
      </c>
      <c r="AA385" s="117">
        <f t="shared" si="74"/>
        <v>46</v>
      </c>
      <c r="AB385" s="117">
        <f t="shared" si="66"/>
        <v>3622</v>
      </c>
    </row>
    <row r="386" spans="2:28" x14ac:dyDescent="0.25">
      <c r="B386" s="64">
        <v>675</v>
      </c>
      <c r="C386" s="65">
        <v>185</v>
      </c>
      <c r="D386" s="65">
        <v>270.74055199999998</v>
      </c>
      <c r="E386" s="66">
        <v>44700</v>
      </c>
      <c r="F386" s="66">
        <v>29120</v>
      </c>
      <c r="G386" s="67">
        <f t="shared" si="75"/>
        <v>2899</v>
      </c>
      <c r="H386" s="67">
        <f t="shared" si="75"/>
        <v>1291</v>
      </c>
      <c r="I386" s="68">
        <f t="shared" si="63"/>
        <v>4190</v>
      </c>
      <c r="J386" s="69">
        <f t="shared" si="64"/>
        <v>1416</v>
      </c>
      <c r="K386" s="70">
        <f t="shared" si="65"/>
        <v>84</v>
      </c>
      <c r="L386" s="69">
        <v>50</v>
      </c>
      <c r="M386" s="69">
        <f t="shared" si="62"/>
        <v>5740</v>
      </c>
      <c r="O386" s="112">
        <v>675</v>
      </c>
      <c r="P386" s="113">
        <f t="shared" si="67"/>
        <v>173.26179999999999</v>
      </c>
      <c r="Q386" s="113">
        <f t="shared" si="68"/>
        <v>432.88791700000002</v>
      </c>
      <c r="R386" s="114">
        <v>31420</v>
      </c>
      <c r="S386" s="114">
        <v>16443</v>
      </c>
      <c r="T386" s="115">
        <f t="shared" si="69"/>
        <v>2176</v>
      </c>
      <c r="U386" s="115">
        <f t="shared" si="69"/>
        <v>456</v>
      </c>
      <c r="V386" s="116">
        <f t="shared" si="70"/>
        <v>2632</v>
      </c>
      <c r="W386" s="117">
        <f t="shared" si="71"/>
        <v>890</v>
      </c>
      <c r="X386" s="118">
        <f t="shared" si="72"/>
        <v>53</v>
      </c>
      <c r="Y386" s="115">
        <f t="shared" si="73"/>
        <v>11</v>
      </c>
      <c r="Z386" s="115">
        <v>35</v>
      </c>
      <c r="AA386" s="117">
        <f t="shared" si="74"/>
        <v>46</v>
      </c>
      <c r="AB386" s="117">
        <f t="shared" si="66"/>
        <v>3621</v>
      </c>
    </row>
    <row r="387" spans="2:28" x14ac:dyDescent="0.25">
      <c r="B387" s="64">
        <v>676</v>
      </c>
      <c r="C387" s="65">
        <v>185</v>
      </c>
      <c r="D387" s="65">
        <v>271.02083199999998</v>
      </c>
      <c r="E387" s="66">
        <v>44700</v>
      </c>
      <c r="F387" s="66">
        <v>29120</v>
      </c>
      <c r="G387" s="67">
        <f t="shared" si="75"/>
        <v>2899</v>
      </c>
      <c r="H387" s="67">
        <f t="shared" si="75"/>
        <v>1289</v>
      </c>
      <c r="I387" s="68">
        <f t="shared" si="63"/>
        <v>4188</v>
      </c>
      <c r="J387" s="69">
        <f t="shared" si="64"/>
        <v>1416</v>
      </c>
      <c r="K387" s="70">
        <f t="shared" si="65"/>
        <v>84</v>
      </c>
      <c r="L387" s="69">
        <v>50</v>
      </c>
      <c r="M387" s="69">
        <f t="shared" si="62"/>
        <v>5738</v>
      </c>
      <c r="O387" s="112">
        <v>676</v>
      </c>
      <c r="P387" s="113">
        <f t="shared" si="67"/>
        <v>173.30457999999999</v>
      </c>
      <c r="Q387" s="113">
        <f t="shared" si="68"/>
        <v>433.15529700000002</v>
      </c>
      <c r="R387" s="114">
        <v>31420</v>
      </c>
      <c r="S387" s="114">
        <v>16443</v>
      </c>
      <c r="T387" s="115">
        <f t="shared" si="69"/>
        <v>2176</v>
      </c>
      <c r="U387" s="115">
        <f t="shared" si="69"/>
        <v>456</v>
      </c>
      <c r="V387" s="116">
        <f t="shared" si="70"/>
        <v>2632</v>
      </c>
      <c r="W387" s="117">
        <f t="shared" si="71"/>
        <v>890</v>
      </c>
      <c r="X387" s="118">
        <f t="shared" si="72"/>
        <v>53</v>
      </c>
      <c r="Y387" s="115">
        <f t="shared" si="73"/>
        <v>11</v>
      </c>
      <c r="Z387" s="115">
        <v>35</v>
      </c>
      <c r="AA387" s="117">
        <f t="shared" si="74"/>
        <v>46</v>
      </c>
      <c r="AB387" s="117">
        <f t="shared" si="66"/>
        <v>3621</v>
      </c>
    </row>
    <row r="388" spans="2:28" x14ac:dyDescent="0.25">
      <c r="B388" s="64">
        <v>677</v>
      </c>
      <c r="C388" s="65">
        <v>185</v>
      </c>
      <c r="D388" s="65">
        <v>271.30111199999999</v>
      </c>
      <c r="E388" s="66">
        <v>44700</v>
      </c>
      <c r="F388" s="66">
        <v>29120</v>
      </c>
      <c r="G388" s="67">
        <f t="shared" si="75"/>
        <v>2899</v>
      </c>
      <c r="H388" s="67">
        <f t="shared" si="75"/>
        <v>1288</v>
      </c>
      <c r="I388" s="68">
        <f t="shared" si="63"/>
        <v>4187</v>
      </c>
      <c r="J388" s="69">
        <f t="shared" si="64"/>
        <v>1415</v>
      </c>
      <c r="K388" s="70">
        <f t="shared" si="65"/>
        <v>84</v>
      </c>
      <c r="L388" s="69">
        <v>50</v>
      </c>
      <c r="M388" s="69">
        <f t="shared" si="62"/>
        <v>5736</v>
      </c>
      <c r="O388" s="112">
        <v>677</v>
      </c>
      <c r="P388" s="113">
        <f t="shared" si="67"/>
        <v>173.34736000000001</v>
      </c>
      <c r="Q388" s="113">
        <f t="shared" si="68"/>
        <v>433.42267700000002</v>
      </c>
      <c r="R388" s="114">
        <v>31420</v>
      </c>
      <c r="S388" s="114">
        <v>16443</v>
      </c>
      <c r="T388" s="115">
        <f t="shared" si="69"/>
        <v>2175</v>
      </c>
      <c r="U388" s="115">
        <f t="shared" si="69"/>
        <v>455</v>
      </c>
      <c r="V388" s="116">
        <f t="shared" si="70"/>
        <v>2630</v>
      </c>
      <c r="W388" s="117">
        <f t="shared" si="71"/>
        <v>889</v>
      </c>
      <c r="X388" s="118">
        <f t="shared" si="72"/>
        <v>53</v>
      </c>
      <c r="Y388" s="115">
        <f t="shared" si="73"/>
        <v>11</v>
      </c>
      <c r="Z388" s="115">
        <v>35</v>
      </c>
      <c r="AA388" s="117">
        <f t="shared" si="74"/>
        <v>46</v>
      </c>
      <c r="AB388" s="117">
        <f t="shared" si="66"/>
        <v>3618</v>
      </c>
    </row>
    <row r="389" spans="2:28" x14ac:dyDescent="0.25">
      <c r="B389" s="64">
        <v>678</v>
      </c>
      <c r="C389" s="65">
        <v>185</v>
      </c>
      <c r="D389" s="65">
        <v>271.58139199999999</v>
      </c>
      <c r="E389" s="66">
        <v>44700</v>
      </c>
      <c r="F389" s="66">
        <v>29120</v>
      </c>
      <c r="G389" s="67">
        <f t="shared" si="75"/>
        <v>2899</v>
      </c>
      <c r="H389" s="67">
        <f t="shared" si="75"/>
        <v>1287</v>
      </c>
      <c r="I389" s="68">
        <f t="shared" si="63"/>
        <v>4186</v>
      </c>
      <c r="J389" s="69">
        <f t="shared" si="64"/>
        <v>1415</v>
      </c>
      <c r="K389" s="70">
        <f t="shared" si="65"/>
        <v>84</v>
      </c>
      <c r="L389" s="69">
        <v>50</v>
      </c>
      <c r="M389" s="69">
        <f t="shared" si="62"/>
        <v>5735</v>
      </c>
      <c r="O389" s="112">
        <v>678</v>
      </c>
      <c r="P389" s="113">
        <f t="shared" si="67"/>
        <v>173.39014</v>
      </c>
      <c r="Q389" s="113">
        <f t="shared" si="68"/>
        <v>433.69005700000002</v>
      </c>
      <c r="R389" s="114">
        <v>31420</v>
      </c>
      <c r="S389" s="114">
        <v>16443</v>
      </c>
      <c r="T389" s="115">
        <f t="shared" si="69"/>
        <v>2175</v>
      </c>
      <c r="U389" s="115">
        <f t="shared" si="69"/>
        <v>455</v>
      </c>
      <c r="V389" s="116">
        <f t="shared" si="70"/>
        <v>2630</v>
      </c>
      <c r="W389" s="117">
        <f t="shared" si="71"/>
        <v>889</v>
      </c>
      <c r="X389" s="118">
        <f t="shared" si="72"/>
        <v>53</v>
      </c>
      <c r="Y389" s="115">
        <f t="shared" si="73"/>
        <v>11</v>
      </c>
      <c r="Z389" s="115">
        <v>35</v>
      </c>
      <c r="AA389" s="117">
        <f t="shared" si="74"/>
        <v>46</v>
      </c>
      <c r="AB389" s="117">
        <f t="shared" si="66"/>
        <v>3618</v>
      </c>
    </row>
    <row r="390" spans="2:28" x14ac:dyDescent="0.25">
      <c r="B390" s="64">
        <v>679</v>
      </c>
      <c r="C390" s="65">
        <v>185</v>
      </c>
      <c r="D390" s="65">
        <v>271.861672</v>
      </c>
      <c r="E390" s="66">
        <v>44700</v>
      </c>
      <c r="F390" s="66">
        <v>29120</v>
      </c>
      <c r="G390" s="67">
        <f t="shared" si="75"/>
        <v>2899</v>
      </c>
      <c r="H390" s="67">
        <f t="shared" si="75"/>
        <v>1285</v>
      </c>
      <c r="I390" s="68">
        <f t="shared" si="63"/>
        <v>4184</v>
      </c>
      <c r="J390" s="69">
        <f t="shared" si="64"/>
        <v>1414</v>
      </c>
      <c r="K390" s="70">
        <f t="shared" si="65"/>
        <v>84</v>
      </c>
      <c r="L390" s="69">
        <v>50</v>
      </c>
      <c r="M390" s="69">
        <f t="shared" si="62"/>
        <v>5732</v>
      </c>
      <c r="O390" s="112">
        <v>679</v>
      </c>
      <c r="P390" s="113">
        <f t="shared" si="67"/>
        <v>173.43292</v>
      </c>
      <c r="Q390" s="113">
        <f t="shared" si="68"/>
        <v>433.95743700000003</v>
      </c>
      <c r="R390" s="114">
        <v>31420</v>
      </c>
      <c r="S390" s="114">
        <v>16443</v>
      </c>
      <c r="T390" s="115">
        <f t="shared" si="69"/>
        <v>2174</v>
      </c>
      <c r="U390" s="115">
        <f t="shared" si="69"/>
        <v>455</v>
      </c>
      <c r="V390" s="116">
        <f t="shared" si="70"/>
        <v>2629</v>
      </c>
      <c r="W390" s="117">
        <f t="shared" si="71"/>
        <v>889</v>
      </c>
      <c r="X390" s="118">
        <f t="shared" si="72"/>
        <v>53</v>
      </c>
      <c r="Y390" s="115">
        <f t="shared" si="73"/>
        <v>11</v>
      </c>
      <c r="Z390" s="115">
        <v>35</v>
      </c>
      <c r="AA390" s="117">
        <f t="shared" si="74"/>
        <v>46</v>
      </c>
      <c r="AB390" s="117">
        <f t="shared" si="66"/>
        <v>3617</v>
      </c>
    </row>
    <row r="391" spans="2:28" x14ac:dyDescent="0.25">
      <c r="B391" s="64">
        <v>680</v>
      </c>
      <c r="C391" s="65">
        <v>185</v>
      </c>
      <c r="D391" s="65">
        <v>272.141952</v>
      </c>
      <c r="E391" s="66">
        <v>44700</v>
      </c>
      <c r="F391" s="66">
        <v>29120</v>
      </c>
      <c r="G391" s="67">
        <f t="shared" si="75"/>
        <v>2899</v>
      </c>
      <c r="H391" s="67">
        <f t="shared" si="75"/>
        <v>1284</v>
      </c>
      <c r="I391" s="68">
        <f t="shared" si="63"/>
        <v>4183</v>
      </c>
      <c r="J391" s="69">
        <f t="shared" si="64"/>
        <v>1414</v>
      </c>
      <c r="K391" s="70">
        <f t="shared" si="65"/>
        <v>84</v>
      </c>
      <c r="L391" s="69">
        <v>50</v>
      </c>
      <c r="M391" s="69">
        <f t="shared" si="62"/>
        <v>5731</v>
      </c>
      <c r="O391" s="112">
        <v>680</v>
      </c>
      <c r="P391" s="113">
        <f t="shared" si="67"/>
        <v>173.47569999999999</v>
      </c>
      <c r="Q391" s="113">
        <f t="shared" si="68"/>
        <v>434.22481700000003</v>
      </c>
      <c r="R391" s="114">
        <v>31420</v>
      </c>
      <c r="S391" s="114">
        <v>16443</v>
      </c>
      <c r="T391" s="115">
        <f t="shared" si="69"/>
        <v>2173</v>
      </c>
      <c r="U391" s="115">
        <f t="shared" si="69"/>
        <v>454</v>
      </c>
      <c r="V391" s="116">
        <f t="shared" si="70"/>
        <v>2627</v>
      </c>
      <c r="W391" s="117">
        <f t="shared" si="71"/>
        <v>888</v>
      </c>
      <c r="X391" s="118">
        <f t="shared" si="72"/>
        <v>53</v>
      </c>
      <c r="Y391" s="115">
        <f t="shared" si="73"/>
        <v>11</v>
      </c>
      <c r="Z391" s="115">
        <v>35</v>
      </c>
      <c r="AA391" s="117">
        <f t="shared" si="74"/>
        <v>46</v>
      </c>
      <c r="AB391" s="117">
        <f t="shared" si="66"/>
        <v>3614</v>
      </c>
    </row>
    <row r="392" spans="2:28" x14ac:dyDescent="0.25">
      <c r="B392" s="64">
        <v>681</v>
      </c>
      <c r="C392" s="65">
        <v>185</v>
      </c>
      <c r="D392" s="65">
        <v>272.42223200000001</v>
      </c>
      <c r="E392" s="66">
        <v>44700</v>
      </c>
      <c r="F392" s="66">
        <v>29120</v>
      </c>
      <c r="G392" s="67">
        <f t="shared" si="75"/>
        <v>2899</v>
      </c>
      <c r="H392" s="67">
        <f t="shared" si="75"/>
        <v>1283</v>
      </c>
      <c r="I392" s="68">
        <f t="shared" si="63"/>
        <v>4182</v>
      </c>
      <c r="J392" s="69">
        <f t="shared" si="64"/>
        <v>1414</v>
      </c>
      <c r="K392" s="70">
        <f t="shared" si="65"/>
        <v>84</v>
      </c>
      <c r="L392" s="69">
        <v>50</v>
      </c>
      <c r="M392" s="69">
        <f t="shared" si="62"/>
        <v>5730</v>
      </c>
      <c r="O392" s="112">
        <v>681</v>
      </c>
      <c r="P392" s="113">
        <f t="shared" si="67"/>
        <v>173.51848000000001</v>
      </c>
      <c r="Q392" s="113">
        <f t="shared" si="68"/>
        <v>434.49219700000003</v>
      </c>
      <c r="R392" s="114">
        <v>31420</v>
      </c>
      <c r="S392" s="114">
        <v>16443</v>
      </c>
      <c r="T392" s="115">
        <f t="shared" si="69"/>
        <v>2173</v>
      </c>
      <c r="U392" s="115">
        <f t="shared" si="69"/>
        <v>454</v>
      </c>
      <c r="V392" s="116">
        <f t="shared" si="70"/>
        <v>2627</v>
      </c>
      <c r="W392" s="117">
        <f t="shared" si="71"/>
        <v>888</v>
      </c>
      <c r="X392" s="118">
        <f t="shared" si="72"/>
        <v>53</v>
      </c>
      <c r="Y392" s="115">
        <f t="shared" si="73"/>
        <v>11</v>
      </c>
      <c r="Z392" s="115">
        <v>35</v>
      </c>
      <c r="AA392" s="117">
        <f t="shared" si="74"/>
        <v>46</v>
      </c>
      <c r="AB392" s="117">
        <f t="shared" si="66"/>
        <v>3614</v>
      </c>
    </row>
    <row r="393" spans="2:28" x14ac:dyDescent="0.25">
      <c r="B393" s="64">
        <v>682</v>
      </c>
      <c r="C393" s="65">
        <v>185</v>
      </c>
      <c r="D393" s="65">
        <v>272.70251199999996</v>
      </c>
      <c r="E393" s="66">
        <v>44700</v>
      </c>
      <c r="F393" s="66">
        <v>29120</v>
      </c>
      <c r="G393" s="67">
        <f t="shared" si="75"/>
        <v>2899</v>
      </c>
      <c r="H393" s="67">
        <f t="shared" si="75"/>
        <v>1281</v>
      </c>
      <c r="I393" s="68">
        <f t="shared" si="63"/>
        <v>4180</v>
      </c>
      <c r="J393" s="69">
        <f t="shared" si="64"/>
        <v>1413</v>
      </c>
      <c r="K393" s="70">
        <f t="shared" si="65"/>
        <v>84</v>
      </c>
      <c r="L393" s="69">
        <v>50</v>
      </c>
      <c r="M393" s="69">
        <f t="shared" si="62"/>
        <v>5727</v>
      </c>
      <c r="O393" s="112">
        <v>682</v>
      </c>
      <c r="P393" s="113">
        <f t="shared" si="67"/>
        <v>173.56126</v>
      </c>
      <c r="Q393" s="113">
        <f t="shared" si="68"/>
        <v>434.75957700000004</v>
      </c>
      <c r="R393" s="114">
        <v>31420</v>
      </c>
      <c r="S393" s="114">
        <v>16443</v>
      </c>
      <c r="T393" s="115">
        <f t="shared" si="69"/>
        <v>2172</v>
      </c>
      <c r="U393" s="115">
        <f t="shared" si="69"/>
        <v>454</v>
      </c>
      <c r="V393" s="116">
        <f t="shared" si="70"/>
        <v>2626</v>
      </c>
      <c r="W393" s="117">
        <f t="shared" si="71"/>
        <v>888</v>
      </c>
      <c r="X393" s="118">
        <f t="shared" si="72"/>
        <v>53</v>
      </c>
      <c r="Y393" s="115">
        <f t="shared" si="73"/>
        <v>11</v>
      </c>
      <c r="Z393" s="115">
        <v>35</v>
      </c>
      <c r="AA393" s="117">
        <f t="shared" si="74"/>
        <v>46</v>
      </c>
      <c r="AB393" s="117">
        <f t="shared" si="66"/>
        <v>3613</v>
      </c>
    </row>
    <row r="394" spans="2:28" x14ac:dyDescent="0.25">
      <c r="B394" s="64">
        <v>683</v>
      </c>
      <c r="C394" s="65">
        <v>185</v>
      </c>
      <c r="D394" s="65">
        <v>272.98279199999996</v>
      </c>
      <c r="E394" s="66">
        <v>44700</v>
      </c>
      <c r="F394" s="66">
        <v>29120</v>
      </c>
      <c r="G394" s="67">
        <f t="shared" si="75"/>
        <v>2899</v>
      </c>
      <c r="H394" s="67">
        <f t="shared" si="75"/>
        <v>1280</v>
      </c>
      <c r="I394" s="68">
        <f t="shared" si="63"/>
        <v>4179</v>
      </c>
      <c r="J394" s="69">
        <f t="shared" si="64"/>
        <v>1413</v>
      </c>
      <c r="K394" s="70">
        <f t="shared" si="65"/>
        <v>84</v>
      </c>
      <c r="L394" s="69">
        <v>50</v>
      </c>
      <c r="M394" s="69">
        <f t="shared" si="62"/>
        <v>5726</v>
      </c>
      <c r="O394" s="112">
        <v>683</v>
      </c>
      <c r="P394" s="113">
        <f t="shared" si="67"/>
        <v>173.60404</v>
      </c>
      <c r="Q394" s="113">
        <f t="shared" si="68"/>
        <v>435.02695700000004</v>
      </c>
      <c r="R394" s="114">
        <v>31420</v>
      </c>
      <c r="S394" s="114">
        <v>16443</v>
      </c>
      <c r="T394" s="115">
        <f t="shared" si="69"/>
        <v>2172</v>
      </c>
      <c r="U394" s="115">
        <f t="shared" si="69"/>
        <v>454</v>
      </c>
      <c r="V394" s="116">
        <f t="shared" si="70"/>
        <v>2626</v>
      </c>
      <c r="W394" s="117">
        <f t="shared" si="71"/>
        <v>888</v>
      </c>
      <c r="X394" s="118">
        <f t="shared" si="72"/>
        <v>53</v>
      </c>
      <c r="Y394" s="115">
        <f t="shared" si="73"/>
        <v>11</v>
      </c>
      <c r="Z394" s="115">
        <v>35</v>
      </c>
      <c r="AA394" s="117">
        <f t="shared" si="74"/>
        <v>46</v>
      </c>
      <c r="AB394" s="117">
        <f t="shared" si="66"/>
        <v>3613</v>
      </c>
    </row>
    <row r="395" spans="2:28" x14ac:dyDescent="0.25">
      <c r="B395" s="64">
        <v>684</v>
      </c>
      <c r="C395" s="65">
        <v>185</v>
      </c>
      <c r="D395" s="65">
        <v>273.26307199999997</v>
      </c>
      <c r="E395" s="66">
        <v>44700</v>
      </c>
      <c r="F395" s="66">
        <v>29120</v>
      </c>
      <c r="G395" s="67">
        <f t="shared" si="75"/>
        <v>2899</v>
      </c>
      <c r="H395" s="67">
        <f t="shared" si="75"/>
        <v>1279</v>
      </c>
      <c r="I395" s="68">
        <f t="shared" si="63"/>
        <v>4178</v>
      </c>
      <c r="J395" s="69">
        <f t="shared" si="64"/>
        <v>1412</v>
      </c>
      <c r="K395" s="70">
        <f t="shared" si="65"/>
        <v>84</v>
      </c>
      <c r="L395" s="69">
        <v>50</v>
      </c>
      <c r="M395" s="69">
        <f t="shared" ref="M395:M458" si="76">I395+J395+K395+L395</f>
        <v>5724</v>
      </c>
      <c r="O395" s="112">
        <v>684</v>
      </c>
      <c r="P395" s="113">
        <f t="shared" si="67"/>
        <v>173.64681999999999</v>
      </c>
      <c r="Q395" s="113">
        <f t="shared" si="68"/>
        <v>435.29433700000004</v>
      </c>
      <c r="R395" s="114">
        <v>31420</v>
      </c>
      <c r="S395" s="114">
        <v>16443</v>
      </c>
      <c r="T395" s="115">
        <f t="shared" si="69"/>
        <v>2171</v>
      </c>
      <c r="U395" s="115">
        <f t="shared" si="69"/>
        <v>453</v>
      </c>
      <c r="V395" s="116">
        <f t="shared" si="70"/>
        <v>2624</v>
      </c>
      <c r="W395" s="117">
        <f t="shared" si="71"/>
        <v>887</v>
      </c>
      <c r="X395" s="118">
        <f t="shared" si="72"/>
        <v>52</v>
      </c>
      <c r="Y395" s="115">
        <f t="shared" si="73"/>
        <v>11</v>
      </c>
      <c r="Z395" s="115">
        <v>35</v>
      </c>
      <c r="AA395" s="117">
        <f t="shared" si="74"/>
        <v>46</v>
      </c>
      <c r="AB395" s="117">
        <f t="shared" si="66"/>
        <v>3609</v>
      </c>
    </row>
    <row r="396" spans="2:28" x14ac:dyDescent="0.25">
      <c r="B396" s="64">
        <v>685</v>
      </c>
      <c r="C396" s="65">
        <v>185</v>
      </c>
      <c r="D396" s="65">
        <v>273.54335199999997</v>
      </c>
      <c r="E396" s="66">
        <v>44700</v>
      </c>
      <c r="F396" s="66">
        <v>29120</v>
      </c>
      <c r="G396" s="67">
        <f t="shared" si="75"/>
        <v>2899</v>
      </c>
      <c r="H396" s="67">
        <f t="shared" si="75"/>
        <v>1277</v>
      </c>
      <c r="I396" s="68">
        <f t="shared" ref="I396:I459" si="77">G396+H396</f>
        <v>4176</v>
      </c>
      <c r="J396" s="69">
        <f t="shared" ref="J396:J459" si="78">ROUND(I396*0.338,0)</f>
        <v>1411</v>
      </c>
      <c r="K396" s="70">
        <f t="shared" ref="K396:K459" si="79">ROUND(I396*0.02,0)</f>
        <v>84</v>
      </c>
      <c r="L396" s="69">
        <v>50</v>
      </c>
      <c r="M396" s="69">
        <f t="shared" si="76"/>
        <v>5721</v>
      </c>
      <c r="O396" s="112">
        <v>685</v>
      </c>
      <c r="P396" s="113">
        <f t="shared" si="67"/>
        <v>173.68959999999998</v>
      </c>
      <c r="Q396" s="113">
        <f t="shared" si="68"/>
        <v>435.56171700000004</v>
      </c>
      <c r="R396" s="114">
        <v>31420</v>
      </c>
      <c r="S396" s="114">
        <v>16443</v>
      </c>
      <c r="T396" s="115">
        <f t="shared" si="69"/>
        <v>2171</v>
      </c>
      <c r="U396" s="115">
        <f t="shared" si="69"/>
        <v>453</v>
      </c>
      <c r="V396" s="116">
        <f t="shared" si="70"/>
        <v>2624</v>
      </c>
      <c r="W396" s="117">
        <f t="shared" si="71"/>
        <v>887</v>
      </c>
      <c r="X396" s="118">
        <f t="shared" si="72"/>
        <v>52</v>
      </c>
      <c r="Y396" s="115">
        <f t="shared" si="73"/>
        <v>11</v>
      </c>
      <c r="Z396" s="115">
        <v>35</v>
      </c>
      <c r="AA396" s="117">
        <f t="shared" si="74"/>
        <v>46</v>
      </c>
      <c r="AB396" s="117">
        <f t="shared" ref="AB396:AB459" si="80">V396+W396+X396+AA396</f>
        <v>3609</v>
      </c>
    </row>
    <row r="397" spans="2:28" x14ac:dyDescent="0.25">
      <c r="B397" s="64">
        <v>686</v>
      </c>
      <c r="C397" s="65">
        <v>185</v>
      </c>
      <c r="D397" s="65">
        <v>273.82363199999998</v>
      </c>
      <c r="E397" s="66">
        <v>44700</v>
      </c>
      <c r="F397" s="66">
        <v>29120</v>
      </c>
      <c r="G397" s="67">
        <f t="shared" si="75"/>
        <v>2899</v>
      </c>
      <c r="H397" s="67">
        <f t="shared" si="75"/>
        <v>1276</v>
      </c>
      <c r="I397" s="68">
        <f t="shared" si="77"/>
        <v>4175</v>
      </c>
      <c r="J397" s="69">
        <f t="shared" si="78"/>
        <v>1411</v>
      </c>
      <c r="K397" s="70">
        <f t="shared" si="79"/>
        <v>84</v>
      </c>
      <c r="L397" s="69">
        <v>50</v>
      </c>
      <c r="M397" s="69">
        <f t="shared" si="76"/>
        <v>5720</v>
      </c>
      <c r="O397" s="112">
        <v>686</v>
      </c>
      <c r="P397" s="113">
        <f t="shared" ref="P397:P460" si="81">0.04278*O397+144.3853</f>
        <v>173.73238000000001</v>
      </c>
      <c r="Q397" s="113">
        <f t="shared" ref="Q397:Q460" si="82">0.26738*O397+252.406417</f>
        <v>435.82909700000005</v>
      </c>
      <c r="R397" s="114">
        <v>31420</v>
      </c>
      <c r="S397" s="114">
        <v>16443</v>
      </c>
      <c r="T397" s="115">
        <f t="shared" ref="T397:U460" si="83">ROUND(R397*12/P397,0)</f>
        <v>2170</v>
      </c>
      <c r="U397" s="115">
        <f t="shared" si="83"/>
        <v>453</v>
      </c>
      <c r="V397" s="116">
        <f t="shared" ref="V397:V460" si="84">T397+U397</f>
        <v>2623</v>
      </c>
      <c r="W397" s="117">
        <f t="shared" ref="W397:W460" si="85">ROUND(V397*0.338,0)</f>
        <v>887</v>
      </c>
      <c r="X397" s="118">
        <f t="shared" ref="X397:X460" si="86">ROUND(V397*0.02,0)</f>
        <v>52</v>
      </c>
      <c r="Y397" s="115">
        <f t="shared" ref="Y397:Y460" si="87">ROUND(V397*0.0042,0)</f>
        <v>11</v>
      </c>
      <c r="Z397" s="115">
        <v>35</v>
      </c>
      <c r="AA397" s="117">
        <f t="shared" ref="AA397:AA460" si="88">Y397+Z397</f>
        <v>46</v>
      </c>
      <c r="AB397" s="117">
        <f t="shared" si="80"/>
        <v>3608</v>
      </c>
    </row>
    <row r="398" spans="2:28" x14ac:dyDescent="0.25">
      <c r="B398" s="64">
        <v>687</v>
      </c>
      <c r="C398" s="65">
        <v>185</v>
      </c>
      <c r="D398" s="65">
        <v>274.10391199999998</v>
      </c>
      <c r="E398" s="66">
        <v>44700</v>
      </c>
      <c r="F398" s="66">
        <v>29120</v>
      </c>
      <c r="G398" s="67">
        <f t="shared" si="75"/>
        <v>2899</v>
      </c>
      <c r="H398" s="67">
        <f t="shared" si="75"/>
        <v>1275</v>
      </c>
      <c r="I398" s="68">
        <f t="shared" si="77"/>
        <v>4174</v>
      </c>
      <c r="J398" s="69">
        <f t="shared" si="78"/>
        <v>1411</v>
      </c>
      <c r="K398" s="70">
        <f t="shared" si="79"/>
        <v>83</v>
      </c>
      <c r="L398" s="69">
        <v>50</v>
      </c>
      <c r="M398" s="69">
        <f t="shared" si="76"/>
        <v>5718</v>
      </c>
      <c r="O398" s="112">
        <v>687</v>
      </c>
      <c r="P398" s="113">
        <f t="shared" si="81"/>
        <v>173.77516</v>
      </c>
      <c r="Q398" s="113">
        <f t="shared" si="82"/>
        <v>436.09647700000005</v>
      </c>
      <c r="R398" s="114">
        <v>31420</v>
      </c>
      <c r="S398" s="114">
        <v>16443</v>
      </c>
      <c r="T398" s="115">
        <f t="shared" si="83"/>
        <v>2170</v>
      </c>
      <c r="U398" s="115">
        <f t="shared" si="83"/>
        <v>452</v>
      </c>
      <c r="V398" s="116">
        <f t="shared" si="84"/>
        <v>2622</v>
      </c>
      <c r="W398" s="117">
        <f t="shared" si="85"/>
        <v>886</v>
      </c>
      <c r="X398" s="118">
        <f t="shared" si="86"/>
        <v>52</v>
      </c>
      <c r="Y398" s="115">
        <f t="shared" si="87"/>
        <v>11</v>
      </c>
      <c r="Z398" s="115">
        <v>35</v>
      </c>
      <c r="AA398" s="117">
        <f t="shared" si="88"/>
        <v>46</v>
      </c>
      <c r="AB398" s="117">
        <f t="shared" si="80"/>
        <v>3606</v>
      </c>
    </row>
    <row r="399" spans="2:28" x14ac:dyDescent="0.25">
      <c r="B399" s="64">
        <v>688</v>
      </c>
      <c r="C399" s="65">
        <v>185</v>
      </c>
      <c r="D399" s="65">
        <v>274.38419199999998</v>
      </c>
      <c r="E399" s="66">
        <v>44700</v>
      </c>
      <c r="F399" s="66">
        <v>29120</v>
      </c>
      <c r="G399" s="67">
        <f t="shared" si="75"/>
        <v>2899</v>
      </c>
      <c r="H399" s="67">
        <f t="shared" si="75"/>
        <v>1274</v>
      </c>
      <c r="I399" s="68">
        <f t="shared" si="77"/>
        <v>4173</v>
      </c>
      <c r="J399" s="69">
        <f t="shared" si="78"/>
        <v>1410</v>
      </c>
      <c r="K399" s="70">
        <f t="shared" si="79"/>
        <v>83</v>
      </c>
      <c r="L399" s="69">
        <v>50</v>
      </c>
      <c r="M399" s="69">
        <f t="shared" si="76"/>
        <v>5716</v>
      </c>
      <c r="O399" s="112">
        <v>688</v>
      </c>
      <c r="P399" s="113">
        <f t="shared" si="81"/>
        <v>173.81793999999999</v>
      </c>
      <c r="Q399" s="113">
        <f t="shared" si="82"/>
        <v>436.363857</v>
      </c>
      <c r="R399" s="114">
        <v>31420</v>
      </c>
      <c r="S399" s="114">
        <v>16443</v>
      </c>
      <c r="T399" s="115">
        <f t="shared" si="83"/>
        <v>2169</v>
      </c>
      <c r="U399" s="115">
        <f t="shared" si="83"/>
        <v>452</v>
      </c>
      <c r="V399" s="116">
        <f t="shared" si="84"/>
        <v>2621</v>
      </c>
      <c r="W399" s="117">
        <f t="shared" si="85"/>
        <v>886</v>
      </c>
      <c r="X399" s="118">
        <f t="shared" si="86"/>
        <v>52</v>
      </c>
      <c r="Y399" s="115">
        <f t="shared" si="87"/>
        <v>11</v>
      </c>
      <c r="Z399" s="115">
        <v>35</v>
      </c>
      <c r="AA399" s="117">
        <f t="shared" si="88"/>
        <v>46</v>
      </c>
      <c r="AB399" s="117">
        <f t="shared" si="80"/>
        <v>3605</v>
      </c>
    </row>
    <row r="400" spans="2:28" x14ac:dyDescent="0.25">
      <c r="B400" s="64">
        <v>689</v>
      </c>
      <c r="C400" s="65">
        <v>185</v>
      </c>
      <c r="D400" s="65">
        <v>274.66447199999999</v>
      </c>
      <c r="E400" s="66">
        <v>44700</v>
      </c>
      <c r="F400" s="66">
        <v>29120</v>
      </c>
      <c r="G400" s="67">
        <f t="shared" si="75"/>
        <v>2899</v>
      </c>
      <c r="H400" s="67">
        <f t="shared" si="75"/>
        <v>1272</v>
      </c>
      <c r="I400" s="68">
        <f t="shared" si="77"/>
        <v>4171</v>
      </c>
      <c r="J400" s="69">
        <f t="shared" si="78"/>
        <v>1410</v>
      </c>
      <c r="K400" s="70">
        <f t="shared" si="79"/>
        <v>83</v>
      </c>
      <c r="L400" s="69">
        <v>50</v>
      </c>
      <c r="M400" s="69">
        <f t="shared" si="76"/>
        <v>5714</v>
      </c>
      <c r="O400" s="112">
        <v>689</v>
      </c>
      <c r="P400" s="113">
        <f t="shared" si="81"/>
        <v>173.86072000000001</v>
      </c>
      <c r="Q400" s="113">
        <f t="shared" si="82"/>
        <v>436.631237</v>
      </c>
      <c r="R400" s="114">
        <v>31420</v>
      </c>
      <c r="S400" s="114">
        <v>16443</v>
      </c>
      <c r="T400" s="115">
        <f t="shared" si="83"/>
        <v>2169</v>
      </c>
      <c r="U400" s="115">
        <f t="shared" si="83"/>
        <v>452</v>
      </c>
      <c r="V400" s="116">
        <f t="shared" si="84"/>
        <v>2621</v>
      </c>
      <c r="W400" s="117">
        <f t="shared" si="85"/>
        <v>886</v>
      </c>
      <c r="X400" s="118">
        <f t="shared" si="86"/>
        <v>52</v>
      </c>
      <c r="Y400" s="115">
        <f t="shared" si="87"/>
        <v>11</v>
      </c>
      <c r="Z400" s="115">
        <v>35</v>
      </c>
      <c r="AA400" s="117">
        <f t="shared" si="88"/>
        <v>46</v>
      </c>
      <c r="AB400" s="117">
        <f t="shared" si="80"/>
        <v>3605</v>
      </c>
    </row>
    <row r="401" spans="2:28" x14ac:dyDescent="0.25">
      <c r="B401" s="64">
        <v>690</v>
      </c>
      <c r="C401" s="65">
        <v>185</v>
      </c>
      <c r="D401" s="65">
        <v>274.94475199999999</v>
      </c>
      <c r="E401" s="66">
        <v>44700</v>
      </c>
      <c r="F401" s="66">
        <v>29120</v>
      </c>
      <c r="G401" s="67">
        <f t="shared" si="75"/>
        <v>2899</v>
      </c>
      <c r="H401" s="67">
        <f t="shared" si="75"/>
        <v>1271</v>
      </c>
      <c r="I401" s="68">
        <f t="shared" si="77"/>
        <v>4170</v>
      </c>
      <c r="J401" s="69">
        <f t="shared" si="78"/>
        <v>1409</v>
      </c>
      <c r="K401" s="70">
        <f t="shared" si="79"/>
        <v>83</v>
      </c>
      <c r="L401" s="69">
        <v>50</v>
      </c>
      <c r="M401" s="69">
        <f t="shared" si="76"/>
        <v>5712</v>
      </c>
      <c r="O401" s="112">
        <v>690</v>
      </c>
      <c r="P401" s="113">
        <f t="shared" si="81"/>
        <v>173.90350000000001</v>
      </c>
      <c r="Q401" s="113">
        <f t="shared" si="82"/>
        <v>436.898617</v>
      </c>
      <c r="R401" s="114">
        <v>31420</v>
      </c>
      <c r="S401" s="114">
        <v>16443</v>
      </c>
      <c r="T401" s="115">
        <f t="shared" si="83"/>
        <v>2168</v>
      </c>
      <c r="U401" s="115">
        <f t="shared" si="83"/>
        <v>452</v>
      </c>
      <c r="V401" s="116">
        <f t="shared" si="84"/>
        <v>2620</v>
      </c>
      <c r="W401" s="117">
        <f t="shared" si="85"/>
        <v>886</v>
      </c>
      <c r="X401" s="118">
        <f t="shared" si="86"/>
        <v>52</v>
      </c>
      <c r="Y401" s="115">
        <f t="shared" si="87"/>
        <v>11</v>
      </c>
      <c r="Z401" s="115">
        <v>35</v>
      </c>
      <c r="AA401" s="117">
        <f t="shared" si="88"/>
        <v>46</v>
      </c>
      <c r="AB401" s="117">
        <f t="shared" si="80"/>
        <v>3604</v>
      </c>
    </row>
    <row r="402" spans="2:28" x14ac:dyDescent="0.25">
      <c r="B402" s="64">
        <v>691</v>
      </c>
      <c r="C402" s="65">
        <v>185</v>
      </c>
      <c r="D402" s="65">
        <v>275.225032</v>
      </c>
      <c r="E402" s="66">
        <v>44700</v>
      </c>
      <c r="F402" s="66">
        <v>29120</v>
      </c>
      <c r="G402" s="67">
        <f t="shared" ref="G402:H465" si="89">ROUND(E402*12/C402,0)</f>
        <v>2899</v>
      </c>
      <c r="H402" s="67">
        <f t="shared" si="89"/>
        <v>1270</v>
      </c>
      <c r="I402" s="68">
        <f t="shared" si="77"/>
        <v>4169</v>
      </c>
      <c r="J402" s="69">
        <f t="shared" si="78"/>
        <v>1409</v>
      </c>
      <c r="K402" s="70">
        <f t="shared" si="79"/>
        <v>83</v>
      </c>
      <c r="L402" s="69">
        <v>50</v>
      </c>
      <c r="M402" s="69">
        <f t="shared" si="76"/>
        <v>5711</v>
      </c>
      <c r="O402" s="112">
        <v>691</v>
      </c>
      <c r="P402" s="113">
        <f t="shared" si="81"/>
        <v>173.94628</v>
      </c>
      <c r="Q402" s="113">
        <f t="shared" si="82"/>
        <v>437.165997</v>
      </c>
      <c r="R402" s="114">
        <v>31420</v>
      </c>
      <c r="S402" s="114">
        <v>16443</v>
      </c>
      <c r="T402" s="115">
        <f t="shared" si="83"/>
        <v>2168</v>
      </c>
      <c r="U402" s="115">
        <f t="shared" si="83"/>
        <v>451</v>
      </c>
      <c r="V402" s="116">
        <f t="shared" si="84"/>
        <v>2619</v>
      </c>
      <c r="W402" s="117">
        <f t="shared" si="85"/>
        <v>885</v>
      </c>
      <c r="X402" s="118">
        <f t="shared" si="86"/>
        <v>52</v>
      </c>
      <c r="Y402" s="115">
        <f t="shared" si="87"/>
        <v>11</v>
      </c>
      <c r="Z402" s="115">
        <v>35</v>
      </c>
      <c r="AA402" s="117">
        <f t="shared" si="88"/>
        <v>46</v>
      </c>
      <c r="AB402" s="117">
        <f t="shared" si="80"/>
        <v>3602</v>
      </c>
    </row>
    <row r="403" spans="2:28" x14ac:dyDescent="0.25">
      <c r="B403" s="64">
        <v>692</v>
      </c>
      <c r="C403" s="65">
        <v>185</v>
      </c>
      <c r="D403" s="65">
        <v>275.505312</v>
      </c>
      <c r="E403" s="66">
        <v>44700</v>
      </c>
      <c r="F403" s="66">
        <v>29120</v>
      </c>
      <c r="G403" s="67">
        <f t="shared" si="89"/>
        <v>2899</v>
      </c>
      <c r="H403" s="67">
        <f t="shared" si="89"/>
        <v>1268</v>
      </c>
      <c r="I403" s="68">
        <f t="shared" si="77"/>
        <v>4167</v>
      </c>
      <c r="J403" s="69">
        <f t="shared" si="78"/>
        <v>1408</v>
      </c>
      <c r="K403" s="70">
        <f t="shared" si="79"/>
        <v>83</v>
      </c>
      <c r="L403" s="69">
        <v>50</v>
      </c>
      <c r="M403" s="69">
        <f t="shared" si="76"/>
        <v>5708</v>
      </c>
      <c r="O403" s="112">
        <v>692</v>
      </c>
      <c r="P403" s="113">
        <f t="shared" si="81"/>
        <v>173.98905999999999</v>
      </c>
      <c r="Q403" s="113">
        <f t="shared" si="82"/>
        <v>437.43337700000001</v>
      </c>
      <c r="R403" s="114">
        <v>31420</v>
      </c>
      <c r="S403" s="114">
        <v>16443</v>
      </c>
      <c r="T403" s="115">
        <f t="shared" si="83"/>
        <v>2167</v>
      </c>
      <c r="U403" s="115">
        <f t="shared" si="83"/>
        <v>451</v>
      </c>
      <c r="V403" s="116">
        <f t="shared" si="84"/>
        <v>2618</v>
      </c>
      <c r="W403" s="117">
        <f t="shared" si="85"/>
        <v>885</v>
      </c>
      <c r="X403" s="118">
        <f t="shared" si="86"/>
        <v>52</v>
      </c>
      <c r="Y403" s="115">
        <f t="shared" si="87"/>
        <v>11</v>
      </c>
      <c r="Z403" s="115">
        <v>35</v>
      </c>
      <c r="AA403" s="117">
        <f t="shared" si="88"/>
        <v>46</v>
      </c>
      <c r="AB403" s="117">
        <f t="shared" si="80"/>
        <v>3601</v>
      </c>
    </row>
    <row r="404" spans="2:28" x14ac:dyDescent="0.25">
      <c r="B404" s="64">
        <v>693</v>
      </c>
      <c r="C404" s="65">
        <v>185</v>
      </c>
      <c r="D404" s="65">
        <v>275.78559200000001</v>
      </c>
      <c r="E404" s="66">
        <v>44700</v>
      </c>
      <c r="F404" s="66">
        <v>29120</v>
      </c>
      <c r="G404" s="67">
        <f t="shared" si="89"/>
        <v>2899</v>
      </c>
      <c r="H404" s="67">
        <f t="shared" si="89"/>
        <v>1267</v>
      </c>
      <c r="I404" s="68">
        <f t="shared" si="77"/>
        <v>4166</v>
      </c>
      <c r="J404" s="69">
        <f t="shared" si="78"/>
        <v>1408</v>
      </c>
      <c r="K404" s="70">
        <f t="shared" si="79"/>
        <v>83</v>
      </c>
      <c r="L404" s="69">
        <v>50</v>
      </c>
      <c r="M404" s="69">
        <f t="shared" si="76"/>
        <v>5707</v>
      </c>
      <c r="O404" s="112">
        <v>693</v>
      </c>
      <c r="P404" s="113">
        <f t="shared" si="81"/>
        <v>174.03183999999999</v>
      </c>
      <c r="Q404" s="113">
        <f t="shared" si="82"/>
        <v>437.70075700000001</v>
      </c>
      <c r="R404" s="114">
        <v>31420</v>
      </c>
      <c r="S404" s="114">
        <v>16443</v>
      </c>
      <c r="T404" s="115">
        <f t="shared" si="83"/>
        <v>2167</v>
      </c>
      <c r="U404" s="115">
        <f t="shared" si="83"/>
        <v>451</v>
      </c>
      <c r="V404" s="116">
        <f t="shared" si="84"/>
        <v>2618</v>
      </c>
      <c r="W404" s="117">
        <f t="shared" si="85"/>
        <v>885</v>
      </c>
      <c r="X404" s="118">
        <f t="shared" si="86"/>
        <v>52</v>
      </c>
      <c r="Y404" s="115">
        <f t="shared" si="87"/>
        <v>11</v>
      </c>
      <c r="Z404" s="115">
        <v>35</v>
      </c>
      <c r="AA404" s="117">
        <f t="shared" si="88"/>
        <v>46</v>
      </c>
      <c r="AB404" s="117">
        <f t="shared" si="80"/>
        <v>3601</v>
      </c>
    </row>
    <row r="405" spans="2:28" x14ac:dyDescent="0.25">
      <c r="B405" s="64">
        <v>694</v>
      </c>
      <c r="C405" s="65">
        <v>185</v>
      </c>
      <c r="D405" s="65">
        <v>276.06587199999996</v>
      </c>
      <c r="E405" s="66">
        <v>44700</v>
      </c>
      <c r="F405" s="66">
        <v>29120</v>
      </c>
      <c r="G405" s="67">
        <f t="shared" si="89"/>
        <v>2899</v>
      </c>
      <c r="H405" s="67">
        <f t="shared" si="89"/>
        <v>1266</v>
      </c>
      <c r="I405" s="68">
        <f t="shared" si="77"/>
        <v>4165</v>
      </c>
      <c r="J405" s="69">
        <f t="shared" si="78"/>
        <v>1408</v>
      </c>
      <c r="K405" s="70">
        <f t="shared" si="79"/>
        <v>83</v>
      </c>
      <c r="L405" s="69">
        <v>50</v>
      </c>
      <c r="M405" s="69">
        <f t="shared" si="76"/>
        <v>5706</v>
      </c>
      <c r="O405" s="112">
        <v>694</v>
      </c>
      <c r="P405" s="113">
        <f t="shared" si="81"/>
        <v>174.07462000000001</v>
      </c>
      <c r="Q405" s="113">
        <f t="shared" si="82"/>
        <v>437.96813700000001</v>
      </c>
      <c r="R405" s="114">
        <v>31420</v>
      </c>
      <c r="S405" s="114">
        <v>16443</v>
      </c>
      <c r="T405" s="115">
        <f t="shared" si="83"/>
        <v>2166</v>
      </c>
      <c r="U405" s="115">
        <f t="shared" si="83"/>
        <v>451</v>
      </c>
      <c r="V405" s="116">
        <f t="shared" si="84"/>
        <v>2617</v>
      </c>
      <c r="W405" s="117">
        <f t="shared" si="85"/>
        <v>885</v>
      </c>
      <c r="X405" s="118">
        <f t="shared" si="86"/>
        <v>52</v>
      </c>
      <c r="Y405" s="115">
        <f t="shared" si="87"/>
        <v>11</v>
      </c>
      <c r="Z405" s="115">
        <v>35</v>
      </c>
      <c r="AA405" s="117">
        <f t="shared" si="88"/>
        <v>46</v>
      </c>
      <c r="AB405" s="117">
        <f t="shared" si="80"/>
        <v>3600</v>
      </c>
    </row>
    <row r="406" spans="2:28" x14ac:dyDescent="0.25">
      <c r="B406" s="64">
        <v>695</v>
      </c>
      <c r="C406" s="65">
        <v>185</v>
      </c>
      <c r="D406" s="65">
        <v>276.34615199999996</v>
      </c>
      <c r="E406" s="66">
        <v>44700</v>
      </c>
      <c r="F406" s="66">
        <v>29120</v>
      </c>
      <c r="G406" s="67">
        <f t="shared" si="89"/>
        <v>2899</v>
      </c>
      <c r="H406" s="67">
        <f t="shared" si="89"/>
        <v>1265</v>
      </c>
      <c r="I406" s="68">
        <f t="shared" si="77"/>
        <v>4164</v>
      </c>
      <c r="J406" s="69">
        <f t="shared" si="78"/>
        <v>1407</v>
      </c>
      <c r="K406" s="70">
        <f t="shared" si="79"/>
        <v>83</v>
      </c>
      <c r="L406" s="69">
        <v>50</v>
      </c>
      <c r="M406" s="69">
        <f t="shared" si="76"/>
        <v>5704</v>
      </c>
      <c r="O406" s="112">
        <v>695</v>
      </c>
      <c r="P406" s="113">
        <f t="shared" si="81"/>
        <v>174.1174</v>
      </c>
      <c r="Q406" s="113">
        <f t="shared" si="82"/>
        <v>438.23551700000002</v>
      </c>
      <c r="R406" s="114">
        <v>31420</v>
      </c>
      <c r="S406" s="114">
        <v>16443</v>
      </c>
      <c r="T406" s="115">
        <f t="shared" si="83"/>
        <v>2165</v>
      </c>
      <c r="U406" s="115">
        <f t="shared" si="83"/>
        <v>450</v>
      </c>
      <c r="V406" s="116">
        <f t="shared" si="84"/>
        <v>2615</v>
      </c>
      <c r="W406" s="117">
        <f t="shared" si="85"/>
        <v>884</v>
      </c>
      <c r="X406" s="118">
        <f t="shared" si="86"/>
        <v>52</v>
      </c>
      <c r="Y406" s="115">
        <f t="shared" si="87"/>
        <v>11</v>
      </c>
      <c r="Z406" s="115">
        <v>35</v>
      </c>
      <c r="AA406" s="117">
        <f t="shared" si="88"/>
        <v>46</v>
      </c>
      <c r="AB406" s="117">
        <f t="shared" si="80"/>
        <v>3597</v>
      </c>
    </row>
    <row r="407" spans="2:28" x14ac:dyDescent="0.25">
      <c r="B407" s="64">
        <v>696</v>
      </c>
      <c r="C407" s="65">
        <v>185</v>
      </c>
      <c r="D407" s="65">
        <v>276.62643199999997</v>
      </c>
      <c r="E407" s="66">
        <v>44700</v>
      </c>
      <c r="F407" s="66">
        <v>29120</v>
      </c>
      <c r="G407" s="67">
        <f t="shared" si="89"/>
        <v>2899</v>
      </c>
      <c r="H407" s="67">
        <f t="shared" si="89"/>
        <v>1263</v>
      </c>
      <c r="I407" s="68">
        <f t="shared" si="77"/>
        <v>4162</v>
      </c>
      <c r="J407" s="69">
        <f t="shared" si="78"/>
        <v>1407</v>
      </c>
      <c r="K407" s="70">
        <f t="shared" si="79"/>
        <v>83</v>
      </c>
      <c r="L407" s="69">
        <v>50</v>
      </c>
      <c r="M407" s="69">
        <f t="shared" si="76"/>
        <v>5702</v>
      </c>
      <c r="O407" s="112">
        <v>696</v>
      </c>
      <c r="P407" s="113">
        <f t="shared" si="81"/>
        <v>174.16018</v>
      </c>
      <c r="Q407" s="113">
        <f t="shared" si="82"/>
        <v>438.50289700000002</v>
      </c>
      <c r="R407" s="114">
        <v>31420</v>
      </c>
      <c r="S407" s="114">
        <v>16443</v>
      </c>
      <c r="T407" s="115">
        <f t="shared" si="83"/>
        <v>2165</v>
      </c>
      <c r="U407" s="115">
        <f t="shared" si="83"/>
        <v>450</v>
      </c>
      <c r="V407" s="116">
        <f t="shared" si="84"/>
        <v>2615</v>
      </c>
      <c r="W407" s="117">
        <f t="shared" si="85"/>
        <v>884</v>
      </c>
      <c r="X407" s="118">
        <f t="shared" si="86"/>
        <v>52</v>
      </c>
      <c r="Y407" s="115">
        <f t="shared" si="87"/>
        <v>11</v>
      </c>
      <c r="Z407" s="115">
        <v>35</v>
      </c>
      <c r="AA407" s="117">
        <f t="shared" si="88"/>
        <v>46</v>
      </c>
      <c r="AB407" s="117">
        <f t="shared" si="80"/>
        <v>3597</v>
      </c>
    </row>
    <row r="408" spans="2:28" x14ac:dyDescent="0.25">
      <c r="B408" s="64">
        <v>697</v>
      </c>
      <c r="C408" s="65">
        <v>185</v>
      </c>
      <c r="D408" s="65">
        <v>276.90671199999997</v>
      </c>
      <c r="E408" s="66">
        <v>44700</v>
      </c>
      <c r="F408" s="66">
        <v>29120</v>
      </c>
      <c r="G408" s="67">
        <f t="shared" si="89"/>
        <v>2899</v>
      </c>
      <c r="H408" s="67">
        <f t="shared" si="89"/>
        <v>1262</v>
      </c>
      <c r="I408" s="68">
        <f t="shared" si="77"/>
        <v>4161</v>
      </c>
      <c r="J408" s="69">
        <f t="shared" si="78"/>
        <v>1406</v>
      </c>
      <c r="K408" s="70">
        <f t="shared" si="79"/>
        <v>83</v>
      </c>
      <c r="L408" s="69">
        <v>50</v>
      </c>
      <c r="M408" s="69">
        <f t="shared" si="76"/>
        <v>5700</v>
      </c>
      <c r="O408" s="112">
        <v>697</v>
      </c>
      <c r="P408" s="113">
        <f t="shared" si="81"/>
        <v>174.20295999999999</v>
      </c>
      <c r="Q408" s="113">
        <f t="shared" si="82"/>
        <v>438.77027700000002</v>
      </c>
      <c r="R408" s="114">
        <v>31420</v>
      </c>
      <c r="S408" s="114">
        <v>16443</v>
      </c>
      <c r="T408" s="115">
        <f t="shared" si="83"/>
        <v>2164</v>
      </c>
      <c r="U408" s="115">
        <f t="shared" si="83"/>
        <v>450</v>
      </c>
      <c r="V408" s="116">
        <f t="shared" si="84"/>
        <v>2614</v>
      </c>
      <c r="W408" s="117">
        <f t="shared" si="85"/>
        <v>884</v>
      </c>
      <c r="X408" s="118">
        <f t="shared" si="86"/>
        <v>52</v>
      </c>
      <c r="Y408" s="115">
        <f t="shared" si="87"/>
        <v>11</v>
      </c>
      <c r="Z408" s="115">
        <v>35</v>
      </c>
      <c r="AA408" s="117">
        <f t="shared" si="88"/>
        <v>46</v>
      </c>
      <c r="AB408" s="117">
        <f t="shared" si="80"/>
        <v>3596</v>
      </c>
    </row>
    <row r="409" spans="2:28" x14ac:dyDescent="0.25">
      <c r="B409" s="64">
        <v>698</v>
      </c>
      <c r="C409" s="65">
        <v>185</v>
      </c>
      <c r="D409" s="65">
        <v>277.18699199999998</v>
      </c>
      <c r="E409" s="66">
        <v>44700</v>
      </c>
      <c r="F409" s="66">
        <v>29120</v>
      </c>
      <c r="G409" s="67">
        <f t="shared" si="89"/>
        <v>2899</v>
      </c>
      <c r="H409" s="67">
        <f t="shared" si="89"/>
        <v>1261</v>
      </c>
      <c r="I409" s="68">
        <f t="shared" si="77"/>
        <v>4160</v>
      </c>
      <c r="J409" s="69">
        <f t="shared" si="78"/>
        <v>1406</v>
      </c>
      <c r="K409" s="70">
        <f t="shared" si="79"/>
        <v>83</v>
      </c>
      <c r="L409" s="69">
        <v>50</v>
      </c>
      <c r="M409" s="69">
        <f t="shared" si="76"/>
        <v>5699</v>
      </c>
      <c r="O409" s="112">
        <v>698</v>
      </c>
      <c r="P409" s="113">
        <f t="shared" si="81"/>
        <v>174.24574000000001</v>
      </c>
      <c r="Q409" s="113">
        <f t="shared" si="82"/>
        <v>439.03765699999997</v>
      </c>
      <c r="R409" s="114">
        <v>31420</v>
      </c>
      <c r="S409" s="114">
        <v>16443</v>
      </c>
      <c r="T409" s="115">
        <f t="shared" si="83"/>
        <v>2164</v>
      </c>
      <c r="U409" s="115">
        <f t="shared" si="83"/>
        <v>449</v>
      </c>
      <c r="V409" s="116">
        <f t="shared" si="84"/>
        <v>2613</v>
      </c>
      <c r="W409" s="117">
        <f t="shared" si="85"/>
        <v>883</v>
      </c>
      <c r="X409" s="118">
        <f t="shared" si="86"/>
        <v>52</v>
      </c>
      <c r="Y409" s="115">
        <f t="shared" si="87"/>
        <v>11</v>
      </c>
      <c r="Z409" s="115">
        <v>35</v>
      </c>
      <c r="AA409" s="117">
        <f t="shared" si="88"/>
        <v>46</v>
      </c>
      <c r="AB409" s="117">
        <f t="shared" si="80"/>
        <v>3594</v>
      </c>
    </row>
    <row r="410" spans="2:28" x14ac:dyDescent="0.25">
      <c r="B410" s="64">
        <v>699</v>
      </c>
      <c r="C410" s="65">
        <v>185</v>
      </c>
      <c r="D410" s="65">
        <v>277.46727199999998</v>
      </c>
      <c r="E410" s="66">
        <v>44700</v>
      </c>
      <c r="F410" s="66">
        <v>29120</v>
      </c>
      <c r="G410" s="67">
        <f t="shared" si="89"/>
        <v>2899</v>
      </c>
      <c r="H410" s="67">
        <f t="shared" si="89"/>
        <v>1259</v>
      </c>
      <c r="I410" s="68">
        <f t="shared" si="77"/>
        <v>4158</v>
      </c>
      <c r="J410" s="69">
        <f t="shared" si="78"/>
        <v>1405</v>
      </c>
      <c r="K410" s="70">
        <f t="shared" si="79"/>
        <v>83</v>
      </c>
      <c r="L410" s="69">
        <v>50</v>
      </c>
      <c r="M410" s="69">
        <f t="shared" si="76"/>
        <v>5696</v>
      </c>
      <c r="O410" s="112">
        <v>699</v>
      </c>
      <c r="P410" s="113">
        <f t="shared" si="81"/>
        <v>174.28852000000001</v>
      </c>
      <c r="Q410" s="113">
        <f t="shared" si="82"/>
        <v>439.30503699999997</v>
      </c>
      <c r="R410" s="114">
        <v>31420</v>
      </c>
      <c r="S410" s="114">
        <v>16443</v>
      </c>
      <c r="T410" s="115">
        <f t="shared" si="83"/>
        <v>2163</v>
      </c>
      <c r="U410" s="115">
        <f t="shared" si="83"/>
        <v>449</v>
      </c>
      <c r="V410" s="116">
        <f t="shared" si="84"/>
        <v>2612</v>
      </c>
      <c r="W410" s="117">
        <f t="shared" si="85"/>
        <v>883</v>
      </c>
      <c r="X410" s="118">
        <f t="shared" si="86"/>
        <v>52</v>
      </c>
      <c r="Y410" s="115">
        <f t="shared" si="87"/>
        <v>11</v>
      </c>
      <c r="Z410" s="115">
        <v>35</v>
      </c>
      <c r="AA410" s="117">
        <f t="shared" si="88"/>
        <v>46</v>
      </c>
      <c r="AB410" s="117">
        <f t="shared" si="80"/>
        <v>3593</v>
      </c>
    </row>
    <row r="411" spans="2:28" x14ac:dyDescent="0.25">
      <c r="B411" s="64">
        <v>700</v>
      </c>
      <c r="C411" s="65">
        <v>185</v>
      </c>
      <c r="D411" s="65">
        <v>277.74755199999998</v>
      </c>
      <c r="E411" s="66">
        <v>44700</v>
      </c>
      <c r="F411" s="66">
        <v>29120</v>
      </c>
      <c r="G411" s="67">
        <f t="shared" si="89"/>
        <v>2899</v>
      </c>
      <c r="H411" s="67">
        <f t="shared" si="89"/>
        <v>1258</v>
      </c>
      <c r="I411" s="68">
        <f t="shared" si="77"/>
        <v>4157</v>
      </c>
      <c r="J411" s="69">
        <f t="shared" si="78"/>
        <v>1405</v>
      </c>
      <c r="K411" s="70">
        <f t="shared" si="79"/>
        <v>83</v>
      </c>
      <c r="L411" s="69">
        <v>50</v>
      </c>
      <c r="M411" s="69">
        <f t="shared" si="76"/>
        <v>5695</v>
      </c>
      <c r="O411" s="112">
        <v>700</v>
      </c>
      <c r="P411" s="113">
        <f t="shared" si="81"/>
        <v>174.3313</v>
      </c>
      <c r="Q411" s="113">
        <f t="shared" si="82"/>
        <v>439.57241699999997</v>
      </c>
      <c r="R411" s="114">
        <v>31420</v>
      </c>
      <c r="S411" s="114">
        <v>16443</v>
      </c>
      <c r="T411" s="115">
        <f t="shared" si="83"/>
        <v>2163</v>
      </c>
      <c r="U411" s="115">
        <f t="shared" si="83"/>
        <v>449</v>
      </c>
      <c r="V411" s="116">
        <f t="shared" si="84"/>
        <v>2612</v>
      </c>
      <c r="W411" s="117">
        <f t="shared" si="85"/>
        <v>883</v>
      </c>
      <c r="X411" s="118">
        <f t="shared" si="86"/>
        <v>52</v>
      </c>
      <c r="Y411" s="115">
        <f t="shared" si="87"/>
        <v>11</v>
      </c>
      <c r="Z411" s="115">
        <v>35</v>
      </c>
      <c r="AA411" s="117">
        <f t="shared" si="88"/>
        <v>46</v>
      </c>
      <c r="AB411" s="117">
        <f t="shared" si="80"/>
        <v>3593</v>
      </c>
    </row>
    <row r="412" spans="2:28" x14ac:dyDescent="0.25">
      <c r="B412" s="64">
        <v>701</v>
      </c>
      <c r="C412" s="65">
        <v>185</v>
      </c>
      <c r="D412" s="65">
        <v>278.02783199999999</v>
      </c>
      <c r="E412" s="66">
        <v>44700</v>
      </c>
      <c r="F412" s="66">
        <v>29120</v>
      </c>
      <c r="G412" s="67">
        <f t="shared" si="89"/>
        <v>2899</v>
      </c>
      <c r="H412" s="67">
        <f t="shared" si="89"/>
        <v>1257</v>
      </c>
      <c r="I412" s="68">
        <f t="shared" si="77"/>
        <v>4156</v>
      </c>
      <c r="J412" s="69">
        <f t="shared" si="78"/>
        <v>1405</v>
      </c>
      <c r="K412" s="70">
        <f t="shared" si="79"/>
        <v>83</v>
      </c>
      <c r="L412" s="69">
        <v>50</v>
      </c>
      <c r="M412" s="69">
        <f t="shared" si="76"/>
        <v>5694</v>
      </c>
      <c r="O412" s="112">
        <v>701</v>
      </c>
      <c r="P412" s="113">
        <f t="shared" si="81"/>
        <v>174.37407999999999</v>
      </c>
      <c r="Q412" s="113">
        <f t="shared" si="82"/>
        <v>439.83979699999998</v>
      </c>
      <c r="R412" s="114">
        <v>31420</v>
      </c>
      <c r="S412" s="114">
        <v>16443</v>
      </c>
      <c r="T412" s="115">
        <f t="shared" si="83"/>
        <v>2162</v>
      </c>
      <c r="U412" s="115">
        <f t="shared" si="83"/>
        <v>449</v>
      </c>
      <c r="V412" s="116">
        <f t="shared" si="84"/>
        <v>2611</v>
      </c>
      <c r="W412" s="117">
        <f t="shared" si="85"/>
        <v>883</v>
      </c>
      <c r="X412" s="118">
        <f t="shared" si="86"/>
        <v>52</v>
      </c>
      <c r="Y412" s="115">
        <f t="shared" si="87"/>
        <v>11</v>
      </c>
      <c r="Z412" s="115">
        <v>35</v>
      </c>
      <c r="AA412" s="117">
        <f t="shared" si="88"/>
        <v>46</v>
      </c>
      <c r="AB412" s="117">
        <f t="shared" si="80"/>
        <v>3592</v>
      </c>
    </row>
    <row r="413" spans="2:28" x14ac:dyDescent="0.25">
      <c r="B413" s="64">
        <v>702</v>
      </c>
      <c r="C413" s="65">
        <v>185</v>
      </c>
      <c r="D413" s="65">
        <v>278.30811199999999</v>
      </c>
      <c r="E413" s="66">
        <v>44700</v>
      </c>
      <c r="F413" s="66">
        <v>29120</v>
      </c>
      <c r="G413" s="67">
        <f t="shared" si="89"/>
        <v>2899</v>
      </c>
      <c r="H413" s="67">
        <f t="shared" si="89"/>
        <v>1256</v>
      </c>
      <c r="I413" s="68">
        <f t="shared" si="77"/>
        <v>4155</v>
      </c>
      <c r="J413" s="69">
        <f t="shared" si="78"/>
        <v>1404</v>
      </c>
      <c r="K413" s="70">
        <f t="shared" si="79"/>
        <v>83</v>
      </c>
      <c r="L413" s="69">
        <v>50</v>
      </c>
      <c r="M413" s="69">
        <f t="shared" si="76"/>
        <v>5692</v>
      </c>
      <c r="O413" s="112">
        <v>702</v>
      </c>
      <c r="P413" s="113">
        <f t="shared" si="81"/>
        <v>174.41685999999999</v>
      </c>
      <c r="Q413" s="113">
        <f t="shared" si="82"/>
        <v>440.10717699999998</v>
      </c>
      <c r="R413" s="114">
        <v>31420</v>
      </c>
      <c r="S413" s="114">
        <v>16443</v>
      </c>
      <c r="T413" s="115">
        <f t="shared" si="83"/>
        <v>2162</v>
      </c>
      <c r="U413" s="115">
        <f t="shared" si="83"/>
        <v>448</v>
      </c>
      <c r="V413" s="116">
        <f t="shared" si="84"/>
        <v>2610</v>
      </c>
      <c r="W413" s="117">
        <f t="shared" si="85"/>
        <v>882</v>
      </c>
      <c r="X413" s="118">
        <f t="shared" si="86"/>
        <v>52</v>
      </c>
      <c r="Y413" s="115">
        <f t="shared" si="87"/>
        <v>11</v>
      </c>
      <c r="Z413" s="115">
        <v>35</v>
      </c>
      <c r="AA413" s="117">
        <f t="shared" si="88"/>
        <v>46</v>
      </c>
      <c r="AB413" s="117">
        <f t="shared" si="80"/>
        <v>3590</v>
      </c>
    </row>
    <row r="414" spans="2:28" x14ac:dyDescent="0.25">
      <c r="B414" s="64">
        <v>703</v>
      </c>
      <c r="C414" s="65">
        <v>185</v>
      </c>
      <c r="D414" s="65">
        <v>278.588392</v>
      </c>
      <c r="E414" s="66">
        <v>44700</v>
      </c>
      <c r="F414" s="66">
        <v>29120</v>
      </c>
      <c r="G414" s="67">
        <f t="shared" si="89"/>
        <v>2899</v>
      </c>
      <c r="H414" s="67">
        <f t="shared" si="89"/>
        <v>1254</v>
      </c>
      <c r="I414" s="68">
        <f t="shared" si="77"/>
        <v>4153</v>
      </c>
      <c r="J414" s="69">
        <f t="shared" si="78"/>
        <v>1404</v>
      </c>
      <c r="K414" s="70">
        <f t="shared" si="79"/>
        <v>83</v>
      </c>
      <c r="L414" s="69">
        <v>50</v>
      </c>
      <c r="M414" s="69">
        <f t="shared" si="76"/>
        <v>5690</v>
      </c>
      <c r="O414" s="112">
        <v>703</v>
      </c>
      <c r="P414" s="113">
        <f t="shared" si="81"/>
        <v>174.45964000000001</v>
      </c>
      <c r="Q414" s="113">
        <f t="shared" si="82"/>
        <v>440.37455699999998</v>
      </c>
      <c r="R414" s="114">
        <v>31420</v>
      </c>
      <c r="S414" s="114">
        <v>16443</v>
      </c>
      <c r="T414" s="115">
        <f t="shared" si="83"/>
        <v>2161</v>
      </c>
      <c r="U414" s="115">
        <f t="shared" si="83"/>
        <v>448</v>
      </c>
      <c r="V414" s="116">
        <f t="shared" si="84"/>
        <v>2609</v>
      </c>
      <c r="W414" s="117">
        <f t="shared" si="85"/>
        <v>882</v>
      </c>
      <c r="X414" s="118">
        <f t="shared" si="86"/>
        <v>52</v>
      </c>
      <c r="Y414" s="115">
        <f t="shared" si="87"/>
        <v>11</v>
      </c>
      <c r="Z414" s="115">
        <v>35</v>
      </c>
      <c r="AA414" s="117">
        <f t="shared" si="88"/>
        <v>46</v>
      </c>
      <c r="AB414" s="117">
        <f t="shared" si="80"/>
        <v>3589</v>
      </c>
    </row>
    <row r="415" spans="2:28" x14ac:dyDescent="0.25">
      <c r="B415" s="64">
        <v>704</v>
      </c>
      <c r="C415" s="65">
        <v>185</v>
      </c>
      <c r="D415" s="65">
        <v>278.868672</v>
      </c>
      <c r="E415" s="66">
        <v>44700</v>
      </c>
      <c r="F415" s="66">
        <v>29120</v>
      </c>
      <c r="G415" s="67">
        <f t="shared" si="89"/>
        <v>2899</v>
      </c>
      <c r="H415" s="67">
        <f t="shared" si="89"/>
        <v>1253</v>
      </c>
      <c r="I415" s="68">
        <f t="shared" si="77"/>
        <v>4152</v>
      </c>
      <c r="J415" s="69">
        <f t="shared" si="78"/>
        <v>1403</v>
      </c>
      <c r="K415" s="70">
        <f t="shared" si="79"/>
        <v>83</v>
      </c>
      <c r="L415" s="69">
        <v>50</v>
      </c>
      <c r="M415" s="69">
        <f t="shared" si="76"/>
        <v>5688</v>
      </c>
      <c r="O415" s="112">
        <v>704</v>
      </c>
      <c r="P415" s="113">
        <f t="shared" si="81"/>
        <v>174.50242</v>
      </c>
      <c r="Q415" s="113">
        <f t="shared" si="82"/>
        <v>440.64193699999998</v>
      </c>
      <c r="R415" s="114">
        <v>31420</v>
      </c>
      <c r="S415" s="114">
        <v>16443</v>
      </c>
      <c r="T415" s="115">
        <f t="shared" si="83"/>
        <v>2161</v>
      </c>
      <c r="U415" s="115">
        <f t="shared" si="83"/>
        <v>448</v>
      </c>
      <c r="V415" s="116">
        <f t="shared" si="84"/>
        <v>2609</v>
      </c>
      <c r="W415" s="117">
        <f t="shared" si="85"/>
        <v>882</v>
      </c>
      <c r="X415" s="118">
        <f t="shared" si="86"/>
        <v>52</v>
      </c>
      <c r="Y415" s="115">
        <f t="shared" si="87"/>
        <v>11</v>
      </c>
      <c r="Z415" s="115">
        <v>35</v>
      </c>
      <c r="AA415" s="117">
        <f t="shared" si="88"/>
        <v>46</v>
      </c>
      <c r="AB415" s="117">
        <f t="shared" si="80"/>
        <v>3589</v>
      </c>
    </row>
    <row r="416" spans="2:28" x14ac:dyDescent="0.25">
      <c r="B416" s="64">
        <v>705</v>
      </c>
      <c r="C416" s="65">
        <v>185</v>
      </c>
      <c r="D416" s="65">
        <v>279.14895200000001</v>
      </c>
      <c r="E416" s="66">
        <v>44700</v>
      </c>
      <c r="F416" s="66">
        <v>29120</v>
      </c>
      <c r="G416" s="67">
        <f t="shared" si="89"/>
        <v>2899</v>
      </c>
      <c r="H416" s="67">
        <f t="shared" si="89"/>
        <v>1252</v>
      </c>
      <c r="I416" s="68">
        <f t="shared" si="77"/>
        <v>4151</v>
      </c>
      <c r="J416" s="69">
        <f t="shared" si="78"/>
        <v>1403</v>
      </c>
      <c r="K416" s="70">
        <f t="shared" si="79"/>
        <v>83</v>
      </c>
      <c r="L416" s="69">
        <v>50</v>
      </c>
      <c r="M416" s="69">
        <f t="shared" si="76"/>
        <v>5687</v>
      </c>
      <c r="O416" s="112">
        <v>705</v>
      </c>
      <c r="P416" s="113">
        <f t="shared" si="81"/>
        <v>174.54519999999999</v>
      </c>
      <c r="Q416" s="113">
        <f t="shared" si="82"/>
        <v>440.90931699999999</v>
      </c>
      <c r="R416" s="114">
        <v>31420</v>
      </c>
      <c r="S416" s="114">
        <v>16443</v>
      </c>
      <c r="T416" s="115">
        <f t="shared" si="83"/>
        <v>2160</v>
      </c>
      <c r="U416" s="115">
        <f t="shared" si="83"/>
        <v>448</v>
      </c>
      <c r="V416" s="116">
        <f t="shared" si="84"/>
        <v>2608</v>
      </c>
      <c r="W416" s="117">
        <f t="shared" si="85"/>
        <v>882</v>
      </c>
      <c r="X416" s="118">
        <f t="shared" si="86"/>
        <v>52</v>
      </c>
      <c r="Y416" s="115">
        <f t="shared" si="87"/>
        <v>11</v>
      </c>
      <c r="Z416" s="115">
        <v>35</v>
      </c>
      <c r="AA416" s="117">
        <f t="shared" si="88"/>
        <v>46</v>
      </c>
      <c r="AB416" s="117">
        <f t="shared" si="80"/>
        <v>3588</v>
      </c>
    </row>
    <row r="417" spans="2:28" x14ac:dyDescent="0.25">
      <c r="B417" s="64">
        <v>706</v>
      </c>
      <c r="C417" s="65">
        <v>185</v>
      </c>
      <c r="D417" s="65">
        <v>279.42923199999996</v>
      </c>
      <c r="E417" s="66">
        <v>44700</v>
      </c>
      <c r="F417" s="66">
        <v>29120</v>
      </c>
      <c r="G417" s="67">
        <f t="shared" si="89"/>
        <v>2899</v>
      </c>
      <c r="H417" s="67">
        <f t="shared" si="89"/>
        <v>1251</v>
      </c>
      <c r="I417" s="68">
        <f t="shared" si="77"/>
        <v>4150</v>
      </c>
      <c r="J417" s="69">
        <f t="shared" si="78"/>
        <v>1403</v>
      </c>
      <c r="K417" s="70">
        <f t="shared" si="79"/>
        <v>83</v>
      </c>
      <c r="L417" s="69">
        <v>50</v>
      </c>
      <c r="M417" s="69">
        <f t="shared" si="76"/>
        <v>5686</v>
      </c>
      <c r="O417" s="112">
        <v>706</v>
      </c>
      <c r="P417" s="113">
        <f t="shared" si="81"/>
        <v>174.58797999999999</v>
      </c>
      <c r="Q417" s="113">
        <f t="shared" si="82"/>
        <v>441.17669699999999</v>
      </c>
      <c r="R417" s="114">
        <v>31420</v>
      </c>
      <c r="S417" s="114">
        <v>16443</v>
      </c>
      <c r="T417" s="115">
        <f t="shared" si="83"/>
        <v>2160</v>
      </c>
      <c r="U417" s="115">
        <f t="shared" si="83"/>
        <v>447</v>
      </c>
      <c r="V417" s="116">
        <f t="shared" si="84"/>
        <v>2607</v>
      </c>
      <c r="W417" s="117">
        <f t="shared" si="85"/>
        <v>881</v>
      </c>
      <c r="X417" s="118">
        <f t="shared" si="86"/>
        <v>52</v>
      </c>
      <c r="Y417" s="115">
        <f t="shared" si="87"/>
        <v>11</v>
      </c>
      <c r="Z417" s="115">
        <v>35</v>
      </c>
      <c r="AA417" s="117">
        <f t="shared" si="88"/>
        <v>46</v>
      </c>
      <c r="AB417" s="117">
        <f t="shared" si="80"/>
        <v>3586</v>
      </c>
    </row>
    <row r="418" spans="2:28" x14ac:dyDescent="0.25">
      <c r="B418" s="64">
        <v>707</v>
      </c>
      <c r="C418" s="65">
        <v>185</v>
      </c>
      <c r="D418" s="65">
        <v>279.70951199999996</v>
      </c>
      <c r="E418" s="66">
        <v>44700</v>
      </c>
      <c r="F418" s="66">
        <v>29120</v>
      </c>
      <c r="G418" s="67">
        <f t="shared" si="89"/>
        <v>2899</v>
      </c>
      <c r="H418" s="67">
        <f t="shared" si="89"/>
        <v>1249</v>
      </c>
      <c r="I418" s="68">
        <f t="shared" si="77"/>
        <v>4148</v>
      </c>
      <c r="J418" s="69">
        <f t="shared" si="78"/>
        <v>1402</v>
      </c>
      <c r="K418" s="70">
        <f t="shared" si="79"/>
        <v>83</v>
      </c>
      <c r="L418" s="69">
        <v>50</v>
      </c>
      <c r="M418" s="69">
        <f t="shared" si="76"/>
        <v>5683</v>
      </c>
      <c r="O418" s="112">
        <v>707</v>
      </c>
      <c r="P418" s="113">
        <f t="shared" si="81"/>
        <v>174.63076000000001</v>
      </c>
      <c r="Q418" s="113">
        <f t="shared" si="82"/>
        <v>441.44407699999999</v>
      </c>
      <c r="R418" s="114">
        <v>31420</v>
      </c>
      <c r="S418" s="114">
        <v>16443</v>
      </c>
      <c r="T418" s="115">
        <f t="shared" si="83"/>
        <v>2159</v>
      </c>
      <c r="U418" s="115">
        <f t="shared" si="83"/>
        <v>447</v>
      </c>
      <c r="V418" s="116">
        <f t="shared" si="84"/>
        <v>2606</v>
      </c>
      <c r="W418" s="117">
        <f t="shared" si="85"/>
        <v>881</v>
      </c>
      <c r="X418" s="118">
        <f t="shared" si="86"/>
        <v>52</v>
      </c>
      <c r="Y418" s="115">
        <f t="shared" si="87"/>
        <v>11</v>
      </c>
      <c r="Z418" s="115">
        <v>35</v>
      </c>
      <c r="AA418" s="117">
        <f t="shared" si="88"/>
        <v>46</v>
      </c>
      <c r="AB418" s="117">
        <f t="shared" si="80"/>
        <v>3585</v>
      </c>
    </row>
    <row r="419" spans="2:28" x14ac:dyDescent="0.25">
      <c r="B419" s="64">
        <v>708</v>
      </c>
      <c r="C419" s="65">
        <v>185</v>
      </c>
      <c r="D419" s="65">
        <v>279.98979199999997</v>
      </c>
      <c r="E419" s="66">
        <v>44700</v>
      </c>
      <c r="F419" s="66">
        <v>29120</v>
      </c>
      <c r="G419" s="67">
        <f t="shared" si="89"/>
        <v>2899</v>
      </c>
      <c r="H419" s="67">
        <f t="shared" si="89"/>
        <v>1248</v>
      </c>
      <c r="I419" s="68">
        <f t="shared" si="77"/>
        <v>4147</v>
      </c>
      <c r="J419" s="69">
        <f t="shared" si="78"/>
        <v>1402</v>
      </c>
      <c r="K419" s="70">
        <f t="shared" si="79"/>
        <v>83</v>
      </c>
      <c r="L419" s="69">
        <v>50</v>
      </c>
      <c r="M419" s="69">
        <f t="shared" si="76"/>
        <v>5682</v>
      </c>
      <c r="O419" s="112">
        <v>708</v>
      </c>
      <c r="P419" s="113">
        <f t="shared" si="81"/>
        <v>174.67354</v>
      </c>
      <c r="Q419" s="113">
        <f t="shared" si="82"/>
        <v>441.711457</v>
      </c>
      <c r="R419" s="114">
        <v>31420</v>
      </c>
      <c r="S419" s="114">
        <v>16443</v>
      </c>
      <c r="T419" s="115">
        <f t="shared" si="83"/>
        <v>2159</v>
      </c>
      <c r="U419" s="115">
        <f t="shared" si="83"/>
        <v>447</v>
      </c>
      <c r="V419" s="116">
        <f t="shared" si="84"/>
        <v>2606</v>
      </c>
      <c r="W419" s="117">
        <f t="shared" si="85"/>
        <v>881</v>
      </c>
      <c r="X419" s="118">
        <f t="shared" si="86"/>
        <v>52</v>
      </c>
      <c r="Y419" s="115">
        <f t="shared" si="87"/>
        <v>11</v>
      </c>
      <c r="Z419" s="115">
        <v>35</v>
      </c>
      <c r="AA419" s="117">
        <f t="shared" si="88"/>
        <v>46</v>
      </c>
      <c r="AB419" s="117">
        <f t="shared" si="80"/>
        <v>3585</v>
      </c>
    </row>
    <row r="420" spans="2:28" x14ac:dyDescent="0.25">
      <c r="B420" s="64">
        <v>709</v>
      </c>
      <c r="C420" s="65">
        <v>185</v>
      </c>
      <c r="D420" s="65">
        <v>280.27007199999997</v>
      </c>
      <c r="E420" s="66">
        <v>44700</v>
      </c>
      <c r="F420" s="66">
        <v>29120</v>
      </c>
      <c r="G420" s="67">
        <f t="shared" si="89"/>
        <v>2899</v>
      </c>
      <c r="H420" s="67">
        <f t="shared" si="89"/>
        <v>1247</v>
      </c>
      <c r="I420" s="68">
        <f t="shared" si="77"/>
        <v>4146</v>
      </c>
      <c r="J420" s="69">
        <f t="shared" si="78"/>
        <v>1401</v>
      </c>
      <c r="K420" s="70">
        <f t="shared" si="79"/>
        <v>83</v>
      </c>
      <c r="L420" s="69">
        <v>50</v>
      </c>
      <c r="M420" s="69">
        <f t="shared" si="76"/>
        <v>5680</v>
      </c>
      <c r="O420" s="112">
        <v>709</v>
      </c>
      <c r="P420" s="113">
        <f t="shared" si="81"/>
        <v>174.71632</v>
      </c>
      <c r="Q420" s="113">
        <f t="shared" si="82"/>
        <v>441.978837</v>
      </c>
      <c r="R420" s="114">
        <v>31420</v>
      </c>
      <c r="S420" s="114">
        <v>16443</v>
      </c>
      <c r="T420" s="115">
        <f t="shared" si="83"/>
        <v>2158</v>
      </c>
      <c r="U420" s="115">
        <f t="shared" si="83"/>
        <v>446</v>
      </c>
      <c r="V420" s="116">
        <f t="shared" si="84"/>
        <v>2604</v>
      </c>
      <c r="W420" s="117">
        <f t="shared" si="85"/>
        <v>880</v>
      </c>
      <c r="X420" s="118">
        <f t="shared" si="86"/>
        <v>52</v>
      </c>
      <c r="Y420" s="115">
        <f t="shared" si="87"/>
        <v>11</v>
      </c>
      <c r="Z420" s="115">
        <v>35</v>
      </c>
      <c r="AA420" s="117">
        <f t="shared" si="88"/>
        <v>46</v>
      </c>
      <c r="AB420" s="117">
        <f t="shared" si="80"/>
        <v>3582</v>
      </c>
    </row>
    <row r="421" spans="2:28" x14ac:dyDescent="0.25">
      <c r="B421" s="64">
        <v>710</v>
      </c>
      <c r="C421" s="65">
        <v>185</v>
      </c>
      <c r="D421" s="65">
        <v>280.55035199999998</v>
      </c>
      <c r="E421" s="66">
        <v>44700</v>
      </c>
      <c r="F421" s="66">
        <v>29120</v>
      </c>
      <c r="G421" s="67">
        <f t="shared" si="89"/>
        <v>2899</v>
      </c>
      <c r="H421" s="67">
        <f t="shared" si="89"/>
        <v>1246</v>
      </c>
      <c r="I421" s="68">
        <f t="shared" si="77"/>
        <v>4145</v>
      </c>
      <c r="J421" s="69">
        <f t="shared" si="78"/>
        <v>1401</v>
      </c>
      <c r="K421" s="70">
        <f t="shared" si="79"/>
        <v>83</v>
      </c>
      <c r="L421" s="69">
        <v>50</v>
      </c>
      <c r="M421" s="69">
        <f t="shared" si="76"/>
        <v>5679</v>
      </c>
      <c r="O421" s="112">
        <v>710</v>
      </c>
      <c r="P421" s="113">
        <f t="shared" si="81"/>
        <v>174.75909999999999</v>
      </c>
      <c r="Q421" s="113">
        <f t="shared" si="82"/>
        <v>442.246217</v>
      </c>
      <c r="R421" s="114">
        <v>31420</v>
      </c>
      <c r="S421" s="114">
        <v>16443</v>
      </c>
      <c r="T421" s="115">
        <f t="shared" si="83"/>
        <v>2157</v>
      </c>
      <c r="U421" s="115">
        <f t="shared" si="83"/>
        <v>446</v>
      </c>
      <c r="V421" s="116">
        <f t="shared" si="84"/>
        <v>2603</v>
      </c>
      <c r="W421" s="117">
        <f t="shared" si="85"/>
        <v>880</v>
      </c>
      <c r="X421" s="118">
        <f t="shared" si="86"/>
        <v>52</v>
      </c>
      <c r="Y421" s="115">
        <f t="shared" si="87"/>
        <v>11</v>
      </c>
      <c r="Z421" s="115">
        <v>35</v>
      </c>
      <c r="AA421" s="117">
        <f t="shared" si="88"/>
        <v>46</v>
      </c>
      <c r="AB421" s="117">
        <f t="shared" si="80"/>
        <v>3581</v>
      </c>
    </row>
    <row r="422" spans="2:28" x14ac:dyDescent="0.25">
      <c r="B422" s="64">
        <v>711</v>
      </c>
      <c r="C422" s="65">
        <v>185</v>
      </c>
      <c r="D422" s="65">
        <v>280.83063199999998</v>
      </c>
      <c r="E422" s="66">
        <v>44700</v>
      </c>
      <c r="F422" s="66">
        <v>29120</v>
      </c>
      <c r="G422" s="67">
        <f t="shared" si="89"/>
        <v>2899</v>
      </c>
      <c r="H422" s="67">
        <f t="shared" si="89"/>
        <v>1244</v>
      </c>
      <c r="I422" s="68">
        <f t="shared" si="77"/>
        <v>4143</v>
      </c>
      <c r="J422" s="69">
        <f t="shared" si="78"/>
        <v>1400</v>
      </c>
      <c r="K422" s="70">
        <f t="shared" si="79"/>
        <v>83</v>
      </c>
      <c r="L422" s="69">
        <v>50</v>
      </c>
      <c r="M422" s="69">
        <f t="shared" si="76"/>
        <v>5676</v>
      </c>
      <c r="O422" s="112">
        <v>711</v>
      </c>
      <c r="P422" s="113">
        <f t="shared" si="81"/>
        <v>174.80188000000001</v>
      </c>
      <c r="Q422" s="113">
        <f t="shared" si="82"/>
        <v>442.513597</v>
      </c>
      <c r="R422" s="114">
        <v>31420</v>
      </c>
      <c r="S422" s="114">
        <v>16443</v>
      </c>
      <c r="T422" s="115">
        <f t="shared" si="83"/>
        <v>2157</v>
      </c>
      <c r="U422" s="115">
        <f t="shared" si="83"/>
        <v>446</v>
      </c>
      <c r="V422" s="116">
        <f t="shared" si="84"/>
        <v>2603</v>
      </c>
      <c r="W422" s="117">
        <f t="shared" si="85"/>
        <v>880</v>
      </c>
      <c r="X422" s="118">
        <f t="shared" si="86"/>
        <v>52</v>
      </c>
      <c r="Y422" s="115">
        <f t="shared" si="87"/>
        <v>11</v>
      </c>
      <c r="Z422" s="115">
        <v>35</v>
      </c>
      <c r="AA422" s="117">
        <f t="shared" si="88"/>
        <v>46</v>
      </c>
      <c r="AB422" s="117">
        <f t="shared" si="80"/>
        <v>3581</v>
      </c>
    </row>
    <row r="423" spans="2:28" x14ac:dyDescent="0.25">
      <c r="B423" s="64">
        <v>712</v>
      </c>
      <c r="C423" s="65">
        <v>185</v>
      </c>
      <c r="D423" s="65">
        <v>281.11091199999998</v>
      </c>
      <c r="E423" s="66">
        <v>44700</v>
      </c>
      <c r="F423" s="66">
        <v>29120</v>
      </c>
      <c r="G423" s="67">
        <f t="shared" si="89"/>
        <v>2899</v>
      </c>
      <c r="H423" s="67">
        <f t="shared" si="89"/>
        <v>1243</v>
      </c>
      <c r="I423" s="68">
        <f t="shared" si="77"/>
        <v>4142</v>
      </c>
      <c r="J423" s="69">
        <f t="shared" si="78"/>
        <v>1400</v>
      </c>
      <c r="K423" s="70">
        <f t="shared" si="79"/>
        <v>83</v>
      </c>
      <c r="L423" s="69">
        <v>50</v>
      </c>
      <c r="M423" s="69">
        <f t="shared" si="76"/>
        <v>5675</v>
      </c>
      <c r="O423" s="112">
        <v>712</v>
      </c>
      <c r="P423" s="113">
        <f t="shared" si="81"/>
        <v>174.84466</v>
      </c>
      <c r="Q423" s="113">
        <f t="shared" si="82"/>
        <v>442.78097700000001</v>
      </c>
      <c r="R423" s="114">
        <v>31420</v>
      </c>
      <c r="S423" s="114">
        <v>16443</v>
      </c>
      <c r="T423" s="115">
        <f t="shared" si="83"/>
        <v>2156</v>
      </c>
      <c r="U423" s="115">
        <f t="shared" si="83"/>
        <v>446</v>
      </c>
      <c r="V423" s="116">
        <f t="shared" si="84"/>
        <v>2602</v>
      </c>
      <c r="W423" s="117">
        <f t="shared" si="85"/>
        <v>879</v>
      </c>
      <c r="X423" s="118">
        <f t="shared" si="86"/>
        <v>52</v>
      </c>
      <c r="Y423" s="115">
        <f t="shared" si="87"/>
        <v>11</v>
      </c>
      <c r="Z423" s="115">
        <v>35</v>
      </c>
      <c r="AA423" s="117">
        <f t="shared" si="88"/>
        <v>46</v>
      </c>
      <c r="AB423" s="117">
        <f t="shared" si="80"/>
        <v>3579</v>
      </c>
    </row>
    <row r="424" spans="2:28" x14ac:dyDescent="0.25">
      <c r="B424" s="64">
        <v>713</v>
      </c>
      <c r="C424" s="65">
        <v>185</v>
      </c>
      <c r="D424" s="65">
        <v>281.39119199999999</v>
      </c>
      <c r="E424" s="66">
        <v>44700</v>
      </c>
      <c r="F424" s="66">
        <v>29120</v>
      </c>
      <c r="G424" s="67">
        <f t="shared" si="89"/>
        <v>2899</v>
      </c>
      <c r="H424" s="67">
        <f t="shared" si="89"/>
        <v>1242</v>
      </c>
      <c r="I424" s="68">
        <f t="shared" si="77"/>
        <v>4141</v>
      </c>
      <c r="J424" s="69">
        <f t="shared" si="78"/>
        <v>1400</v>
      </c>
      <c r="K424" s="70">
        <f t="shared" si="79"/>
        <v>83</v>
      </c>
      <c r="L424" s="69">
        <v>50</v>
      </c>
      <c r="M424" s="69">
        <f t="shared" si="76"/>
        <v>5674</v>
      </c>
      <c r="O424" s="112">
        <v>713</v>
      </c>
      <c r="P424" s="113">
        <f t="shared" si="81"/>
        <v>174.88744</v>
      </c>
      <c r="Q424" s="113">
        <f t="shared" si="82"/>
        <v>443.04835700000001</v>
      </c>
      <c r="R424" s="114">
        <v>31420</v>
      </c>
      <c r="S424" s="114">
        <v>16443</v>
      </c>
      <c r="T424" s="115">
        <f t="shared" si="83"/>
        <v>2156</v>
      </c>
      <c r="U424" s="115">
        <f t="shared" si="83"/>
        <v>445</v>
      </c>
      <c r="V424" s="116">
        <f t="shared" si="84"/>
        <v>2601</v>
      </c>
      <c r="W424" s="117">
        <f t="shared" si="85"/>
        <v>879</v>
      </c>
      <c r="X424" s="118">
        <f t="shared" si="86"/>
        <v>52</v>
      </c>
      <c r="Y424" s="115">
        <f t="shared" si="87"/>
        <v>11</v>
      </c>
      <c r="Z424" s="115">
        <v>35</v>
      </c>
      <c r="AA424" s="117">
        <f t="shared" si="88"/>
        <v>46</v>
      </c>
      <c r="AB424" s="117">
        <f t="shared" si="80"/>
        <v>3578</v>
      </c>
    </row>
    <row r="425" spans="2:28" x14ac:dyDescent="0.25">
      <c r="B425" s="64">
        <v>714</v>
      </c>
      <c r="C425" s="65">
        <v>185</v>
      </c>
      <c r="D425" s="65">
        <v>281.67147199999999</v>
      </c>
      <c r="E425" s="66">
        <v>44700</v>
      </c>
      <c r="F425" s="66">
        <v>29120</v>
      </c>
      <c r="G425" s="67">
        <f t="shared" si="89"/>
        <v>2899</v>
      </c>
      <c r="H425" s="67">
        <f t="shared" si="89"/>
        <v>1241</v>
      </c>
      <c r="I425" s="68">
        <f t="shared" si="77"/>
        <v>4140</v>
      </c>
      <c r="J425" s="69">
        <f t="shared" si="78"/>
        <v>1399</v>
      </c>
      <c r="K425" s="70">
        <f t="shared" si="79"/>
        <v>83</v>
      </c>
      <c r="L425" s="69">
        <v>50</v>
      </c>
      <c r="M425" s="69">
        <f t="shared" si="76"/>
        <v>5672</v>
      </c>
      <c r="O425" s="112">
        <v>714</v>
      </c>
      <c r="P425" s="113">
        <f t="shared" si="81"/>
        <v>174.93021999999999</v>
      </c>
      <c r="Q425" s="113">
        <f t="shared" si="82"/>
        <v>443.31573700000001</v>
      </c>
      <c r="R425" s="114">
        <v>31420</v>
      </c>
      <c r="S425" s="114">
        <v>16443</v>
      </c>
      <c r="T425" s="115">
        <f t="shared" si="83"/>
        <v>2155</v>
      </c>
      <c r="U425" s="115">
        <f t="shared" si="83"/>
        <v>445</v>
      </c>
      <c r="V425" s="116">
        <f t="shared" si="84"/>
        <v>2600</v>
      </c>
      <c r="W425" s="117">
        <f t="shared" si="85"/>
        <v>879</v>
      </c>
      <c r="X425" s="118">
        <f t="shared" si="86"/>
        <v>52</v>
      </c>
      <c r="Y425" s="115">
        <f t="shared" si="87"/>
        <v>11</v>
      </c>
      <c r="Z425" s="115">
        <v>35</v>
      </c>
      <c r="AA425" s="117">
        <f t="shared" si="88"/>
        <v>46</v>
      </c>
      <c r="AB425" s="117">
        <f t="shared" si="80"/>
        <v>3577</v>
      </c>
    </row>
    <row r="426" spans="2:28" x14ac:dyDescent="0.25">
      <c r="B426" s="64">
        <v>715</v>
      </c>
      <c r="C426" s="65">
        <v>185</v>
      </c>
      <c r="D426" s="65">
        <v>281.951752</v>
      </c>
      <c r="E426" s="66">
        <v>44700</v>
      </c>
      <c r="F426" s="66">
        <v>29120</v>
      </c>
      <c r="G426" s="67">
        <f t="shared" si="89"/>
        <v>2899</v>
      </c>
      <c r="H426" s="67">
        <f t="shared" si="89"/>
        <v>1239</v>
      </c>
      <c r="I426" s="68">
        <f t="shared" si="77"/>
        <v>4138</v>
      </c>
      <c r="J426" s="69">
        <f t="shared" si="78"/>
        <v>1399</v>
      </c>
      <c r="K426" s="70">
        <f t="shared" si="79"/>
        <v>83</v>
      </c>
      <c r="L426" s="69">
        <v>50</v>
      </c>
      <c r="M426" s="69">
        <f t="shared" si="76"/>
        <v>5670</v>
      </c>
      <c r="O426" s="112">
        <v>715</v>
      </c>
      <c r="P426" s="113">
        <f t="shared" si="81"/>
        <v>174.97300000000001</v>
      </c>
      <c r="Q426" s="113">
        <f t="shared" si="82"/>
        <v>443.58311700000002</v>
      </c>
      <c r="R426" s="114">
        <v>31420</v>
      </c>
      <c r="S426" s="114">
        <v>16443</v>
      </c>
      <c r="T426" s="115">
        <f t="shared" si="83"/>
        <v>2155</v>
      </c>
      <c r="U426" s="115">
        <f t="shared" si="83"/>
        <v>445</v>
      </c>
      <c r="V426" s="116">
        <f t="shared" si="84"/>
        <v>2600</v>
      </c>
      <c r="W426" s="117">
        <f t="shared" si="85"/>
        <v>879</v>
      </c>
      <c r="X426" s="118">
        <f t="shared" si="86"/>
        <v>52</v>
      </c>
      <c r="Y426" s="115">
        <f t="shared" si="87"/>
        <v>11</v>
      </c>
      <c r="Z426" s="115">
        <v>35</v>
      </c>
      <c r="AA426" s="117">
        <f t="shared" si="88"/>
        <v>46</v>
      </c>
      <c r="AB426" s="117">
        <f t="shared" si="80"/>
        <v>3577</v>
      </c>
    </row>
    <row r="427" spans="2:28" x14ac:dyDescent="0.25">
      <c r="B427" s="64">
        <v>716</v>
      </c>
      <c r="C427" s="65">
        <v>185</v>
      </c>
      <c r="D427" s="65">
        <v>282.232032</v>
      </c>
      <c r="E427" s="66">
        <v>44700</v>
      </c>
      <c r="F427" s="66">
        <v>29120</v>
      </c>
      <c r="G427" s="67">
        <f t="shared" si="89"/>
        <v>2899</v>
      </c>
      <c r="H427" s="67">
        <f t="shared" si="89"/>
        <v>1238</v>
      </c>
      <c r="I427" s="68">
        <f t="shared" si="77"/>
        <v>4137</v>
      </c>
      <c r="J427" s="69">
        <f t="shared" si="78"/>
        <v>1398</v>
      </c>
      <c r="K427" s="70">
        <f t="shared" si="79"/>
        <v>83</v>
      </c>
      <c r="L427" s="69">
        <v>50</v>
      </c>
      <c r="M427" s="69">
        <f t="shared" si="76"/>
        <v>5668</v>
      </c>
      <c r="O427" s="112">
        <v>716</v>
      </c>
      <c r="P427" s="113">
        <f t="shared" si="81"/>
        <v>175.01578000000001</v>
      </c>
      <c r="Q427" s="113">
        <f t="shared" si="82"/>
        <v>443.85049700000002</v>
      </c>
      <c r="R427" s="114">
        <v>31420</v>
      </c>
      <c r="S427" s="114">
        <v>16443</v>
      </c>
      <c r="T427" s="115">
        <f t="shared" si="83"/>
        <v>2154</v>
      </c>
      <c r="U427" s="115">
        <f t="shared" si="83"/>
        <v>445</v>
      </c>
      <c r="V427" s="116">
        <f t="shared" si="84"/>
        <v>2599</v>
      </c>
      <c r="W427" s="117">
        <f t="shared" si="85"/>
        <v>878</v>
      </c>
      <c r="X427" s="118">
        <f t="shared" si="86"/>
        <v>52</v>
      </c>
      <c r="Y427" s="115">
        <f t="shared" si="87"/>
        <v>11</v>
      </c>
      <c r="Z427" s="115">
        <v>35</v>
      </c>
      <c r="AA427" s="117">
        <f t="shared" si="88"/>
        <v>46</v>
      </c>
      <c r="AB427" s="117">
        <f t="shared" si="80"/>
        <v>3575</v>
      </c>
    </row>
    <row r="428" spans="2:28" x14ac:dyDescent="0.25">
      <c r="B428" s="64">
        <v>717</v>
      </c>
      <c r="C428" s="65">
        <v>185</v>
      </c>
      <c r="D428" s="65">
        <v>282.51231200000001</v>
      </c>
      <c r="E428" s="66">
        <v>44700</v>
      </c>
      <c r="F428" s="66">
        <v>29120</v>
      </c>
      <c r="G428" s="67">
        <f t="shared" si="89"/>
        <v>2899</v>
      </c>
      <c r="H428" s="67">
        <f t="shared" si="89"/>
        <v>1237</v>
      </c>
      <c r="I428" s="68">
        <f t="shared" si="77"/>
        <v>4136</v>
      </c>
      <c r="J428" s="69">
        <f t="shared" si="78"/>
        <v>1398</v>
      </c>
      <c r="K428" s="70">
        <f t="shared" si="79"/>
        <v>83</v>
      </c>
      <c r="L428" s="69">
        <v>50</v>
      </c>
      <c r="M428" s="69">
        <f t="shared" si="76"/>
        <v>5667</v>
      </c>
      <c r="O428" s="112">
        <v>717</v>
      </c>
      <c r="P428" s="113">
        <f t="shared" si="81"/>
        <v>175.05856</v>
      </c>
      <c r="Q428" s="113">
        <f t="shared" si="82"/>
        <v>444.11787700000002</v>
      </c>
      <c r="R428" s="114">
        <v>31420</v>
      </c>
      <c r="S428" s="114">
        <v>16443</v>
      </c>
      <c r="T428" s="115">
        <f t="shared" si="83"/>
        <v>2154</v>
      </c>
      <c r="U428" s="115">
        <f t="shared" si="83"/>
        <v>444</v>
      </c>
      <c r="V428" s="116">
        <f t="shared" si="84"/>
        <v>2598</v>
      </c>
      <c r="W428" s="117">
        <f t="shared" si="85"/>
        <v>878</v>
      </c>
      <c r="X428" s="118">
        <f t="shared" si="86"/>
        <v>52</v>
      </c>
      <c r="Y428" s="115">
        <f t="shared" si="87"/>
        <v>11</v>
      </c>
      <c r="Z428" s="115">
        <v>35</v>
      </c>
      <c r="AA428" s="117">
        <f t="shared" si="88"/>
        <v>46</v>
      </c>
      <c r="AB428" s="117">
        <f t="shared" si="80"/>
        <v>3574</v>
      </c>
    </row>
    <row r="429" spans="2:28" x14ac:dyDescent="0.25">
      <c r="B429" s="64">
        <v>718</v>
      </c>
      <c r="C429" s="65">
        <v>185</v>
      </c>
      <c r="D429" s="65">
        <v>282.79259199999996</v>
      </c>
      <c r="E429" s="66">
        <v>44700</v>
      </c>
      <c r="F429" s="66">
        <v>29120</v>
      </c>
      <c r="G429" s="67">
        <f t="shared" si="89"/>
        <v>2899</v>
      </c>
      <c r="H429" s="67">
        <f t="shared" si="89"/>
        <v>1236</v>
      </c>
      <c r="I429" s="68">
        <f t="shared" si="77"/>
        <v>4135</v>
      </c>
      <c r="J429" s="69">
        <f t="shared" si="78"/>
        <v>1398</v>
      </c>
      <c r="K429" s="70">
        <f t="shared" si="79"/>
        <v>83</v>
      </c>
      <c r="L429" s="69">
        <v>50</v>
      </c>
      <c r="M429" s="69">
        <f t="shared" si="76"/>
        <v>5666</v>
      </c>
      <c r="O429" s="112">
        <v>718</v>
      </c>
      <c r="P429" s="113">
        <f t="shared" si="81"/>
        <v>175.10133999999999</v>
      </c>
      <c r="Q429" s="113">
        <f t="shared" si="82"/>
        <v>444.38525700000002</v>
      </c>
      <c r="R429" s="114">
        <v>31420</v>
      </c>
      <c r="S429" s="114">
        <v>16443</v>
      </c>
      <c r="T429" s="115">
        <f t="shared" si="83"/>
        <v>2153</v>
      </c>
      <c r="U429" s="115">
        <f t="shared" si="83"/>
        <v>444</v>
      </c>
      <c r="V429" s="116">
        <f t="shared" si="84"/>
        <v>2597</v>
      </c>
      <c r="W429" s="117">
        <f t="shared" si="85"/>
        <v>878</v>
      </c>
      <c r="X429" s="118">
        <f t="shared" si="86"/>
        <v>52</v>
      </c>
      <c r="Y429" s="115">
        <f t="shared" si="87"/>
        <v>11</v>
      </c>
      <c r="Z429" s="115">
        <v>35</v>
      </c>
      <c r="AA429" s="117">
        <f t="shared" si="88"/>
        <v>46</v>
      </c>
      <c r="AB429" s="117">
        <f t="shared" si="80"/>
        <v>3573</v>
      </c>
    </row>
    <row r="430" spans="2:28" x14ac:dyDescent="0.25">
      <c r="B430" s="64">
        <v>719</v>
      </c>
      <c r="C430" s="65">
        <v>185</v>
      </c>
      <c r="D430" s="65">
        <v>283.07287199999996</v>
      </c>
      <c r="E430" s="66">
        <v>44700</v>
      </c>
      <c r="F430" s="66">
        <v>29120</v>
      </c>
      <c r="G430" s="67">
        <f t="shared" si="89"/>
        <v>2899</v>
      </c>
      <c r="H430" s="67">
        <f t="shared" si="89"/>
        <v>1234</v>
      </c>
      <c r="I430" s="68">
        <f t="shared" si="77"/>
        <v>4133</v>
      </c>
      <c r="J430" s="69">
        <f t="shared" si="78"/>
        <v>1397</v>
      </c>
      <c r="K430" s="70">
        <f t="shared" si="79"/>
        <v>83</v>
      </c>
      <c r="L430" s="69">
        <v>50</v>
      </c>
      <c r="M430" s="69">
        <f t="shared" si="76"/>
        <v>5663</v>
      </c>
      <c r="O430" s="112">
        <v>719</v>
      </c>
      <c r="P430" s="113">
        <f t="shared" si="81"/>
        <v>175.14411999999999</v>
      </c>
      <c r="Q430" s="113">
        <f t="shared" si="82"/>
        <v>444.65263700000003</v>
      </c>
      <c r="R430" s="114">
        <v>31420</v>
      </c>
      <c r="S430" s="114">
        <v>16443</v>
      </c>
      <c r="T430" s="115">
        <f t="shared" si="83"/>
        <v>2153</v>
      </c>
      <c r="U430" s="115">
        <f t="shared" si="83"/>
        <v>444</v>
      </c>
      <c r="V430" s="116">
        <f t="shared" si="84"/>
        <v>2597</v>
      </c>
      <c r="W430" s="117">
        <f t="shared" si="85"/>
        <v>878</v>
      </c>
      <c r="X430" s="118">
        <f t="shared" si="86"/>
        <v>52</v>
      </c>
      <c r="Y430" s="115">
        <f t="shared" si="87"/>
        <v>11</v>
      </c>
      <c r="Z430" s="115">
        <v>35</v>
      </c>
      <c r="AA430" s="117">
        <f t="shared" si="88"/>
        <v>46</v>
      </c>
      <c r="AB430" s="117">
        <f t="shared" si="80"/>
        <v>3573</v>
      </c>
    </row>
    <row r="431" spans="2:28" x14ac:dyDescent="0.25">
      <c r="B431" s="64">
        <v>720</v>
      </c>
      <c r="C431" s="65">
        <v>185</v>
      </c>
      <c r="D431" s="65">
        <v>283.35315199999997</v>
      </c>
      <c r="E431" s="66">
        <v>44700</v>
      </c>
      <c r="F431" s="66">
        <v>29120</v>
      </c>
      <c r="G431" s="67">
        <f t="shared" si="89"/>
        <v>2899</v>
      </c>
      <c r="H431" s="67">
        <f t="shared" si="89"/>
        <v>1233</v>
      </c>
      <c r="I431" s="68">
        <f t="shared" si="77"/>
        <v>4132</v>
      </c>
      <c r="J431" s="69">
        <f t="shared" si="78"/>
        <v>1397</v>
      </c>
      <c r="K431" s="70">
        <f t="shared" si="79"/>
        <v>83</v>
      </c>
      <c r="L431" s="69">
        <v>50</v>
      </c>
      <c r="M431" s="69">
        <f t="shared" si="76"/>
        <v>5662</v>
      </c>
      <c r="O431" s="112">
        <v>720</v>
      </c>
      <c r="P431" s="113">
        <f t="shared" si="81"/>
        <v>175.18690000000001</v>
      </c>
      <c r="Q431" s="113">
        <f t="shared" si="82"/>
        <v>444.92001700000003</v>
      </c>
      <c r="R431" s="114">
        <v>31420</v>
      </c>
      <c r="S431" s="114">
        <v>16443</v>
      </c>
      <c r="T431" s="115">
        <f t="shared" si="83"/>
        <v>2152</v>
      </c>
      <c r="U431" s="115">
        <f t="shared" si="83"/>
        <v>443</v>
      </c>
      <c r="V431" s="116">
        <f t="shared" si="84"/>
        <v>2595</v>
      </c>
      <c r="W431" s="117">
        <f t="shared" si="85"/>
        <v>877</v>
      </c>
      <c r="X431" s="118">
        <f t="shared" si="86"/>
        <v>52</v>
      </c>
      <c r="Y431" s="115">
        <f t="shared" si="87"/>
        <v>11</v>
      </c>
      <c r="Z431" s="115">
        <v>35</v>
      </c>
      <c r="AA431" s="117">
        <f t="shared" si="88"/>
        <v>46</v>
      </c>
      <c r="AB431" s="117">
        <f t="shared" si="80"/>
        <v>3570</v>
      </c>
    </row>
    <row r="432" spans="2:28" x14ac:dyDescent="0.25">
      <c r="B432" s="64">
        <v>721</v>
      </c>
      <c r="C432" s="65">
        <v>185</v>
      </c>
      <c r="D432" s="65">
        <v>283.63343199999997</v>
      </c>
      <c r="E432" s="66">
        <v>44700</v>
      </c>
      <c r="F432" s="66">
        <v>29120</v>
      </c>
      <c r="G432" s="67">
        <f t="shared" si="89"/>
        <v>2899</v>
      </c>
      <c r="H432" s="67">
        <f t="shared" si="89"/>
        <v>1232</v>
      </c>
      <c r="I432" s="68">
        <f t="shared" si="77"/>
        <v>4131</v>
      </c>
      <c r="J432" s="69">
        <f t="shared" si="78"/>
        <v>1396</v>
      </c>
      <c r="K432" s="70">
        <f t="shared" si="79"/>
        <v>83</v>
      </c>
      <c r="L432" s="69">
        <v>50</v>
      </c>
      <c r="M432" s="69">
        <f t="shared" si="76"/>
        <v>5660</v>
      </c>
      <c r="O432" s="112">
        <v>721</v>
      </c>
      <c r="P432" s="113">
        <f t="shared" si="81"/>
        <v>175.22968</v>
      </c>
      <c r="Q432" s="113">
        <f t="shared" si="82"/>
        <v>445.18739700000003</v>
      </c>
      <c r="R432" s="114">
        <v>31420</v>
      </c>
      <c r="S432" s="114">
        <v>16443</v>
      </c>
      <c r="T432" s="115">
        <f t="shared" si="83"/>
        <v>2152</v>
      </c>
      <c r="U432" s="115">
        <f t="shared" si="83"/>
        <v>443</v>
      </c>
      <c r="V432" s="116">
        <f t="shared" si="84"/>
        <v>2595</v>
      </c>
      <c r="W432" s="117">
        <f t="shared" si="85"/>
        <v>877</v>
      </c>
      <c r="X432" s="118">
        <f t="shared" si="86"/>
        <v>52</v>
      </c>
      <c r="Y432" s="115">
        <f t="shared" si="87"/>
        <v>11</v>
      </c>
      <c r="Z432" s="115">
        <v>35</v>
      </c>
      <c r="AA432" s="117">
        <f t="shared" si="88"/>
        <v>46</v>
      </c>
      <c r="AB432" s="117">
        <f t="shared" si="80"/>
        <v>3570</v>
      </c>
    </row>
    <row r="433" spans="2:28" x14ac:dyDescent="0.25">
      <c r="B433" s="64">
        <v>722</v>
      </c>
      <c r="C433" s="65">
        <v>185</v>
      </c>
      <c r="D433" s="65">
        <v>283.91371199999998</v>
      </c>
      <c r="E433" s="66">
        <v>44700</v>
      </c>
      <c r="F433" s="66">
        <v>29120</v>
      </c>
      <c r="G433" s="67">
        <f t="shared" si="89"/>
        <v>2899</v>
      </c>
      <c r="H433" s="67">
        <f t="shared" si="89"/>
        <v>1231</v>
      </c>
      <c r="I433" s="68">
        <f t="shared" si="77"/>
        <v>4130</v>
      </c>
      <c r="J433" s="69">
        <f t="shared" si="78"/>
        <v>1396</v>
      </c>
      <c r="K433" s="70">
        <f t="shared" si="79"/>
        <v>83</v>
      </c>
      <c r="L433" s="69">
        <v>50</v>
      </c>
      <c r="M433" s="69">
        <f t="shared" si="76"/>
        <v>5659</v>
      </c>
      <c r="O433" s="112">
        <v>722</v>
      </c>
      <c r="P433" s="113">
        <f t="shared" si="81"/>
        <v>175.27246</v>
      </c>
      <c r="Q433" s="113">
        <f t="shared" si="82"/>
        <v>445.45477700000004</v>
      </c>
      <c r="R433" s="114">
        <v>31420</v>
      </c>
      <c r="S433" s="114">
        <v>16443</v>
      </c>
      <c r="T433" s="115">
        <f t="shared" si="83"/>
        <v>2151</v>
      </c>
      <c r="U433" s="115">
        <f t="shared" si="83"/>
        <v>443</v>
      </c>
      <c r="V433" s="116">
        <f t="shared" si="84"/>
        <v>2594</v>
      </c>
      <c r="W433" s="117">
        <f t="shared" si="85"/>
        <v>877</v>
      </c>
      <c r="X433" s="118">
        <f t="shared" si="86"/>
        <v>52</v>
      </c>
      <c r="Y433" s="115">
        <f t="shared" si="87"/>
        <v>11</v>
      </c>
      <c r="Z433" s="115">
        <v>35</v>
      </c>
      <c r="AA433" s="117">
        <f t="shared" si="88"/>
        <v>46</v>
      </c>
      <c r="AB433" s="117">
        <f t="shared" si="80"/>
        <v>3569</v>
      </c>
    </row>
    <row r="434" spans="2:28" x14ac:dyDescent="0.25">
      <c r="B434" s="64">
        <v>723</v>
      </c>
      <c r="C434" s="65">
        <v>185</v>
      </c>
      <c r="D434" s="65">
        <v>284.19399199999998</v>
      </c>
      <c r="E434" s="66">
        <v>44700</v>
      </c>
      <c r="F434" s="66">
        <v>29120</v>
      </c>
      <c r="G434" s="67">
        <f t="shared" si="89"/>
        <v>2899</v>
      </c>
      <c r="H434" s="67">
        <f t="shared" si="89"/>
        <v>1230</v>
      </c>
      <c r="I434" s="68">
        <f t="shared" si="77"/>
        <v>4129</v>
      </c>
      <c r="J434" s="69">
        <f t="shared" si="78"/>
        <v>1396</v>
      </c>
      <c r="K434" s="70">
        <f t="shared" si="79"/>
        <v>83</v>
      </c>
      <c r="L434" s="69">
        <v>50</v>
      </c>
      <c r="M434" s="69">
        <f t="shared" si="76"/>
        <v>5658</v>
      </c>
      <c r="O434" s="112">
        <v>723</v>
      </c>
      <c r="P434" s="113">
        <f t="shared" si="81"/>
        <v>175.31523999999999</v>
      </c>
      <c r="Q434" s="113">
        <f t="shared" si="82"/>
        <v>445.72215700000004</v>
      </c>
      <c r="R434" s="114">
        <v>31420</v>
      </c>
      <c r="S434" s="114">
        <v>16443</v>
      </c>
      <c r="T434" s="115">
        <f t="shared" si="83"/>
        <v>2151</v>
      </c>
      <c r="U434" s="115">
        <f t="shared" si="83"/>
        <v>443</v>
      </c>
      <c r="V434" s="116">
        <f t="shared" si="84"/>
        <v>2594</v>
      </c>
      <c r="W434" s="117">
        <f t="shared" si="85"/>
        <v>877</v>
      </c>
      <c r="X434" s="118">
        <f t="shared" si="86"/>
        <v>52</v>
      </c>
      <c r="Y434" s="115">
        <f t="shared" si="87"/>
        <v>11</v>
      </c>
      <c r="Z434" s="115">
        <v>35</v>
      </c>
      <c r="AA434" s="117">
        <f t="shared" si="88"/>
        <v>46</v>
      </c>
      <c r="AB434" s="117">
        <f t="shared" si="80"/>
        <v>3569</v>
      </c>
    </row>
    <row r="435" spans="2:28" x14ac:dyDescent="0.25">
      <c r="B435" s="64">
        <v>724</v>
      </c>
      <c r="C435" s="65">
        <v>185</v>
      </c>
      <c r="D435" s="65">
        <v>284.47427199999998</v>
      </c>
      <c r="E435" s="66">
        <v>44700</v>
      </c>
      <c r="F435" s="66">
        <v>29120</v>
      </c>
      <c r="G435" s="67">
        <f t="shared" si="89"/>
        <v>2899</v>
      </c>
      <c r="H435" s="67">
        <f t="shared" si="89"/>
        <v>1228</v>
      </c>
      <c r="I435" s="68">
        <f t="shared" si="77"/>
        <v>4127</v>
      </c>
      <c r="J435" s="69">
        <f t="shared" si="78"/>
        <v>1395</v>
      </c>
      <c r="K435" s="70">
        <f t="shared" si="79"/>
        <v>83</v>
      </c>
      <c r="L435" s="69">
        <v>50</v>
      </c>
      <c r="M435" s="69">
        <f t="shared" si="76"/>
        <v>5655</v>
      </c>
      <c r="O435" s="112">
        <v>724</v>
      </c>
      <c r="P435" s="113">
        <f t="shared" si="81"/>
        <v>175.35802000000001</v>
      </c>
      <c r="Q435" s="113">
        <f t="shared" si="82"/>
        <v>445.98953700000004</v>
      </c>
      <c r="R435" s="114">
        <v>31420</v>
      </c>
      <c r="S435" s="114">
        <v>16443</v>
      </c>
      <c r="T435" s="115">
        <f t="shared" si="83"/>
        <v>2150</v>
      </c>
      <c r="U435" s="115">
        <f t="shared" si="83"/>
        <v>442</v>
      </c>
      <c r="V435" s="116">
        <f t="shared" si="84"/>
        <v>2592</v>
      </c>
      <c r="W435" s="117">
        <f t="shared" si="85"/>
        <v>876</v>
      </c>
      <c r="X435" s="118">
        <f t="shared" si="86"/>
        <v>52</v>
      </c>
      <c r="Y435" s="115">
        <f t="shared" si="87"/>
        <v>11</v>
      </c>
      <c r="Z435" s="115">
        <v>35</v>
      </c>
      <c r="AA435" s="117">
        <f t="shared" si="88"/>
        <v>46</v>
      </c>
      <c r="AB435" s="117">
        <f t="shared" si="80"/>
        <v>3566</v>
      </c>
    </row>
    <row r="436" spans="2:28" x14ac:dyDescent="0.25">
      <c r="B436" s="64">
        <v>725</v>
      </c>
      <c r="C436" s="65">
        <v>185</v>
      </c>
      <c r="D436" s="65">
        <v>284.75455199999999</v>
      </c>
      <c r="E436" s="66">
        <v>44700</v>
      </c>
      <c r="F436" s="66">
        <v>29120</v>
      </c>
      <c r="G436" s="67">
        <f t="shared" si="89"/>
        <v>2899</v>
      </c>
      <c r="H436" s="67">
        <f t="shared" si="89"/>
        <v>1227</v>
      </c>
      <c r="I436" s="68">
        <f t="shared" si="77"/>
        <v>4126</v>
      </c>
      <c r="J436" s="69">
        <f t="shared" si="78"/>
        <v>1395</v>
      </c>
      <c r="K436" s="70">
        <f t="shared" si="79"/>
        <v>83</v>
      </c>
      <c r="L436" s="69">
        <v>50</v>
      </c>
      <c r="M436" s="69">
        <f t="shared" si="76"/>
        <v>5654</v>
      </c>
      <c r="O436" s="112">
        <v>725</v>
      </c>
      <c r="P436" s="113">
        <f t="shared" si="81"/>
        <v>175.4008</v>
      </c>
      <c r="Q436" s="113">
        <f t="shared" si="82"/>
        <v>446.25691700000004</v>
      </c>
      <c r="R436" s="114">
        <v>31420</v>
      </c>
      <c r="S436" s="114">
        <v>16443</v>
      </c>
      <c r="T436" s="115">
        <f t="shared" si="83"/>
        <v>2150</v>
      </c>
      <c r="U436" s="115">
        <f t="shared" si="83"/>
        <v>442</v>
      </c>
      <c r="V436" s="116">
        <f t="shared" si="84"/>
        <v>2592</v>
      </c>
      <c r="W436" s="117">
        <f t="shared" si="85"/>
        <v>876</v>
      </c>
      <c r="X436" s="118">
        <f t="shared" si="86"/>
        <v>52</v>
      </c>
      <c r="Y436" s="115">
        <f t="shared" si="87"/>
        <v>11</v>
      </c>
      <c r="Z436" s="115">
        <v>35</v>
      </c>
      <c r="AA436" s="117">
        <f t="shared" si="88"/>
        <v>46</v>
      </c>
      <c r="AB436" s="117">
        <f t="shared" si="80"/>
        <v>3566</v>
      </c>
    </row>
    <row r="437" spans="2:28" x14ac:dyDescent="0.25">
      <c r="B437" s="64">
        <v>726</v>
      </c>
      <c r="C437" s="65">
        <v>185</v>
      </c>
      <c r="D437" s="65">
        <v>285.03483199999999</v>
      </c>
      <c r="E437" s="66">
        <v>44700</v>
      </c>
      <c r="F437" s="66">
        <v>29120</v>
      </c>
      <c r="G437" s="67">
        <f t="shared" si="89"/>
        <v>2899</v>
      </c>
      <c r="H437" s="67">
        <f t="shared" si="89"/>
        <v>1226</v>
      </c>
      <c r="I437" s="68">
        <f t="shared" si="77"/>
        <v>4125</v>
      </c>
      <c r="J437" s="69">
        <f t="shared" si="78"/>
        <v>1394</v>
      </c>
      <c r="K437" s="70">
        <f t="shared" si="79"/>
        <v>83</v>
      </c>
      <c r="L437" s="69">
        <v>50</v>
      </c>
      <c r="M437" s="69">
        <f t="shared" si="76"/>
        <v>5652</v>
      </c>
      <c r="O437" s="112">
        <v>726</v>
      </c>
      <c r="P437" s="113">
        <f t="shared" si="81"/>
        <v>175.44358</v>
      </c>
      <c r="Q437" s="113">
        <f t="shared" si="82"/>
        <v>446.52429700000005</v>
      </c>
      <c r="R437" s="114">
        <v>31420</v>
      </c>
      <c r="S437" s="114">
        <v>16443</v>
      </c>
      <c r="T437" s="115">
        <f t="shared" si="83"/>
        <v>2149</v>
      </c>
      <c r="U437" s="115">
        <f t="shared" si="83"/>
        <v>442</v>
      </c>
      <c r="V437" s="116">
        <f t="shared" si="84"/>
        <v>2591</v>
      </c>
      <c r="W437" s="117">
        <f t="shared" si="85"/>
        <v>876</v>
      </c>
      <c r="X437" s="118">
        <f t="shared" si="86"/>
        <v>52</v>
      </c>
      <c r="Y437" s="115">
        <f t="shared" si="87"/>
        <v>11</v>
      </c>
      <c r="Z437" s="115">
        <v>35</v>
      </c>
      <c r="AA437" s="117">
        <f t="shared" si="88"/>
        <v>46</v>
      </c>
      <c r="AB437" s="117">
        <f t="shared" si="80"/>
        <v>3565</v>
      </c>
    </row>
    <row r="438" spans="2:28" x14ac:dyDescent="0.25">
      <c r="B438" s="64">
        <v>727</v>
      </c>
      <c r="C438" s="65">
        <v>185</v>
      </c>
      <c r="D438" s="65">
        <v>285.315112</v>
      </c>
      <c r="E438" s="66">
        <v>44700</v>
      </c>
      <c r="F438" s="66">
        <v>29120</v>
      </c>
      <c r="G438" s="67">
        <f t="shared" si="89"/>
        <v>2899</v>
      </c>
      <c r="H438" s="67">
        <f t="shared" si="89"/>
        <v>1225</v>
      </c>
      <c r="I438" s="68">
        <f t="shared" si="77"/>
        <v>4124</v>
      </c>
      <c r="J438" s="69">
        <f t="shared" si="78"/>
        <v>1394</v>
      </c>
      <c r="K438" s="70">
        <f t="shared" si="79"/>
        <v>82</v>
      </c>
      <c r="L438" s="69">
        <v>50</v>
      </c>
      <c r="M438" s="69">
        <f t="shared" si="76"/>
        <v>5650</v>
      </c>
      <c r="O438" s="112">
        <v>727</v>
      </c>
      <c r="P438" s="113">
        <f t="shared" si="81"/>
        <v>175.48635999999999</v>
      </c>
      <c r="Q438" s="113">
        <f t="shared" si="82"/>
        <v>446.79167700000005</v>
      </c>
      <c r="R438" s="114">
        <v>31420</v>
      </c>
      <c r="S438" s="114">
        <v>16443</v>
      </c>
      <c r="T438" s="115">
        <f t="shared" si="83"/>
        <v>2149</v>
      </c>
      <c r="U438" s="115">
        <f t="shared" si="83"/>
        <v>442</v>
      </c>
      <c r="V438" s="116">
        <f t="shared" si="84"/>
        <v>2591</v>
      </c>
      <c r="W438" s="117">
        <f t="shared" si="85"/>
        <v>876</v>
      </c>
      <c r="X438" s="118">
        <f t="shared" si="86"/>
        <v>52</v>
      </c>
      <c r="Y438" s="115">
        <f t="shared" si="87"/>
        <v>11</v>
      </c>
      <c r="Z438" s="115">
        <v>35</v>
      </c>
      <c r="AA438" s="117">
        <f t="shared" si="88"/>
        <v>46</v>
      </c>
      <c r="AB438" s="117">
        <f t="shared" si="80"/>
        <v>3565</v>
      </c>
    </row>
    <row r="439" spans="2:28" x14ac:dyDescent="0.25">
      <c r="B439" s="64">
        <v>728</v>
      </c>
      <c r="C439" s="65">
        <v>185</v>
      </c>
      <c r="D439" s="65">
        <v>285.595392</v>
      </c>
      <c r="E439" s="66">
        <v>44700</v>
      </c>
      <c r="F439" s="66">
        <v>29120</v>
      </c>
      <c r="G439" s="67">
        <f t="shared" si="89"/>
        <v>2899</v>
      </c>
      <c r="H439" s="67">
        <f t="shared" si="89"/>
        <v>1224</v>
      </c>
      <c r="I439" s="68">
        <f t="shared" si="77"/>
        <v>4123</v>
      </c>
      <c r="J439" s="69">
        <f t="shared" si="78"/>
        <v>1394</v>
      </c>
      <c r="K439" s="70">
        <f t="shared" si="79"/>
        <v>82</v>
      </c>
      <c r="L439" s="69">
        <v>50</v>
      </c>
      <c r="M439" s="69">
        <f t="shared" si="76"/>
        <v>5649</v>
      </c>
      <c r="O439" s="112">
        <v>728</v>
      </c>
      <c r="P439" s="113">
        <f t="shared" si="81"/>
        <v>175.52913999999998</v>
      </c>
      <c r="Q439" s="113">
        <f t="shared" si="82"/>
        <v>447.059057</v>
      </c>
      <c r="R439" s="114">
        <v>31420</v>
      </c>
      <c r="S439" s="114">
        <v>16443</v>
      </c>
      <c r="T439" s="115">
        <f t="shared" si="83"/>
        <v>2148</v>
      </c>
      <c r="U439" s="115">
        <f t="shared" si="83"/>
        <v>441</v>
      </c>
      <c r="V439" s="116">
        <f t="shared" si="84"/>
        <v>2589</v>
      </c>
      <c r="W439" s="117">
        <f t="shared" si="85"/>
        <v>875</v>
      </c>
      <c r="X439" s="118">
        <f t="shared" si="86"/>
        <v>52</v>
      </c>
      <c r="Y439" s="115">
        <f t="shared" si="87"/>
        <v>11</v>
      </c>
      <c r="Z439" s="115">
        <v>35</v>
      </c>
      <c r="AA439" s="117">
        <f t="shared" si="88"/>
        <v>46</v>
      </c>
      <c r="AB439" s="117">
        <f t="shared" si="80"/>
        <v>3562</v>
      </c>
    </row>
    <row r="440" spans="2:28" x14ac:dyDescent="0.25">
      <c r="B440" s="64">
        <v>729</v>
      </c>
      <c r="C440" s="65">
        <v>185</v>
      </c>
      <c r="D440" s="65">
        <v>285.87567200000001</v>
      </c>
      <c r="E440" s="66">
        <v>44700</v>
      </c>
      <c r="F440" s="66">
        <v>29120</v>
      </c>
      <c r="G440" s="67">
        <f t="shared" si="89"/>
        <v>2899</v>
      </c>
      <c r="H440" s="67">
        <f t="shared" si="89"/>
        <v>1222</v>
      </c>
      <c r="I440" s="68">
        <f t="shared" si="77"/>
        <v>4121</v>
      </c>
      <c r="J440" s="69">
        <f t="shared" si="78"/>
        <v>1393</v>
      </c>
      <c r="K440" s="70">
        <f t="shared" si="79"/>
        <v>82</v>
      </c>
      <c r="L440" s="69">
        <v>50</v>
      </c>
      <c r="M440" s="69">
        <f t="shared" si="76"/>
        <v>5646</v>
      </c>
      <c r="O440" s="112">
        <v>729</v>
      </c>
      <c r="P440" s="113">
        <f t="shared" si="81"/>
        <v>175.57192000000001</v>
      </c>
      <c r="Q440" s="113">
        <f t="shared" si="82"/>
        <v>447.326437</v>
      </c>
      <c r="R440" s="114">
        <v>31420</v>
      </c>
      <c r="S440" s="114">
        <v>16443</v>
      </c>
      <c r="T440" s="115">
        <f t="shared" si="83"/>
        <v>2147</v>
      </c>
      <c r="U440" s="115">
        <f t="shared" si="83"/>
        <v>441</v>
      </c>
      <c r="V440" s="116">
        <f t="shared" si="84"/>
        <v>2588</v>
      </c>
      <c r="W440" s="117">
        <f t="shared" si="85"/>
        <v>875</v>
      </c>
      <c r="X440" s="118">
        <f t="shared" si="86"/>
        <v>52</v>
      </c>
      <c r="Y440" s="115">
        <f t="shared" si="87"/>
        <v>11</v>
      </c>
      <c r="Z440" s="115">
        <v>35</v>
      </c>
      <c r="AA440" s="117">
        <f t="shared" si="88"/>
        <v>46</v>
      </c>
      <c r="AB440" s="117">
        <f t="shared" si="80"/>
        <v>3561</v>
      </c>
    </row>
    <row r="441" spans="2:28" x14ac:dyDescent="0.25">
      <c r="B441" s="64">
        <v>730</v>
      </c>
      <c r="C441" s="65">
        <v>185</v>
      </c>
      <c r="D441" s="65">
        <v>286.15595199999996</v>
      </c>
      <c r="E441" s="66">
        <v>44700</v>
      </c>
      <c r="F441" s="66">
        <v>29120</v>
      </c>
      <c r="G441" s="67">
        <f t="shared" si="89"/>
        <v>2899</v>
      </c>
      <c r="H441" s="67">
        <f t="shared" si="89"/>
        <v>1221</v>
      </c>
      <c r="I441" s="68">
        <f t="shared" si="77"/>
        <v>4120</v>
      </c>
      <c r="J441" s="69">
        <f t="shared" si="78"/>
        <v>1393</v>
      </c>
      <c r="K441" s="70">
        <f t="shared" si="79"/>
        <v>82</v>
      </c>
      <c r="L441" s="69">
        <v>50</v>
      </c>
      <c r="M441" s="69">
        <f t="shared" si="76"/>
        <v>5645</v>
      </c>
      <c r="O441" s="112">
        <v>730</v>
      </c>
      <c r="P441" s="113">
        <f t="shared" si="81"/>
        <v>175.6147</v>
      </c>
      <c r="Q441" s="113">
        <f t="shared" si="82"/>
        <v>447.593817</v>
      </c>
      <c r="R441" s="114">
        <v>31420</v>
      </c>
      <c r="S441" s="114">
        <v>16443</v>
      </c>
      <c r="T441" s="115">
        <f t="shared" si="83"/>
        <v>2147</v>
      </c>
      <c r="U441" s="115">
        <f t="shared" si="83"/>
        <v>441</v>
      </c>
      <c r="V441" s="116">
        <f t="shared" si="84"/>
        <v>2588</v>
      </c>
      <c r="W441" s="117">
        <f t="shared" si="85"/>
        <v>875</v>
      </c>
      <c r="X441" s="118">
        <f t="shared" si="86"/>
        <v>52</v>
      </c>
      <c r="Y441" s="115">
        <f t="shared" si="87"/>
        <v>11</v>
      </c>
      <c r="Z441" s="115">
        <v>35</v>
      </c>
      <c r="AA441" s="117">
        <f t="shared" si="88"/>
        <v>46</v>
      </c>
      <c r="AB441" s="117">
        <f t="shared" si="80"/>
        <v>3561</v>
      </c>
    </row>
    <row r="442" spans="2:28" x14ac:dyDescent="0.25">
      <c r="B442" s="64">
        <v>731</v>
      </c>
      <c r="C442" s="65">
        <v>185</v>
      </c>
      <c r="D442" s="65">
        <v>286.43623199999996</v>
      </c>
      <c r="E442" s="66">
        <v>44700</v>
      </c>
      <c r="F442" s="66">
        <v>29120</v>
      </c>
      <c r="G442" s="67">
        <f t="shared" si="89"/>
        <v>2899</v>
      </c>
      <c r="H442" s="67">
        <f t="shared" si="89"/>
        <v>1220</v>
      </c>
      <c r="I442" s="68">
        <f t="shared" si="77"/>
        <v>4119</v>
      </c>
      <c r="J442" s="69">
        <f t="shared" si="78"/>
        <v>1392</v>
      </c>
      <c r="K442" s="70">
        <f t="shared" si="79"/>
        <v>82</v>
      </c>
      <c r="L442" s="69">
        <v>50</v>
      </c>
      <c r="M442" s="69">
        <f t="shared" si="76"/>
        <v>5643</v>
      </c>
      <c r="O442" s="112">
        <v>731</v>
      </c>
      <c r="P442" s="113">
        <f t="shared" si="81"/>
        <v>175.65747999999999</v>
      </c>
      <c r="Q442" s="113">
        <f t="shared" si="82"/>
        <v>447.861197</v>
      </c>
      <c r="R442" s="114">
        <v>31420</v>
      </c>
      <c r="S442" s="114">
        <v>16443</v>
      </c>
      <c r="T442" s="115">
        <f t="shared" si="83"/>
        <v>2146</v>
      </c>
      <c r="U442" s="115">
        <f t="shared" si="83"/>
        <v>441</v>
      </c>
      <c r="V442" s="116">
        <f t="shared" si="84"/>
        <v>2587</v>
      </c>
      <c r="W442" s="117">
        <f t="shared" si="85"/>
        <v>874</v>
      </c>
      <c r="X442" s="118">
        <f t="shared" si="86"/>
        <v>52</v>
      </c>
      <c r="Y442" s="115">
        <f t="shared" si="87"/>
        <v>11</v>
      </c>
      <c r="Z442" s="115">
        <v>35</v>
      </c>
      <c r="AA442" s="117">
        <f t="shared" si="88"/>
        <v>46</v>
      </c>
      <c r="AB442" s="117">
        <f t="shared" si="80"/>
        <v>3559</v>
      </c>
    </row>
    <row r="443" spans="2:28" x14ac:dyDescent="0.25">
      <c r="B443" s="64">
        <v>732</v>
      </c>
      <c r="C443" s="65">
        <v>185</v>
      </c>
      <c r="D443" s="65">
        <v>286.71651199999997</v>
      </c>
      <c r="E443" s="66">
        <v>44700</v>
      </c>
      <c r="F443" s="66">
        <v>29120</v>
      </c>
      <c r="G443" s="67">
        <f t="shared" si="89"/>
        <v>2899</v>
      </c>
      <c r="H443" s="67">
        <f t="shared" si="89"/>
        <v>1219</v>
      </c>
      <c r="I443" s="68">
        <f t="shared" si="77"/>
        <v>4118</v>
      </c>
      <c r="J443" s="69">
        <f t="shared" si="78"/>
        <v>1392</v>
      </c>
      <c r="K443" s="70">
        <f t="shared" si="79"/>
        <v>82</v>
      </c>
      <c r="L443" s="69">
        <v>50</v>
      </c>
      <c r="M443" s="69">
        <f t="shared" si="76"/>
        <v>5642</v>
      </c>
      <c r="O443" s="112">
        <v>732</v>
      </c>
      <c r="P443" s="113">
        <f t="shared" si="81"/>
        <v>175.70026000000001</v>
      </c>
      <c r="Q443" s="113">
        <f t="shared" si="82"/>
        <v>448.12857700000001</v>
      </c>
      <c r="R443" s="114">
        <v>31420</v>
      </c>
      <c r="S443" s="114">
        <v>16443</v>
      </c>
      <c r="T443" s="115">
        <f t="shared" si="83"/>
        <v>2146</v>
      </c>
      <c r="U443" s="115">
        <f t="shared" si="83"/>
        <v>440</v>
      </c>
      <c r="V443" s="116">
        <f t="shared" si="84"/>
        <v>2586</v>
      </c>
      <c r="W443" s="117">
        <f t="shared" si="85"/>
        <v>874</v>
      </c>
      <c r="X443" s="118">
        <f t="shared" si="86"/>
        <v>52</v>
      </c>
      <c r="Y443" s="115">
        <f t="shared" si="87"/>
        <v>11</v>
      </c>
      <c r="Z443" s="115">
        <v>35</v>
      </c>
      <c r="AA443" s="117">
        <f t="shared" si="88"/>
        <v>46</v>
      </c>
      <c r="AB443" s="117">
        <f t="shared" si="80"/>
        <v>3558</v>
      </c>
    </row>
    <row r="444" spans="2:28" x14ac:dyDescent="0.25">
      <c r="B444" s="64">
        <v>733</v>
      </c>
      <c r="C444" s="65">
        <v>185</v>
      </c>
      <c r="D444" s="65">
        <v>286.99679199999997</v>
      </c>
      <c r="E444" s="66">
        <v>44700</v>
      </c>
      <c r="F444" s="66">
        <v>29120</v>
      </c>
      <c r="G444" s="67">
        <f t="shared" si="89"/>
        <v>2899</v>
      </c>
      <c r="H444" s="67">
        <f t="shared" si="89"/>
        <v>1218</v>
      </c>
      <c r="I444" s="68">
        <f t="shared" si="77"/>
        <v>4117</v>
      </c>
      <c r="J444" s="69">
        <f t="shared" si="78"/>
        <v>1392</v>
      </c>
      <c r="K444" s="70">
        <f t="shared" si="79"/>
        <v>82</v>
      </c>
      <c r="L444" s="69">
        <v>50</v>
      </c>
      <c r="M444" s="69">
        <f t="shared" si="76"/>
        <v>5641</v>
      </c>
      <c r="O444" s="112">
        <v>733</v>
      </c>
      <c r="P444" s="113">
        <f t="shared" si="81"/>
        <v>175.74304000000001</v>
      </c>
      <c r="Q444" s="113">
        <f t="shared" si="82"/>
        <v>448.39595700000001</v>
      </c>
      <c r="R444" s="114">
        <v>31420</v>
      </c>
      <c r="S444" s="114">
        <v>16443</v>
      </c>
      <c r="T444" s="115">
        <f t="shared" si="83"/>
        <v>2145</v>
      </c>
      <c r="U444" s="115">
        <f t="shared" si="83"/>
        <v>440</v>
      </c>
      <c r="V444" s="116">
        <f t="shared" si="84"/>
        <v>2585</v>
      </c>
      <c r="W444" s="117">
        <f t="shared" si="85"/>
        <v>874</v>
      </c>
      <c r="X444" s="118">
        <f t="shared" si="86"/>
        <v>52</v>
      </c>
      <c r="Y444" s="115">
        <f t="shared" si="87"/>
        <v>11</v>
      </c>
      <c r="Z444" s="115">
        <v>35</v>
      </c>
      <c r="AA444" s="117">
        <f t="shared" si="88"/>
        <v>46</v>
      </c>
      <c r="AB444" s="117">
        <f t="shared" si="80"/>
        <v>3557</v>
      </c>
    </row>
    <row r="445" spans="2:28" x14ac:dyDescent="0.25">
      <c r="B445" s="64">
        <v>734</v>
      </c>
      <c r="C445" s="65">
        <v>185</v>
      </c>
      <c r="D445" s="65">
        <v>287.27707199999998</v>
      </c>
      <c r="E445" s="66">
        <v>44700</v>
      </c>
      <c r="F445" s="66">
        <v>29120</v>
      </c>
      <c r="G445" s="67">
        <f t="shared" si="89"/>
        <v>2899</v>
      </c>
      <c r="H445" s="67">
        <f t="shared" si="89"/>
        <v>1216</v>
      </c>
      <c r="I445" s="68">
        <f t="shared" si="77"/>
        <v>4115</v>
      </c>
      <c r="J445" s="69">
        <f t="shared" si="78"/>
        <v>1391</v>
      </c>
      <c r="K445" s="70">
        <f t="shared" si="79"/>
        <v>82</v>
      </c>
      <c r="L445" s="69">
        <v>50</v>
      </c>
      <c r="M445" s="69">
        <f t="shared" si="76"/>
        <v>5638</v>
      </c>
      <c r="O445" s="112">
        <v>734</v>
      </c>
      <c r="P445" s="113">
        <f t="shared" si="81"/>
        <v>175.78582</v>
      </c>
      <c r="Q445" s="113">
        <f t="shared" si="82"/>
        <v>448.66333700000001</v>
      </c>
      <c r="R445" s="114">
        <v>31420</v>
      </c>
      <c r="S445" s="114">
        <v>16443</v>
      </c>
      <c r="T445" s="115">
        <f t="shared" si="83"/>
        <v>2145</v>
      </c>
      <c r="U445" s="115">
        <f t="shared" si="83"/>
        <v>440</v>
      </c>
      <c r="V445" s="116">
        <f t="shared" si="84"/>
        <v>2585</v>
      </c>
      <c r="W445" s="117">
        <f t="shared" si="85"/>
        <v>874</v>
      </c>
      <c r="X445" s="118">
        <f t="shared" si="86"/>
        <v>52</v>
      </c>
      <c r="Y445" s="115">
        <f t="shared" si="87"/>
        <v>11</v>
      </c>
      <c r="Z445" s="115">
        <v>35</v>
      </c>
      <c r="AA445" s="117">
        <f t="shared" si="88"/>
        <v>46</v>
      </c>
      <c r="AB445" s="117">
        <f t="shared" si="80"/>
        <v>3557</v>
      </c>
    </row>
    <row r="446" spans="2:28" x14ac:dyDescent="0.25">
      <c r="B446" s="64">
        <v>735</v>
      </c>
      <c r="C446" s="65">
        <v>185</v>
      </c>
      <c r="D446" s="65">
        <v>287.55735199999998</v>
      </c>
      <c r="E446" s="66">
        <v>44700</v>
      </c>
      <c r="F446" s="66">
        <v>29120</v>
      </c>
      <c r="G446" s="67">
        <f t="shared" si="89"/>
        <v>2899</v>
      </c>
      <c r="H446" s="67">
        <f t="shared" si="89"/>
        <v>1215</v>
      </c>
      <c r="I446" s="68">
        <f t="shared" si="77"/>
        <v>4114</v>
      </c>
      <c r="J446" s="69">
        <f t="shared" si="78"/>
        <v>1391</v>
      </c>
      <c r="K446" s="70">
        <f t="shared" si="79"/>
        <v>82</v>
      </c>
      <c r="L446" s="69">
        <v>50</v>
      </c>
      <c r="M446" s="69">
        <f t="shared" si="76"/>
        <v>5637</v>
      </c>
      <c r="O446" s="112">
        <v>735</v>
      </c>
      <c r="P446" s="113">
        <f t="shared" si="81"/>
        <v>175.82859999999999</v>
      </c>
      <c r="Q446" s="113">
        <f t="shared" si="82"/>
        <v>448.93071700000002</v>
      </c>
      <c r="R446" s="114">
        <v>31420</v>
      </c>
      <c r="S446" s="114">
        <v>16443</v>
      </c>
      <c r="T446" s="115">
        <f t="shared" si="83"/>
        <v>2144</v>
      </c>
      <c r="U446" s="115">
        <f t="shared" si="83"/>
        <v>440</v>
      </c>
      <c r="V446" s="116">
        <f t="shared" si="84"/>
        <v>2584</v>
      </c>
      <c r="W446" s="117">
        <f t="shared" si="85"/>
        <v>873</v>
      </c>
      <c r="X446" s="118">
        <f t="shared" si="86"/>
        <v>52</v>
      </c>
      <c r="Y446" s="115">
        <f t="shared" si="87"/>
        <v>11</v>
      </c>
      <c r="Z446" s="115">
        <v>35</v>
      </c>
      <c r="AA446" s="117">
        <f t="shared" si="88"/>
        <v>46</v>
      </c>
      <c r="AB446" s="117">
        <f t="shared" si="80"/>
        <v>3555</v>
      </c>
    </row>
    <row r="447" spans="2:28" x14ac:dyDescent="0.25">
      <c r="B447" s="64">
        <v>736</v>
      </c>
      <c r="C447" s="65">
        <v>185</v>
      </c>
      <c r="D447" s="65">
        <v>287.83763199999999</v>
      </c>
      <c r="E447" s="66">
        <v>44700</v>
      </c>
      <c r="F447" s="66">
        <v>29120</v>
      </c>
      <c r="G447" s="67">
        <f t="shared" si="89"/>
        <v>2899</v>
      </c>
      <c r="H447" s="67">
        <f t="shared" si="89"/>
        <v>1214</v>
      </c>
      <c r="I447" s="68">
        <f t="shared" si="77"/>
        <v>4113</v>
      </c>
      <c r="J447" s="69">
        <f t="shared" si="78"/>
        <v>1390</v>
      </c>
      <c r="K447" s="70">
        <f t="shared" si="79"/>
        <v>82</v>
      </c>
      <c r="L447" s="69">
        <v>50</v>
      </c>
      <c r="M447" s="69">
        <f t="shared" si="76"/>
        <v>5635</v>
      </c>
      <c r="O447" s="112">
        <v>736</v>
      </c>
      <c r="P447" s="113">
        <f t="shared" si="81"/>
        <v>175.87137999999999</v>
      </c>
      <c r="Q447" s="113">
        <f t="shared" si="82"/>
        <v>449.19809700000002</v>
      </c>
      <c r="R447" s="114">
        <v>31420</v>
      </c>
      <c r="S447" s="114">
        <v>16443</v>
      </c>
      <c r="T447" s="115">
        <f t="shared" si="83"/>
        <v>2144</v>
      </c>
      <c r="U447" s="115">
        <f t="shared" si="83"/>
        <v>439</v>
      </c>
      <c r="V447" s="116">
        <f t="shared" si="84"/>
        <v>2583</v>
      </c>
      <c r="W447" s="117">
        <f t="shared" si="85"/>
        <v>873</v>
      </c>
      <c r="X447" s="118">
        <f t="shared" si="86"/>
        <v>52</v>
      </c>
      <c r="Y447" s="115">
        <f t="shared" si="87"/>
        <v>11</v>
      </c>
      <c r="Z447" s="115">
        <v>35</v>
      </c>
      <c r="AA447" s="117">
        <f t="shared" si="88"/>
        <v>46</v>
      </c>
      <c r="AB447" s="117">
        <f t="shared" si="80"/>
        <v>3554</v>
      </c>
    </row>
    <row r="448" spans="2:28" x14ac:dyDescent="0.25">
      <c r="B448" s="64">
        <v>737</v>
      </c>
      <c r="C448" s="65">
        <v>185</v>
      </c>
      <c r="D448" s="65">
        <v>288.11791199999999</v>
      </c>
      <c r="E448" s="66">
        <v>44700</v>
      </c>
      <c r="F448" s="66">
        <v>29120</v>
      </c>
      <c r="G448" s="67">
        <f t="shared" si="89"/>
        <v>2899</v>
      </c>
      <c r="H448" s="67">
        <f t="shared" si="89"/>
        <v>1213</v>
      </c>
      <c r="I448" s="68">
        <f t="shared" si="77"/>
        <v>4112</v>
      </c>
      <c r="J448" s="69">
        <f t="shared" si="78"/>
        <v>1390</v>
      </c>
      <c r="K448" s="70">
        <f t="shared" si="79"/>
        <v>82</v>
      </c>
      <c r="L448" s="69">
        <v>50</v>
      </c>
      <c r="M448" s="69">
        <f t="shared" si="76"/>
        <v>5634</v>
      </c>
      <c r="O448" s="112">
        <v>737</v>
      </c>
      <c r="P448" s="113">
        <f t="shared" si="81"/>
        <v>175.91416000000001</v>
      </c>
      <c r="Q448" s="113">
        <f t="shared" si="82"/>
        <v>449.46547700000002</v>
      </c>
      <c r="R448" s="114">
        <v>31420</v>
      </c>
      <c r="S448" s="114">
        <v>16443</v>
      </c>
      <c r="T448" s="115">
        <f t="shared" si="83"/>
        <v>2143</v>
      </c>
      <c r="U448" s="115">
        <f t="shared" si="83"/>
        <v>439</v>
      </c>
      <c r="V448" s="116">
        <f t="shared" si="84"/>
        <v>2582</v>
      </c>
      <c r="W448" s="117">
        <f t="shared" si="85"/>
        <v>873</v>
      </c>
      <c r="X448" s="118">
        <f t="shared" si="86"/>
        <v>52</v>
      </c>
      <c r="Y448" s="115">
        <f t="shared" si="87"/>
        <v>11</v>
      </c>
      <c r="Z448" s="115">
        <v>35</v>
      </c>
      <c r="AA448" s="117">
        <f t="shared" si="88"/>
        <v>46</v>
      </c>
      <c r="AB448" s="117">
        <f t="shared" si="80"/>
        <v>3553</v>
      </c>
    </row>
    <row r="449" spans="2:28" x14ac:dyDescent="0.25">
      <c r="B449" s="64">
        <v>738</v>
      </c>
      <c r="C449" s="65">
        <v>185</v>
      </c>
      <c r="D449" s="65">
        <v>288.39819199999999</v>
      </c>
      <c r="E449" s="66">
        <v>44700</v>
      </c>
      <c r="F449" s="66">
        <v>29120</v>
      </c>
      <c r="G449" s="67">
        <f t="shared" si="89"/>
        <v>2899</v>
      </c>
      <c r="H449" s="67">
        <f t="shared" si="89"/>
        <v>1212</v>
      </c>
      <c r="I449" s="68">
        <f t="shared" si="77"/>
        <v>4111</v>
      </c>
      <c r="J449" s="69">
        <f t="shared" si="78"/>
        <v>1390</v>
      </c>
      <c r="K449" s="70">
        <f t="shared" si="79"/>
        <v>82</v>
      </c>
      <c r="L449" s="69">
        <v>50</v>
      </c>
      <c r="M449" s="69">
        <f t="shared" si="76"/>
        <v>5633</v>
      </c>
      <c r="O449" s="112">
        <v>738</v>
      </c>
      <c r="P449" s="113">
        <f t="shared" si="81"/>
        <v>175.95694</v>
      </c>
      <c r="Q449" s="113">
        <f t="shared" si="82"/>
        <v>449.73285699999997</v>
      </c>
      <c r="R449" s="114">
        <v>31420</v>
      </c>
      <c r="S449" s="114">
        <v>16443</v>
      </c>
      <c r="T449" s="115">
        <f t="shared" si="83"/>
        <v>2143</v>
      </c>
      <c r="U449" s="115">
        <f t="shared" si="83"/>
        <v>439</v>
      </c>
      <c r="V449" s="116">
        <f t="shared" si="84"/>
        <v>2582</v>
      </c>
      <c r="W449" s="117">
        <f t="shared" si="85"/>
        <v>873</v>
      </c>
      <c r="X449" s="118">
        <f t="shared" si="86"/>
        <v>52</v>
      </c>
      <c r="Y449" s="115">
        <f t="shared" si="87"/>
        <v>11</v>
      </c>
      <c r="Z449" s="115">
        <v>35</v>
      </c>
      <c r="AA449" s="117">
        <f t="shared" si="88"/>
        <v>46</v>
      </c>
      <c r="AB449" s="117">
        <f t="shared" si="80"/>
        <v>3553</v>
      </c>
    </row>
    <row r="450" spans="2:28" x14ac:dyDescent="0.25">
      <c r="B450" s="64">
        <v>739</v>
      </c>
      <c r="C450" s="65">
        <v>185</v>
      </c>
      <c r="D450" s="65">
        <v>288.678472</v>
      </c>
      <c r="E450" s="66">
        <v>44700</v>
      </c>
      <c r="F450" s="66">
        <v>29120</v>
      </c>
      <c r="G450" s="67">
        <f t="shared" si="89"/>
        <v>2899</v>
      </c>
      <c r="H450" s="67">
        <f t="shared" si="89"/>
        <v>1210</v>
      </c>
      <c r="I450" s="68">
        <f t="shared" si="77"/>
        <v>4109</v>
      </c>
      <c r="J450" s="69">
        <f t="shared" si="78"/>
        <v>1389</v>
      </c>
      <c r="K450" s="70">
        <f t="shared" si="79"/>
        <v>82</v>
      </c>
      <c r="L450" s="69">
        <v>50</v>
      </c>
      <c r="M450" s="69">
        <f t="shared" si="76"/>
        <v>5630</v>
      </c>
      <c r="O450" s="112">
        <v>739</v>
      </c>
      <c r="P450" s="113">
        <f t="shared" si="81"/>
        <v>175.99972</v>
      </c>
      <c r="Q450" s="113">
        <f t="shared" si="82"/>
        <v>450.00023699999997</v>
      </c>
      <c r="R450" s="114">
        <v>31420</v>
      </c>
      <c r="S450" s="114">
        <v>16443</v>
      </c>
      <c r="T450" s="115">
        <f t="shared" si="83"/>
        <v>2142</v>
      </c>
      <c r="U450" s="115">
        <f t="shared" si="83"/>
        <v>438</v>
      </c>
      <c r="V450" s="116">
        <f t="shared" si="84"/>
        <v>2580</v>
      </c>
      <c r="W450" s="117">
        <f t="shared" si="85"/>
        <v>872</v>
      </c>
      <c r="X450" s="118">
        <f t="shared" si="86"/>
        <v>52</v>
      </c>
      <c r="Y450" s="115">
        <f t="shared" si="87"/>
        <v>11</v>
      </c>
      <c r="Z450" s="115">
        <v>35</v>
      </c>
      <c r="AA450" s="117">
        <f t="shared" si="88"/>
        <v>46</v>
      </c>
      <c r="AB450" s="117">
        <f t="shared" si="80"/>
        <v>3550</v>
      </c>
    </row>
    <row r="451" spans="2:28" x14ac:dyDescent="0.25">
      <c r="B451" s="64">
        <v>740</v>
      </c>
      <c r="C451" s="65">
        <v>185</v>
      </c>
      <c r="D451" s="65">
        <v>288.958752</v>
      </c>
      <c r="E451" s="66">
        <v>44700</v>
      </c>
      <c r="F451" s="66">
        <v>29120</v>
      </c>
      <c r="G451" s="67">
        <f t="shared" si="89"/>
        <v>2899</v>
      </c>
      <c r="H451" s="67">
        <f t="shared" si="89"/>
        <v>1209</v>
      </c>
      <c r="I451" s="68">
        <f t="shared" si="77"/>
        <v>4108</v>
      </c>
      <c r="J451" s="69">
        <f t="shared" si="78"/>
        <v>1389</v>
      </c>
      <c r="K451" s="70">
        <f t="shared" si="79"/>
        <v>82</v>
      </c>
      <c r="L451" s="69">
        <v>50</v>
      </c>
      <c r="M451" s="69">
        <f t="shared" si="76"/>
        <v>5629</v>
      </c>
      <c r="O451" s="112">
        <v>740</v>
      </c>
      <c r="P451" s="113">
        <f t="shared" si="81"/>
        <v>176.04249999999999</v>
      </c>
      <c r="Q451" s="113">
        <f t="shared" si="82"/>
        <v>450.26761699999997</v>
      </c>
      <c r="R451" s="114">
        <v>31420</v>
      </c>
      <c r="S451" s="114">
        <v>16443</v>
      </c>
      <c r="T451" s="115">
        <f t="shared" si="83"/>
        <v>2142</v>
      </c>
      <c r="U451" s="115">
        <f t="shared" si="83"/>
        <v>438</v>
      </c>
      <c r="V451" s="116">
        <f t="shared" si="84"/>
        <v>2580</v>
      </c>
      <c r="W451" s="117">
        <f t="shared" si="85"/>
        <v>872</v>
      </c>
      <c r="X451" s="118">
        <f t="shared" si="86"/>
        <v>52</v>
      </c>
      <c r="Y451" s="115">
        <f t="shared" si="87"/>
        <v>11</v>
      </c>
      <c r="Z451" s="115">
        <v>35</v>
      </c>
      <c r="AA451" s="117">
        <f t="shared" si="88"/>
        <v>46</v>
      </c>
      <c r="AB451" s="117">
        <f t="shared" si="80"/>
        <v>3550</v>
      </c>
    </row>
    <row r="452" spans="2:28" x14ac:dyDescent="0.25">
      <c r="B452" s="64">
        <v>741</v>
      </c>
      <c r="C452" s="65">
        <v>185</v>
      </c>
      <c r="D452" s="65">
        <v>289.23903200000001</v>
      </c>
      <c r="E452" s="66">
        <v>44700</v>
      </c>
      <c r="F452" s="66">
        <v>29120</v>
      </c>
      <c r="G452" s="67">
        <f t="shared" si="89"/>
        <v>2899</v>
      </c>
      <c r="H452" s="67">
        <f t="shared" si="89"/>
        <v>1208</v>
      </c>
      <c r="I452" s="68">
        <f t="shared" si="77"/>
        <v>4107</v>
      </c>
      <c r="J452" s="69">
        <f t="shared" si="78"/>
        <v>1388</v>
      </c>
      <c r="K452" s="70">
        <f t="shared" si="79"/>
        <v>82</v>
      </c>
      <c r="L452" s="69">
        <v>50</v>
      </c>
      <c r="M452" s="69">
        <f t="shared" si="76"/>
        <v>5627</v>
      </c>
      <c r="O452" s="112">
        <v>741</v>
      </c>
      <c r="P452" s="113">
        <f t="shared" si="81"/>
        <v>176.08528000000001</v>
      </c>
      <c r="Q452" s="113">
        <f t="shared" si="82"/>
        <v>450.53499699999998</v>
      </c>
      <c r="R452" s="114">
        <v>31420</v>
      </c>
      <c r="S452" s="114">
        <v>16443</v>
      </c>
      <c r="T452" s="115">
        <f t="shared" si="83"/>
        <v>2141</v>
      </c>
      <c r="U452" s="115">
        <f t="shared" si="83"/>
        <v>438</v>
      </c>
      <c r="V452" s="116">
        <f t="shared" si="84"/>
        <v>2579</v>
      </c>
      <c r="W452" s="117">
        <f t="shared" si="85"/>
        <v>872</v>
      </c>
      <c r="X452" s="118">
        <f t="shared" si="86"/>
        <v>52</v>
      </c>
      <c r="Y452" s="115">
        <f t="shared" si="87"/>
        <v>11</v>
      </c>
      <c r="Z452" s="115">
        <v>35</v>
      </c>
      <c r="AA452" s="117">
        <f t="shared" si="88"/>
        <v>46</v>
      </c>
      <c r="AB452" s="117">
        <f t="shared" si="80"/>
        <v>3549</v>
      </c>
    </row>
    <row r="453" spans="2:28" x14ac:dyDescent="0.25">
      <c r="B453" s="64">
        <v>742</v>
      </c>
      <c r="C453" s="65">
        <v>185</v>
      </c>
      <c r="D453" s="65">
        <v>289.51931199999996</v>
      </c>
      <c r="E453" s="66">
        <v>44700</v>
      </c>
      <c r="F453" s="66">
        <v>29120</v>
      </c>
      <c r="G453" s="67">
        <f t="shared" si="89"/>
        <v>2899</v>
      </c>
      <c r="H453" s="67">
        <f t="shared" si="89"/>
        <v>1207</v>
      </c>
      <c r="I453" s="68">
        <f t="shared" si="77"/>
        <v>4106</v>
      </c>
      <c r="J453" s="69">
        <f t="shared" si="78"/>
        <v>1388</v>
      </c>
      <c r="K453" s="70">
        <f t="shared" si="79"/>
        <v>82</v>
      </c>
      <c r="L453" s="69">
        <v>50</v>
      </c>
      <c r="M453" s="69">
        <f t="shared" si="76"/>
        <v>5626</v>
      </c>
      <c r="O453" s="112">
        <v>742</v>
      </c>
      <c r="P453" s="113">
        <f t="shared" si="81"/>
        <v>176.12806</v>
      </c>
      <c r="Q453" s="113">
        <f t="shared" si="82"/>
        <v>450.80237699999998</v>
      </c>
      <c r="R453" s="114">
        <v>31420</v>
      </c>
      <c r="S453" s="114">
        <v>16443</v>
      </c>
      <c r="T453" s="115">
        <f t="shared" si="83"/>
        <v>2141</v>
      </c>
      <c r="U453" s="115">
        <f t="shared" si="83"/>
        <v>438</v>
      </c>
      <c r="V453" s="116">
        <f t="shared" si="84"/>
        <v>2579</v>
      </c>
      <c r="W453" s="117">
        <f t="shared" si="85"/>
        <v>872</v>
      </c>
      <c r="X453" s="118">
        <f t="shared" si="86"/>
        <v>52</v>
      </c>
      <c r="Y453" s="115">
        <f t="shared" si="87"/>
        <v>11</v>
      </c>
      <c r="Z453" s="115">
        <v>35</v>
      </c>
      <c r="AA453" s="117">
        <f t="shared" si="88"/>
        <v>46</v>
      </c>
      <c r="AB453" s="117">
        <f t="shared" si="80"/>
        <v>3549</v>
      </c>
    </row>
    <row r="454" spans="2:28" x14ac:dyDescent="0.25">
      <c r="B454" s="64">
        <v>743</v>
      </c>
      <c r="C454" s="65">
        <v>185</v>
      </c>
      <c r="D454" s="65">
        <v>289.79959199999996</v>
      </c>
      <c r="E454" s="66">
        <v>44700</v>
      </c>
      <c r="F454" s="66">
        <v>29120</v>
      </c>
      <c r="G454" s="67">
        <f t="shared" si="89"/>
        <v>2899</v>
      </c>
      <c r="H454" s="67">
        <f t="shared" si="89"/>
        <v>1206</v>
      </c>
      <c r="I454" s="68">
        <f t="shared" si="77"/>
        <v>4105</v>
      </c>
      <c r="J454" s="69">
        <f t="shared" si="78"/>
        <v>1387</v>
      </c>
      <c r="K454" s="70">
        <f t="shared" si="79"/>
        <v>82</v>
      </c>
      <c r="L454" s="69">
        <v>50</v>
      </c>
      <c r="M454" s="69">
        <f t="shared" si="76"/>
        <v>5624</v>
      </c>
      <c r="O454" s="112">
        <v>743</v>
      </c>
      <c r="P454" s="113">
        <f t="shared" si="81"/>
        <v>176.17084</v>
      </c>
      <c r="Q454" s="113">
        <f t="shared" si="82"/>
        <v>451.06975699999998</v>
      </c>
      <c r="R454" s="114">
        <v>31420</v>
      </c>
      <c r="S454" s="114">
        <v>16443</v>
      </c>
      <c r="T454" s="115">
        <f t="shared" si="83"/>
        <v>2140</v>
      </c>
      <c r="U454" s="115">
        <f t="shared" si="83"/>
        <v>437</v>
      </c>
      <c r="V454" s="116">
        <f t="shared" si="84"/>
        <v>2577</v>
      </c>
      <c r="W454" s="117">
        <f t="shared" si="85"/>
        <v>871</v>
      </c>
      <c r="X454" s="118">
        <f t="shared" si="86"/>
        <v>52</v>
      </c>
      <c r="Y454" s="115">
        <f t="shared" si="87"/>
        <v>11</v>
      </c>
      <c r="Z454" s="115">
        <v>35</v>
      </c>
      <c r="AA454" s="117">
        <f t="shared" si="88"/>
        <v>46</v>
      </c>
      <c r="AB454" s="117">
        <f t="shared" si="80"/>
        <v>3546</v>
      </c>
    </row>
    <row r="455" spans="2:28" x14ac:dyDescent="0.25">
      <c r="B455" s="64">
        <v>744</v>
      </c>
      <c r="C455" s="65">
        <v>185</v>
      </c>
      <c r="D455" s="65">
        <v>290.07987199999997</v>
      </c>
      <c r="E455" s="66">
        <v>44700</v>
      </c>
      <c r="F455" s="66">
        <v>29120</v>
      </c>
      <c r="G455" s="67">
        <f t="shared" si="89"/>
        <v>2899</v>
      </c>
      <c r="H455" s="67">
        <f t="shared" si="89"/>
        <v>1205</v>
      </c>
      <c r="I455" s="68">
        <f t="shared" si="77"/>
        <v>4104</v>
      </c>
      <c r="J455" s="69">
        <f t="shared" si="78"/>
        <v>1387</v>
      </c>
      <c r="K455" s="70">
        <f t="shared" si="79"/>
        <v>82</v>
      </c>
      <c r="L455" s="69">
        <v>50</v>
      </c>
      <c r="M455" s="69">
        <f t="shared" si="76"/>
        <v>5623</v>
      </c>
      <c r="O455" s="112">
        <v>744</v>
      </c>
      <c r="P455" s="113">
        <f t="shared" si="81"/>
        <v>176.21361999999999</v>
      </c>
      <c r="Q455" s="113">
        <f t="shared" si="82"/>
        <v>451.33713699999998</v>
      </c>
      <c r="R455" s="114">
        <v>31420</v>
      </c>
      <c r="S455" s="114">
        <v>16443</v>
      </c>
      <c r="T455" s="115">
        <f t="shared" si="83"/>
        <v>2140</v>
      </c>
      <c r="U455" s="115">
        <f t="shared" si="83"/>
        <v>437</v>
      </c>
      <c r="V455" s="116">
        <f t="shared" si="84"/>
        <v>2577</v>
      </c>
      <c r="W455" s="117">
        <f t="shared" si="85"/>
        <v>871</v>
      </c>
      <c r="X455" s="118">
        <f t="shared" si="86"/>
        <v>52</v>
      </c>
      <c r="Y455" s="115">
        <f t="shared" si="87"/>
        <v>11</v>
      </c>
      <c r="Z455" s="115">
        <v>35</v>
      </c>
      <c r="AA455" s="117">
        <f t="shared" si="88"/>
        <v>46</v>
      </c>
      <c r="AB455" s="117">
        <f t="shared" si="80"/>
        <v>3546</v>
      </c>
    </row>
    <row r="456" spans="2:28" x14ac:dyDescent="0.25">
      <c r="B456" s="64">
        <v>745</v>
      </c>
      <c r="C456" s="65">
        <v>185</v>
      </c>
      <c r="D456" s="65">
        <v>290.36015199999997</v>
      </c>
      <c r="E456" s="66">
        <v>44700</v>
      </c>
      <c r="F456" s="66">
        <v>29120</v>
      </c>
      <c r="G456" s="67">
        <f t="shared" si="89"/>
        <v>2899</v>
      </c>
      <c r="H456" s="67">
        <f t="shared" si="89"/>
        <v>1203</v>
      </c>
      <c r="I456" s="68">
        <f t="shared" si="77"/>
        <v>4102</v>
      </c>
      <c r="J456" s="69">
        <f t="shared" si="78"/>
        <v>1386</v>
      </c>
      <c r="K456" s="70">
        <f t="shared" si="79"/>
        <v>82</v>
      </c>
      <c r="L456" s="69">
        <v>50</v>
      </c>
      <c r="M456" s="69">
        <f t="shared" si="76"/>
        <v>5620</v>
      </c>
      <c r="O456" s="112">
        <v>745</v>
      </c>
      <c r="P456" s="113">
        <f t="shared" si="81"/>
        <v>176.25639999999999</v>
      </c>
      <c r="Q456" s="113">
        <f t="shared" si="82"/>
        <v>451.60451699999999</v>
      </c>
      <c r="R456" s="114">
        <v>31420</v>
      </c>
      <c r="S456" s="114">
        <v>16443</v>
      </c>
      <c r="T456" s="115">
        <f t="shared" si="83"/>
        <v>2139</v>
      </c>
      <c r="U456" s="115">
        <f t="shared" si="83"/>
        <v>437</v>
      </c>
      <c r="V456" s="116">
        <f t="shared" si="84"/>
        <v>2576</v>
      </c>
      <c r="W456" s="117">
        <f t="shared" si="85"/>
        <v>871</v>
      </c>
      <c r="X456" s="118">
        <f t="shared" si="86"/>
        <v>52</v>
      </c>
      <c r="Y456" s="115">
        <f t="shared" si="87"/>
        <v>11</v>
      </c>
      <c r="Z456" s="115">
        <v>35</v>
      </c>
      <c r="AA456" s="117">
        <f t="shared" si="88"/>
        <v>46</v>
      </c>
      <c r="AB456" s="117">
        <f t="shared" si="80"/>
        <v>3545</v>
      </c>
    </row>
    <row r="457" spans="2:28" x14ac:dyDescent="0.25">
      <c r="B457" s="64">
        <v>746</v>
      </c>
      <c r="C457" s="65">
        <v>185</v>
      </c>
      <c r="D457" s="65">
        <v>290.64043199999998</v>
      </c>
      <c r="E457" s="66">
        <v>44700</v>
      </c>
      <c r="F457" s="66">
        <v>29120</v>
      </c>
      <c r="G457" s="67">
        <f t="shared" si="89"/>
        <v>2899</v>
      </c>
      <c r="H457" s="67">
        <f t="shared" si="89"/>
        <v>1202</v>
      </c>
      <c r="I457" s="68">
        <f t="shared" si="77"/>
        <v>4101</v>
      </c>
      <c r="J457" s="69">
        <f t="shared" si="78"/>
        <v>1386</v>
      </c>
      <c r="K457" s="70">
        <f t="shared" si="79"/>
        <v>82</v>
      </c>
      <c r="L457" s="69">
        <v>50</v>
      </c>
      <c r="M457" s="69">
        <f t="shared" si="76"/>
        <v>5619</v>
      </c>
      <c r="O457" s="112">
        <v>746</v>
      </c>
      <c r="P457" s="113">
        <f t="shared" si="81"/>
        <v>176.29918000000001</v>
      </c>
      <c r="Q457" s="113">
        <f t="shared" si="82"/>
        <v>451.87189699999999</v>
      </c>
      <c r="R457" s="114">
        <v>31420</v>
      </c>
      <c r="S457" s="114">
        <v>16443</v>
      </c>
      <c r="T457" s="115">
        <f t="shared" si="83"/>
        <v>2139</v>
      </c>
      <c r="U457" s="115">
        <f t="shared" si="83"/>
        <v>437</v>
      </c>
      <c r="V457" s="116">
        <f t="shared" si="84"/>
        <v>2576</v>
      </c>
      <c r="W457" s="117">
        <f t="shared" si="85"/>
        <v>871</v>
      </c>
      <c r="X457" s="118">
        <f t="shared" si="86"/>
        <v>52</v>
      </c>
      <c r="Y457" s="115">
        <f t="shared" si="87"/>
        <v>11</v>
      </c>
      <c r="Z457" s="115">
        <v>35</v>
      </c>
      <c r="AA457" s="117">
        <f t="shared" si="88"/>
        <v>46</v>
      </c>
      <c r="AB457" s="117">
        <f t="shared" si="80"/>
        <v>3545</v>
      </c>
    </row>
    <row r="458" spans="2:28" x14ac:dyDescent="0.25">
      <c r="B458" s="64">
        <v>747</v>
      </c>
      <c r="C458" s="65">
        <v>185</v>
      </c>
      <c r="D458" s="65">
        <v>290.92071199999998</v>
      </c>
      <c r="E458" s="66">
        <v>44700</v>
      </c>
      <c r="F458" s="66">
        <v>29120</v>
      </c>
      <c r="G458" s="67">
        <f t="shared" si="89"/>
        <v>2899</v>
      </c>
      <c r="H458" s="67">
        <f t="shared" si="89"/>
        <v>1201</v>
      </c>
      <c r="I458" s="68">
        <f t="shared" si="77"/>
        <v>4100</v>
      </c>
      <c r="J458" s="69">
        <f t="shared" si="78"/>
        <v>1386</v>
      </c>
      <c r="K458" s="70">
        <f t="shared" si="79"/>
        <v>82</v>
      </c>
      <c r="L458" s="69">
        <v>50</v>
      </c>
      <c r="M458" s="69">
        <f t="shared" si="76"/>
        <v>5618</v>
      </c>
      <c r="O458" s="112">
        <v>747</v>
      </c>
      <c r="P458" s="113">
        <f t="shared" si="81"/>
        <v>176.34196</v>
      </c>
      <c r="Q458" s="113">
        <f t="shared" si="82"/>
        <v>452.13927699999999</v>
      </c>
      <c r="R458" s="114">
        <v>31420</v>
      </c>
      <c r="S458" s="114">
        <v>16443</v>
      </c>
      <c r="T458" s="115">
        <f t="shared" si="83"/>
        <v>2138</v>
      </c>
      <c r="U458" s="115">
        <f t="shared" si="83"/>
        <v>436</v>
      </c>
      <c r="V458" s="116">
        <f t="shared" si="84"/>
        <v>2574</v>
      </c>
      <c r="W458" s="117">
        <f t="shared" si="85"/>
        <v>870</v>
      </c>
      <c r="X458" s="118">
        <f t="shared" si="86"/>
        <v>51</v>
      </c>
      <c r="Y458" s="115">
        <f t="shared" si="87"/>
        <v>11</v>
      </c>
      <c r="Z458" s="115">
        <v>35</v>
      </c>
      <c r="AA458" s="117">
        <f t="shared" si="88"/>
        <v>46</v>
      </c>
      <c r="AB458" s="117">
        <f t="shared" si="80"/>
        <v>3541</v>
      </c>
    </row>
    <row r="459" spans="2:28" x14ac:dyDescent="0.25">
      <c r="B459" s="64">
        <v>748</v>
      </c>
      <c r="C459" s="65">
        <v>185</v>
      </c>
      <c r="D459" s="65">
        <v>291.20099199999999</v>
      </c>
      <c r="E459" s="66">
        <v>44700</v>
      </c>
      <c r="F459" s="66">
        <v>29120</v>
      </c>
      <c r="G459" s="67">
        <f t="shared" si="89"/>
        <v>2899</v>
      </c>
      <c r="H459" s="67">
        <f t="shared" si="89"/>
        <v>1200</v>
      </c>
      <c r="I459" s="68">
        <f t="shared" si="77"/>
        <v>4099</v>
      </c>
      <c r="J459" s="69">
        <f t="shared" si="78"/>
        <v>1385</v>
      </c>
      <c r="K459" s="70">
        <f t="shared" si="79"/>
        <v>82</v>
      </c>
      <c r="L459" s="69">
        <v>50</v>
      </c>
      <c r="M459" s="69">
        <f t="shared" ref="M459:M522" si="90">I459+J459+K459+L459</f>
        <v>5616</v>
      </c>
      <c r="O459" s="112">
        <v>748</v>
      </c>
      <c r="P459" s="113">
        <f t="shared" si="81"/>
        <v>176.38473999999999</v>
      </c>
      <c r="Q459" s="113">
        <f t="shared" si="82"/>
        <v>452.406657</v>
      </c>
      <c r="R459" s="114">
        <v>31420</v>
      </c>
      <c r="S459" s="114">
        <v>16443</v>
      </c>
      <c r="T459" s="115">
        <f t="shared" si="83"/>
        <v>2138</v>
      </c>
      <c r="U459" s="115">
        <f t="shared" si="83"/>
        <v>436</v>
      </c>
      <c r="V459" s="116">
        <f t="shared" si="84"/>
        <v>2574</v>
      </c>
      <c r="W459" s="117">
        <f t="shared" si="85"/>
        <v>870</v>
      </c>
      <c r="X459" s="118">
        <f t="shared" si="86"/>
        <v>51</v>
      </c>
      <c r="Y459" s="115">
        <f t="shared" si="87"/>
        <v>11</v>
      </c>
      <c r="Z459" s="115">
        <v>35</v>
      </c>
      <c r="AA459" s="117">
        <f t="shared" si="88"/>
        <v>46</v>
      </c>
      <c r="AB459" s="117">
        <f t="shared" si="80"/>
        <v>3541</v>
      </c>
    </row>
    <row r="460" spans="2:28" x14ac:dyDescent="0.25">
      <c r="B460" s="64">
        <v>749</v>
      </c>
      <c r="C460" s="65">
        <v>185</v>
      </c>
      <c r="D460" s="65">
        <v>291.48127199999999</v>
      </c>
      <c r="E460" s="66">
        <v>44700</v>
      </c>
      <c r="F460" s="66">
        <v>29120</v>
      </c>
      <c r="G460" s="67">
        <f t="shared" si="89"/>
        <v>2899</v>
      </c>
      <c r="H460" s="67">
        <f t="shared" si="89"/>
        <v>1199</v>
      </c>
      <c r="I460" s="68">
        <f t="shared" ref="I460:I523" si="91">G460+H460</f>
        <v>4098</v>
      </c>
      <c r="J460" s="69">
        <f t="shared" ref="J460:J523" si="92">ROUND(I460*0.338,0)</f>
        <v>1385</v>
      </c>
      <c r="K460" s="70">
        <f t="shared" ref="K460:K523" si="93">ROUND(I460*0.02,0)</f>
        <v>82</v>
      </c>
      <c r="L460" s="69">
        <v>50</v>
      </c>
      <c r="M460" s="69">
        <f t="shared" si="90"/>
        <v>5615</v>
      </c>
      <c r="O460" s="112">
        <v>749</v>
      </c>
      <c r="P460" s="113">
        <f t="shared" si="81"/>
        <v>176.42752000000002</v>
      </c>
      <c r="Q460" s="113">
        <f t="shared" si="82"/>
        <v>452.674037</v>
      </c>
      <c r="R460" s="114">
        <v>31420</v>
      </c>
      <c r="S460" s="114">
        <v>16443</v>
      </c>
      <c r="T460" s="115">
        <f t="shared" si="83"/>
        <v>2137</v>
      </c>
      <c r="U460" s="115">
        <f t="shared" si="83"/>
        <v>436</v>
      </c>
      <c r="V460" s="116">
        <f t="shared" si="84"/>
        <v>2573</v>
      </c>
      <c r="W460" s="117">
        <f t="shared" si="85"/>
        <v>870</v>
      </c>
      <c r="X460" s="118">
        <f t="shared" si="86"/>
        <v>51</v>
      </c>
      <c r="Y460" s="115">
        <f t="shared" si="87"/>
        <v>11</v>
      </c>
      <c r="Z460" s="115">
        <v>35</v>
      </c>
      <c r="AA460" s="117">
        <f t="shared" si="88"/>
        <v>46</v>
      </c>
      <c r="AB460" s="117">
        <f t="shared" ref="AB460:AB523" si="94">V460+W460+X460+AA460</f>
        <v>3540</v>
      </c>
    </row>
    <row r="461" spans="2:28" x14ac:dyDescent="0.25">
      <c r="B461" s="64">
        <v>750</v>
      </c>
      <c r="C461" s="65">
        <v>185</v>
      </c>
      <c r="D461" s="65">
        <v>291.76155199999999</v>
      </c>
      <c r="E461" s="66">
        <v>44700</v>
      </c>
      <c r="F461" s="66">
        <v>29120</v>
      </c>
      <c r="G461" s="67">
        <f t="shared" si="89"/>
        <v>2899</v>
      </c>
      <c r="H461" s="67">
        <f t="shared" si="89"/>
        <v>1198</v>
      </c>
      <c r="I461" s="68">
        <f t="shared" si="91"/>
        <v>4097</v>
      </c>
      <c r="J461" s="69">
        <f t="shared" si="92"/>
        <v>1385</v>
      </c>
      <c r="K461" s="70">
        <f t="shared" si="93"/>
        <v>82</v>
      </c>
      <c r="L461" s="69">
        <v>50</v>
      </c>
      <c r="M461" s="69">
        <f t="shared" si="90"/>
        <v>5614</v>
      </c>
      <c r="O461" s="112">
        <v>750</v>
      </c>
      <c r="P461" s="113">
        <f t="shared" ref="P461:P524" si="95">0.04278*O461+144.3853</f>
        <v>176.47030000000001</v>
      </c>
      <c r="Q461" s="113">
        <f t="shared" ref="Q461:Q524" si="96">0.26738*O461+252.406417</f>
        <v>452.941417</v>
      </c>
      <c r="R461" s="114">
        <v>31420</v>
      </c>
      <c r="S461" s="114">
        <v>16443</v>
      </c>
      <c r="T461" s="115">
        <f t="shared" ref="T461:U524" si="97">ROUND(R461*12/P461,0)</f>
        <v>2137</v>
      </c>
      <c r="U461" s="115">
        <f t="shared" si="97"/>
        <v>436</v>
      </c>
      <c r="V461" s="116">
        <f t="shared" ref="V461:V524" si="98">T461+U461</f>
        <v>2573</v>
      </c>
      <c r="W461" s="117">
        <f t="shared" ref="W461:W524" si="99">ROUND(V461*0.338,0)</f>
        <v>870</v>
      </c>
      <c r="X461" s="118">
        <f t="shared" ref="X461:X524" si="100">ROUND(V461*0.02,0)</f>
        <v>51</v>
      </c>
      <c r="Y461" s="115">
        <f t="shared" ref="Y461:Y524" si="101">ROUND(V461*0.0042,0)</f>
        <v>11</v>
      </c>
      <c r="Z461" s="115">
        <v>35</v>
      </c>
      <c r="AA461" s="117">
        <f t="shared" ref="AA461:AA524" si="102">Y461+Z461</f>
        <v>46</v>
      </c>
      <c r="AB461" s="117">
        <f t="shared" si="94"/>
        <v>3540</v>
      </c>
    </row>
    <row r="462" spans="2:28" x14ac:dyDescent="0.25">
      <c r="B462" s="64">
        <v>751</v>
      </c>
      <c r="C462" s="65">
        <v>185</v>
      </c>
      <c r="D462" s="65">
        <v>292.041832</v>
      </c>
      <c r="E462" s="66">
        <v>44700</v>
      </c>
      <c r="F462" s="66">
        <v>29120</v>
      </c>
      <c r="G462" s="67">
        <f t="shared" si="89"/>
        <v>2899</v>
      </c>
      <c r="H462" s="67">
        <f t="shared" si="89"/>
        <v>1197</v>
      </c>
      <c r="I462" s="68">
        <f t="shared" si="91"/>
        <v>4096</v>
      </c>
      <c r="J462" s="69">
        <f t="shared" si="92"/>
        <v>1384</v>
      </c>
      <c r="K462" s="70">
        <f t="shared" si="93"/>
        <v>82</v>
      </c>
      <c r="L462" s="69">
        <v>50</v>
      </c>
      <c r="M462" s="69">
        <f t="shared" si="90"/>
        <v>5612</v>
      </c>
      <c r="O462" s="112">
        <v>751</v>
      </c>
      <c r="P462" s="113">
        <f t="shared" si="95"/>
        <v>176.51308</v>
      </c>
      <c r="Q462" s="113">
        <f t="shared" si="96"/>
        <v>453.208797</v>
      </c>
      <c r="R462" s="114">
        <v>31420</v>
      </c>
      <c r="S462" s="114">
        <v>16443</v>
      </c>
      <c r="T462" s="115">
        <f t="shared" si="97"/>
        <v>2136</v>
      </c>
      <c r="U462" s="115">
        <f t="shared" si="97"/>
        <v>435</v>
      </c>
      <c r="V462" s="116">
        <f t="shared" si="98"/>
        <v>2571</v>
      </c>
      <c r="W462" s="117">
        <f t="shared" si="99"/>
        <v>869</v>
      </c>
      <c r="X462" s="118">
        <f t="shared" si="100"/>
        <v>51</v>
      </c>
      <c r="Y462" s="115">
        <f t="shared" si="101"/>
        <v>11</v>
      </c>
      <c r="Z462" s="115">
        <v>35</v>
      </c>
      <c r="AA462" s="117">
        <f t="shared" si="102"/>
        <v>46</v>
      </c>
      <c r="AB462" s="117">
        <f t="shared" si="94"/>
        <v>3537</v>
      </c>
    </row>
    <row r="463" spans="2:28" x14ac:dyDescent="0.25">
      <c r="B463" s="64">
        <v>752</v>
      </c>
      <c r="C463" s="65">
        <v>185</v>
      </c>
      <c r="D463" s="65">
        <v>292.322112</v>
      </c>
      <c r="E463" s="66">
        <v>44700</v>
      </c>
      <c r="F463" s="66">
        <v>29120</v>
      </c>
      <c r="G463" s="67">
        <f t="shared" si="89"/>
        <v>2899</v>
      </c>
      <c r="H463" s="67">
        <f t="shared" si="89"/>
        <v>1195</v>
      </c>
      <c r="I463" s="68">
        <f t="shared" si="91"/>
        <v>4094</v>
      </c>
      <c r="J463" s="69">
        <f t="shared" si="92"/>
        <v>1384</v>
      </c>
      <c r="K463" s="70">
        <f t="shared" si="93"/>
        <v>82</v>
      </c>
      <c r="L463" s="69">
        <v>50</v>
      </c>
      <c r="M463" s="69">
        <f t="shared" si="90"/>
        <v>5610</v>
      </c>
      <c r="O463" s="112">
        <v>752</v>
      </c>
      <c r="P463" s="113">
        <f t="shared" si="95"/>
        <v>176.55586</v>
      </c>
      <c r="Q463" s="113">
        <f t="shared" si="96"/>
        <v>453.47617700000001</v>
      </c>
      <c r="R463" s="114">
        <v>31420</v>
      </c>
      <c r="S463" s="114">
        <v>16443</v>
      </c>
      <c r="T463" s="115">
        <f t="shared" si="97"/>
        <v>2136</v>
      </c>
      <c r="U463" s="115">
        <f t="shared" si="97"/>
        <v>435</v>
      </c>
      <c r="V463" s="116">
        <f t="shared" si="98"/>
        <v>2571</v>
      </c>
      <c r="W463" s="117">
        <f t="shared" si="99"/>
        <v>869</v>
      </c>
      <c r="X463" s="118">
        <f t="shared" si="100"/>
        <v>51</v>
      </c>
      <c r="Y463" s="115">
        <f t="shared" si="101"/>
        <v>11</v>
      </c>
      <c r="Z463" s="115">
        <v>35</v>
      </c>
      <c r="AA463" s="117">
        <f t="shared" si="102"/>
        <v>46</v>
      </c>
      <c r="AB463" s="117">
        <f t="shared" si="94"/>
        <v>3537</v>
      </c>
    </row>
    <row r="464" spans="2:28" x14ac:dyDescent="0.25">
      <c r="B464" s="64">
        <v>753</v>
      </c>
      <c r="C464" s="65">
        <v>185</v>
      </c>
      <c r="D464" s="65">
        <v>292.60239200000001</v>
      </c>
      <c r="E464" s="66">
        <v>44700</v>
      </c>
      <c r="F464" s="66">
        <v>29120</v>
      </c>
      <c r="G464" s="67">
        <f t="shared" si="89"/>
        <v>2899</v>
      </c>
      <c r="H464" s="67">
        <f t="shared" si="89"/>
        <v>1194</v>
      </c>
      <c r="I464" s="68">
        <f t="shared" si="91"/>
        <v>4093</v>
      </c>
      <c r="J464" s="69">
        <f t="shared" si="92"/>
        <v>1383</v>
      </c>
      <c r="K464" s="70">
        <f t="shared" si="93"/>
        <v>82</v>
      </c>
      <c r="L464" s="69">
        <v>50</v>
      </c>
      <c r="M464" s="69">
        <f t="shared" si="90"/>
        <v>5608</v>
      </c>
      <c r="O464" s="112">
        <v>753</v>
      </c>
      <c r="P464" s="113">
        <f t="shared" si="95"/>
        <v>176.59863999999999</v>
      </c>
      <c r="Q464" s="113">
        <f t="shared" si="96"/>
        <v>453.74355700000001</v>
      </c>
      <c r="R464" s="114">
        <v>31420</v>
      </c>
      <c r="S464" s="114">
        <v>16443</v>
      </c>
      <c r="T464" s="115">
        <f t="shared" si="97"/>
        <v>2135</v>
      </c>
      <c r="U464" s="115">
        <f t="shared" si="97"/>
        <v>435</v>
      </c>
      <c r="V464" s="116">
        <f t="shared" si="98"/>
        <v>2570</v>
      </c>
      <c r="W464" s="117">
        <f t="shared" si="99"/>
        <v>869</v>
      </c>
      <c r="X464" s="118">
        <f t="shared" si="100"/>
        <v>51</v>
      </c>
      <c r="Y464" s="115">
        <f t="shared" si="101"/>
        <v>11</v>
      </c>
      <c r="Z464" s="115">
        <v>35</v>
      </c>
      <c r="AA464" s="117">
        <f t="shared" si="102"/>
        <v>46</v>
      </c>
      <c r="AB464" s="117">
        <f t="shared" si="94"/>
        <v>3536</v>
      </c>
    </row>
    <row r="465" spans="2:28" x14ac:dyDescent="0.25">
      <c r="B465" s="64">
        <v>754</v>
      </c>
      <c r="C465" s="65">
        <v>185</v>
      </c>
      <c r="D465" s="65">
        <v>292.88267199999996</v>
      </c>
      <c r="E465" s="66">
        <v>44700</v>
      </c>
      <c r="F465" s="66">
        <v>29120</v>
      </c>
      <c r="G465" s="67">
        <f t="shared" si="89"/>
        <v>2899</v>
      </c>
      <c r="H465" s="67">
        <f t="shared" si="89"/>
        <v>1193</v>
      </c>
      <c r="I465" s="68">
        <f t="shared" si="91"/>
        <v>4092</v>
      </c>
      <c r="J465" s="69">
        <f t="shared" si="92"/>
        <v>1383</v>
      </c>
      <c r="K465" s="70">
        <f t="shared" si="93"/>
        <v>82</v>
      </c>
      <c r="L465" s="69">
        <v>50</v>
      </c>
      <c r="M465" s="69">
        <f t="shared" si="90"/>
        <v>5607</v>
      </c>
      <c r="O465" s="112">
        <v>754</v>
      </c>
      <c r="P465" s="113">
        <f t="shared" si="95"/>
        <v>176.64141999999998</v>
      </c>
      <c r="Q465" s="113">
        <f t="shared" si="96"/>
        <v>454.01093700000001</v>
      </c>
      <c r="R465" s="114">
        <v>31420</v>
      </c>
      <c r="S465" s="114">
        <v>16443</v>
      </c>
      <c r="T465" s="115">
        <f t="shared" si="97"/>
        <v>2134</v>
      </c>
      <c r="U465" s="115">
        <f t="shared" si="97"/>
        <v>435</v>
      </c>
      <c r="V465" s="116">
        <f t="shared" si="98"/>
        <v>2569</v>
      </c>
      <c r="W465" s="117">
        <f t="shared" si="99"/>
        <v>868</v>
      </c>
      <c r="X465" s="118">
        <f t="shared" si="100"/>
        <v>51</v>
      </c>
      <c r="Y465" s="115">
        <f t="shared" si="101"/>
        <v>11</v>
      </c>
      <c r="Z465" s="115">
        <v>35</v>
      </c>
      <c r="AA465" s="117">
        <f t="shared" si="102"/>
        <v>46</v>
      </c>
      <c r="AB465" s="117">
        <f t="shared" si="94"/>
        <v>3534</v>
      </c>
    </row>
    <row r="466" spans="2:28" x14ac:dyDescent="0.25">
      <c r="B466" s="64">
        <v>755</v>
      </c>
      <c r="C466" s="65">
        <v>185</v>
      </c>
      <c r="D466" s="65">
        <v>293.16295199999996</v>
      </c>
      <c r="E466" s="66">
        <v>44700</v>
      </c>
      <c r="F466" s="66">
        <v>29120</v>
      </c>
      <c r="G466" s="67">
        <f t="shared" ref="G466:H529" si="103">ROUND(E466*12/C466,0)</f>
        <v>2899</v>
      </c>
      <c r="H466" s="67">
        <f t="shared" si="103"/>
        <v>1192</v>
      </c>
      <c r="I466" s="68">
        <f t="shared" si="91"/>
        <v>4091</v>
      </c>
      <c r="J466" s="69">
        <f t="shared" si="92"/>
        <v>1383</v>
      </c>
      <c r="K466" s="70">
        <f t="shared" si="93"/>
        <v>82</v>
      </c>
      <c r="L466" s="69">
        <v>50</v>
      </c>
      <c r="M466" s="69">
        <f t="shared" si="90"/>
        <v>5606</v>
      </c>
      <c r="O466" s="112">
        <v>755</v>
      </c>
      <c r="P466" s="113">
        <f t="shared" si="95"/>
        <v>176.6842</v>
      </c>
      <c r="Q466" s="113">
        <f t="shared" si="96"/>
        <v>454.27831700000002</v>
      </c>
      <c r="R466" s="114">
        <v>31420</v>
      </c>
      <c r="S466" s="114">
        <v>16443</v>
      </c>
      <c r="T466" s="115">
        <f t="shared" si="97"/>
        <v>2134</v>
      </c>
      <c r="U466" s="115">
        <f t="shared" si="97"/>
        <v>434</v>
      </c>
      <c r="V466" s="116">
        <f t="shared" si="98"/>
        <v>2568</v>
      </c>
      <c r="W466" s="117">
        <f t="shared" si="99"/>
        <v>868</v>
      </c>
      <c r="X466" s="118">
        <f t="shared" si="100"/>
        <v>51</v>
      </c>
      <c r="Y466" s="115">
        <f t="shared" si="101"/>
        <v>11</v>
      </c>
      <c r="Z466" s="115">
        <v>35</v>
      </c>
      <c r="AA466" s="117">
        <f t="shared" si="102"/>
        <v>46</v>
      </c>
      <c r="AB466" s="117">
        <f t="shared" si="94"/>
        <v>3533</v>
      </c>
    </row>
    <row r="467" spans="2:28" x14ac:dyDescent="0.25">
      <c r="B467" s="64">
        <v>756</v>
      </c>
      <c r="C467" s="65">
        <v>185</v>
      </c>
      <c r="D467" s="65">
        <v>293.44323199999997</v>
      </c>
      <c r="E467" s="66">
        <v>44700</v>
      </c>
      <c r="F467" s="66">
        <v>29120</v>
      </c>
      <c r="G467" s="67">
        <f t="shared" si="103"/>
        <v>2899</v>
      </c>
      <c r="H467" s="67">
        <f t="shared" si="103"/>
        <v>1191</v>
      </c>
      <c r="I467" s="68">
        <f t="shared" si="91"/>
        <v>4090</v>
      </c>
      <c r="J467" s="69">
        <f t="shared" si="92"/>
        <v>1382</v>
      </c>
      <c r="K467" s="70">
        <f t="shared" si="93"/>
        <v>82</v>
      </c>
      <c r="L467" s="69">
        <v>50</v>
      </c>
      <c r="M467" s="69">
        <f t="shared" si="90"/>
        <v>5604</v>
      </c>
      <c r="O467" s="112">
        <v>756</v>
      </c>
      <c r="P467" s="113">
        <f t="shared" si="95"/>
        <v>176.72698</v>
      </c>
      <c r="Q467" s="113">
        <f t="shared" si="96"/>
        <v>454.54569700000002</v>
      </c>
      <c r="R467" s="114">
        <v>31420</v>
      </c>
      <c r="S467" s="114">
        <v>16443</v>
      </c>
      <c r="T467" s="115">
        <f t="shared" si="97"/>
        <v>2133</v>
      </c>
      <c r="U467" s="115">
        <f t="shared" si="97"/>
        <v>434</v>
      </c>
      <c r="V467" s="116">
        <f t="shared" si="98"/>
        <v>2567</v>
      </c>
      <c r="W467" s="117">
        <f t="shared" si="99"/>
        <v>868</v>
      </c>
      <c r="X467" s="118">
        <f t="shared" si="100"/>
        <v>51</v>
      </c>
      <c r="Y467" s="115">
        <f t="shared" si="101"/>
        <v>11</v>
      </c>
      <c r="Z467" s="115">
        <v>35</v>
      </c>
      <c r="AA467" s="117">
        <f t="shared" si="102"/>
        <v>46</v>
      </c>
      <c r="AB467" s="117">
        <f t="shared" si="94"/>
        <v>3532</v>
      </c>
    </row>
    <row r="468" spans="2:28" x14ac:dyDescent="0.25">
      <c r="B468" s="64">
        <v>757</v>
      </c>
      <c r="C468" s="65">
        <v>185</v>
      </c>
      <c r="D468" s="65">
        <v>293.72351199999997</v>
      </c>
      <c r="E468" s="66">
        <v>44700</v>
      </c>
      <c r="F468" s="66">
        <v>29120</v>
      </c>
      <c r="G468" s="67">
        <f t="shared" si="103"/>
        <v>2899</v>
      </c>
      <c r="H468" s="67">
        <f t="shared" si="103"/>
        <v>1190</v>
      </c>
      <c r="I468" s="68">
        <f t="shared" si="91"/>
        <v>4089</v>
      </c>
      <c r="J468" s="69">
        <f t="shared" si="92"/>
        <v>1382</v>
      </c>
      <c r="K468" s="70">
        <f t="shared" si="93"/>
        <v>82</v>
      </c>
      <c r="L468" s="69">
        <v>50</v>
      </c>
      <c r="M468" s="69">
        <f t="shared" si="90"/>
        <v>5603</v>
      </c>
      <c r="O468" s="112">
        <v>757</v>
      </c>
      <c r="P468" s="113">
        <f t="shared" si="95"/>
        <v>176.76975999999999</v>
      </c>
      <c r="Q468" s="113">
        <f t="shared" si="96"/>
        <v>454.81307700000002</v>
      </c>
      <c r="R468" s="114">
        <v>31420</v>
      </c>
      <c r="S468" s="114">
        <v>16443</v>
      </c>
      <c r="T468" s="115">
        <f t="shared" si="97"/>
        <v>2133</v>
      </c>
      <c r="U468" s="115">
        <f t="shared" si="97"/>
        <v>434</v>
      </c>
      <c r="V468" s="116">
        <f t="shared" si="98"/>
        <v>2567</v>
      </c>
      <c r="W468" s="117">
        <f t="shared" si="99"/>
        <v>868</v>
      </c>
      <c r="X468" s="118">
        <f t="shared" si="100"/>
        <v>51</v>
      </c>
      <c r="Y468" s="115">
        <f t="shared" si="101"/>
        <v>11</v>
      </c>
      <c r="Z468" s="115">
        <v>35</v>
      </c>
      <c r="AA468" s="117">
        <f t="shared" si="102"/>
        <v>46</v>
      </c>
      <c r="AB468" s="117">
        <f t="shared" si="94"/>
        <v>3532</v>
      </c>
    </row>
    <row r="469" spans="2:28" x14ac:dyDescent="0.25">
      <c r="B469" s="64">
        <v>758</v>
      </c>
      <c r="C469" s="65">
        <v>185</v>
      </c>
      <c r="D469" s="65">
        <v>294.00379199999998</v>
      </c>
      <c r="E469" s="66">
        <v>44700</v>
      </c>
      <c r="F469" s="66">
        <v>29120</v>
      </c>
      <c r="G469" s="67">
        <f t="shared" si="103"/>
        <v>2899</v>
      </c>
      <c r="H469" s="67">
        <f t="shared" si="103"/>
        <v>1189</v>
      </c>
      <c r="I469" s="68">
        <f t="shared" si="91"/>
        <v>4088</v>
      </c>
      <c r="J469" s="69">
        <f t="shared" si="92"/>
        <v>1382</v>
      </c>
      <c r="K469" s="70">
        <f t="shared" si="93"/>
        <v>82</v>
      </c>
      <c r="L469" s="69">
        <v>50</v>
      </c>
      <c r="M469" s="69">
        <f t="shared" si="90"/>
        <v>5602</v>
      </c>
      <c r="O469" s="112">
        <v>758</v>
      </c>
      <c r="P469" s="113">
        <f t="shared" si="95"/>
        <v>176.81254000000001</v>
      </c>
      <c r="Q469" s="113">
        <f t="shared" si="96"/>
        <v>455.08045700000002</v>
      </c>
      <c r="R469" s="114">
        <v>31420</v>
      </c>
      <c r="S469" s="114">
        <v>16443</v>
      </c>
      <c r="T469" s="115">
        <f t="shared" si="97"/>
        <v>2132</v>
      </c>
      <c r="U469" s="115">
        <f t="shared" si="97"/>
        <v>434</v>
      </c>
      <c r="V469" s="116">
        <f t="shared" si="98"/>
        <v>2566</v>
      </c>
      <c r="W469" s="117">
        <f t="shared" si="99"/>
        <v>867</v>
      </c>
      <c r="X469" s="118">
        <f t="shared" si="100"/>
        <v>51</v>
      </c>
      <c r="Y469" s="115">
        <f t="shared" si="101"/>
        <v>11</v>
      </c>
      <c r="Z469" s="115">
        <v>35</v>
      </c>
      <c r="AA469" s="117">
        <f t="shared" si="102"/>
        <v>46</v>
      </c>
      <c r="AB469" s="117">
        <f t="shared" si="94"/>
        <v>3530</v>
      </c>
    </row>
    <row r="470" spans="2:28" x14ac:dyDescent="0.25">
      <c r="B470" s="64">
        <v>759</v>
      </c>
      <c r="C470" s="65">
        <v>185</v>
      </c>
      <c r="D470" s="65">
        <v>294.28407199999998</v>
      </c>
      <c r="E470" s="66">
        <v>44700</v>
      </c>
      <c r="F470" s="66">
        <v>29120</v>
      </c>
      <c r="G470" s="67">
        <f t="shared" si="103"/>
        <v>2899</v>
      </c>
      <c r="H470" s="67">
        <f t="shared" si="103"/>
        <v>1187</v>
      </c>
      <c r="I470" s="68">
        <f t="shared" si="91"/>
        <v>4086</v>
      </c>
      <c r="J470" s="69">
        <f t="shared" si="92"/>
        <v>1381</v>
      </c>
      <c r="K470" s="70">
        <f t="shared" si="93"/>
        <v>82</v>
      </c>
      <c r="L470" s="69">
        <v>50</v>
      </c>
      <c r="M470" s="69">
        <f t="shared" si="90"/>
        <v>5599</v>
      </c>
      <c r="O470" s="112">
        <v>759</v>
      </c>
      <c r="P470" s="113">
        <f t="shared" si="95"/>
        <v>176.85532000000001</v>
      </c>
      <c r="Q470" s="113">
        <f t="shared" si="96"/>
        <v>455.34783700000003</v>
      </c>
      <c r="R470" s="114">
        <v>31420</v>
      </c>
      <c r="S470" s="114">
        <v>16443</v>
      </c>
      <c r="T470" s="115">
        <f t="shared" si="97"/>
        <v>2132</v>
      </c>
      <c r="U470" s="115">
        <f t="shared" si="97"/>
        <v>433</v>
      </c>
      <c r="V470" s="116">
        <f t="shared" si="98"/>
        <v>2565</v>
      </c>
      <c r="W470" s="117">
        <f t="shared" si="99"/>
        <v>867</v>
      </c>
      <c r="X470" s="118">
        <f t="shared" si="100"/>
        <v>51</v>
      </c>
      <c r="Y470" s="115">
        <f t="shared" si="101"/>
        <v>11</v>
      </c>
      <c r="Z470" s="115">
        <v>35</v>
      </c>
      <c r="AA470" s="117">
        <f t="shared" si="102"/>
        <v>46</v>
      </c>
      <c r="AB470" s="117">
        <f t="shared" si="94"/>
        <v>3529</v>
      </c>
    </row>
    <row r="471" spans="2:28" x14ac:dyDescent="0.25">
      <c r="B471" s="64">
        <v>760</v>
      </c>
      <c r="C471" s="65">
        <v>185</v>
      </c>
      <c r="D471" s="65">
        <v>294.56435199999999</v>
      </c>
      <c r="E471" s="66">
        <v>44700</v>
      </c>
      <c r="F471" s="66">
        <v>29120</v>
      </c>
      <c r="G471" s="67">
        <f t="shared" si="103"/>
        <v>2899</v>
      </c>
      <c r="H471" s="67">
        <f t="shared" si="103"/>
        <v>1186</v>
      </c>
      <c r="I471" s="68">
        <f t="shared" si="91"/>
        <v>4085</v>
      </c>
      <c r="J471" s="69">
        <f t="shared" si="92"/>
        <v>1381</v>
      </c>
      <c r="K471" s="70">
        <f t="shared" si="93"/>
        <v>82</v>
      </c>
      <c r="L471" s="69">
        <v>50</v>
      </c>
      <c r="M471" s="69">
        <f t="shared" si="90"/>
        <v>5598</v>
      </c>
      <c r="O471" s="112">
        <v>760</v>
      </c>
      <c r="P471" s="113">
        <f t="shared" si="95"/>
        <v>176.8981</v>
      </c>
      <c r="Q471" s="113">
        <f t="shared" si="96"/>
        <v>455.61521700000003</v>
      </c>
      <c r="R471" s="114">
        <v>31420</v>
      </c>
      <c r="S471" s="114">
        <v>16443</v>
      </c>
      <c r="T471" s="115">
        <f t="shared" si="97"/>
        <v>2131</v>
      </c>
      <c r="U471" s="115">
        <f t="shared" si="97"/>
        <v>433</v>
      </c>
      <c r="V471" s="116">
        <f t="shared" si="98"/>
        <v>2564</v>
      </c>
      <c r="W471" s="117">
        <f t="shared" si="99"/>
        <v>867</v>
      </c>
      <c r="X471" s="118">
        <f t="shared" si="100"/>
        <v>51</v>
      </c>
      <c r="Y471" s="115">
        <f t="shared" si="101"/>
        <v>11</v>
      </c>
      <c r="Z471" s="115">
        <v>35</v>
      </c>
      <c r="AA471" s="117">
        <f t="shared" si="102"/>
        <v>46</v>
      </c>
      <c r="AB471" s="117">
        <f t="shared" si="94"/>
        <v>3528</v>
      </c>
    </row>
    <row r="472" spans="2:28" x14ac:dyDescent="0.25">
      <c r="B472" s="64">
        <v>761</v>
      </c>
      <c r="C472" s="65">
        <v>185</v>
      </c>
      <c r="D472" s="65">
        <v>294.84463199999999</v>
      </c>
      <c r="E472" s="66">
        <v>44700</v>
      </c>
      <c r="F472" s="66">
        <v>29120</v>
      </c>
      <c r="G472" s="67">
        <f t="shared" si="103"/>
        <v>2899</v>
      </c>
      <c r="H472" s="67">
        <f t="shared" si="103"/>
        <v>1185</v>
      </c>
      <c r="I472" s="68">
        <f t="shared" si="91"/>
        <v>4084</v>
      </c>
      <c r="J472" s="69">
        <f t="shared" si="92"/>
        <v>1380</v>
      </c>
      <c r="K472" s="70">
        <f t="shared" si="93"/>
        <v>82</v>
      </c>
      <c r="L472" s="69">
        <v>50</v>
      </c>
      <c r="M472" s="69">
        <f t="shared" si="90"/>
        <v>5596</v>
      </c>
      <c r="O472" s="112">
        <v>761</v>
      </c>
      <c r="P472" s="113">
        <f t="shared" si="95"/>
        <v>176.94087999999999</v>
      </c>
      <c r="Q472" s="113">
        <f t="shared" si="96"/>
        <v>455.88259700000003</v>
      </c>
      <c r="R472" s="114">
        <v>31420</v>
      </c>
      <c r="S472" s="114">
        <v>16443</v>
      </c>
      <c r="T472" s="115">
        <f t="shared" si="97"/>
        <v>2131</v>
      </c>
      <c r="U472" s="115">
        <f t="shared" si="97"/>
        <v>433</v>
      </c>
      <c r="V472" s="116">
        <f t="shared" si="98"/>
        <v>2564</v>
      </c>
      <c r="W472" s="117">
        <f t="shared" si="99"/>
        <v>867</v>
      </c>
      <c r="X472" s="118">
        <f t="shared" si="100"/>
        <v>51</v>
      </c>
      <c r="Y472" s="115">
        <f t="shared" si="101"/>
        <v>11</v>
      </c>
      <c r="Z472" s="115">
        <v>35</v>
      </c>
      <c r="AA472" s="117">
        <f t="shared" si="102"/>
        <v>46</v>
      </c>
      <c r="AB472" s="117">
        <f t="shared" si="94"/>
        <v>3528</v>
      </c>
    </row>
    <row r="473" spans="2:28" x14ac:dyDescent="0.25">
      <c r="B473" s="64">
        <v>762</v>
      </c>
      <c r="C473" s="65">
        <v>185</v>
      </c>
      <c r="D473" s="65">
        <v>295.12491199999999</v>
      </c>
      <c r="E473" s="66">
        <v>44700</v>
      </c>
      <c r="F473" s="66">
        <v>29120</v>
      </c>
      <c r="G473" s="67">
        <f t="shared" si="103"/>
        <v>2899</v>
      </c>
      <c r="H473" s="67">
        <f t="shared" si="103"/>
        <v>1184</v>
      </c>
      <c r="I473" s="68">
        <f t="shared" si="91"/>
        <v>4083</v>
      </c>
      <c r="J473" s="69">
        <f t="shared" si="92"/>
        <v>1380</v>
      </c>
      <c r="K473" s="70">
        <f t="shared" si="93"/>
        <v>82</v>
      </c>
      <c r="L473" s="69">
        <v>50</v>
      </c>
      <c r="M473" s="69">
        <f t="shared" si="90"/>
        <v>5595</v>
      </c>
      <c r="O473" s="112">
        <v>762</v>
      </c>
      <c r="P473" s="113">
        <f t="shared" si="95"/>
        <v>176.98365999999999</v>
      </c>
      <c r="Q473" s="113">
        <f t="shared" si="96"/>
        <v>456.14997700000004</v>
      </c>
      <c r="R473" s="114">
        <v>31420</v>
      </c>
      <c r="S473" s="114">
        <v>16443</v>
      </c>
      <c r="T473" s="115">
        <f t="shared" si="97"/>
        <v>2130</v>
      </c>
      <c r="U473" s="115">
        <f t="shared" si="97"/>
        <v>433</v>
      </c>
      <c r="V473" s="116">
        <f t="shared" si="98"/>
        <v>2563</v>
      </c>
      <c r="W473" s="117">
        <f t="shared" si="99"/>
        <v>866</v>
      </c>
      <c r="X473" s="118">
        <f t="shared" si="100"/>
        <v>51</v>
      </c>
      <c r="Y473" s="115">
        <f t="shared" si="101"/>
        <v>11</v>
      </c>
      <c r="Z473" s="115">
        <v>35</v>
      </c>
      <c r="AA473" s="117">
        <f t="shared" si="102"/>
        <v>46</v>
      </c>
      <c r="AB473" s="117">
        <f t="shared" si="94"/>
        <v>3526</v>
      </c>
    </row>
    <row r="474" spans="2:28" x14ac:dyDescent="0.25">
      <c r="B474" s="64">
        <v>763</v>
      </c>
      <c r="C474" s="65">
        <v>185</v>
      </c>
      <c r="D474" s="65">
        <v>295.405192</v>
      </c>
      <c r="E474" s="66">
        <v>44700</v>
      </c>
      <c r="F474" s="66">
        <v>29120</v>
      </c>
      <c r="G474" s="67">
        <f t="shared" si="103"/>
        <v>2899</v>
      </c>
      <c r="H474" s="67">
        <f t="shared" si="103"/>
        <v>1183</v>
      </c>
      <c r="I474" s="68">
        <f t="shared" si="91"/>
        <v>4082</v>
      </c>
      <c r="J474" s="69">
        <f t="shared" si="92"/>
        <v>1380</v>
      </c>
      <c r="K474" s="70">
        <f t="shared" si="93"/>
        <v>82</v>
      </c>
      <c r="L474" s="69">
        <v>50</v>
      </c>
      <c r="M474" s="69">
        <f t="shared" si="90"/>
        <v>5594</v>
      </c>
      <c r="O474" s="112">
        <v>763</v>
      </c>
      <c r="P474" s="113">
        <f t="shared" si="95"/>
        <v>177.02644000000001</v>
      </c>
      <c r="Q474" s="113">
        <f t="shared" si="96"/>
        <v>456.41735700000004</v>
      </c>
      <c r="R474" s="114">
        <v>31420</v>
      </c>
      <c r="S474" s="114">
        <v>16443</v>
      </c>
      <c r="T474" s="115">
        <f t="shared" si="97"/>
        <v>2130</v>
      </c>
      <c r="U474" s="115">
        <f t="shared" si="97"/>
        <v>432</v>
      </c>
      <c r="V474" s="116">
        <f t="shared" si="98"/>
        <v>2562</v>
      </c>
      <c r="W474" s="117">
        <f t="shared" si="99"/>
        <v>866</v>
      </c>
      <c r="X474" s="118">
        <f t="shared" si="100"/>
        <v>51</v>
      </c>
      <c r="Y474" s="115">
        <f t="shared" si="101"/>
        <v>11</v>
      </c>
      <c r="Z474" s="115">
        <v>35</v>
      </c>
      <c r="AA474" s="117">
        <f t="shared" si="102"/>
        <v>46</v>
      </c>
      <c r="AB474" s="117">
        <f t="shared" si="94"/>
        <v>3525</v>
      </c>
    </row>
    <row r="475" spans="2:28" x14ac:dyDescent="0.25">
      <c r="B475" s="64">
        <v>764</v>
      </c>
      <c r="C475" s="65">
        <v>185</v>
      </c>
      <c r="D475" s="65">
        <v>295.685472</v>
      </c>
      <c r="E475" s="66">
        <v>44700</v>
      </c>
      <c r="F475" s="66">
        <v>29120</v>
      </c>
      <c r="G475" s="67">
        <f t="shared" si="103"/>
        <v>2899</v>
      </c>
      <c r="H475" s="67">
        <f t="shared" si="103"/>
        <v>1182</v>
      </c>
      <c r="I475" s="68">
        <f t="shared" si="91"/>
        <v>4081</v>
      </c>
      <c r="J475" s="69">
        <f t="shared" si="92"/>
        <v>1379</v>
      </c>
      <c r="K475" s="70">
        <f t="shared" si="93"/>
        <v>82</v>
      </c>
      <c r="L475" s="69">
        <v>50</v>
      </c>
      <c r="M475" s="69">
        <f t="shared" si="90"/>
        <v>5592</v>
      </c>
      <c r="O475" s="112">
        <v>764</v>
      </c>
      <c r="P475" s="113">
        <f t="shared" si="95"/>
        <v>177.06922</v>
      </c>
      <c r="Q475" s="113">
        <f t="shared" si="96"/>
        <v>456.68473700000004</v>
      </c>
      <c r="R475" s="114">
        <v>31420</v>
      </c>
      <c r="S475" s="114">
        <v>16443</v>
      </c>
      <c r="T475" s="115">
        <f t="shared" si="97"/>
        <v>2129</v>
      </c>
      <c r="U475" s="115">
        <f t="shared" si="97"/>
        <v>432</v>
      </c>
      <c r="V475" s="116">
        <f t="shared" si="98"/>
        <v>2561</v>
      </c>
      <c r="W475" s="117">
        <f t="shared" si="99"/>
        <v>866</v>
      </c>
      <c r="X475" s="118">
        <f t="shared" si="100"/>
        <v>51</v>
      </c>
      <c r="Y475" s="115">
        <f t="shared" si="101"/>
        <v>11</v>
      </c>
      <c r="Z475" s="115">
        <v>35</v>
      </c>
      <c r="AA475" s="117">
        <f t="shared" si="102"/>
        <v>46</v>
      </c>
      <c r="AB475" s="117">
        <f t="shared" si="94"/>
        <v>3524</v>
      </c>
    </row>
    <row r="476" spans="2:28" x14ac:dyDescent="0.25">
      <c r="B476" s="64">
        <v>765</v>
      </c>
      <c r="C476" s="65">
        <v>185</v>
      </c>
      <c r="D476" s="65">
        <v>295.96575200000001</v>
      </c>
      <c r="E476" s="66">
        <v>44700</v>
      </c>
      <c r="F476" s="66">
        <v>29120</v>
      </c>
      <c r="G476" s="67">
        <f t="shared" si="103"/>
        <v>2899</v>
      </c>
      <c r="H476" s="67">
        <f t="shared" si="103"/>
        <v>1181</v>
      </c>
      <c r="I476" s="68">
        <f t="shared" si="91"/>
        <v>4080</v>
      </c>
      <c r="J476" s="69">
        <f t="shared" si="92"/>
        <v>1379</v>
      </c>
      <c r="K476" s="70">
        <f t="shared" si="93"/>
        <v>82</v>
      </c>
      <c r="L476" s="69">
        <v>50</v>
      </c>
      <c r="M476" s="69">
        <f t="shared" si="90"/>
        <v>5591</v>
      </c>
      <c r="O476" s="112">
        <v>765</v>
      </c>
      <c r="P476" s="113">
        <f t="shared" si="95"/>
        <v>177.11199999999999</v>
      </c>
      <c r="Q476" s="113">
        <f t="shared" si="96"/>
        <v>456.95211700000004</v>
      </c>
      <c r="R476" s="114">
        <v>31420</v>
      </c>
      <c r="S476" s="114">
        <v>16443</v>
      </c>
      <c r="T476" s="115">
        <f t="shared" si="97"/>
        <v>2129</v>
      </c>
      <c r="U476" s="115">
        <f t="shared" si="97"/>
        <v>432</v>
      </c>
      <c r="V476" s="116">
        <f t="shared" si="98"/>
        <v>2561</v>
      </c>
      <c r="W476" s="117">
        <f t="shared" si="99"/>
        <v>866</v>
      </c>
      <c r="X476" s="118">
        <f t="shared" si="100"/>
        <v>51</v>
      </c>
      <c r="Y476" s="115">
        <f t="shared" si="101"/>
        <v>11</v>
      </c>
      <c r="Z476" s="115">
        <v>35</v>
      </c>
      <c r="AA476" s="117">
        <f t="shared" si="102"/>
        <v>46</v>
      </c>
      <c r="AB476" s="117">
        <f t="shared" si="94"/>
        <v>3524</v>
      </c>
    </row>
    <row r="477" spans="2:28" x14ac:dyDescent="0.25">
      <c r="B477" s="64">
        <v>766</v>
      </c>
      <c r="C477" s="65">
        <v>185</v>
      </c>
      <c r="D477" s="65">
        <v>296.24603199999996</v>
      </c>
      <c r="E477" s="66">
        <v>44700</v>
      </c>
      <c r="F477" s="66">
        <v>29120</v>
      </c>
      <c r="G477" s="67">
        <f t="shared" si="103"/>
        <v>2899</v>
      </c>
      <c r="H477" s="67">
        <f t="shared" si="103"/>
        <v>1180</v>
      </c>
      <c r="I477" s="68">
        <f t="shared" si="91"/>
        <v>4079</v>
      </c>
      <c r="J477" s="69">
        <f t="shared" si="92"/>
        <v>1379</v>
      </c>
      <c r="K477" s="70">
        <f t="shared" si="93"/>
        <v>82</v>
      </c>
      <c r="L477" s="69">
        <v>50</v>
      </c>
      <c r="M477" s="69">
        <f t="shared" si="90"/>
        <v>5590</v>
      </c>
      <c r="O477" s="112">
        <v>766</v>
      </c>
      <c r="P477" s="113">
        <f t="shared" si="95"/>
        <v>177.15478000000002</v>
      </c>
      <c r="Q477" s="113">
        <f t="shared" si="96"/>
        <v>457.21949700000005</v>
      </c>
      <c r="R477" s="114">
        <v>31420</v>
      </c>
      <c r="S477" s="114">
        <v>16443</v>
      </c>
      <c r="T477" s="115">
        <f t="shared" si="97"/>
        <v>2128</v>
      </c>
      <c r="U477" s="115">
        <f t="shared" si="97"/>
        <v>432</v>
      </c>
      <c r="V477" s="116">
        <f t="shared" si="98"/>
        <v>2560</v>
      </c>
      <c r="W477" s="117">
        <f t="shared" si="99"/>
        <v>865</v>
      </c>
      <c r="X477" s="118">
        <f t="shared" si="100"/>
        <v>51</v>
      </c>
      <c r="Y477" s="115">
        <f t="shared" si="101"/>
        <v>11</v>
      </c>
      <c r="Z477" s="115">
        <v>35</v>
      </c>
      <c r="AA477" s="117">
        <f t="shared" si="102"/>
        <v>46</v>
      </c>
      <c r="AB477" s="117">
        <f t="shared" si="94"/>
        <v>3522</v>
      </c>
    </row>
    <row r="478" spans="2:28" x14ac:dyDescent="0.25">
      <c r="B478" s="64">
        <v>767</v>
      </c>
      <c r="C478" s="65">
        <v>185</v>
      </c>
      <c r="D478" s="65">
        <v>296.52631199999996</v>
      </c>
      <c r="E478" s="66">
        <v>44700</v>
      </c>
      <c r="F478" s="66">
        <v>29120</v>
      </c>
      <c r="G478" s="67">
        <f t="shared" si="103"/>
        <v>2899</v>
      </c>
      <c r="H478" s="67">
        <f t="shared" si="103"/>
        <v>1178</v>
      </c>
      <c r="I478" s="68">
        <f t="shared" si="91"/>
        <v>4077</v>
      </c>
      <c r="J478" s="69">
        <f t="shared" si="92"/>
        <v>1378</v>
      </c>
      <c r="K478" s="70">
        <f t="shared" si="93"/>
        <v>82</v>
      </c>
      <c r="L478" s="69">
        <v>50</v>
      </c>
      <c r="M478" s="69">
        <f t="shared" si="90"/>
        <v>5587</v>
      </c>
      <c r="O478" s="112">
        <v>767</v>
      </c>
      <c r="P478" s="113">
        <f t="shared" si="95"/>
        <v>177.19756000000001</v>
      </c>
      <c r="Q478" s="113">
        <f t="shared" si="96"/>
        <v>457.48687700000005</v>
      </c>
      <c r="R478" s="114">
        <v>31420</v>
      </c>
      <c r="S478" s="114">
        <v>16443</v>
      </c>
      <c r="T478" s="115">
        <f t="shared" si="97"/>
        <v>2128</v>
      </c>
      <c r="U478" s="115">
        <f t="shared" si="97"/>
        <v>431</v>
      </c>
      <c r="V478" s="116">
        <f t="shared" si="98"/>
        <v>2559</v>
      </c>
      <c r="W478" s="117">
        <f t="shared" si="99"/>
        <v>865</v>
      </c>
      <c r="X478" s="118">
        <f t="shared" si="100"/>
        <v>51</v>
      </c>
      <c r="Y478" s="115">
        <f t="shared" si="101"/>
        <v>11</v>
      </c>
      <c r="Z478" s="115">
        <v>35</v>
      </c>
      <c r="AA478" s="117">
        <f t="shared" si="102"/>
        <v>46</v>
      </c>
      <c r="AB478" s="117">
        <f t="shared" si="94"/>
        <v>3521</v>
      </c>
    </row>
    <row r="479" spans="2:28" x14ac:dyDescent="0.25">
      <c r="B479" s="64">
        <v>768</v>
      </c>
      <c r="C479" s="65">
        <v>185</v>
      </c>
      <c r="D479" s="65">
        <v>296.80659199999997</v>
      </c>
      <c r="E479" s="66">
        <v>44700</v>
      </c>
      <c r="F479" s="66">
        <v>29120</v>
      </c>
      <c r="G479" s="67">
        <f t="shared" si="103"/>
        <v>2899</v>
      </c>
      <c r="H479" s="67">
        <f t="shared" si="103"/>
        <v>1177</v>
      </c>
      <c r="I479" s="68">
        <f t="shared" si="91"/>
        <v>4076</v>
      </c>
      <c r="J479" s="69">
        <f t="shared" si="92"/>
        <v>1378</v>
      </c>
      <c r="K479" s="70">
        <f t="shared" si="93"/>
        <v>82</v>
      </c>
      <c r="L479" s="69">
        <v>50</v>
      </c>
      <c r="M479" s="69">
        <f t="shared" si="90"/>
        <v>5586</v>
      </c>
      <c r="O479" s="112">
        <v>768</v>
      </c>
      <c r="P479" s="113">
        <f t="shared" si="95"/>
        <v>177.24034</v>
      </c>
      <c r="Q479" s="113">
        <f t="shared" si="96"/>
        <v>457.75425700000005</v>
      </c>
      <c r="R479" s="114">
        <v>31420</v>
      </c>
      <c r="S479" s="114">
        <v>16443</v>
      </c>
      <c r="T479" s="115">
        <f t="shared" si="97"/>
        <v>2127</v>
      </c>
      <c r="U479" s="115">
        <f t="shared" si="97"/>
        <v>431</v>
      </c>
      <c r="V479" s="116">
        <f t="shared" si="98"/>
        <v>2558</v>
      </c>
      <c r="W479" s="117">
        <f t="shared" si="99"/>
        <v>865</v>
      </c>
      <c r="X479" s="118">
        <f t="shared" si="100"/>
        <v>51</v>
      </c>
      <c r="Y479" s="115">
        <f t="shared" si="101"/>
        <v>11</v>
      </c>
      <c r="Z479" s="115">
        <v>35</v>
      </c>
      <c r="AA479" s="117">
        <f t="shared" si="102"/>
        <v>46</v>
      </c>
      <c r="AB479" s="117">
        <f t="shared" si="94"/>
        <v>3520</v>
      </c>
    </row>
    <row r="480" spans="2:28" x14ac:dyDescent="0.25">
      <c r="B480" s="64">
        <v>769</v>
      </c>
      <c r="C480" s="65">
        <v>185</v>
      </c>
      <c r="D480" s="65">
        <v>297.08687199999997</v>
      </c>
      <c r="E480" s="66">
        <v>44700</v>
      </c>
      <c r="F480" s="66">
        <v>29120</v>
      </c>
      <c r="G480" s="67">
        <f t="shared" si="103"/>
        <v>2899</v>
      </c>
      <c r="H480" s="67">
        <f t="shared" si="103"/>
        <v>1176</v>
      </c>
      <c r="I480" s="68">
        <f t="shared" si="91"/>
        <v>4075</v>
      </c>
      <c r="J480" s="69">
        <f t="shared" si="92"/>
        <v>1377</v>
      </c>
      <c r="K480" s="70">
        <f t="shared" si="93"/>
        <v>82</v>
      </c>
      <c r="L480" s="69">
        <v>50</v>
      </c>
      <c r="M480" s="69">
        <f t="shared" si="90"/>
        <v>5584</v>
      </c>
      <c r="O480" s="112">
        <v>769</v>
      </c>
      <c r="P480" s="113">
        <f t="shared" si="95"/>
        <v>177.28312</v>
      </c>
      <c r="Q480" s="113">
        <f t="shared" si="96"/>
        <v>458.021637</v>
      </c>
      <c r="R480" s="114">
        <v>31420</v>
      </c>
      <c r="S480" s="114">
        <v>16443</v>
      </c>
      <c r="T480" s="115">
        <f t="shared" si="97"/>
        <v>2127</v>
      </c>
      <c r="U480" s="115">
        <f t="shared" si="97"/>
        <v>431</v>
      </c>
      <c r="V480" s="116">
        <f t="shared" si="98"/>
        <v>2558</v>
      </c>
      <c r="W480" s="117">
        <f t="shared" si="99"/>
        <v>865</v>
      </c>
      <c r="X480" s="118">
        <f t="shared" si="100"/>
        <v>51</v>
      </c>
      <c r="Y480" s="115">
        <f t="shared" si="101"/>
        <v>11</v>
      </c>
      <c r="Z480" s="115">
        <v>35</v>
      </c>
      <c r="AA480" s="117">
        <f t="shared" si="102"/>
        <v>46</v>
      </c>
      <c r="AB480" s="117">
        <f t="shared" si="94"/>
        <v>3520</v>
      </c>
    </row>
    <row r="481" spans="2:28" x14ac:dyDescent="0.25">
      <c r="B481" s="64">
        <v>770</v>
      </c>
      <c r="C481" s="65">
        <v>185</v>
      </c>
      <c r="D481" s="65">
        <v>297.36715199999998</v>
      </c>
      <c r="E481" s="66">
        <v>44700</v>
      </c>
      <c r="F481" s="66">
        <v>29120</v>
      </c>
      <c r="G481" s="67">
        <f t="shared" si="103"/>
        <v>2899</v>
      </c>
      <c r="H481" s="67">
        <f t="shared" si="103"/>
        <v>1175</v>
      </c>
      <c r="I481" s="68">
        <f t="shared" si="91"/>
        <v>4074</v>
      </c>
      <c r="J481" s="69">
        <f t="shared" si="92"/>
        <v>1377</v>
      </c>
      <c r="K481" s="70">
        <f t="shared" si="93"/>
        <v>81</v>
      </c>
      <c r="L481" s="69">
        <v>50</v>
      </c>
      <c r="M481" s="69">
        <f t="shared" si="90"/>
        <v>5582</v>
      </c>
      <c r="O481" s="112">
        <v>770</v>
      </c>
      <c r="P481" s="113">
        <f t="shared" si="95"/>
        <v>177.32589999999999</v>
      </c>
      <c r="Q481" s="113">
        <f t="shared" si="96"/>
        <v>458.289017</v>
      </c>
      <c r="R481" s="114">
        <v>31420</v>
      </c>
      <c r="S481" s="114">
        <v>16443</v>
      </c>
      <c r="T481" s="115">
        <f t="shared" si="97"/>
        <v>2126</v>
      </c>
      <c r="U481" s="115">
        <f t="shared" si="97"/>
        <v>431</v>
      </c>
      <c r="V481" s="116">
        <f t="shared" si="98"/>
        <v>2557</v>
      </c>
      <c r="W481" s="117">
        <f t="shared" si="99"/>
        <v>864</v>
      </c>
      <c r="X481" s="118">
        <f t="shared" si="100"/>
        <v>51</v>
      </c>
      <c r="Y481" s="115">
        <f t="shared" si="101"/>
        <v>11</v>
      </c>
      <c r="Z481" s="115">
        <v>35</v>
      </c>
      <c r="AA481" s="117">
        <f t="shared" si="102"/>
        <v>46</v>
      </c>
      <c r="AB481" s="117">
        <f t="shared" si="94"/>
        <v>3518</v>
      </c>
    </row>
    <row r="482" spans="2:28" x14ac:dyDescent="0.25">
      <c r="B482" s="64">
        <v>771</v>
      </c>
      <c r="C482" s="65">
        <v>185</v>
      </c>
      <c r="D482" s="65">
        <v>297.64743199999998</v>
      </c>
      <c r="E482" s="66">
        <v>44700</v>
      </c>
      <c r="F482" s="66">
        <v>29120</v>
      </c>
      <c r="G482" s="67">
        <f t="shared" si="103"/>
        <v>2899</v>
      </c>
      <c r="H482" s="67">
        <f t="shared" si="103"/>
        <v>1174</v>
      </c>
      <c r="I482" s="68">
        <f t="shared" si="91"/>
        <v>4073</v>
      </c>
      <c r="J482" s="69">
        <f t="shared" si="92"/>
        <v>1377</v>
      </c>
      <c r="K482" s="70">
        <f t="shared" si="93"/>
        <v>81</v>
      </c>
      <c r="L482" s="69">
        <v>50</v>
      </c>
      <c r="M482" s="69">
        <f t="shared" si="90"/>
        <v>5581</v>
      </c>
      <c r="O482" s="112">
        <v>771</v>
      </c>
      <c r="P482" s="113">
        <f t="shared" si="95"/>
        <v>177.36867999999998</v>
      </c>
      <c r="Q482" s="113">
        <f t="shared" si="96"/>
        <v>458.556397</v>
      </c>
      <c r="R482" s="114">
        <v>31420</v>
      </c>
      <c r="S482" s="114">
        <v>16443</v>
      </c>
      <c r="T482" s="115">
        <f t="shared" si="97"/>
        <v>2126</v>
      </c>
      <c r="U482" s="115">
        <f t="shared" si="97"/>
        <v>430</v>
      </c>
      <c r="V482" s="116">
        <f t="shared" si="98"/>
        <v>2556</v>
      </c>
      <c r="W482" s="117">
        <f t="shared" si="99"/>
        <v>864</v>
      </c>
      <c r="X482" s="118">
        <f t="shared" si="100"/>
        <v>51</v>
      </c>
      <c r="Y482" s="115">
        <f t="shared" si="101"/>
        <v>11</v>
      </c>
      <c r="Z482" s="115">
        <v>35</v>
      </c>
      <c r="AA482" s="117">
        <f t="shared" si="102"/>
        <v>46</v>
      </c>
      <c r="AB482" s="117">
        <f t="shared" si="94"/>
        <v>3517</v>
      </c>
    </row>
    <row r="483" spans="2:28" x14ac:dyDescent="0.25">
      <c r="B483" s="64">
        <v>772</v>
      </c>
      <c r="C483" s="65">
        <v>185</v>
      </c>
      <c r="D483" s="65">
        <v>297.92771199999999</v>
      </c>
      <c r="E483" s="66">
        <v>44700</v>
      </c>
      <c r="F483" s="66">
        <v>29120</v>
      </c>
      <c r="G483" s="67">
        <f t="shared" si="103"/>
        <v>2899</v>
      </c>
      <c r="H483" s="67">
        <f t="shared" si="103"/>
        <v>1173</v>
      </c>
      <c r="I483" s="68">
        <f t="shared" si="91"/>
        <v>4072</v>
      </c>
      <c r="J483" s="69">
        <f t="shared" si="92"/>
        <v>1376</v>
      </c>
      <c r="K483" s="70">
        <f t="shared" si="93"/>
        <v>81</v>
      </c>
      <c r="L483" s="69">
        <v>50</v>
      </c>
      <c r="M483" s="69">
        <f t="shared" si="90"/>
        <v>5579</v>
      </c>
      <c r="O483" s="112">
        <v>772</v>
      </c>
      <c r="P483" s="113">
        <f t="shared" si="95"/>
        <v>177.41146000000001</v>
      </c>
      <c r="Q483" s="113">
        <f t="shared" si="96"/>
        <v>458.82377700000001</v>
      </c>
      <c r="R483" s="114">
        <v>31420</v>
      </c>
      <c r="S483" s="114">
        <v>16443</v>
      </c>
      <c r="T483" s="115">
        <f t="shared" si="97"/>
        <v>2125</v>
      </c>
      <c r="U483" s="115">
        <f t="shared" si="97"/>
        <v>430</v>
      </c>
      <c r="V483" s="116">
        <f t="shared" si="98"/>
        <v>2555</v>
      </c>
      <c r="W483" s="117">
        <f t="shared" si="99"/>
        <v>864</v>
      </c>
      <c r="X483" s="118">
        <f t="shared" si="100"/>
        <v>51</v>
      </c>
      <c r="Y483" s="115">
        <f t="shared" si="101"/>
        <v>11</v>
      </c>
      <c r="Z483" s="115">
        <v>35</v>
      </c>
      <c r="AA483" s="117">
        <f t="shared" si="102"/>
        <v>46</v>
      </c>
      <c r="AB483" s="117">
        <f t="shared" si="94"/>
        <v>3516</v>
      </c>
    </row>
    <row r="484" spans="2:28" x14ac:dyDescent="0.25">
      <c r="B484" s="64">
        <v>773</v>
      </c>
      <c r="C484" s="65">
        <v>185</v>
      </c>
      <c r="D484" s="65">
        <v>298.20799199999999</v>
      </c>
      <c r="E484" s="66">
        <v>44700</v>
      </c>
      <c r="F484" s="66">
        <v>29120</v>
      </c>
      <c r="G484" s="67">
        <f t="shared" si="103"/>
        <v>2899</v>
      </c>
      <c r="H484" s="67">
        <f t="shared" si="103"/>
        <v>1172</v>
      </c>
      <c r="I484" s="68">
        <f t="shared" si="91"/>
        <v>4071</v>
      </c>
      <c r="J484" s="69">
        <f t="shared" si="92"/>
        <v>1376</v>
      </c>
      <c r="K484" s="70">
        <f t="shared" si="93"/>
        <v>81</v>
      </c>
      <c r="L484" s="69">
        <v>50</v>
      </c>
      <c r="M484" s="69">
        <f t="shared" si="90"/>
        <v>5578</v>
      </c>
      <c r="O484" s="112">
        <v>773</v>
      </c>
      <c r="P484" s="113">
        <f t="shared" si="95"/>
        <v>177.45424</v>
      </c>
      <c r="Q484" s="113">
        <f t="shared" si="96"/>
        <v>459.09115700000001</v>
      </c>
      <c r="R484" s="114">
        <v>31420</v>
      </c>
      <c r="S484" s="114">
        <v>16443</v>
      </c>
      <c r="T484" s="115">
        <f t="shared" si="97"/>
        <v>2125</v>
      </c>
      <c r="U484" s="115">
        <f t="shared" si="97"/>
        <v>430</v>
      </c>
      <c r="V484" s="116">
        <f t="shared" si="98"/>
        <v>2555</v>
      </c>
      <c r="W484" s="117">
        <f t="shared" si="99"/>
        <v>864</v>
      </c>
      <c r="X484" s="118">
        <f t="shared" si="100"/>
        <v>51</v>
      </c>
      <c r="Y484" s="115">
        <f t="shared" si="101"/>
        <v>11</v>
      </c>
      <c r="Z484" s="115">
        <v>35</v>
      </c>
      <c r="AA484" s="117">
        <f t="shared" si="102"/>
        <v>46</v>
      </c>
      <c r="AB484" s="117">
        <f t="shared" si="94"/>
        <v>3516</v>
      </c>
    </row>
    <row r="485" spans="2:28" x14ac:dyDescent="0.25">
      <c r="B485" s="64">
        <v>774</v>
      </c>
      <c r="C485" s="65">
        <v>185</v>
      </c>
      <c r="D485" s="65">
        <v>298.48827199999999</v>
      </c>
      <c r="E485" s="66">
        <v>44700</v>
      </c>
      <c r="F485" s="66">
        <v>29120</v>
      </c>
      <c r="G485" s="67">
        <f t="shared" si="103"/>
        <v>2899</v>
      </c>
      <c r="H485" s="67">
        <f t="shared" si="103"/>
        <v>1171</v>
      </c>
      <c r="I485" s="68">
        <f t="shared" si="91"/>
        <v>4070</v>
      </c>
      <c r="J485" s="69">
        <f t="shared" si="92"/>
        <v>1376</v>
      </c>
      <c r="K485" s="70">
        <f t="shared" si="93"/>
        <v>81</v>
      </c>
      <c r="L485" s="69">
        <v>50</v>
      </c>
      <c r="M485" s="69">
        <f t="shared" si="90"/>
        <v>5577</v>
      </c>
      <c r="O485" s="112">
        <v>774</v>
      </c>
      <c r="P485" s="113">
        <f t="shared" si="95"/>
        <v>177.49701999999999</v>
      </c>
      <c r="Q485" s="113">
        <f t="shared" si="96"/>
        <v>459.35853700000001</v>
      </c>
      <c r="R485" s="114">
        <v>31420</v>
      </c>
      <c r="S485" s="114">
        <v>16443</v>
      </c>
      <c r="T485" s="115">
        <f t="shared" si="97"/>
        <v>2124</v>
      </c>
      <c r="U485" s="115">
        <f t="shared" si="97"/>
        <v>430</v>
      </c>
      <c r="V485" s="116">
        <f t="shared" si="98"/>
        <v>2554</v>
      </c>
      <c r="W485" s="117">
        <f t="shared" si="99"/>
        <v>863</v>
      </c>
      <c r="X485" s="118">
        <f t="shared" si="100"/>
        <v>51</v>
      </c>
      <c r="Y485" s="115">
        <f t="shared" si="101"/>
        <v>11</v>
      </c>
      <c r="Z485" s="115">
        <v>35</v>
      </c>
      <c r="AA485" s="117">
        <f t="shared" si="102"/>
        <v>46</v>
      </c>
      <c r="AB485" s="117">
        <f t="shared" si="94"/>
        <v>3514</v>
      </c>
    </row>
    <row r="486" spans="2:28" x14ac:dyDescent="0.25">
      <c r="B486" s="64">
        <v>775</v>
      </c>
      <c r="C486" s="65">
        <v>185</v>
      </c>
      <c r="D486" s="65">
        <v>298.768552</v>
      </c>
      <c r="E486" s="66">
        <v>44700</v>
      </c>
      <c r="F486" s="66">
        <v>29120</v>
      </c>
      <c r="G486" s="67">
        <f t="shared" si="103"/>
        <v>2899</v>
      </c>
      <c r="H486" s="67">
        <f t="shared" si="103"/>
        <v>1170</v>
      </c>
      <c r="I486" s="68">
        <f t="shared" si="91"/>
        <v>4069</v>
      </c>
      <c r="J486" s="69">
        <f t="shared" si="92"/>
        <v>1375</v>
      </c>
      <c r="K486" s="70">
        <f t="shared" si="93"/>
        <v>81</v>
      </c>
      <c r="L486" s="69">
        <v>50</v>
      </c>
      <c r="M486" s="69">
        <f t="shared" si="90"/>
        <v>5575</v>
      </c>
      <c r="O486" s="112">
        <v>775</v>
      </c>
      <c r="P486" s="113">
        <f t="shared" si="95"/>
        <v>177.53980000000001</v>
      </c>
      <c r="Q486" s="113">
        <f t="shared" si="96"/>
        <v>459.62591700000002</v>
      </c>
      <c r="R486" s="114">
        <v>31420</v>
      </c>
      <c r="S486" s="114">
        <v>16443</v>
      </c>
      <c r="T486" s="115">
        <f t="shared" si="97"/>
        <v>2124</v>
      </c>
      <c r="U486" s="115">
        <f t="shared" si="97"/>
        <v>429</v>
      </c>
      <c r="V486" s="116">
        <f t="shared" si="98"/>
        <v>2553</v>
      </c>
      <c r="W486" s="117">
        <f t="shared" si="99"/>
        <v>863</v>
      </c>
      <c r="X486" s="118">
        <f t="shared" si="100"/>
        <v>51</v>
      </c>
      <c r="Y486" s="115">
        <f t="shared" si="101"/>
        <v>11</v>
      </c>
      <c r="Z486" s="115">
        <v>35</v>
      </c>
      <c r="AA486" s="117">
        <f t="shared" si="102"/>
        <v>46</v>
      </c>
      <c r="AB486" s="117">
        <f t="shared" si="94"/>
        <v>3513</v>
      </c>
    </row>
    <row r="487" spans="2:28" x14ac:dyDescent="0.25">
      <c r="B487" s="64">
        <v>776</v>
      </c>
      <c r="C487" s="65">
        <v>185</v>
      </c>
      <c r="D487" s="65">
        <v>299.048832</v>
      </c>
      <c r="E487" s="66">
        <v>44700</v>
      </c>
      <c r="F487" s="66">
        <v>29120</v>
      </c>
      <c r="G487" s="67">
        <f t="shared" si="103"/>
        <v>2899</v>
      </c>
      <c r="H487" s="67">
        <f t="shared" si="103"/>
        <v>1169</v>
      </c>
      <c r="I487" s="68">
        <f t="shared" si="91"/>
        <v>4068</v>
      </c>
      <c r="J487" s="69">
        <f t="shared" si="92"/>
        <v>1375</v>
      </c>
      <c r="K487" s="70">
        <f t="shared" si="93"/>
        <v>81</v>
      </c>
      <c r="L487" s="69">
        <v>50</v>
      </c>
      <c r="M487" s="69">
        <f t="shared" si="90"/>
        <v>5574</v>
      </c>
      <c r="O487" s="112">
        <v>776</v>
      </c>
      <c r="P487" s="113">
        <f t="shared" si="95"/>
        <v>177.58258000000001</v>
      </c>
      <c r="Q487" s="113">
        <f t="shared" si="96"/>
        <v>459.89329700000002</v>
      </c>
      <c r="R487" s="114">
        <v>31420</v>
      </c>
      <c r="S487" s="114">
        <v>16443</v>
      </c>
      <c r="T487" s="115">
        <f t="shared" si="97"/>
        <v>2123</v>
      </c>
      <c r="U487" s="115">
        <f t="shared" si="97"/>
        <v>429</v>
      </c>
      <c r="V487" s="116">
        <f t="shared" si="98"/>
        <v>2552</v>
      </c>
      <c r="W487" s="117">
        <f t="shared" si="99"/>
        <v>863</v>
      </c>
      <c r="X487" s="118">
        <f t="shared" si="100"/>
        <v>51</v>
      </c>
      <c r="Y487" s="115">
        <f t="shared" si="101"/>
        <v>11</v>
      </c>
      <c r="Z487" s="115">
        <v>35</v>
      </c>
      <c r="AA487" s="117">
        <f t="shared" si="102"/>
        <v>46</v>
      </c>
      <c r="AB487" s="117">
        <f t="shared" si="94"/>
        <v>3512</v>
      </c>
    </row>
    <row r="488" spans="2:28" x14ac:dyDescent="0.25">
      <c r="B488" s="64">
        <v>777</v>
      </c>
      <c r="C488" s="65">
        <v>185</v>
      </c>
      <c r="D488" s="65">
        <v>299.32911199999995</v>
      </c>
      <c r="E488" s="66">
        <v>44700</v>
      </c>
      <c r="F488" s="66">
        <v>29120</v>
      </c>
      <c r="G488" s="67">
        <f t="shared" si="103"/>
        <v>2899</v>
      </c>
      <c r="H488" s="67">
        <f t="shared" si="103"/>
        <v>1167</v>
      </c>
      <c r="I488" s="68">
        <f t="shared" si="91"/>
        <v>4066</v>
      </c>
      <c r="J488" s="69">
        <f t="shared" si="92"/>
        <v>1374</v>
      </c>
      <c r="K488" s="70">
        <f t="shared" si="93"/>
        <v>81</v>
      </c>
      <c r="L488" s="69">
        <v>50</v>
      </c>
      <c r="M488" s="69">
        <f t="shared" si="90"/>
        <v>5571</v>
      </c>
      <c r="O488" s="112">
        <v>777</v>
      </c>
      <c r="P488" s="113">
        <f t="shared" si="95"/>
        <v>177.62536</v>
      </c>
      <c r="Q488" s="113">
        <f t="shared" si="96"/>
        <v>460.16067700000002</v>
      </c>
      <c r="R488" s="114">
        <v>31420</v>
      </c>
      <c r="S488" s="114">
        <v>16443</v>
      </c>
      <c r="T488" s="115">
        <f t="shared" si="97"/>
        <v>2123</v>
      </c>
      <c r="U488" s="115">
        <f t="shared" si="97"/>
        <v>429</v>
      </c>
      <c r="V488" s="116">
        <f t="shared" si="98"/>
        <v>2552</v>
      </c>
      <c r="W488" s="117">
        <f t="shared" si="99"/>
        <v>863</v>
      </c>
      <c r="X488" s="118">
        <f t="shared" si="100"/>
        <v>51</v>
      </c>
      <c r="Y488" s="115">
        <f t="shared" si="101"/>
        <v>11</v>
      </c>
      <c r="Z488" s="115">
        <v>35</v>
      </c>
      <c r="AA488" s="117">
        <f t="shared" si="102"/>
        <v>46</v>
      </c>
      <c r="AB488" s="117">
        <f t="shared" si="94"/>
        <v>3512</v>
      </c>
    </row>
    <row r="489" spans="2:28" x14ac:dyDescent="0.25">
      <c r="B489" s="64">
        <v>778</v>
      </c>
      <c r="C489" s="65">
        <v>185</v>
      </c>
      <c r="D489" s="65">
        <v>299.60939199999996</v>
      </c>
      <c r="E489" s="66">
        <v>44700</v>
      </c>
      <c r="F489" s="66">
        <v>29120</v>
      </c>
      <c r="G489" s="67">
        <f t="shared" si="103"/>
        <v>2899</v>
      </c>
      <c r="H489" s="67">
        <f t="shared" si="103"/>
        <v>1166</v>
      </c>
      <c r="I489" s="68">
        <f t="shared" si="91"/>
        <v>4065</v>
      </c>
      <c r="J489" s="69">
        <f t="shared" si="92"/>
        <v>1374</v>
      </c>
      <c r="K489" s="70">
        <f t="shared" si="93"/>
        <v>81</v>
      </c>
      <c r="L489" s="69">
        <v>50</v>
      </c>
      <c r="M489" s="69">
        <f t="shared" si="90"/>
        <v>5570</v>
      </c>
      <c r="O489" s="112">
        <v>778</v>
      </c>
      <c r="P489" s="113">
        <f t="shared" si="95"/>
        <v>177.66813999999999</v>
      </c>
      <c r="Q489" s="113">
        <f t="shared" si="96"/>
        <v>460.42805700000002</v>
      </c>
      <c r="R489" s="114">
        <v>31420</v>
      </c>
      <c r="S489" s="114">
        <v>16443</v>
      </c>
      <c r="T489" s="115">
        <f t="shared" si="97"/>
        <v>2122</v>
      </c>
      <c r="U489" s="115">
        <f t="shared" si="97"/>
        <v>429</v>
      </c>
      <c r="V489" s="116">
        <f t="shared" si="98"/>
        <v>2551</v>
      </c>
      <c r="W489" s="117">
        <f t="shared" si="99"/>
        <v>862</v>
      </c>
      <c r="X489" s="118">
        <f t="shared" si="100"/>
        <v>51</v>
      </c>
      <c r="Y489" s="115">
        <f t="shared" si="101"/>
        <v>11</v>
      </c>
      <c r="Z489" s="115">
        <v>35</v>
      </c>
      <c r="AA489" s="117">
        <f t="shared" si="102"/>
        <v>46</v>
      </c>
      <c r="AB489" s="117">
        <f t="shared" si="94"/>
        <v>3510</v>
      </c>
    </row>
    <row r="490" spans="2:28" x14ac:dyDescent="0.25">
      <c r="B490" s="64">
        <v>779</v>
      </c>
      <c r="C490" s="65">
        <v>185</v>
      </c>
      <c r="D490" s="65">
        <v>299.88967199999996</v>
      </c>
      <c r="E490" s="66">
        <v>44700</v>
      </c>
      <c r="F490" s="66">
        <v>29120</v>
      </c>
      <c r="G490" s="67">
        <f t="shared" si="103"/>
        <v>2899</v>
      </c>
      <c r="H490" s="67">
        <f t="shared" si="103"/>
        <v>1165</v>
      </c>
      <c r="I490" s="68">
        <f t="shared" si="91"/>
        <v>4064</v>
      </c>
      <c r="J490" s="69">
        <f t="shared" si="92"/>
        <v>1374</v>
      </c>
      <c r="K490" s="70">
        <f t="shared" si="93"/>
        <v>81</v>
      </c>
      <c r="L490" s="69">
        <v>50</v>
      </c>
      <c r="M490" s="69">
        <f t="shared" si="90"/>
        <v>5569</v>
      </c>
      <c r="O490" s="112">
        <v>779</v>
      </c>
      <c r="P490" s="113">
        <f t="shared" si="95"/>
        <v>177.71091999999999</v>
      </c>
      <c r="Q490" s="113">
        <f t="shared" si="96"/>
        <v>460.69543699999997</v>
      </c>
      <c r="R490" s="114">
        <v>31420</v>
      </c>
      <c r="S490" s="114">
        <v>16443</v>
      </c>
      <c r="T490" s="115">
        <f t="shared" si="97"/>
        <v>2122</v>
      </c>
      <c r="U490" s="115">
        <f t="shared" si="97"/>
        <v>428</v>
      </c>
      <c r="V490" s="116">
        <f t="shared" si="98"/>
        <v>2550</v>
      </c>
      <c r="W490" s="117">
        <f t="shared" si="99"/>
        <v>862</v>
      </c>
      <c r="X490" s="118">
        <f t="shared" si="100"/>
        <v>51</v>
      </c>
      <c r="Y490" s="115">
        <f t="shared" si="101"/>
        <v>11</v>
      </c>
      <c r="Z490" s="115">
        <v>35</v>
      </c>
      <c r="AA490" s="117">
        <f t="shared" si="102"/>
        <v>46</v>
      </c>
      <c r="AB490" s="117">
        <f t="shared" si="94"/>
        <v>3509</v>
      </c>
    </row>
    <row r="491" spans="2:28" x14ac:dyDescent="0.25">
      <c r="B491" s="64">
        <v>780</v>
      </c>
      <c r="C491" s="65">
        <v>185</v>
      </c>
      <c r="D491" s="65">
        <v>300.16995199999997</v>
      </c>
      <c r="E491" s="66">
        <v>44700</v>
      </c>
      <c r="F491" s="66">
        <v>29120</v>
      </c>
      <c r="G491" s="67">
        <f t="shared" si="103"/>
        <v>2899</v>
      </c>
      <c r="H491" s="67">
        <f t="shared" si="103"/>
        <v>1164</v>
      </c>
      <c r="I491" s="68">
        <f t="shared" si="91"/>
        <v>4063</v>
      </c>
      <c r="J491" s="69">
        <f t="shared" si="92"/>
        <v>1373</v>
      </c>
      <c r="K491" s="70">
        <f t="shared" si="93"/>
        <v>81</v>
      </c>
      <c r="L491" s="69">
        <v>50</v>
      </c>
      <c r="M491" s="69">
        <f t="shared" si="90"/>
        <v>5567</v>
      </c>
      <c r="O491" s="112">
        <v>780</v>
      </c>
      <c r="P491" s="113">
        <f t="shared" si="95"/>
        <v>177.75370000000001</v>
      </c>
      <c r="Q491" s="113">
        <f t="shared" si="96"/>
        <v>460.96281699999997</v>
      </c>
      <c r="R491" s="114">
        <v>31420</v>
      </c>
      <c r="S491" s="114">
        <v>16443</v>
      </c>
      <c r="T491" s="115">
        <f t="shared" si="97"/>
        <v>2121</v>
      </c>
      <c r="U491" s="115">
        <f t="shared" si="97"/>
        <v>428</v>
      </c>
      <c r="V491" s="116">
        <f t="shared" si="98"/>
        <v>2549</v>
      </c>
      <c r="W491" s="117">
        <f t="shared" si="99"/>
        <v>862</v>
      </c>
      <c r="X491" s="118">
        <f t="shared" si="100"/>
        <v>51</v>
      </c>
      <c r="Y491" s="115">
        <f t="shared" si="101"/>
        <v>11</v>
      </c>
      <c r="Z491" s="115">
        <v>35</v>
      </c>
      <c r="AA491" s="117">
        <f t="shared" si="102"/>
        <v>46</v>
      </c>
      <c r="AB491" s="117">
        <f t="shared" si="94"/>
        <v>3508</v>
      </c>
    </row>
    <row r="492" spans="2:28" x14ac:dyDescent="0.25">
      <c r="B492" s="64">
        <v>781</v>
      </c>
      <c r="C492" s="65">
        <v>185</v>
      </c>
      <c r="D492" s="65">
        <v>300.45023199999997</v>
      </c>
      <c r="E492" s="66">
        <v>44700</v>
      </c>
      <c r="F492" s="66">
        <v>29120</v>
      </c>
      <c r="G492" s="67">
        <f t="shared" si="103"/>
        <v>2899</v>
      </c>
      <c r="H492" s="67">
        <f t="shared" si="103"/>
        <v>1163</v>
      </c>
      <c r="I492" s="68">
        <f t="shared" si="91"/>
        <v>4062</v>
      </c>
      <c r="J492" s="69">
        <f t="shared" si="92"/>
        <v>1373</v>
      </c>
      <c r="K492" s="70">
        <f t="shared" si="93"/>
        <v>81</v>
      </c>
      <c r="L492" s="69">
        <v>50</v>
      </c>
      <c r="M492" s="69">
        <f t="shared" si="90"/>
        <v>5566</v>
      </c>
      <c r="O492" s="112">
        <v>781</v>
      </c>
      <c r="P492" s="113">
        <f t="shared" si="95"/>
        <v>177.79648</v>
      </c>
      <c r="Q492" s="113">
        <f t="shared" si="96"/>
        <v>461.23019699999998</v>
      </c>
      <c r="R492" s="114">
        <v>31420</v>
      </c>
      <c r="S492" s="114">
        <v>16443</v>
      </c>
      <c r="T492" s="115">
        <f t="shared" si="97"/>
        <v>2121</v>
      </c>
      <c r="U492" s="115">
        <f t="shared" si="97"/>
        <v>428</v>
      </c>
      <c r="V492" s="116">
        <f t="shared" si="98"/>
        <v>2549</v>
      </c>
      <c r="W492" s="117">
        <f t="shared" si="99"/>
        <v>862</v>
      </c>
      <c r="X492" s="118">
        <f t="shared" si="100"/>
        <v>51</v>
      </c>
      <c r="Y492" s="115">
        <f t="shared" si="101"/>
        <v>11</v>
      </c>
      <c r="Z492" s="115">
        <v>35</v>
      </c>
      <c r="AA492" s="117">
        <f t="shared" si="102"/>
        <v>46</v>
      </c>
      <c r="AB492" s="117">
        <f t="shared" si="94"/>
        <v>3508</v>
      </c>
    </row>
    <row r="493" spans="2:28" x14ac:dyDescent="0.25">
      <c r="B493" s="64">
        <v>782</v>
      </c>
      <c r="C493" s="65">
        <v>185</v>
      </c>
      <c r="D493" s="65">
        <v>300.73051199999998</v>
      </c>
      <c r="E493" s="66">
        <v>44700</v>
      </c>
      <c r="F493" s="66">
        <v>29120</v>
      </c>
      <c r="G493" s="67">
        <f t="shared" si="103"/>
        <v>2899</v>
      </c>
      <c r="H493" s="67">
        <f t="shared" si="103"/>
        <v>1162</v>
      </c>
      <c r="I493" s="68">
        <f t="shared" si="91"/>
        <v>4061</v>
      </c>
      <c r="J493" s="69">
        <f t="shared" si="92"/>
        <v>1373</v>
      </c>
      <c r="K493" s="70">
        <f t="shared" si="93"/>
        <v>81</v>
      </c>
      <c r="L493" s="69">
        <v>50</v>
      </c>
      <c r="M493" s="69">
        <f t="shared" si="90"/>
        <v>5565</v>
      </c>
      <c r="O493" s="112">
        <v>782</v>
      </c>
      <c r="P493" s="113">
        <f t="shared" si="95"/>
        <v>177.83926</v>
      </c>
      <c r="Q493" s="113">
        <f t="shared" si="96"/>
        <v>461.49757699999998</v>
      </c>
      <c r="R493" s="114">
        <v>31420</v>
      </c>
      <c r="S493" s="114">
        <v>16443</v>
      </c>
      <c r="T493" s="115">
        <f t="shared" si="97"/>
        <v>2120</v>
      </c>
      <c r="U493" s="115">
        <f t="shared" si="97"/>
        <v>428</v>
      </c>
      <c r="V493" s="116">
        <f t="shared" si="98"/>
        <v>2548</v>
      </c>
      <c r="W493" s="117">
        <f t="shared" si="99"/>
        <v>861</v>
      </c>
      <c r="X493" s="118">
        <f t="shared" si="100"/>
        <v>51</v>
      </c>
      <c r="Y493" s="115">
        <f t="shared" si="101"/>
        <v>11</v>
      </c>
      <c r="Z493" s="115">
        <v>35</v>
      </c>
      <c r="AA493" s="117">
        <f t="shared" si="102"/>
        <v>46</v>
      </c>
      <c r="AB493" s="117">
        <f t="shared" si="94"/>
        <v>3506</v>
      </c>
    </row>
    <row r="494" spans="2:28" x14ac:dyDescent="0.25">
      <c r="B494" s="64">
        <v>783</v>
      </c>
      <c r="C494" s="65">
        <v>185</v>
      </c>
      <c r="D494" s="65">
        <v>301.01079199999998</v>
      </c>
      <c r="E494" s="66">
        <v>44700</v>
      </c>
      <c r="F494" s="66">
        <v>29120</v>
      </c>
      <c r="G494" s="67">
        <f t="shared" si="103"/>
        <v>2899</v>
      </c>
      <c r="H494" s="67">
        <f t="shared" si="103"/>
        <v>1161</v>
      </c>
      <c r="I494" s="68">
        <f t="shared" si="91"/>
        <v>4060</v>
      </c>
      <c r="J494" s="69">
        <f t="shared" si="92"/>
        <v>1372</v>
      </c>
      <c r="K494" s="70">
        <f t="shared" si="93"/>
        <v>81</v>
      </c>
      <c r="L494" s="69">
        <v>50</v>
      </c>
      <c r="M494" s="69">
        <f t="shared" si="90"/>
        <v>5563</v>
      </c>
      <c r="O494" s="112">
        <v>783</v>
      </c>
      <c r="P494" s="113">
        <f t="shared" si="95"/>
        <v>177.88203999999999</v>
      </c>
      <c r="Q494" s="113">
        <f t="shared" si="96"/>
        <v>461.76495699999998</v>
      </c>
      <c r="R494" s="114">
        <v>31420</v>
      </c>
      <c r="S494" s="114">
        <v>16443</v>
      </c>
      <c r="T494" s="115">
        <f t="shared" si="97"/>
        <v>2120</v>
      </c>
      <c r="U494" s="115">
        <f t="shared" si="97"/>
        <v>427</v>
      </c>
      <c r="V494" s="116">
        <f t="shared" si="98"/>
        <v>2547</v>
      </c>
      <c r="W494" s="117">
        <f t="shared" si="99"/>
        <v>861</v>
      </c>
      <c r="X494" s="118">
        <f t="shared" si="100"/>
        <v>51</v>
      </c>
      <c r="Y494" s="115">
        <f t="shared" si="101"/>
        <v>11</v>
      </c>
      <c r="Z494" s="115">
        <v>35</v>
      </c>
      <c r="AA494" s="117">
        <f t="shared" si="102"/>
        <v>46</v>
      </c>
      <c r="AB494" s="117">
        <f t="shared" si="94"/>
        <v>3505</v>
      </c>
    </row>
    <row r="495" spans="2:28" x14ac:dyDescent="0.25">
      <c r="B495" s="64">
        <v>784</v>
      </c>
      <c r="C495" s="65">
        <v>185</v>
      </c>
      <c r="D495" s="65">
        <v>301.29107199999999</v>
      </c>
      <c r="E495" s="66">
        <v>44700</v>
      </c>
      <c r="F495" s="66">
        <v>29120</v>
      </c>
      <c r="G495" s="67">
        <f t="shared" si="103"/>
        <v>2899</v>
      </c>
      <c r="H495" s="67">
        <f t="shared" si="103"/>
        <v>1160</v>
      </c>
      <c r="I495" s="68">
        <f t="shared" si="91"/>
        <v>4059</v>
      </c>
      <c r="J495" s="69">
        <f t="shared" si="92"/>
        <v>1372</v>
      </c>
      <c r="K495" s="70">
        <f t="shared" si="93"/>
        <v>81</v>
      </c>
      <c r="L495" s="69">
        <v>50</v>
      </c>
      <c r="M495" s="69">
        <f t="shared" si="90"/>
        <v>5562</v>
      </c>
      <c r="O495" s="112">
        <v>784</v>
      </c>
      <c r="P495" s="113">
        <f t="shared" si="95"/>
        <v>177.92482000000001</v>
      </c>
      <c r="Q495" s="113">
        <f t="shared" si="96"/>
        <v>462.03233699999998</v>
      </c>
      <c r="R495" s="114">
        <v>31420</v>
      </c>
      <c r="S495" s="114">
        <v>16443</v>
      </c>
      <c r="T495" s="115">
        <f t="shared" si="97"/>
        <v>2119</v>
      </c>
      <c r="U495" s="115">
        <f t="shared" si="97"/>
        <v>427</v>
      </c>
      <c r="V495" s="116">
        <f t="shared" si="98"/>
        <v>2546</v>
      </c>
      <c r="W495" s="117">
        <f t="shared" si="99"/>
        <v>861</v>
      </c>
      <c r="X495" s="118">
        <f t="shared" si="100"/>
        <v>51</v>
      </c>
      <c r="Y495" s="115">
        <f t="shared" si="101"/>
        <v>11</v>
      </c>
      <c r="Z495" s="115">
        <v>35</v>
      </c>
      <c r="AA495" s="117">
        <f t="shared" si="102"/>
        <v>46</v>
      </c>
      <c r="AB495" s="117">
        <f t="shared" si="94"/>
        <v>3504</v>
      </c>
    </row>
    <row r="496" spans="2:28" x14ac:dyDescent="0.25">
      <c r="B496" s="64">
        <v>785</v>
      </c>
      <c r="C496" s="65">
        <v>185</v>
      </c>
      <c r="D496" s="65">
        <v>301.57135199999999</v>
      </c>
      <c r="E496" s="66">
        <v>44700</v>
      </c>
      <c r="F496" s="66">
        <v>29120</v>
      </c>
      <c r="G496" s="67">
        <f t="shared" si="103"/>
        <v>2899</v>
      </c>
      <c r="H496" s="67">
        <f t="shared" si="103"/>
        <v>1159</v>
      </c>
      <c r="I496" s="68">
        <f t="shared" si="91"/>
        <v>4058</v>
      </c>
      <c r="J496" s="69">
        <f t="shared" si="92"/>
        <v>1372</v>
      </c>
      <c r="K496" s="70">
        <f t="shared" si="93"/>
        <v>81</v>
      </c>
      <c r="L496" s="69">
        <v>50</v>
      </c>
      <c r="M496" s="69">
        <f t="shared" si="90"/>
        <v>5561</v>
      </c>
      <c r="O496" s="112">
        <v>785</v>
      </c>
      <c r="P496" s="113">
        <f t="shared" si="95"/>
        <v>177.9676</v>
      </c>
      <c r="Q496" s="113">
        <f t="shared" si="96"/>
        <v>462.29971699999999</v>
      </c>
      <c r="R496" s="114">
        <v>31420</v>
      </c>
      <c r="S496" s="114">
        <v>16443</v>
      </c>
      <c r="T496" s="115">
        <f t="shared" si="97"/>
        <v>2119</v>
      </c>
      <c r="U496" s="115">
        <f t="shared" si="97"/>
        <v>427</v>
      </c>
      <c r="V496" s="116">
        <f t="shared" si="98"/>
        <v>2546</v>
      </c>
      <c r="W496" s="117">
        <f t="shared" si="99"/>
        <v>861</v>
      </c>
      <c r="X496" s="118">
        <f t="shared" si="100"/>
        <v>51</v>
      </c>
      <c r="Y496" s="115">
        <f t="shared" si="101"/>
        <v>11</v>
      </c>
      <c r="Z496" s="115">
        <v>35</v>
      </c>
      <c r="AA496" s="117">
        <f t="shared" si="102"/>
        <v>46</v>
      </c>
      <c r="AB496" s="117">
        <f t="shared" si="94"/>
        <v>3504</v>
      </c>
    </row>
    <row r="497" spans="2:28" x14ac:dyDescent="0.25">
      <c r="B497" s="64">
        <v>786</v>
      </c>
      <c r="C497" s="65">
        <v>185</v>
      </c>
      <c r="D497" s="65">
        <v>301.851632</v>
      </c>
      <c r="E497" s="66">
        <v>44700</v>
      </c>
      <c r="F497" s="66">
        <v>29120</v>
      </c>
      <c r="G497" s="67">
        <f t="shared" si="103"/>
        <v>2899</v>
      </c>
      <c r="H497" s="67">
        <f t="shared" si="103"/>
        <v>1158</v>
      </c>
      <c r="I497" s="68">
        <f t="shared" si="91"/>
        <v>4057</v>
      </c>
      <c r="J497" s="69">
        <f t="shared" si="92"/>
        <v>1371</v>
      </c>
      <c r="K497" s="70">
        <f t="shared" si="93"/>
        <v>81</v>
      </c>
      <c r="L497" s="69">
        <v>50</v>
      </c>
      <c r="M497" s="69">
        <f t="shared" si="90"/>
        <v>5559</v>
      </c>
      <c r="O497" s="112">
        <v>786</v>
      </c>
      <c r="P497" s="113">
        <f t="shared" si="95"/>
        <v>178.01038</v>
      </c>
      <c r="Q497" s="113">
        <f t="shared" si="96"/>
        <v>462.56709699999999</v>
      </c>
      <c r="R497" s="114">
        <v>31420</v>
      </c>
      <c r="S497" s="114">
        <v>16443</v>
      </c>
      <c r="T497" s="115">
        <f t="shared" si="97"/>
        <v>2118</v>
      </c>
      <c r="U497" s="115">
        <f t="shared" si="97"/>
        <v>427</v>
      </c>
      <c r="V497" s="116">
        <f t="shared" si="98"/>
        <v>2545</v>
      </c>
      <c r="W497" s="117">
        <f t="shared" si="99"/>
        <v>860</v>
      </c>
      <c r="X497" s="118">
        <f t="shared" si="100"/>
        <v>51</v>
      </c>
      <c r="Y497" s="115">
        <f t="shared" si="101"/>
        <v>11</v>
      </c>
      <c r="Z497" s="115">
        <v>35</v>
      </c>
      <c r="AA497" s="117">
        <f t="shared" si="102"/>
        <v>46</v>
      </c>
      <c r="AB497" s="117">
        <f t="shared" si="94"/>
        <v>3502</v>
      </c>
    </row>
    <row r="498" spans="2:28" x14ac:dyDescent="0.25">
      <c r="B498" s="64">
        <v>787</v>
      </c>
      <c r="C498" s="65">
        <v>185</v>
      </c>
      <c r="D498" s="65">
        <v>302.131912</v>
      </c>
      <c r="E498" s="66">
        <v>44700</v>
      </c>
      <c r="F498" s="66">
        <v>29120</v>
      </c>
      <c r="G498" s="67">
        <f t="shared" si="103"/>
        <v>2899</v>
      </c>
      <c r="H498" s="67">
        <f t="shared" si="103"/>
        <v>1157</v>
      </c>
      <c r="I498" s="68">
        <f t="shared" si="91"/>
        <v>4056</v>
      </c>
      <c r="J498" s="69">
        <f t="shared" si="92"/>
        <v>1371</v>
      </c>
      <c r="K498" s="70">
        <f t="shared" si="93"/>
        <v>81</v>
      </c>
      <c r="L498" s="69">
        <v>50</v>
      </c>
      <c r="M498" s="69">
        <f t="shared" si="90"/>
        <v>5558</v>
      </c>
      <c r="O498" s="112">
        <v>787</v>
      </c>
      <c r="P498" s="113">
        <f t="shared" si="95"/>
        <v>178.05315999999999</v>
      </c>
      <c r="Q498" s="113">
        <f t="shared" si="96"/>
        <v>462.83447699999999</v>
      </c>
      <c r="R498" s="114">
        <v>31420</v>
      </c>
      <c r="S498" s="114">
        <v>16443</v>
      </c>
      <c r="T498" s="115">
        <f t="shared" si="97"/>
        <v>2118</v>
      </c>
      <c r="U498" s="115">
        <f t="shared" si="97"/>
        <v>426</v>
      </c>
      <c r="V498" s="116">
        <f t="shared" si="98"/>
        <v>2544</v>
      </c>
      <c r="W498" s="117">
        <f t="shared" si="99"/>
        <v>860</v>
      </c>
      <c r="X498" s="118">
        <f t="shared" si="100"/>
        <v>51</v>
      </c>
      <c r="Y498" s="115">
        <f t="shared" si="101"/>
        <v>11</v>
      </c>
      <c r="Z498" s="115">
        <v>35</v>
      </c>
      <c r="AA498" s="117">
        <f t="shared" si="102"/>
        <v>46</v>
      </c>
      <c r="AB498" s="117">
        <f t="shared" si="94"/>
        <v>3501</v>
      </c>
    </row>
    <row r="499" spans="2:28" x14ac:dyDescent="0.25">
      <c r="B499" s="64">
        <v>788</v>
      </c>
      <c r="C499" s="65">
        <v>185</v>
      </c>
      <c r="D499" s="65">
        <v>302.412192</v>
      </c>
      <c r="E499" s="66">
        <v>44700</v>
      </c>
      <c r="F499" s="66">
        <v>29120</v>
      </c>
      <c r="G499" s="67">
        <f t="shared" si="103"/>
        <v>2899</v>
      </c>
      <c r="H499" s="67">
        <f t="shared" si="103"/>
        <v>1156</v>
      </c>
      <c r="I499" s="68">
        <f t="shared" si="91"/>
        <v>4055</v>
      </c>
      <c r="J499" s="69">
        <f t="shared" si="92"/>
        <v>1371</v>
      </c>
      <c r="K499" s="70">
        <f t="shared" si="93"/>
        <v>81</v>
      </c>
      <c r="L499" s="69">
        <v>50</v>
      </c>
      <c r="M499" s="69">
        <f t="shared" si="90"/>
        <v>5557</v>
      </c>
      <c r="O499" s="112">
        <v>788</v>
      </c>
      <c r="P499" s="113">
        <f t="shared" si="95"/>
        <v>178.09593999999998</v>
      </c>
      <c r="Q499" s="113">
        <f t="shared" si="96"/>
        <v>463.101857</v>
      </c>
      <c r="R499" s="114">
        <v>31420</v>
      </c>
      <c r="S499" s="114">
        <v>16443</v>
      </c>
      <c r="T499" s="115">
        <f t="shared" si="97"/>
        <v>2117</v>
      </c>
      <c r="U499" s="115">
        <f t="shared" si="97"/>
        <v>426</v>
      </c>
      <c r="V499" s="116">
        <f t="shared" si="98"/>
        <v>2543</v>
      </c>
      <c r="W499" s="117">
        <f t="shared" si="99"/>
        <v>860</v>
      </c>
      <c r="X499" s="118">
        <f t="shared" si="100"/>
        <v>51</v>
      </c>
      <c r="Y499" s="115">
        <f t="shared" si="101"/>
        <v>11</v>
      </c>
      <c r="Z499" s="115">
        <v>35</v>
      </c>
      <c r="AA499" s="117">
        <f t="shared" si="102"/>
        <v>46</v>
      </c>
      <c r="AB499" s="117">
        <f t="shared" si="94"/>
        <v>3500</v>
      </c>
    </row>
    <row r="500" spans="2:28" x14ac:dyDescent="0.25">
      <c r="B500" s="64">
        <v>789</v>
      </c>
      <c r="C500" s="65">
        <v>185</v>
      </c>
      <c r="D500" s="65">
        <v>302.69247199999995</v>
      </c>
      <c r="E500" s="66">
        <v>44700</v>
      </c>
      <c r="F500" s="66">
        <v>29120</v>
      </c>
      <c r="G500" s="67">
        <f t="shared" si="103"/>
        <v>2899</v>
      </c>
      <c r="H500" s="67">
        <f t="shared" si="103"/>
        <v>1154</v>
      </c>
      <c r="I500" s="68">
        <f t="shared" si="91"/>
        <v>4053</v>
      </c>
      <c r="J500" s="69">
        <f t="shared" si="92"/>
        <v>1370</v>
      </c>
      <c r="K500" s="70">
        <f t="shared" si="93"/>
        <v>81</v>
      </c>
      <c r="L500" s="69">
        <v>50</v>
      </c>
      <c r="M500" s="69">
        <f t="shared" si="90"/>
        <v>5554</v>
      </c>
      <c r="O500" s="112">
        <v>789</v>
      </c>
      <c r="P500" s="113">
        <f t="shared" si="95"/>
        <v>178.13872000000001</v>
      </c>
      <c r="Q500" s="113">
        <f t="shared" si="96"/>
        <v>463.369237</v>
      </c>
      <c r="R500" s="114">
        <v>31420</v>
      </c>
      <c r="S500" s="114">
        <v>16443</v>
      </c>
      <c r="T500" s="115">
        <f t="shared" si="97"/>
        <v>2117</v>
      </c>
      <c r="U500" s="115">
        <f t="shared" si="97"/>
        <v>426</v>
      </c>
      <c r="V500" s="116">
        <f t="shared" si="98"/>
        <v>2543</v>
      </c>
      <c r="W500" s="117">
        <f t="shared" si="99"/>
        <v>860</v>
      </c>
      <c r="X500" s="118">
        <f t="shared" si="100"/>
        <v>51</v>
      </c>
      <c r="Y500" s="115">
        <f t="shared" si="101"/>
        <v>11</v>
      </c>
      <c r="Z500" s="115">
        <v>35</v>
      </c>
      <c r="AA500" s="117">
        <f t="shared" si="102"/>
        <v>46</v>
      </c>
      <c r="AB500" s="117">
        <f t="shared" si="94"/>
        <v>3500</v>
      </c>
    </row>
    <row r="501" spans="2:28" x14ac:dyDescent="0.25">
      <c r="B501" s="64">
        <v>790</v>
      </c>
      <c r="C501" s="65">
        <v>185</v>
      </c>
      <c r="D501" s="65">
        <v>302.97275199999996</v>
      </c>
      <c r="E501" s="66">
        <v>44700</v>
      </c>
      <c r="F501" s="66">
        <v>29120</v>
      </c>
      <c r="G501" s="67">
        <f t="shared" si="103"/>
        <v>2899</v>
      </c>
      <c r="H501" s="67">
        <f t="shared" si="103"/>
        <v>1153</v>
      </c>
      <c r="I501" s="68">
        <f t="shared" si="91"/>
        <v>4052</v>
      </c>
      <c r="J501" s="69">
        <f t="shared" si="92"/>
        <v>1370</v>
      </c>
      <c r="K501" s="70">
        <f t="shared" si="93"/>
        <v>81</v>
      </c>
      <c r="L501" s="69">
        <v>50</v>
      </c>
      <c r="M501" s="69">
        <f t="shared" si="90"/>
        <v>5553</v>
      </c>
      <c r="O501" s="112">
        <v>790</v>
      </c>
      <c r="P501" s="113">
        <f t="shared" si="95"/>
        <v>178.1815</v>
      </c>
      <c r="Q501" s="113">
        <f t="shared" si="96"/>
        <v>463.636617</v>
      </c>
      <c r="R501" s="114">
        <v>31420</v>
      </c>
      <c r="S501" s="114">
        <v>16443</v>
      </c>
      <c r="T501" s="115">
        <f t="shared" si="97"/>
        <v>2116</v>
      </c>
      <c r="U501" s="115">
        <f t="shared" si="97"/>
        <v>426</v>
      </c>
      <c r="V501" s="116">
        <f t="shared" si="98"/>
        <v>2542</v>
      </c>
      <c r="W501" s="117">
        <f t="shared" si="99"/>
        <v>859</v>
      </c>
      <c r="X501" s="118">
        <f t="shared" si="100"/>
        <v>51</v>
      </c>
      <c r="Y501" s="115">
        <f t="shared" si="101"/>
        <v>11</v>
      </c>
      <c r="Z501" s="115">
        <v>35</v>
      </c>
      <c r="AA501" s="117">
        <f t="shared" si="102"/>
        <v>46</v>
      </c>
      <c r="AB501" s="117">
        <f t="shared" si="94"/>
        <v>3498</v>
      </c>
    </row>
    <row r="502" spans="2:28" x14ac:dyDescent="0.25">
      <c r="B502" s="64">
        <v>791</v>
      </c>
      <c r="C502" s="65">
        <v>185</v>
      </c>
      <c r="D502" s="65">
        <v>303.25303199999996</v>
      </c>
      <c r="E502" s="66">
        <v>44700</v>
      </c>
      <c r="F502" s="66">
        <v>29120</v>
      </c>
      <c r="G502" s="67">
        <f t="shared" si="103"/>
        <v>2899</v>
      </c>
      <c r="H502" s="67">
        <f t="shared" si="103"/>
        <v>1152</v>
      </c>
      <c r="I502" s="68">
        <f t="shared" si="91"/>
        <v>4051</v>
      </c>
      <c r="J502" s="69">
        <f t="shared" si="92"/>
        <v>1369</v>
      </c>
      <c r="K502" s="70">
        <f t="shared" si="93"/>
        <v>81</v>
      </c>
      <c r="L502" s="69">
        <v>50</v>
      </c>
      <c r="M502" s="69">
        <f t="shared" si="90"/>
        <v>5551</v>
      </c>
      <c r="O502" s="112">
        <v>791</v>
      </c>
      <c r="P502" s="113">
        <f t="shared" si="95"/>
        <v>178.22427999999999</v>
      </c>
      <c r="Q502" s="113">
        <f t="shared" si="96"/>
        <v>463.903997</v>
      </c>
      <c r="R502" s="114">
        <v>31420</v>
      </c>
      <c r="S502" s="114">
        <v>16443</v>
      </c>
      <c r="T502" s="115">
        <f t="shared" si="97"/>
        <v>2116</v>
      </c>
      <c r="U502" s="115">
        <f t="shared" si="97"/>
        <v>425</v>
      </c>
      <c r="V502" s="116">
        <f t="shared" si="98"/>
        <v>2541</v>
      </c>
      <c r="W502" s="117">
        <f t="shared" si="99"/>
        <v>859</v>
      </c>
      <c r="X502" s="118">
        <f t="shared" si="100"/>
        <v>51</v>
      </c>
      <c r="Y502" s="115">
        <f t="shared" si="101"/>
        <v>11</v>
      </c>
      <c r="Z502" s="115">
        <v>35</v>
      </c>
      <c r="AA502" s="117">
        <f t="shared" si="102"/>
        <v>46</v>
      </c>
      <c r="AB502" s="117">
        <f t="shared" si="94"/>
        <v>3497</v>
      </c>
    </row>
    <row r="503" spans="2:28" x14ac:dyDescent="0.25">
      <c r="B503" s="64">
        <v>792</v>
      </c>
      <c r="C503" s="65">
        <v>185</v>
      </c>
      <c r="D503" s="65">
        <v>303.53331199999997</v>
      </c>
      <c r="E503" s="66">
        <v>44700</v>
      </c>
      <c r="F503" s="66">
        <v>29120</v>
      </c>
      <c r="G503" s="67">
        <f t="shared" si="103"/>
        <v>2899</v>
      </c>
      <c r="H503" s="67">
        <f t="shared" si="103"/>
        <v>1151</v>
      </c>
      <c r="I503" s="68">
        <f t="shared" si="91"/>
        <v>4050</v>
      </c>
      <c r="J503" s="69">
        <f t="shared" si="92"/>
        <v>1369</v>
      </c>
      <c r="K503" s="70">
        <f t="shared" si="93"/>
        <v>81</v>
      </c>
      <c r="L503" s="69">
        <v>50</v>
      </c>
      <c r="M503" s="69">
        <f t="shared" si="90"/>
        <v>5550</v>
      </c>
      <c r="O503" s="112">
        <v>792</v>
      </c>
      <c r="P503" s="113">
        <f t="shared" si="95"/>
        <v>178.26706000000001</v>
      </c>
      <c r="Q503" s="113">
        <f t="shared" si="96"/>
        <v>464.17137700000001</v>
      </c>
      <c r="R503" s="114">
        <v>31420</v>
      </c>
      <c r="S503" s="114">
        <v>16443</v>
      </c>
      <c r="T503" s="115">
        <f t="shared" si="97"/>
        <v>2115</v>
      </c>
      <c r="U503" s="115">
        <f t="shared" si="97"/>
        <v>425</v>
      </c>
      <c r="V503" s="116">
        <f t="shared" si="98"/>
        <v>2540</v>
      </c>
      <c r="W503" s="117">
        <f t="shared" si="99"/>
        <v>859</v>
      </c>
      <c r="X503" s="118">
        <f t="shared" si="100"/>
        <v>51</v>
      </c>
      <c r="Y503" s="115">
        <f t="shared" si="101"/>
        <v>11</v>
      </c>
      <c r="Z503" s="115">
        <v>35</v>
      </c>
      <c r="AA503" s="117">
        <f t="shared" si="102"/>
        <v>46</v>
      </c>
      <c r="AB503" s="117">
        <f t="shared" si="94"/>
        <v>3496</v>
      </c>
    </row>
    <row r="504" spans="2:28" x14ac:dyDescent="0.25">
      <c r="B504" s="64">
        <v>793</v>
      </c>
      <c r="C504" s="65">
        <v>185</v>
      </c>
      <c r="D504" s="65">
        <v>303.81359199999997</v>
      </c>
      <c r="E504" s="66">
        <v>44700</v>
      </c>
      <c r="F504" s="66">
        <v>29120</v>
      </c>
      <c r="G504" s="67">
        <f t="shared" si="103"/>
        <v>2899</v>
      </c>
      <c r="H504" s="67">
        <f t="shared" si="103"/>
        <v>1150</v>
      </c>
      <c r="I504" s="68">
        <f t="shared" si="91"/>
        <v>4049</v>
      </c>
      <c r="J504" s="69">
        <f t="shared" si="92"/>
        <v>1369</v>
      </c>
      <c r="K504" s="70">
        <f t="shared" si="93"/>
        <v>81</v>
      </c>
      <c r="L504" s="69">
        <v>50</v>
      </c>
      <c r="M504" s="69">
        <f t="shared" si="90"/>
        <v>5549</v>
      </c>
      <c r="O504" s="112">
        <v>793</v>
      </c>
      <c r="P504" s="113">
        <f t="shared" si="95"/>
        <v>178.30984000000001</v>
      </c>
      <c r="Q504" s="113">
        <f t="shared" si="96"/>
        <v>464.43875700000001</v>
      </c>
      <c r="R504" s="114">
        <v>31420</v>
      </c>
      <c r="S504" s="114">
        <v>16443</v>
      </c>
      <c r="T504" s="115">
        <f t="shared" si="97"/>
        <v>2115</v>
      </c>
      <c r="U504" s="115">
        <f t="shared" si="97"/>
        <v>425</v>
      </c>
      <c r="V504" s="116">
        <f t="shared" si="98"/>
        <v>2540</v>
      </c>
      <c r="W504" s="117">
        <f t="shared" si="99"/>
        <v>859</v>
      </c>
      <c r="X504" s="118">
        <f t="shared" si="100"/>
        <v>51</v>
      </c>
      <c r="Y504" s="115">
        <f t="shared" si="101"/>
        <v>11</v>
      </c>
      <c r="Z504" s="115">
        <v>35</v>
      </c>
      <c r="AA504" s="117">
        <f t="shared" si="102"/>
        <v>46</v>
      </c>
      <c r="AB504" s="117">
        <f t="shared" si="94"/>
        <v>3496</v>
      </c>
    </row>
    <row r="505" spans="2:28" x14ac:dyDescent="0.25">
      <c r="B505" s="64">
        <v>794</v>
      </c>
      <c r="C505" s="65">
        <v>185</v>
      </c>
      <c r="D505" s="65">
        <v>304.09387199999998</v>
      </c>
      <c r="E505" s="66">
        <v>44700</v>
      </c>
      <c r="F505" s="66">
        <v>29120</v>
      </c>
      <c r="G505" s="67">
        <f t="shared" si="103"/>
        <v>2899</v>
      </c>
      <c r="H505" s="67">
        <f t="shared" si="103"/>
        <v>1149</v>
      </c>
      <c r="I505" s="68">
        <f t="shared" si="91"/>
        <v>4048</v>
      </c>
      <c r="J505" s="69">
        <f t="shared" si="92"/>
        <v>1368</v>
      </c>
      <c r="K505" s="70">
        <f t="shared" si="93"/>
        <v>81</v>
      </c>
      <c r="L505" s="69">
        <v>50</v>
      </c>
      <c r="M505" s="69">
        <f t="shared" si="90"/>
        <v>5547</v>
      </c>
      <c r="O505" s="112">
        <v>794</v>
      </c>
      <c r="P505" s="113">
        <f t="shared" si="95"/>
        <v>178.35262</v>
      </c>
      <c r="Q505" s="113">
        <f t="shared" si="96"/>
        <v>464.70613700000001</v>
      </c>
      <c r="R505" s="114">
        <v>31420</v>
      </c>
      <c r="S505" s="114">
        <v>16443</v>
      </c>
      <c r="T505" s="115">
        <f t="shared" si="97"/>
        <v>2114</v>
      </c>
      <c r="U505" s="115">
        <f t="shared" si="97"/>
        <v>425</v>
      </c>
      <c r="V505" s="116">
        <f t="shared" si="98"/>
        <v>2539</v>
      </c>
      <c r="W505" s="117">
        <f t="shared" si="99"/>
        <v>858</v>
      </c>
      <c r="X505" s="118">
        <f t="shared" si="100"/>
        <v>51</v>
      </c>
      <c r="Y505" s="115">
        <f t="shared" si="101"/>
        <v>11</v>
      </c>
      <c r="Z505" s="115">
        <v>35</v>
      </c>
      <c r="AA505" s="117">
        <f t="shared" si="102"/>
        <v>46</v>
      </c>
      <c r="AB505" s="117">
        <f t="shared" si="94"/>
        <v>3494</v>
      </c>
    </row>
    <row r="506" spans="2:28" x14ac:dyDescent="0.25">
      <c r="B506" s="64">
        <v>795</v>
      </c>
      <c r="C506" s="65">
        <v>185</v>
      </c>
      <c r="D506" s="65">
        <v>304.37415199999998</v>
      </c>
      <c r="E506" s="66">
        <v>44700</v>
      </c>
      <c r="F506" s="66">
        <v>29120</v>
      </c>
      <c r="G506" s="67">
        <f t="shared" si="103"/>
        <v>2899</v>
      </c>
      <c r="H506" s="67">
        <f t="shared" si="103"/>
        <v>1148</v>
      </c>
      <c r="I506" s="68">
        <f t="shared" si="91"/>
        <v>4047</v>
      </c>
      <c r="J506" s="69">
        <f t="shared" si="92"/>
        <v>1368</v>
      </c>
      <c r="K506" s="70">
        <f t="shared" si="93"/>
        <v>81</v>
      </c>
      <c r="L506" s="69">
        <v>50</v>
      </c>
      <c r="M506" s="69">
        <f t="shared" si="90"/>
        <v>5546</v>
      </c>
      <c r="O506" s="112">
        <v>795</v>
      </c>
      <c r="P506" s="113">
        <f t="shared" si="95"/>
        <v>178.3954</v>
      </c>
      <c r="Q506" s="113">
        <f t="shared" si="96"/>
        <v>464.97351700000002</v>
      </c>
      <c r="R506" s="114">
        <v>31420</v>
      </c>
      <c r="S506" s="114">
        <v>16443</v>
      </c>
      <c r="T506" s="115">
        <f t="shared" si="97"/>
        <v>2114</v>
      </c>
      <c r="U506" s="115">
        <f t="shared" si="97"/>
        <v>424</v>
      </c>
      <c r="V506" s="116">
        <f t="shared" si="98"/>
        <v>2538</v>
      </c>
      <c r="W506" s="117">
        <f t="shared" si="99"/>
        <v>858</v>
      </c>
      <c r="X506" s="118">
        <f t="shared" si="100"/>
        <v>51</v>
      </c>
      <c r="Y506" s="115">
        <f t="shared" si="101"/>
        <v>11</v>
      </c>
      <c r="Z506" s="115">
        <v>35</v>
      </c>
      <c r="AA506" s="117">
        <f t="shared" si="102"/>
        <v>46</v>
      </c>
      <c r="AB506" s="117">
        <f t="shared" si="94"/>
        <v>3493</v>
      </c>
    </row>
    <row r="507" spans="2:28" x14ac:dyDescent="0.25">
      <c r="B507" s="64">
        <v>796</v>
      </c>
      <c r="C507" s="65">
        <v>185</v>
      </c>
      <c r="D507" s="65">
        <v>304.65443199999999</v>
      </c>
      <c r="E507" s="66">
        <v>44700</v>
      </c>
      <c r="F507" s="66">
        <v>29120</v>
      </c>
      <c r="G507" s="67">
        <f t="shared" si="103"/>
        <v>2899</v>
      </c>
      <c r="H507" s="67">
        <f t="shared" si="103"/>
        <v>1147</v>
      </c>
      <c r="I507" s="68">
        <f t="shared" si="91"/>
        <v>4046</v>
      </c>
      <c r="J507" s="69">
        <f t="shared" si="92"/>
        <v>1368</v>
      </c>
      <c r="K507" s="70">
        <f t="shared" si="93"/>
        <v>81</v>
      </c>
      <c r="L507" s="69">
        <v>50</v>
      </c>
      <c r="M507" s="69">
        <f t="shared" si="90"/>
        <v>5545</v>
      </c>
      <c r="O507" s="112">
        <v>796</v>
      </c>
      <c r="P507" s="113">
        <f t="shared" si="95"/>
        <v>178.43817999999999</v>
      </c>
      <c r="Q507" s="113">
        <f t="shared" si="96"/>
        <v>465.24089700000002</v>
      </c>
      <c r="R507" s="114">
        <v>31420</v>
      </c>
      <c r="S507" s="114">
        <v>16443</v>
      </c>
      <c r="T507" s="115">
        <f t="shared" si="97"/>
        <v>2113</v>
      </c>
      <c r="U507" s="115">
        <f t="shared" si="97"/>
        <v>424</v>
      </c>
      <c r="V507" s="116">
        <f t="shared" si="98"/>
        <v>2537</v>
      </c>
      <c r="W507" s="117">
        <f t="shared" si="99"/>
        <v>858</v>
      </c>
      <c r="X507" s="118">
        <f t="shared" si="100"/>
        <v>51</v>
      </c>
      <c r="Y507" s="115">
        <f t="shared" si="101"/>
        <v>11</v>
      </c>
      <c r="Z507" s="115">
        <v>35</v>
      </c>
      <c r="AA507" s="117">
        <f t="shared" si="102"/>
        <v>46</v>
      </c>
      <c r="AB507" s="117">
        <f t="shared" si="94"/>
        <v>3492</v>
      </c>
    </row>
    <row r="508" spans="2:28" x14ac:dyDescent="0.25">
      <c r="B508" s="64">
        <v>797</v>
      </c>
      <c r="C508" s="65">
        <v>185</v>
      </c>
      <c r="D508" s="65">
        <v>304.93471199999999</v>
      </c>
      <c r="E508" s="66">
        <v>44700</v>
      </c>
      <c r="F508" s="66">
        <v>29120</v>
      </c>
      <c r="G508" s="67">
        <f t="shared" si="103"/>
        <v>2899</v>
      </c>
      <c r="H508" s="67">
        <f t="shared" si="103"/>
        <v>1146</v>
      </c>
      <c r="I508" s="68">
        <f t="shared" si="91"/>
        <v>4045</v>
      </c>
      <c r="J508" s="69">
        <f t="shared" si="92"/>
        <v>1367</v>
      </c>
      <c r="K508" s="70">
        <f t="shared" si="93"/>
        <v>81</v>
      </c>
      <c r="L508" s="69">
        <v>50</v>
      </c>
      <c r="M508" s="69">
        <f t="shared" si="90"/>
        <v>5543</v>
      </c>
      <c r="O508" s="112">
        <v>797</v>
      </c>
      <c r="P508" s="113">
        <f t="shared" si="95"/>
        <v>178.48096000000001</v>
      </c>
      <c r="Q508" s="113">
        <f t="shared" si="96"/>
        <v>465.50827700000002</v>
      </c>
      <c r="R508" s="114">
        <v>31420</v>
      </c>
      <c r="S508" s="114">
        <v>16443</v>
      </c>
      <c r="T508" s="115">
        <f t="shared" si="97"/>
        <v>2112</v>
      </c>
      <c r="U508" s="115">
        <f t="shared" si="97"/>
        <v>424</v>
      </c>
      <c r="V508" s="116">
        <f t="shared" si="98"/>
        <v>2536</v>
      </c>
      <c r="W508" s="117">
        <f t="shared" si="99"/>
        <v>857</v>
      </c>
      <c r="X508" s="118">
        <f t="shared" si="100"/>
        <v>51</v>
      </c>
      <c r="Y508" s="115">
        <f t="shared" si="101"/>
        <v>11</v>
      </c>
      <c r="Z508" s="115">
        <v>35</v>
      </c>
      <c r="AA508" s="117">
        <f t="shared" si="102"/>
        <v>46</v>
      </c>
      <c r="AB508" s="117">
        <f t="shared" si="94"/>
        <v>3490</v>
      </c>
    </row>
    <row r="509" spans="2:28" x14ac:dyDescent="0.25">
      <c r="B509" s="64">
        <v>798</v>
      </c>
      <c r="C509" s="65">
        <v>185</v>
      </c>
      <c r="D509" s="65">
        <v>305.214992</v>
      </c>
      <c r="E509" s="66">
        <v>44700</v>
      </c>
      <c r="F509" s="66">
        <v>29120</v>
      </c>
      <c r="G509" s="67">
        <f t="shared" si="103"/>
        <v>2899</v>
      </c>
      <c r="H509" s="67">
        <f t="shared" si="103"/>
        <v>1145</v>
      </c>
      <c r="I509" s="68">
        <f t="shared" si="91"/>
        <v>4044</v>
      </c>
      <c r="J509" s="69">
        <f t="shared" si="92"/>
        <v>1367</v>
      </c>
      <c r="K509" s="70">
        <f t="shared" si="93"/>
        <v>81</v>
      </c>
      <c r="L509" s="69">
        <v>50</v>
      </c>
      <c r="M509" s="69">
        <f t="shared" si="90"/>
        <v>5542</v>
      </c>
      <c r="O509" s="112">
        <v>798</v>
      </c>
      <c r="P509" s="113">
        <f t="shared" si="95"/>
        <v>178.52374</v>
      </c>
      <c r="Q509" s="113">
        <f t="shared" si="96"/>
        <v>465.77565700000002</v>
      </c>
      <c r="R509" s="114">
        <v>31420</v>
      </c>
      <c r="S509" s="114">
        <v>16443</v>
      </c>
      <c r="T509" s="115">
        <f t="shared" si="97"/>
        <v>2112</v>
      </c>
      <c r="U509" s="115">
        <f t="shared" si="97"/>
        <v>424</v>
      </c>
      <c r="V509" s="116">
        <f t="shared" si="98"/>
        <v>2536</v>
      </c>
      <c r="W509" s="117">
        <f t="shared" si="99"/>
        <v>857</v>
      </c>
      <c r="X509" s="118">
        <f t="shared" si="100"/>
        <v>51</v>
      </c>
      <c r="Y509" s="115">
        <f t="shared" si="101"/>
        <v>11</v>
      </c>
      <c r="Z509" s="115">
        <v>35</v>
      </c>
      <c r="AA509" s="117">
        <f t="shared" si="102"/>
        <v>46</v>
      </c>
      <c r="AB509" s="117">
        <f t="shared" si="94"/>
        <v>3490</v>
      </c>
    </row>
    <row r="510" spans="2:28" x14ac:dyDescent="0.25">
      <c r="B510" s="64">
        <v>799</v>
      </c>
      <c r="C510" s="65">
        <v>185</v>
      </c>
      <c r="D510" s="65">
        <v>305.495272</v>
      </c>
      <c r="E510" s="66">
        <v>44700</v>
      </c>
      <c r="F510" s="66">
        <v>29120</v>
      </c>
      <c r="G510" s="67">
        <f t="shared" si="103"/>
        <v>2899</v>
      </c>
      <c r="H510" s="67">
        <f t="shared" si="103"/>
        <v>1144</v>
      </c>
      <c r="I510" s="68">
        <f t="shared" si="91"/>
        <v>4043</v>
      </c>
      <c r="J510" s="69">
        <f t="shared" si="92"/>
        <v>1367</v>
      </c>
      <c r="K510" s="70">
        <f t="shared" si="93"/>
        <v>81</v>
      </c>
      <c r="L510" s="69">
        <v>50</v>
      </c>
      <c r="M510" s="69">
        <f t="shared" si="90"/>
        <v>5541</v>
      </c>
      <c r="O510" s="112">
        <v>799</v>
      </c>
      <c r="P510" s="113">
        <f t="shared" si="95"/>
        <v>178.56652</v>
      </c>
      <c r="Q510" s="113">
        <f t="shared" si="96"/>
        <v>466.04303700000003</v>
      </c>
      <c r="R510" s="114">
        <v>31420</v>
      </c>
      <c r="S510" s="114">
        <v>16443</v>
      </c>
      <c r="T510" s="115">
        <f t="shared" si="97"/>
        <v>2111</v>
      </c>
      <c r="U510" s="115">
        <f t="shared" si="97"/>
        <v>423</v>
      </c>
      <c r="V510" s="116">
        <f t="shared" si="98"/>
        <v>2534</v>
      </c>
      <c r="W510" s="117">
        <f t="shared" si="99"/>
        <v>856</v>
      </c>
      <c r="X510" s="118">
        <f t="shared" si="100"/>
        <v>51</v>
      </c>
      <c r="Y510" s="115">
        <f t="shared" si="101"/>
        <v>11</v>
      </c>
      <c r="Z510" s="115">
        <v>35</v>
      </c>
      <c r="AA510" s="117">
        <f t="shared" si="102"/>
        <v>46</v>
      </c>
      <c r="AB510" s="117">
        <f t="shared" si="94"/>
        <v>3487</v>
      </c>
    </row>
    <row r="511" spans="2:28" x14ac:dyDescent="0.25">
      <c r="B511" s="64">
        <v>800</v>
      </c>
      <c r="C511" s="65">
        <v>185</v>
      </c>
      <c r="D511" s="65">
        <v>305.775552</v>
      </c>
      <c r="E511" s="66">
        <v>44700</v>
      </c>
      <c r="F511" s="66">
        <v>29120</v>
      </c>
      <c r="G511" s="67">
        <f t="shared" si="103"/>
        <v>2899</v>
      </c>
      <c r="H511" s="67">
        <f t="shared" si="103"/>
        <v>1143</v>
      </c>
      <c r="I511" s="68">
        <f t="shared" si="91"/>
        <v>4042</v>
      </c>
      <c r="J511" s="69">
        <f t="shared" si="92"/>
        <v>1366</v>
      </c>
      <c r="K511" s="70">
        <f t="shared" si="93"/>
        <v>81</v>
      </c>
      <c r="L511" s="69">
        <v>50</v>
      </c>
      <c r="M511" s="69">
        <f t="shared" si="90"/>
        <v>5539</v>
      </c>
      <c r="O511" s="112">
        <v>800</v>
      </c>
      <c r="P511" s="113">
        <f t="shared" si="95"/>
        <v>178.60929999999999</v>
      </c>
      <c r="Q511" s="113">
        <f t="shared" si="96"/>
        <v>466.31041700000003</v>
      </c>
      <c r="R511" s="114">
        <v>31420</v>
      </c>
      <c r="S511" s="114">
        <v>16443</v>
      </c>
      <c r="T511" s="115">
        <f t="shared" si="97"/>
        <v>2111</v>
      </c>
      <c r="U511" s="115">
        <f t="shared" si="97"/>
        <v>423</v>
      </c>
      <c r="V511" s="116">
        <f t="shared" si="98"/>
        <v>2534</v>
      </c>
      <c r="W511" s="117">
        <f t="shared" si="99"/>
        <v>856</v>
      </c>
      <c r="X511" s="118">
        <f t="shared" si="100"/>
        <v>51</v>
      </c>
      <c r="Y511" s="115">
        <f t="shared" si="101"/>
        <v>11</v>
      </c>
      <c r="Z511" s="115">
        <v>35</v>
      </c>
      <c r="AA511" s="117">
        <f t="shared" si="102"/>
        <v>46</v>
      </c>
      <c r="AB511" s="117">
        <f t="shared" si="94"/>
        <v>3487</v>
      </c>
    </row>
    <row r="512" spans="2:28" x14ac:dyDescent="0.25">
      <c r="B512" s="64">
        <v>801</v>
      </c>
      <c r="C512" s="65">
        <v>185</v>
      </c>
      <c r="D512" s="65">
        <v>306.05583199999995</v>
      </c>
      <c r="E512" s="66">
        <v>44700</v>
      </c>
      <c r="F512" s="66">
        <v>29120</v>
      </c>
      <c r="G512" s="67">
        <f t="shared" si="103"/>
        <v>2899</v>
      </c>
      <c r="H512" s="67">
        <f t="shared" si="103"/>
        <v>1142</v>
      </c>
      <c r="I512" s="68">
        <f t="shared" si="91"/>
        <v>4041</v>
      </c>
      <c r="J512" s="69">
        <f t="shared" si="92"/>
        <v>1366</v>
      </c>
      <c r="K512" s="70">
        <f t="shared" si="93"/>
        <v>81</v>
      </c>
      <c r="L512" s="69">
        <v>50</v>
      </c>
      <c r="M512" s="69">
        <f t="shared" si="90"/>
        <v>5538</v>
      </c>
      <c r="O512" s="112">
        <v>801</v>
      </c>
      <c r="P512" s="113">
        <f t="shared" si="95"/>
        <v>178.65208000000001</v>
      </c>
      <c r="Q512" s="113">
        <f t="shared" si="96"/>
        <v>466.57779700000003</v>
      </c>
      <c r="R512" s="114">
        <v>31420</v>
      </c>
      <c r="S512" s="114">
        <v>16443</v>
      </c>
      <c r="T512" s="115">
        <f t="shared" si="97"/>
        <v>2110</v>
      </c>
      <c r="U512" s="115">
        <f t="shared" si="97"/>
        <v>423</v>
      </c>
      <c r="V512" s="116">
        <f t="shared" si="98"/>
        <v>2533</v>
      </c>
      <c r="W512" s="117">
        <f t="shared" si="99"/>
        <v>856</v>
      </c>
      <c r="X512" s="118">
        <f t="shared" si="100"/>
        <v>51</v>
      </c>
      <c r="Y512" s="115">
        <f t="shared" si="101"/>
        <v>11</v>
      </c>
      <c r="Z512" s="115">
        <v>35</v>
      </c>
      <c r="AA512" s="117">
        <f t="shared" si="102"/>
        <v>46</v>
      </c>
      <c r="AB512" s="117">
        <f t="shared" si="94"/>
        <v>3486</v>
      </c>
    </row>
    <row r="513" spans="2:28" x14ac:dyDescent="0.25">
      <c r="B513" s="64">
        <v>802</v>
      </c>
      <c r="C513" s="65">
        <v>185</v>
      </c>
      <c r="D513" s="65">
        <v>306.33611199999996</v>
      </c>
      <c r="E513" s="66">
        <v>44700</v>
      </c>
      <c r="F513" s="66">
        <v>29120</v>
      </c>
      <c r="G513" s="67">
        <f t="shared" si="103"/>
        <v>2899</v>
      </c>
      <c r="H513" s="67">
        <f t="shared" si="103"/>
        <v>1141</v>
      </c>
      <c r="I513" s="68">
        <f t="shared" si="91"/>
        <v>4040</v>
      </c>
      <c r="J513" s="69">
        <f t="shared" si="92"/>
        <v>1366</v>
      </c>
      <c r="K513" s="70">
        <f t="shared" si="93"/>
        <v>81</v>
      </c>
      <c r="L513" s="69">
        <v>50</v>
      </c>
      <c r="M513" s="69">
        <f t="shared" si="90"/>
        <v>5537</v>
      </c>
      <c r="O513" s="112">
        <v>802</v>
      </c>
      <c r="P513" s="113">
        <f t="shared" si="95"/>
        <v>178.69486000000001</v>
      </c>
      <c r="Q513" s="113">
        <f t="shared" si="96"/>
        <v>466.84517700000004</v>
      </c>
      <c r="R513" s="114">
        <v>31420</v>
      </c>
      <c r="S513" s="114">
        <v>16443</v>
      </c>
      <c r="T513" s="115">
        <f t="shared" si="97"/>
        <v>2110</v>
      </c>
      <c r="U513" s="115">
        <f t="shared" si="97"/>
        <v>423</v>
      </c>
      <c r="V513" s="116">
        <f t="shared" si="98"/>
        <v>2533</v>
      </c>
      <c r="W513" s="117">
        <f t="shared" si="99"/>
        <v>856</v>
      </c>
      <c r="X513" s="118">
        <f t="shared" si="100"/>
        <v>51</v>
      </c>
      <c r="Y513" s="115">
        <f t="shared" si="101"/>
        <v>11</v>
      </c>
      <c r="Z513" s="115">
        <v>35</v>
      </c>
      <c r="AA513" s="117">
        <f t="shared" si="102"/>
        <v>46</v>
      </c>
      <c r="AB513" s="117">
        <f t="shared" si="94"/>
        <v>3486</v>
      </c>
    </row>
    <row r="514" spans="2:28" x14ac:dyDescent="0.25">
      <c r="B514" s="64">
        <v>803</v>
      </c>
      <c r="C514" s="65">
        <v>185</v>
      </c>
      <c r="D514" s="65">
        <v>306.61639199999996</v>
      </c>
      <c r="E514" s="66">
        <v>44700</v>
      </c>
      <c r="F514" s="66">
        <v>29120</v>
      </c>
      <c r="G514" s="67">
        <f t="shared" si="103"/>
        <v>2899</v>
      </c>
      <c r="H514" s="67">
        <f t="shared" si="103"/>
        <v>1140</v>
      </c>
      <c r="I514" s="68">
        <f t="shared" si="91"/>
        <v>4039</v>
      </c>
      <c r="J514" s="69">
        <f t="shared" si="92"/>
        <v>1365</v>
      </c>
      <c r="K514" s="70">
        <f t="shared" si="93"/>
        <v>81</v>
      </c>
      <c r="L514" s="69">
        <v>50</v>
      </c>
      <c r="M514" s="69">
        <f t="shared" si="90"/>
        <v>5535</v>
      </c>
      <c r="O514" s="112">
        <v>803</v>
      </c>
      <c r="P514" s="113">
        <f t="shared" si="95"/>
        <v>178.73764</v>
      </c>
      <c r="Q514" s="113">
        <f t="shared" si="96"/>
        <v>467.11255700000004</v>
      </c>
      <c r="R514" s="114">
        <v>31420</v>
      </c>
      <c r="S514" s="114">
        <v>16443</v>
      </c>
      <c r="T514" s="115">
        <f t="shared" si="97"/>
        <v>2109</v>
      </c>
      <c r="U514" s="115">
        <f t="shared" si="97"/>
        <v>422</v>
      </c>
      <c r="V514" s="116">
        <f t="shared" si="98"/>
        <v>2531</v>
      </c>
      <c r="W514" s="117">
        <f t="shared" si="99"/>
        <v>855</v>
      </c>
      <c r="X514" s="118">
        <f t="shared" si="100"/>
        <v>51</v>
      </c>
      <c r="Y514" s="115">
        <f t="shared" si="101"/>
        <v>11</v>
      </c>
      <c r="Z514" s="115">
        <v>35</v>
      </c>
      <c r="AA514" s="117">
        <f t="shared" si="102"/>
        <v>46</v>
      </c>
      <c r="AB514" s="117">
        <f t="shared" si="94"/>
        <v>3483</v>
      </c>
    </row>
    <row r="515" spans="2:28" x14ac:dyDescent="0.25">
      <c r="B515" s="64">
        <v>804</v>
      </c>
      <c r="C515" s="65">
        <v>185</v>
      </c>
      <c r="D515" s="65">
        <v>306.89667199999997</v>
      </c>
      <c r="E515" s="66">
        <v>44700</v>
      </c>
      <c r="F515" s="66">
        <v>29120</v>
      </c>
      <c r="G515" s="67">
        <f t="shared" si="103"/>
        <v>2899</v>
      </c>
      <c r="H515" s="67">
        <f t="shared" si="103"/>
        <v>1139</v>
      </c>
      <c r="I515" s="68">
        <f t="shared" si="91"/>
        <v>4038</v>
      </c>
      <c r="J515" s="69">
        <f t="shared" si="92"/>
        <v>1365</v>
      </c>
      <c r="K515" s="70">
        <f t="shared" si="93"/>
        <v>81</v>
      </c>
      <c r="L515" s="69">
        <v>50</v>
      </c>
      <c r="M515" s="69">
        <f t="shared" si="90"/>
        <v>5534</v>
      </c>
      <c r="O515" s="112">
        <v>804</v>
      </c>
      <c r="P515" s="113">
        <f t="shared" si="95"/>
        <v>178.78041999999999</v>
      </c>
      <c r="Q515" s="113">
        <f t="shared" si="96"/>
        <v>467.37993700000004</v>
      </c>
      <c r="R515" s="114">
        <v>31420</v>
      </c>
      <c r="S515" s="114">
        <v>16443</v>
      </c>
      <c r="T515" s="115">
        <f t="shared" si="97"/>
        <v>2109</v>
      </c>
      <c r="U515" s="115">
        <f t="shared" si="97"/>
        <v>422</v>
      </c>
      <c r="V515" s="116">
        <f t="shared" si="98"/>
        <v>2531</v>
      </c>
      <c r="W515" s="117">
        <f t="shared" si="99"/>
        <v>855</v>
      </c>
      <c r="X515" s="118">
        <f t="shared" si="100"/>
        <v>51</v>
      </c>
      <c r="Y515" s="115">
        <f t="shared" si="101"/>
        <v>11</v>
      </c>
      <c r="Z515" s="115">
        <v>35</v>
      </c>
      <c r="AA515" s="117">
        <f t="shared" si="102"/>
        <v>46</v>
      </c>
      <c r="AB515" s="117">
        <f t="shared" si="94"/>
        <v>3483</v>
      </c>
    </row>
    <row r="516" spans="2:28" x14ac:dyDescent="0.25">
      <c r="B516" s="64">
        <v>805</v>
      </c>
      <c r="C516" s="65">
        <v>185</v>
      </c>
      <c r="D516" s="65">
        <v>307.17695199999997</v>
      </c>
      <c r="E516" s="66">
        <v>44700</v>
      </c>
      <c r="F516" s="66">
        <v>29120</v>
      </c>
      <c r="G516" s="67">
        <f t="shared" si="103"/>
        <v>2899</v>
      </c>
      <c r="H516" s="67">
        <f t="shared" si="103"/>
        <v>1138</v>
      </c>
      <c r="I516" s="68">
        <f t="shared" si="91"/>
        <v>4037</v>
      </c>
      <c r="J516" s="69">
        <f t="shared" si="92"/>
        <v>1365</v>
      </c>
      <c r="K516" s="70">
        <f t="shared" si="93"/>
        <v>81</v>
      </c>
      <c r="L516" s="69">
        <v>50</v>
      </c>
      <c r="M516" s="69">
        <f t="shared" si="90"/>
        <v>5533</v>
      </c>
      <c r="O516" s="112">
        <v>805</v>
      </c>
      <c r="P516" s="113">
        <f t="shared" si="95"/>
        <v>178.82319999999999</v>
      </c>
      <c r="Q516" s="113">
        <f t="shared" si="96"/>
        <v>467.64731700000004</v>
      </c>
      <c r="R516" s="114">
        <v>31420</v>
      </c>
      <c r="S516" s="114">
        <v>16443</v>
      </c>
      <c r="T516" s="115">
        <f t="shared" si="97"/>
        <v>2108</v>
      </c>
      <c r="U516" s="115">
        <f t="shared" si="97"/>
        <v>422</v>
      </c>
      <c r="V516" s="116">
        <f t="shared" si="98"/>
        <v>2530</v>
      </c>
      <c r="W516" s="117">
        <f t="shared" si="99"/>
        <v>855</v>
      </c>
      <c r="X516" s="118">
        <f t="shared" si="100"/>
        <v>51</v>
      </c>
      <c r="Y516" s="115">
        <f t="shared" si="101"/>
        <v>11</v>
      </c>
      <c r="Z516" s="115">
        <v>35</v>
      </c>
      <c r="AA516" s="117">
        <f t="shared" si="102"/>
        <v>46</v>
      </c>
      <c r="AB516" s="117">
        <f t="shared" si="94"/>
        <v>3482</v>
      </c>
    </row>
    <row r="517" spans="2:28" x14ac:dyDescent="0.25">
      <c r="B517" s="64">
        <v>806</v>
      </c>
      <c r="C517" s="65">
        <v>185</v>
      </c>
      <c r="D517" s="65">
        <v>307.45723199999998</v>
      </c>
      <c r="E517" s="66">
        <v>44700</v>
      </c>
      <c r="F517" s="66">
        <v>29120</v>
      </c>
      <c r="G517" s="67">
        <f t="shared" si="103"/>
        <v>2899</v>
      </c>
      <c r="H517" s="67">
        <f t="shared" si="103"/>
        <v>1137</v>
      </c>
      <c r="I517" s="68">
        <f t="shared" si="91"/>
        <v>4036</v>
      </c>
      <c r="J517" s="69">
        <f t="shared" si="92"/>
        <v>1364</v>
      </c>
      <c r="K517" s="70">
        <f t="shared" si="93"/>
        <v>81</v>
      </c>
      <c r="L517" s="69">
        <v>50</v>
      </c>
      <c r="M517" s="69">
        <f t="shared" si="90"/>
        <v>5531</v>
      </c>
      <c r="O517" s="112">
        <v>806</v>
      </c>
      <c r="P517" s="113">
        <f t="shared" si="95"/>
        <v>178.86598000000001</v>
      </c>
      <c r="Q517" s="113">
        <f t="shared" si="96"/>
        <v>467.91469700000005</v>
      </c>
      <c r="R517" s="114">
        <v>31420</v>
      </c>
      <c r="S517" s="114">
        <v>16443</v>
      </c>
      <c r="T517" s="115">
        <f t="shared" si="97"/>
        <v>2108</v>
      </c>
      <c r="U517" s="115">
        <f t="shared" si="97"/>
        <v>422</v>
      </c>
      <c r="V517" s="116">
        <f t="shared" si="98"/>
        <v>2530</v>
      </c>
      <c r="W517" s="117">
        <f t="shared" si="99"/>
        <v>855</v>
      </c>
      <c r="X517" s="118">
        <f t="shared" si="100"/>
        <v>51</v>
      </c>
      <c r="Y517" s="115">
        <f t="shared" si="101"/>
        <v>11</v>
      </c>
      <c r="Z517" s="115">
        <v>35</v>
      </c>
      <c r="AA517" s="117">
        <f t="shared" si="102"/>
        <v>46</v>
      </c>
      <c r="AB517" s="117">
        <f t="shared" si="94"/>
        <v>3482</v>
      </c>
    </row>
    <row r="518" spans="2:28" x14ac:dyDescent="0.25">
      <c r="B518" s="64">
        <v>807</v>
      </c>
      <c r="C518" s="65">
        <v>185</v>
      </c>
      <c r="D518" s="65">
        <v>307.73751199999998</v>
      </c>
      <c r="E518" s="66">
        <v>44700</v>
      </c>
      <c r="F518" s="66">
        <v>29120</v>
      </c>
      <c r="G518" s="67">
        <f t="shared" si="103"/>
        <v>2899</v>
      </c>
      <c r="H518" s="67">
        <f t="shared" si="103"/>
        <v>1136</v>
      </c>
      <c r="I518" s="68">
        <f t="shared" si="91"/>
        <v>4035</v>
      </c>
      <c r="J518" s="69">
        <f t="shared" si="92"/>
        <v>1364</v>
      </c>
      <c r="K518" s="70">
        <f t="shared" si="93"/>
        <v>81</v>
      </c>
      <c r="L518" s="69">
        <v>50</v>
      </c>
      <c r="M518" s="69">
        <f t="shared" si="90"/>
        <v>5530</v>
      </c>
      <c r="O518" s="112">
        <v>807</v>
      </c>
      <c r="P518" s="113">
        <f t="shared" si="95"/>
        <v>178.90876</v>
      </c>
      <c r="Q518" s="113">
        <f t="shared" si="96"/>
        <v>468.18207700000005</v>
      </c>
      <c r="R518" s="114">
        <v>31420</v>
      </c>
      <c r="S518" s="114">
        <v>16443</v>
      </c>
      <c r="T518" s="115">
        <f t="shared" si="97"/>
        <v>2107</v>
      </c>
      <c r="U518" s="115">
        <f t="shared" si="97"/>
        <v>421</v>
      </c>
      <c r="V518" s="116">
        <f t="shared" si="98"/>
        <v>2528</v>
      </c>
      <c r="W518" s="117">
        <f t="shared" si="99"/>
        <v>854</v>
      </c>
      <c r="X518" s="118">
        <f t="shared" si="100"/>
        <v>51</v>
      </c>
      <c r="Y518" s="115">
        <f t="shared" si="101"/>
        <v>11</v>
      </c>
      <c r="Z518" s="115">
        <v>35</v>
      </c>
      <c r="AA518" s="117">
        <f t="shared" si="102"/>
        <v>46</v>
      </c>
      <c r="AB518" s="117">
        <f t="shared" si="94"/>
        <v>3479</v>
      </c>
    </row>
    <row r="519" spans="2:28" x14ac:dyDescent="0.25">
      <c r="B519" s="64">
        <v>808</v>
      </c>
      <c r="C519" s="65">
        <v>185</v>
      </c>
      <c r="D519" s="65">
        <v>308.01779199999999</v>
      </c>
      <c r="E519" s="66">
        <v>44700</v>
      </c>
      <c r="F519" s="66">
        <v>29120</v>
      </c>
      <c r="G519" s="67">
        <f t="shared" si="103"/>
        <v>2899</v>
      </c>
      <c r="H519" s="67">
        <f t="shared" si="103"/>
        <v>1134</v>
      </c>
      <c r="I519" s="68">
        <f t="shared" si="91"/>
        <v>4033</v>
      </c>
      <c r="J519" s="69">
        <f t="shared" si="92"/>
        <v>1363</v>
      </c>
      <c r="K519" s="70">
        <f t="shared" si="93"/>
        <v>81</v>
      </c>
      <c r="L519" s="69">
        <v>50</v>
      </c>
      <c r="M519" s="69">
        <f t="shared" si="90"/>
        <v>5527</v>
      </c>
      <c r="O519" s="112">
        <v>808</v>
      </c>
      <c r="P519" s="113">
        <f t="shared" si="95"/>
        <v>178.95153999999999</v>
      </c>
      <c r="Q519" s="113">
        <f t="shared" si="96"/>
        <v>468.44945700000005</v>
      </c>
      <c r="R519" s="114">
        <v>31420</v>
      </c>
      <c r="S519" s="114">
        <v>16443</v>
      </c>
      <c r="T519" s="115">
        <f t="shared" si="97"/>
        <v>2107</v>
      </c>
      <c r="U519" s="115">
        <f t="shared" si="97"/>
        <v>421</v>
      </c>
      <c r="V519" s="116">
        <f t="shared" si="98"/>
        <v>2528</v>
      </c>
      <c r="W519" s="117">
        <f t="shared" si="99"/>
        <v>854</v>
      </c>
      <c r="X519" s="118">
        <f t="shared" si="100"/>
        <v>51</v>
      </c>
      <c r="Y519" s="115">
        <f t="shared" si="101"/>
        <v>11</v>
      </c>
      <c r="Z519" s="115">
        <v>35</v>
      </c>
      <c r="AA519" s="117">
        <f t="shared" si="102"/>
        <v>46</v>
      </c>
      <c r="AB519" s="117">
        <f t="shared" si="94"/>
        <v>3479</v>
      </c>
    </row>
    <row r="520" spans="2:28" x14ac:dyDescent="0.25">
      <c r="B520" s="64">
        <v>809</v>
      </c>
      <c r="C520" s="65">
        <v>185</v>
      </c>
      <c r="D520" s="65">
        <v>308.29807199999999</v>
      </c>
      <c r="E520" s="66">
        <v>44700</v>
      </c>
      <c r="F520" s="66">
        <v>29120</v>
      </c>
      <c r="G520" s="67">
        <f t="shared" si="103"/>
        <v>2899</v>
      </c>
      <c r="H520" s="67">
        <f t="shared" si="103"/>
        <v>1133</v>
      </c>
      <c r="I520" s="68">
        <f t="shared" si="91"/>
        <v>4032</v>
      </c>
      <c r="J520" s="69">
        <f t="shared" si="92"/>
        <v>1363</v>
      </c>
      <c r="K520" s="70">
        <f t="shared" si="93"/>
        <v>81</v>
      </c>
      <c r="L520" s="69">
        <v>50</v>
      </c>
      <c r="M520" s="69">
        <f t="shared" si="90"/>
        <v>5526</v>
      </c>
      <c r="O520" s="112">
        <v>809</v>
      </c>
      <c r="P520" s="113">
        <f t="shared" si="95"/>
        <v>178.99432000000002</v>
      </c>
      <c r="Q520" s="113">
        <f t="shared" si="96"/>
        <v>468.716837</v>
      </c>
      <c r="R520" s="114">
        <v>31420</v>
      </c>
      <c r="S520" s="114">
        <v>16443</v>
      </c>
      <c r="T520" s="115">
        <f t="shared" si="97"/>
        <v>2106</v>
      </c>
      <c r="U520" s="115">
        <f t="shared" si="97"/>
        <v>421</v>
      </c>
      <c r="V520" s="116">
        <f t="shared" si="98"/>
        <v>2527</v>
      </c>
      <c r="W520" s="117">
        <f t="shared" si="99"/>
        <v>854</v>
      </c>
      <c r="X520" s="118">
        <f t="shared" si="100"/>
        <v>51</v>
      </c>
      <c r="Y520" s="115">
        <f t="shared" si="101"/>
        <v>11</v>
      </c>
      <c r="Z520" s="115">
        <v>35</v>
      </c>
      <c r="AA520" s="117">
        <f t="shared" si="102"/>
        <v>46</v>
      </c>
      <c r="AB520" s="117">
        <f t="shared" si="94"/>
        <v>3478</v>
      </c>
    </row>
    <row r="521" spans="2:28" x14ac:dyDescent="0.25">
      <c r="B521" s="64">
        <v>810</v>
      </c>
      <c r="C521" s="65">
        <v>185</v>
      </c>
      <c r="D521" s="65">
        <v>308.578352</v>
      </c>
      <c r="E521" s="66">
        <v>44700</v>
      </c>
      <c r="F521" s="66">
        <v>29120</v>
      </c>
      <c r="G521" s="67">
        <f t="shared" si="103"/>
        <v>2899</v>
      </c>
      <c r="H521" s="67">
        <f t="shared" si="103"/>
        <v>1132</v>
      </c>
      <c r="I521" s="68">
        <f t="shared" si="91"/>
        <v>4031</v>
      </c>
      <c r="J521" s="69">
        <f t="shared" si="92"/>
        <v>1362</v>
      </c>
      <c r="K521" s="70">
        <f t="shared" si="93"/>
        <v>81</v>
      </c>
      <c r="L521" s="69">
        <v>50</v>
      </c>
      <c r="M521" s="69">
        <f t="shared" si="90"/>
        <v>5524</v>
      </c>
      <c r="O521" s="112">
        <v>810</v>
      </c>
      <c r="P521" s="113">
        <f t="shared" si="95"/>
        <v>179.03710000000001</v>
      </c>
      <c r="Q521" s="113">
        <f t="shared" si="96"/>
        <v>468.984217</v>
      </c>
      <c r="R521" s="114">
        <v>31420</v>
      </c>
      <c r="S521" s="114">
        <v>16443</v>
      </c>
      <c r="T521" s="115">
        <f t="shared" si="97"/>
        <v>2106</v>
      </c>
      <c r="U521" s="115">
        <f t="shared" si="97"/>
        <v>421</v>
      </c>
      <c r="V521" s="116">
        <f t="shared" si="98"/>
        <v>2527</v>
      </c>
      <c r="W521" s="117">
        <f t="shared" si="99"/>
        <v>854</v>
      </c>
      <c r="X521" s="118">
        <f t="shared" si="100"/>
        <v>51</v>
      </c>
      <c r="Y521" s="115">
        <f t="shared" si="101"/>
        <v>11</v>
      </c>
      <c r="Z521" s="115">
        <v>35</v>
      </c>
      <c r="AA521" s="117">
        <f t="shared" si="102"/>
        <v>46</v>
      </c>
      <c r="AB521" s="117">
        <f t="shared" si="94"/>
        <v>3478</v>
      </c>
    </row>
    <row r="522" spans="2:28" x14ac:dyDescent="0.25">
      <c r="B522" s="64">
        <v>811</v>
      </c>
      <c r="C522" s="65">
        <v>185</v>
      </c>
      <c r="D522" s="65">
        <v>308.858632</v>
      </c>
      <c r="E522" s="66">
        <v>44700</v>
      </c>
      <c r="F522" s="66">
        <v>29120</v>
      </c>
      <c r="G522" s="67">
        <f t="shared" si="103"/>
        <v>2899</v>
      </c>
      <c r="H522" s="67">
        <f t="shared" si="103"/>
        <v>1131</v>
      </c>
      <c r="I522" s="68">
        <f t="shared" si="91"/>
        <v>4030</v>
      </c>
      <c r="J522" s="69">
        <f t="shared" si="92"/>
        <v>1362</v>
      </c>
      <c r="K522" s="70">
        <f t="shared" si="93"/>
        <v>81</v>
      </c>
      <c r="L522" s="69">
        <v>50</v>
      </c>
      <c r="M522" s="69">
        <f t="shared" si="90"/>
        <v>5523</v>
      </c>
      <c r="O522" s="112">
        <v>811</v>
      </c>
      <c r="P522" s="113">
        <f t="shared" si="95"/>
        <v>179.07988</v>
      </c>
      <c r="Q522" s="113">
        <f t="shared" si="96"/>
        <v>469.251597</v>
      </c>
      <c r="R522" s="114">
        <v>31420</v>
      </c>
      <c r="S522" s="114">
        <v>16443</v>
      </c>
      <c r="T522" s="115">
        <f t="shared" si="97"/>
        <v>2105</v>
      </c>
      <c r="U522" s="115">
        <f t="shared" si="97"/>
        <v>420</v>
      </c>
      <c r="V522" s="116">
        <f t="shared" si="98"/>
        <v>2525</v>
      </c>
      <c r="W522" s="117">
        <f t="shared" si="99"/>
        <v>853</v>
      </c>
      <c r="X522" s="118">
        <f t="shared" si="100"/>
        <v>51</v>
      </c>
      <c r="Y522" s="115">
        <f t="shared" si="101"/>
        <v>11</v>
      </c>
      <c r="Z522" s="115">
        <v>35</v>
      </c>
      <c r="AA522" s="117">
        <f t="shared" si="102"/>
        <v>46</v>
      </c>
      <c r="AB522" s="117">
        <f t="shared" si="94"/>
        <v>3475</v>
      </c>
    </row>
    <row r="523" spans="2:28" x14ac:dyDescent="0.25">
      <c r="B523" s="64">
        <v>812</v>
      </c>
      <c r="C523" s="65">
        <v>185</v>
      </c>
      <c r="D523" s="65">
        <v>309.138912</v>
      </c>
      <c r="E523" s="66">
        <v>44700</v>
      </c>
      <c r="F523" s="66">
        <v>29120</v>
      </c>
      <c r="G523" s="67">
        <f t="shared" si="103"/>
        <v>2899</v>
      </c>
      <c r="H523" s="67">
        <f t="shared" si="103"/>
        <v>1130</v>
      </c>
      <c r="I523" s="68">
        <f t="shared" si="91"/>
        <v>4029</v>
      </c>
      <c r="J523" s="69">
        <f t="shared" si="92"/>
        <v>1362</v>
      </c>
      <c r="K523" s="70">
        <f t="shared" si="93"/>
        <v>81</v>
      </c>
      <c r="L523" s="69">
        <v>50</v>
      </c>
      <c r="M523" s="69">
        <f t="shared" ref="M523:M586" si="104">I523+J523+K523+L523</f>
        <v>5522</v>
      </c>
      <c r="O523" s="112">
        <v>812</v>
      </c>
      <c r="P523" s="113">
        <f t="shared" si="95"/>
        <v>179.12266</v>
      </c>
      <c r="Q523" s="113">
        <f t="shared" si="96"/>
        <v>469.51897700000001</v>
      </c>
      <c r="R523" s="114">
        <v>31420</v>
      </c>
      <c r="S523" s="114">
        <v>16443</v>
      </c>
      <c r="T523" s="115">
        <f t="shared" si="97"/>
        <v>2105</v>
      </c>
      <c r="U523" s="115">
        <f t="shared" si="97"/>
        <v>420</v>
      </c>
      <c r="V523" s="116">
        <f t="shared" si="98"/>
        <v>2525</v>
      </c>
      <c r="W523" s="117">
        <f t="shared" si="99"/>
        <v>853</v>
      </c>
      <c r="X523" s="118">
        <f t="shared" si="100"/>
        <v>51</v>
      </c>
      <c r="Y523" s="115">
        <f t="shared" si="101"/>
        <v>11</v>
      </c>
      <c r="Z523" s="115">
        <v>35</v>
      </c>
      <c r="AA523" s="117">
        <f t="shared" si="102"/>
        <v>46</v>
      </c>
      <c r="AB523" s="117">
        <f t="shared" si="94"/>
        <v>3475</v>
      </c>
    </row>
    <row r="524" spans="2:28" x14ac:dyDescent="0.25">
      <c r="B524" s="64">
        <v>813</v>
      </c>
      <c r="C524" s="65">
        <v>185</v>
      </c>
      <c r="D524" s="65">
        <v>309.41919199999995</v>
      </c>
      <c r="E524" s="66">
        <v>44700</v>
      </c>
      <c r="F524" s="66">
        <v>29120</v>
      </c>
      <c r="G524" s="67">
        <f t="shared" si="103"/>
        <v>2899</v>
      </c>
      <c r="H524" s="67">
        <f t="shared" si="103"/>
        <v>1129</v>
      </c>
      <c r="I524" s="68">
        <f t="shared" ref="I524:I587" si="105">G524+H524</f>
        <v>4028</v>
      </c>
      <c r="J524" s="69">
        <f t="shared" ref="J524:J587" si="106">ROUND(I524*0.338,0)</f>
        <v>1361</v>
      </c>
      <c r="K524" s="70">
        <f t="shared" ref="K524:K587" si="107">ROUND(I524*0.02,0)</f>
        <v>81</v>
      </c>
      <c r="L524" s="69">
        <v>50</v>
      </c>
      <c r="M524" s="69">
        <f t="shared" si="104"/>
        <v>5520</v>
      </c>
      <c r="O524" s="112">
        <v>813</v>
      </c>
      <c r="P524" s="113">
        <f t="shared" si="95"/>
        <v>179.16543999999999</v>
      </c>
      <c r="Q524" s="113">
        <f t="shared" si="96"/>
        <v>469.78635700000001</v>
      </c>
      <c r="R524" s="114">
        <v>31420</v>
      </c>
      <c r="S524" s="114">
        <v>16443</v>
      </c>
      <c r="T524" s="115">
        <f t="shared" si="97"/>
        <v>2104</v>
      </c>
      <c r="U524" s="115">
        <f t="shared" si="97"/>
        <v>420</v>
      </c>
      <c r="V524" s="116">
        <f t="shared" si="98"/>
        <v>2524</v>
      </c>
      <c r="W524" s="117">
        <f t="shared" si="99"/>
        <v>853</v>
      </c>
      <c r="X524" s="118">
        <f t="shared" si="100"/>
        <v>50</v>
      </c>
      <c r="Y524" s="115">
        <f t="shared" si="101"/>
        <v>11</v>
      </c>
      <c r="Z524" s="115">
        <v>35</v>
      </c>
      <c r="AA524" s="117">
        <f t="shared" si="102"/>
        <v>46</v>
      </c>
      <c r="AB524" s="117">
        <f t="shared" ref="AB524:AB587" si="108">V524+W524+X524+AA524</f>
        <v>3473</v>
      </c>
    </row>
    <row r="525" spans="2:28" x14ac:dyDescent="0.25">
      <c r="B525" s="64">
        <v>814</v>
      </c>
      <c r="C525" s="65">
        <v>185</v>
      </c>
      <c r="D525" s="65">
        <v>309.69947199999996</v>
      </c>
      <c r="E525" s="66">
        <v>44700</v>
      </c>
      <c r="F525" s="66">
        <v>29120</v>
      </c>
      <c r="G525" s="67">
        <f t="shared" si="103"/>
        <v>2899</v>
      </c>
      <c r="H525" s="67">
        <f t="shared" si="103"/>
        <v>1128</v>
      </c>
      <c r="I525" s="68">
        <f t="shared" si="105"/>
        <v>4027</v>
      </c>
      <c r="J525" s="69">
        <f t="shared" si="106"/>
        <v>1361</v>
      </c>
      <c r="K525" s="70">
        <f t="shared" si="107"/>
        <v>81</v>
      </c>
      <c r="L525" s="69">
        <v>50</v>
      </c>
      <c r="M525" s="69">
        <f t="shared" si="104"/>
        <v>5519</v>
      </c>
      <c r="O525" s="112">
        <v>814</v>
      </c>
      <c r="P525" s="113">
        <f t="shared" ref="P525:P588" si="109">0.04278*O525+144.3853</f>
        <v>179.20821999999998</v>
      </c>
      <c r="Q525" s="113">
        <f t="shared" ref="Q525:Q588" si="110">0.26738*O525+252.406417</f>
        <v>470.05373700000001</v>
      </c>
      <c r="R525" s="114">
        <v>31420</v>
      </c>
      <c r="S525" s="114">
        <v>16443</v>
      </c>
      <c r="T525" s="115">
        <f t="shared" ref="T525:U588" si="111">ROUND(R525*12/P525,0)</f>
        <v>2104</v>
      </c>
      <c r="U525" s="115">
        <f t="shared" si="111"/>
        <v>420</v>
      </c>
      <c r="V525" s="116">
        <f t="shared" ref="V525:V588" si="112">T525+U525</f>
        <v>2524</v>
      </c>
      <c r="W525" s="117">
        <f t="shared" ref="W525:W588" si="113">ROUND(V525*0.338,0)</f>
        <v>853</v>
      </c>
      <c r="X525" s="118">
        <f t="shared" ref="X525:X588" si="114">ROUND(V525*0.02,0)</f>
        <v>50</v>
      </c>
      <c r="Y525" s="115">
        <f t="shared" ref="Y525:Y588" si="115">ROUND(V525*0.0042,0)</f>
        <v>11</v>
      </c>
      <c r="Z525" s="115">
        <v>35</v>
      </c>
      <c r="AA525" s="117">
        <f t="shared" ref="AA525:AA588" si="116">Y525+Z525</f>
        <v>46</v>
      </c>
      <c r="AB525" s="117">
        <f t="shared" si="108"/>
        <v>3473</v>
      </c>
    </row>
    <row r="526" spans="2:28" x14ac:dyDescent="0.25">
      <c r="B526" s="64">
        <v>815</v>
      </c>
      <c r="C526" s="65">
        <v>185</v>
      </c>
      <c r="D526" s="65">
        <v>309.97975199999996</v>
      </c>
      <c r="E526" s="66">
        <v>44700</v>
      </c>
      <c r="F526" s="66">
        <v>29120</v>
      </c>
      <c r="G526" s="67">
        <f t="shared" si="103"/>
        <v>2899</v>
      </c>
      <c r="H526" s="67">
        <f t="shared" si="103"/>
        <v>1127</v>
      </c>
      <c r="I526" s="68">
        <f t="shared" si="105"/>
        <v>4026</v>
      </c>
      <c r="J526" s="69">
        <f t="shared" si="106"/>
        <v>1361</v>
      </c>
      <c r="K526" s="70">
        <f t="shared" si="107"/>
        <v>81</v>
      </c>
      <c r="L526" s="69">
        <v>50</v>
      </c>
      <c r="M526" s="69">
        <f t="shared" si="104"/>
        <v>5518</v>
      </c>
      <c r="O526" s="112">
        <v>815</v>
      </c>
      <c r="P526" s="113">
        <f t="shared" si="109"/>
        <v>179.251</v>
      </c>
      <c r="Q526" s="113">
        <f t="shared" si="110"/>
        <v>470.32111700000002</v>
      </c>
      <c r="R526" s="114">
        <v>31420</v>
      </c>
      <c r="S526" s="114">
        <v>16443</v>
      </c>
      <c r="T526" s="115">
        <f t="shared" si="111"/>
        <v>2103</v>
      </c>
      <c r="U526" s="115">
        <f t="shared" si="111"/>
        <v>420</v>
      </c>
      <c r="V526" s="116">
        <f t="shared" si="112"/>
        <v>2523</v>
      </c>
      <c r="W526" s="117">
        <f t="shared" si="113"/>
        <v>853</v>
      </c>
      <c r="X526" s="118">
        <f t="shared" si="114"/>
        <v>50</v>
      </c>
      <c r="Y526" s="115">
        <f t="shared" si="115"/>
        <v>11</v>
      </c>
      <c r="Z526" s="115">
        <v>35</v>
      </c>
      <c r="AA526" s="117">
        <f t="shared" si="116"/>
        <v>46</v>
      </c>
      <c r="AB526" s="117">
        <f t="shared" si="108"/>
        <v>3472</v>
      </c>
    </row>
    <row r="527" spans="2:28" x14ac:dyDescent="0.25">
      <c r="B527" s="64">
        <v>816</v>
      </c>
      <c r="C527" s="65">
        <v>185</v>
      </c>
      <c r="D527" s="65">
        <v>310.26003199999997</v>
      </c>
      <c r="E527" s="66">
        <v>44700</v>
      </c>
      <c r="F527" s="66">
        <v>29120</v>
      </c>
      <c r="G527" s="67">
        <f t="shared" si="103"/>
        <v>2899</v>
      </c>
      <c r="H527" s="67">
        <f t="shared" si="103"/>
        <v>1126</v>
      </c>
      <c r="I527" s="68">
        <f t="shared" si="105"/>
        <v>4025</v>
      </c>
      <c r="J527" s="69">
        <f t="shared" si="106"/>
        <v>1360</v>
      </c>
      <c r="K527" s="70">
        <f t="shared" si="107"/>
        <v>81</v>
      </c>
      <c r="L527" s="69">
        <v>50</v>
      </c>
      <c r="M527" s="69">
        <f t="shared" si="104"/>
        <v>5516</v>
      </c>
      <c r="O527" s="112">
        <v>816</v>
      </c>
      <c r="P527" s="113">
        <f t="shared" si="109"/>
        <v>179.29378</v>
      </c>
      <c r="Q527" s="113">
        <f t="shared" si="110"/>
        <v>470.58849700000002</v>
      </c>
      <c r="R527" s="114">
        <v>31420</v>
      </c>
      <c r="S527" s="114">
        <v>16443</v>
      </c>
      <c r="T527" s="115">
        <f t="shared" si="111"/>
        <v>2103</v>
      </c>
      <c r="U527" s="115">
        <f t="shared" si="111"/>
        <v>419</v>
      </c>
      <c r="V527" s="116">
        <f t="shared" si="112"/>
        <v>2522</v>
      </c>
      <c r="W527" s="117">
        <f t="shared" si="113"/>
        <v>852</v>
      </c>
      <c r="X527" s="118">
        <f t="shared" si="114"/>
        <v>50</v>
      </c>
      <c r="Y527" s="115">
        <f t="shared" si="115"/>
        <v>11</v>
      </c>
      <c r="Z527" s="115">
        <v>35</v>
      </c>
      <c r="AA527" s="117">
        <f t="shared" si="116"/>
        <v>46</v>
      </c>
      <c r="AB527" s="117">
        <f t="shared" si="108"/>
        <v>3470</v>
      </c>
    </row>
    <row r="528" spans="2:28" x14ac:dyDescent="0.25">
      <c r="B528" s="64">
        <v>817</v>
      </c>
      <c r="C528" s="65">
        <v>185</v>
      </c>
      <c r="D528" s="65">
        <v>310.54031199999997</v>
      </c>
      <c r="E528" s="66">
        <v>44700</v>
      </c>
      <c r="F528" s="66">
        <v>29120</v>
      </c>
      <c r="G528" s="67">
        <f t="shared" si="103"/>
        <v>2899</v>
      </c>
      <c r="H528" s="67">
        <f t="shared" si="103"/>
        <v>1125</v>
      </c>
      <c r="I528" s="68">
        <f t="shared" si="105"/>
        <v>4024</v>
      </c>
      <c r="J528" s="69">
        <f t="shared" si="106"/>
        <v>1360</v>
      </c>
      <c r="K528" s="70">
        <f t="shared" si="107"/>
        <v>80</v>
      </c>
      <c r="L528" s="69">
        <v>50</v>
      </c>
      <c r="M528" s="69">
        <f t="shared" si="104"/>
        <v>5514</v>
      </c>
      <c r="O528" s="112">
        <v>817</v>
      </c>
      <c r="P528" s="113">
        <f t="shared" si="109"/>
        <v>179.33655999999999</v>
      </c>
      <c r="Q528" s="113">
        <f t="shared" si="110"/>
        <v>470.85587700000002</v>
      </c>
      <c r="R528" s="114">
        <v>31420</v>
      </c>
      <c r="S528" s="114">
        <v>16443</v>
      </c>
      <c r="T528" s="115">
        <f t="shared" si="111"/>
        <v>2102</v>
      </c>
      <c r="U528" s="115">
        <f t="shared" si="111"/>
        <v>419</v>
      </c>
      <c r="V528" s="116">
        <f t="shared" si="112"/>
        <v>2521</v>
      </c>
      <c r="W528" s="117">
        <f t="shared" si="113"/>
        <v>852</v>
      </c>
      <c r="X528" s="118">
        <f t="shared" si="114"/>
        <v>50</v>
      </c>
      <c r="Y528" s="115">
        <f t="shared" si="115"/>
        <v>11</v>
      </c>
      <c r="Z528" s="115">
        <v>35</v>
      </c>
      <c r="AA528" s="117">
        <f t="shared" si="116"/>
        <v>46</v>
      </c>
      <c r="AB528" s="117">
        <f t="shared" si="108"/>
        <v>3469</v>
      </c>
    </row>
    <row r="529" spans="2:28" x14ac:dyDescent="0.25">
      <c r="B529" s="64">
        <v>818</v>
      </c>
      <c r="C529" s="65">
        <v>185</v>
      </c>
      <c r="D529" s="65">
        <v>310.82059199999998</v>
      </c>
      <c r="E529" s="66">
        <v>44700</v>
      </c>
      <c r="F529" s="66">
        <v>29120</v>
      </c>
      <c r="G529" s="67">
        <f t="shared" si="103"/>
        <v>2899</v>
      </c>
      <c r="H529" s="67">
        <f t="shared" si="103"/>
        <v>1124</v>
      </c>
      <c r="I529" s="68">
        <f t="shared" si="105"/>
        <v>4023</v>
      </c>
      <c r="J529" s="69">
        <f t="shared" si="106"/>
        <v>1360</v>
      </c>
      <c r="K529" s="70">
        <f t="shared" si="107"/>
        <v>80</v>
      </c>
      <c r="L529" s="69">
        <v>50</v>
      </c>
      <c r="M529" s="69">
        <f t="shared" si="104"/>
        <v>5513</v>
      </c>
      <c r="O529" s="112">
        <v>818</v>
      </c>
      <c r="P529" s="113">
        <f t="shared" si="109"/>
        <v>179.37934000000001</v>
      </c>
      <c r="Q529" s="113">
        <f t="shared" si="110"/>
        <v>471.12325700000002</v>
      </c>
      <c r="R529" s="114">
        <v>31420</v>
      </c>
      <c r="S529" s="114">
        <v>16443</v>
      </c>
      <c r="T529" s="115">
        <f t="shared" si="111"/>
        <v>2102</v>
      </c>
      <c r="U529" s="115">
        <f t="shared" si="111"/>
        <v>419</v>
      </c>
      <c r="V529" s="116">
        <f t="shared" si="112"/>
        <v>2521</v>
      </c>
      <c r="W529" s="117">
        <f t="shared" si="113"/>
        <v>852</v>
      </c>
      <c r="X529" s="118">
        <f t="shared" si="114"/>
        <v>50</v>
      </c>
      <c r="Y529" s="115">
        <f t="shared" si="115"/>
        <v>11</v>
      </c>
      <c r="Z529" s="115">
        <v>35</v>
      </c>
      <c r="AA529" s="117">
        <f t="shared" si="116"/>
        <v>46</v>
      </c>
      <c r="AB529" s="117">
        <f t="shared" si="108"/>
        <v>3469</v>
      </c>
    </row>
    <row r="530" spans="2:28" x14ac:dyDescent="0.25">
      <c r="B530" s="64">
        <v>819</v>
      </c>
      <c r="C530" s="65">
        <v>185</v>
      </c>
      <c r="D530" s="65">
        <v>311.10087199999998</v>
      </c>
      <c r="E530" s="66">
        <v>44700</v>
      </c>
      <c r="F530" s="66">
        <v>29120</v>
      </c>
      <c r="G530" s="67">
        <f t="shared" ref="G530:H593" si="117">ROUND(E530*12/C530,0)</f>
        <v>2899</v>
      </c>
      <c r="H530" s="67">
        <f t="shared" si="117"/>
        <v>1123</v>
      </c>
      <c r="I530" s="68">
        <f t="shared" si="105"/>
        <v>4022</v>
      </c>
      <c r="J530" s="69">
        <f t="shared" si="106"/>
        <v>1359</v>
      </c>
      <c r="K530" s="70">
        <f t="shared" si="107"/>
        <v>80</v>
      </c>
      <c r="L530" s="69">
        <v>50</v>
      </c>
      <c r="M530" s="69">
        <f t="shared" si="104"/>
        <v>5511</v>
      </c>
      <c r="O530" s="112">
        <v>819</v>
      </c>
      <c r="P530" s="113">
        <f t="shared" si="109"/>
        <v>179.42212000000001</v>
      </c>
      <c r="Q530" s="113">
        <f t="shared" si="110"/>
        <v>471.39063699999997</v>
      </c>
      <c r="R530" s="114">
        <v>31420</v>
      </c>
      <c r="S530" s="114">
        <v>16443</v>
      </c>
      <c r="T530" s="115">
        <f t="shared" si="111"/>
        <v>2101</v>
      </c>
      <c r="U530" s="115">
        <f t="shared" si="111"/>
        <v>419</v>
      </c>
      <c r="V530" s="116">
        <f t="shared" si="112"/>
        <v>2520</v>
      </c>
      <c r="W530" s="117">
        <f t="shared" si="113"/>
        <v>852</v>
      </c>
      <c r="X530" s="118">
        <f t="shared" si="114"/>
        <v>50</v>
      </c>
      <c r="Y530" s="115">
        <f t="shared" si="115"/>
        <v>11</v>
      </c>
      <c r="Z530" s="115">
        <v>35</v>
      </c>
      <c r="AA530" s="117">
        <f t="shared" si="116"/>
        <v>46</v>
      </c>
      <c r="AB530" s="117">
        <f t="shared" si="108"/>
        <v>3468</v>
      </c>
    </row>
    <row r="531" spans="2:28" x14ac:dyDescent="0.25">
      <c r="B531" s="64">
        <v>820</v>
      </c>
      <c r="C531" s="65">
        <v>185</v>
      </c>
      <c r="D531" s="65">
        <v>311.38115199999999</v>
      </c>
      <c r="E531" s="66">
        <v>44700</v>
      </c>
      <c r="F531" s="66">
        <v>29120</v>
      </c>
      <c r="G531" s="67">
        <f t="shared" si="117"/>
        <v>2899</v>
      </c>
      <c r="H531" s="67">
        <f t="shared" si="117"/>
        <v>1122</v>
      </c>
      <c r="I531" s="68">
        <f t="shared" si="105"/>
        <v>4021</v>
      </c>
      <c r="J531" s="69">
        <f t="shared" si="106"/>
        <v>1359</v>
      </c>
      <c r="K531" s="70">
        <f t="shared" si="107"/>
        <v>80</v>
      </c>
      <c r="L531" s="69">
        <v>50</v>
      </c>
      <c r="M531" s="69">
        <f t="shared" si="104"/>
        <v>5510</v>
      </c>
      <c r="O531" s="112">
        <v>820</v>
      </c>
      <c r="P531" s="113">
        <f t="shared" si="109"/>
        <v>179.4649</v>
      </c>
      <c r="Q531" s="113">
        <f t="shared" si="110"/>
        <v>471.65801699999997</v>
      </c>
      <c r="R531" s="114">
        <v>31420</v>
      </c>
      <c r="S531" s="114">
        <v>16443</v>
      </c>
      <c r="T531" s="115">
        <f t="shared" si="111"/>
        <v>2101</v>
      </c>
      <c r="U531" s="115">
        <f t="shared" si="111"/>
        <v>418</v>
      </c>
      <c r="V531" s="116">
        <f t="shared" si="112"/>
        <v>2519</v>
      </c>
      <c r="W531" s="117">
        <f t="shared" si="113"/>
        <v>851</v>
      </c>
      <c r="X531" s="118">
        <f t="shared" si="114"/>
        <v>50</v>
      </c>
      <c r="Y531" s="115">
        <f t="shared" si="115"/>
        <v>11</v>
      </c>
      <c r="Z531" s="115">
        <v>35</v>
      </c>
      <c r="AA531" s="117">
        <f t="shared" si="116"/>
        <v>46</v>
      </c>
      <c r="AB531" s="117">
        <f t="shared" si="108"/>
        <v>3466</v>
      </c>
    </row>
    <row r="532" spans="2:28" x14ac:dyDescent="0.25">
      <c r="B532" s="64">
        <v>821</v>
      </c>
      <c r="C532" s="65">
        <v>185</v>
      </c>
      <c r="D532" s="65">
        <v>311.66143199999999</v>
      </c>
      <c r="E532" s="66">
        <v>44700</v>
      </c>
      <c r="F532" s="66">
        <v>29120</v>
      </c>
      <c r="G532" s="67">
        <f t="shared" si="117"/>
        <v>2899</v>
      </c>
      <c r="H532" s="67">
        <f t="shared" si="117"/>
        <v>1121</v>
      </c>
      <c r="I532" s="68">
        <f t="shared" si="105"/>
        <v>4020</v>
      </c>
      <c r="J532" s="69">
        <f t="shared" si="106"/>
        <v>1359</v>
      </c>
      <c r="K532" s="70">
        <f t="shared" si="107"/>
        <v>80</v>
      </c>
      <c r="L532" s="69">
        <v>50</v>
      </c>
      <c r="M532" s="69">
        <f t="shared" si="104"/>
        <v>5509</v>
      </c>
      <c r="O532" s="112">
        <v>821</v>
      </c>
      <c r="P532" s="113">
        <f t="shared" si="109"/>
        <v>179.50767999999999</v>
      </c>
      <c r="Q532" s="113">
        <f t="shared" si="110"/>
        <v>471.92539699999998</v>
      </c>
      <c r="R532" s="114">
        <v>31420</v>
      </c>
      <c r="S532" s="114">
        <v>16443</v>
      </c>
      <c r="T532" s="115">
        <f t="shared" si="111"/>
        <v>2100</v>
      </c>
      <c r="U532" s="115">
        <f t="shared" si="111"/>
        <v>418</v>
      </c>
      <c r="V532" s="116">
        <f t="shared" si="112"/>
        <v>2518</v>
      </c>
      <c r="W532" s="117">
        <f t="shared" si="113"/>
        <v>851</v>
      </c>
      <c r="X532" s="118">
        <f t="shared" si="114"/>
        <v>50</v>
      </c>
      <c r="Y532" s="115">
        <f t="shared" si="115"/>
        <v>11</v>
      </c>
      <c r="Z532" s="115">
        <v>35</v>
      </c>
      <c r="AA532" s="117">
        <f t="shared" si="116"/>
        <v>46</v>
      </c>
      <c r="AB532" s="117">
        <f t="shared" si="108"/>
        <v>3465</v>
      </c>
    </row>
    <row r="533" spans="2:28" x14ac:dyDescent="0.25">
      <c r="B533" s="64">
        <v>822</v>
      </c>
      <c r="C533" s="65">
        <v>185</v>
      </c>
      <c r="D533" s="65">
        <v>311.941712</v>
      </c>
      <c r="E533" s="66">
        <v>44700</v>
      </c>
      <c r="F533" s="66">
        <v>29120</v>
      </c>
      <c r="G533" s="67">
        <f t="shared" si="117"/>
        <v>2899</v>
      </c>
      <c r="H533" s="67">
        <f t="shared" si="117"/>
        <v>1120</v>
      </c>
      <c r="I533" s="68">
        <f t="shared" si="105"/>
        <v>4019</v>
      </c>
      <c r="J533" s="69">
        <f t="shared" si="106"/>
        <v>1358</v>
      </c>
      <c r="K533" s="70">
        <f t="shared" si="107"/>
        <v>80</v>
      </c>
      <c r="L533" s="69">
        <v>50</v>
      </c>
      <c r="M533" s="69">
        <f t="shared" si="104"/>
        <v>5507</v>
      </c>
      <c r="O533" s="112">
        <v>822</v>
      </c>
      <c r="P533" s="113">
        <f t="shared" si="109"/>
        <v>179.55045999999999</v>
      </c>
      <c r="Q533" s="113">
        <f t="shared" si="110"/>
        <v>472.19277699999998</v>
      </c>
      <c r="R533" s="114">
        <v>31420</v>
      </c>
      <c r="S533" s="114">
        <v>16443</v>
      </c>
      <c r="T533" s="115">
        <f t="shared" si="111"/>
        <v>2100</v>
      </c>
      <c r="U533" s="115">
        <f t="shared" si="111"/>
        <v>418</v>
      </c>
      <c r="V533" s="116">
        <f t="shared" si="112"/>
        <v>2518</v>
      </c>
      <c r="W533" s="117">
        <f t="shared" si="113"/>
        <v>851</v>
      </c>
      <c r="X533" s="118">
        <f t="shared" si="114"/>
        <v>50</v>
      </c>
      <c r="Y533" s="115">
        <f t="shared" si="115"/>
        <v>11</v>
      </c>
      <c r="Z533" s="115">
        <v>35</v>
      </c>
      <c r="AA533" s="117">
        <f t="shared" si="116"/>
        <v>46</v>
      </c>
      <c r="AB533" s="117">
        <f t="shared" si="108"/>
        <v>3465</v>
      </c>
    </row>
    <row r="534" spans="2:28" x14ac:dyDescent="0.25">
      <c r="B534" s="64">
        <v>823</v>
      </c>
      <c r="C534" s="65">
        <v>185</v>
      </c>
      <c r="D534" s="65">
        <v>312.221992</v>
      </c>
      <c r="E534" s="66">
        <v>44700</v>
      </c>
      <c r="F534" s="66">
        <v>29120</v>
      </c>
      <c r="G534" s="67">
        <f t="shared" si="117"/>
        <v>2899</v>
      </c>
      <c r="H534" s="67">
        <f t="shared" si="117"/>
        <v>1119</v>
      </c>
      <c r="I534" s="68">
        <f t="shared" si="105"/>
        <v>4018</v>
      </c>
      <c r="J534" s="69">
        <f t="shared" si="106"/>
        <v>1358</v>
      </c>
      <c r="K534" s="70">
        <f t="shared" si="107"/>
        <v>80</v>
      </c>
      <c r="L534" s="69">
        <v>50</v>
      </c>
      <c r="M534" s="69">
        <f t="shared" si="104"/>
        <v>5506</v>
      </c>
      <c r="O534" s="112">
        <v>823</v>
      </c>
      <c r="P534" s="113">
        <f t="shared" si="109"/>
        <v>179.59324000000001</v>
      </c>
      <c r="Q534" s="113">
        <f t="shared" si="110"/>
        <v>472.46015699999998</v>
      </c>
      <c r="R534" s="114">
        <v>31420</v>
      </c>
      <c r="S534" s="114">
        <v>16443</v>
      </c>
      <c r="T534" s="115">
        <f t="shared" si="111"/>
        <v>2099</v>
      </c>
      <c r="U534" s="115">
        <f t="shared" si="111"/>
        <v>418</v>
      </c>
      <c r="V534" s="116">
        <f t="shared" si="112"/>
        <v>2517</v>
      </c>
      <c r="W534" s="117">
        <f t="shared" si="113"/>
        <v>851</v>
      </c>
      <c r="X534" s="118">
        <f t="shared" si="114"/>
        <v>50</v>
      </c>
      <c r="Y534" s="115">
        <f t="shared" si="115"/>
        <v>11</v>
      </c>
      <c r="Z534" s="115">
        <v>35</v>
      </c>
      <c r="AA534" s="117">
        <f t="shared" si="116"/>
        <v>46</v>
      </c>
      <c r="AB534" s="117">
        <f t="shared" si="108"/>
        <v>3464</v>
      </c>
    </row>
    <row r="535" spans="2:28" x14ac:dyDescent="0.25">
      <c r="B535" s="64">
        <v>824</v>
      </c>
      <c r="C535" s="65">
        <v>185</v>
      </c>
      <c r="D535" s="65">
        <v>312.502272</v>
      </c>
      <c r="E535" s="66">
        <v>44700</v>
      </c>
      <c r="F535" s="66">
        <v>29120</v>
      </c>
      <c r="G535" s="67">
        <f t="shared" si="117"/>
        <v>2899</v>
      </c>
      <c r="H535" s="67">
        <f t="shared" si="117"/>
        <v>1118</v>
      </c>
      <c r="I535" s="68">
        <f t="shared" si="105"/>
        <v>4017</v>
      </c>
      <c r="J535" s="69">
        <f t="shared" si="106"/>
        <v>1358</v>
      </c>
      <c r="K535" s="70">
        <f t="shared" si="107"/>
        <v>80</v>
      </c>
      <c r="L535" s="69">
        <v>50</v>
      </c>
      <c r="M535" s="69">
        <f t="shared" si="104"/>
        <v>5505</v>
      </c>
      <c r="O535" s="112">
        <v>824</v>
      </c>
      <c r="P535" s="113">
        <f t="shared" si="109"/>
        <v>179.63602</v>
      </c>
      <c r="Q535" s="113">
        <f t="shared" si="110"/>
        <v>472.72753699999998</v>
      </c>
      <c r="R535" s="114">
        <v>31420</v>
      </c>
      <c r="S535" s="114">
        <v>16443</v>
      </c>
      <c r="T535" s="115">
        <f t="shared" si="111"/>
        <v>2099</v>
      </c>
      <c r="U535" s="115">
        <f t="shared" si="111"/>
        <v>417</v>
      </c>
      <c r="V535" s="116">
        <f t="shared" si="112"/>
        <v>2516</v>
      </c>
      <c r="W535" s="117">
        <f t="shared" si="113"/>
        <v>850</v>
      </c>
      <c r="X535" s="118">
        <f t="shared" si="114"/>
        <v>50</v>
      </c>
      <c r="Y535" s="115">
        <f t="shared" si="115"/>
        <v>11</v>
      </c>
      <c r="Z535" s="115">
        <v>35</v>
      </c>
      <c r="AA535" s="117">
        <f t="shared" si="116"/>
        <v>46</v>
      </c>
      <c r="AB535" s="117">
        <f t="shared" si="108"/>
        <v>3462</v>
      </c>
    </row>
    <row r="536" spans="2:28" x14ac:dyDescent="0.25">
      <c r="B536" s="64">
        <v>825</v>
      </c>
      <c r="C536" s="65">
        <v>185</v>
      </c>
      <c r="D536" s="65">
        <v>312.78255199999995</v>
      </c>
      <c r="E536" s="66">
        <v>44700</v>
      </c>
      <c r="F536" s="66">
        <v>29120</v>
      </c>
      <c r="G536" s="67">
        <f t="shared" si="117"/>
        <v>2899</v>
      </c>
      <c r="H536" s="67">
        <f t="shared" si="117"/>
        <v>1117</v>
      </c>
      <c r="I536" s="68">
        <f t="shared" si="105"/>
        <v>4016</v>
      </c>
      <c r="J536" s="69">
        <f t="shared" si="106"/>
        <v>1357</v>
      </c>
      <c r="K536" s="70">
        <f t="shared" si="107"/>
        <v>80</v>
      </c>
      <c r="L536" s="69">
        <v>50</v>
      </c>
      <c r="M536" s="69">
        <f t="shared" si="104"/>
        <v>5503</v>
      </c>
      <c r="O536" s="112">
        <v>825</v>
      </c>
      <c r="P536" s="113">
        <f t="shared" si="109"/>
        <v>179.6788</v>
      </c>
      <c r="Q536" s="113">
        <f t="shared" si="110"/>
        <v>472.99491699999999</v>
      </c>
      <c r="R536" s="114">
        <v>31420</v>
      </c>
      <c r="S536" s="114">
        <v>16443</v>
      </c>
      <c r="T536" s="115">
        <f t="shared" si="111"/>
        <v>2098</v>
      </c>
      <c r="U536" s="115">
        <f t="shared" si="111"/>
        <v>417</v>
      </c>
      <c r="V536" s="116">
        <f t="shared" si="112"/>
        <v>2515</v>
      </c>
      <c r="W536" s="117">
        <f t="shared" si="113"/>
        <v>850</v>
      </c>
      <c r="X536" s="118">
        <f t="shared" si="114"/>
        <v>50</v>
      </c>
      <c r="Y536" s="115">
        <f t="shared" si="115"/>
        <v>11</v>
      </c>
      <c r="Z536" s="115">
        <v>35</v>
      </c>
      <c r="AA536" s="117">
        <f t="shared" si="116"/>
        <v>46</v>
      </c>
      <c r="AB536" s="117">
        <f t="shared" si="108"/>
        <v>3461</v>
      </c>
    </row>
    <row r="537" spans="2:28" x14ac:dyDescent="0.25">
      <c r="B537" s="64">
        <v>826</v>
      </c>
      <c r="C537" s="65">
        <v>185</v>
      </c>
      <c r="D537" s="65">
        <v>313.06283199999996</v>
      </c>
      <c r="E537" s="66">
        <v>44700</v>
      </c>
      <c r="F537" s="66">
        <v>29120</v>
      </c>
      <c r="G537" s="67">
        <f t="shared" si="117"/>
        <v>2899</v>
      </c>
      <c r="H537" s="67">
        <f t="shared" si="117"/>
        <v>1116</v>
      </c>
      <c r="I537" s="68">
        <f t="shared" si="105"/>
        <v>4015</v>
      </c>
      <c r="J537" s="69">
        <f t="shared" si="106"/>
        <v>1357</v>
      </c>
      <c r="K537" s="70">
        <f t="shared" si="107"/>
        <v>80</v>
      </c>
      <c r="L537" s="69">
        <v>50</v>
      </c>
      <c r="M537" s="69">
        <f t="shared" si="104"/>
        <v>5502</v>
      </c>
      <c r="O537" s="112">
        <v>826</v>
      </c>
      <c r="P537" s="113">
        <f t="shared" si="109"/>
        <v>179.72158000000002</v>
      </c>
      <c r="Q537" s="113">
        <f t="shared" si="110"/>
        <v>473.26229699999999</v>
      </c>
      <c r="R537" s="114">
        <v>31420</v>
      </c>
      <c r="S537" s="114">
        <v>16443</v>
      </c>
      <c r="T537" s="115">
        <f t="shared" si="111"/>
        <v>2098</v>
      </c>
      <c r="U537" s="115">
        <f t="shared" si="111"/>
        <v>417</v>
      </c>
      <c r="V537" s="116">
        <f t="shared" si="112"/>
        <v>2515</v>
      </c>
      <c r="W537" s="117">
        <f t="shared" si="113"/>
        <v>850</v>
      </c>
      <c r="X537" s="118">
        <f t="shared" si="114"/>
        <v>50</v>
      </c>
      <c r="Y537" s="115">
        <f t="shared" si="115"/>
        <v>11</v>
      </c>
      <c r="Z537" s="115">
        <v>35</v>
      </c>
      <c r="AA537" s="117">
        <f t="shared" si="116"/>
        <v>46</v>
      </c>
      <c r="AB537" s="117">
        <f t="shared" si="108"/>
        <v>3461</v>
      </c>
    </row>
    <row r="538" spans="2:28" x14ac:dyDescent="0.25">
      <c r="B538" s="64">
        <v>827</v>
      </c>
      <c r="C538" s="65">
        <v>185</v>
      </c>
      <c r="D538" s="65">
        <v>313.34311199999996</v>
      </c>
      <c r="E538" s="66">
        <v>44700</v>
      </c>
      <c r="F538" s="66">
        <v>29120</v>
      </c>
      <c r="G538" s="67">
        <f t="shared" si="117"/>
        <v>2899</v>
      </c>
      <c r="H538" s="67">
        <f t="shared" si="117"/>
        <v>1115</v>
      </c>
      <c r="I538" s="68">
        <f t="shared" si="105"/>
        <v>4014</v>
      </c>
      <c r="J538" s="69">
        <f t="shared" si="106"/>
        <v>1357</v>
      </c>
      <c r="K538" s="70">
        <f t="shared" si="107"/>
        <v>80</v>
      </c>
      <c r="L538" s="69">
        <v>50</v>
      </c>
      <c r="M538" s="69">
        <f t="shared" si="104"/>
        <v>5501</v>
      </c>
      <c r="O538" s="112">
        <v>827</v>
      </c>
      <c r="P538" s="113">
        <f t="shared" si="109"/>
        <v>179.76436000000001</v>
      </c>
      <c r="Q538" s="113">
        <f t="shared" si="110"/>
        <v>473.52967699999999</v>
      </c>
      <c r="R538" s="114">
        <v>31420</v>
      </c>
      <c r="S538" s="114">
        <v>16443</v>
      </c>
      <c r="T538" s="115">
        <f t="shared" si="111"/>
        <v>2097</v>
      </c>
      <c r="U538" s="115">
        <f t="shared" si="111"/>
        <v>417</v>
      </c>
      <c r="V538" s="116">
        <f t="shared" si="112"/>
        <v>2514</v>
      </c>
      <c r="W538" s="117">
        <f t="shared" si="113"/>
        <v>850</v>
      </c>
      <c r="X538" s="118">
        <f t="shared" si="114"/>
        <v>50</v>
      </c>
      <c r="Y538" s="115">
        <f t="shared" si="115"/>
        <v>11</v>
      </c>
      <c r="Z538" s="115">
        <v>35</v>
      </c>
      <c r="AA538" s="117">
        <f t="shared" si="116"/>
        <v>46</v>
      </c>
      <c r="AB538" s="117">
        <f t="shared" si="108"/>
        <v>3460</v>
      </c>
    </row>
    <row r="539" spans="2:28" x14ac:dyDescent="0.25">
      <c r="B539" s="64">
        <v>828</v>
      </c>
      <c r="C539" s="65">
        <v>185</v>
      </c>
      <c r="D539" s="65">
        <v>313.62339199999997</v>
      </c>
      <c r="E539" s="66">
        <v>44700</v>
      </c>
      <c r="F539" s="66">
        <v>29120</v>
      </c>
      <c r="G539" s="67">
        <f t="shared" si="117"/>
        <v>2899</v>
      </c>
      <c r="H539" s="67">
        <f t="shared" si="117"/>
        <v>1114</v>
      </c>
      <c r="I539" s="68">
        <f t="shared" si="105"/>
        <v>4013</v>
      </c>
      <c r="J539" s="69">
        <f t="shared" si="106"/>
        <v>1356</v>
      </c>
      <c r="K539" s="70">
        <f t="shared" si="107"/>
        <v>80</v>
      </c>
      <c r="L539" s="69">
        <v>50</v>
      </c>
      <c r="M539" s="69">
        <f t="shared" si="104"/>
        <v>5499</v>
      </c>
      <c r="O539" s="112">
        <v>828</v>
      </c>
      <c r="P539" s="113">
        <f t="shared" si="109"/>
        <v>179.80714</v>
      </c>
      <c r="Q539" s="113">
        <f t="shared" si="110"/>
        <v>473.797057</v>
      </c>
      <c r="R539" s="114">
        <v>31420</v>
      </c>
      <c r="S539" s="114">
        <v>16443</v>
      </c>
      <c r="T539" s="115">
        <f t="shared" si="111"/>
        <v>2097</v>
      </c>
      <c r="U539" s="115">
        <f t="shared" si="111"/>
        <v>416</v>
      </c>
      <c r="V539" s="116">
        <f t="shared" si="112"/>
        <v>2513</v>
      </c>
      <c r="W539" s="117">
        <f t="shared" si="113"/>
        <v>849</v>
      </c>
      <c r="X539" s="118">
        <f t="shared" si="114"/>
        <v>50</v>
      </c>
      <c r="Y539" s="115">
        <f t="shared" si="115"/>
        <v>11</v>
      </c>
      <c r="Z539" s="115">
        <v>35</v>
      </c>
      <c r="AA539" s="117">
        <f t="shared" si="116"/>
        <v>46</v>
      </c>
      <c r="AB539" s="117">
        <f t="shared" si="108"/>
        <v>3458</v>
      </c>
    </row>
    <row r="540" spans="2:28" x14ac:dyDescent="0.25">
      <c r="B540" s="64">
        <v>829</v>
      </c>
      <c r="C540" s="65">
        <v>185</v>
      </c>
      <c r="D540" s="65">
        <v>313.90367199999997</v>
      </c>
      <c r="E540" s="66">
        <v>44700</v>
      </c>
      <c r="F540" s="66">
        <v>29120</v>
      </c>
      <c r="G540" s="67">
        <f t="shared" si="117"/>
        <v>2899</v>
      </c>
      <c r="H540" s="67">
        <f t="shared" si="117"/>
        <v>1113</v>
      </c>
      <c r="I540" s="68">
        <f t="shared" si="105"/>
        <v>4012</v>
      </c>
      <c r="J540" s="69">
        <f t="shared" si="106"/>
        <v>1356</v>
      </c>
      <c r="K540" s="70">
        <f t="shared" si="107"/>
        <v>80</v>
      </c>
      <c r="L540" s="69">
        <v>50</v>
      </c>
      <c r="M540" s="69">
        <f t="shared" si="104"/>
        <v>5498</v>
      </c>
      <c r="O540" s="112">
        <v>829</v>
      </c>
      <c r="P540" s="113">
        <f t="shared" si="109"/>
        <v>179.84992</v>
      </c>
      <c r="Q540" s="113">
        <f t="shared" si="110"/>
        <v>474.064437</v>
      </c>
      <c r="R540" s="114">
        <v>31420</v>
      </c>
      <c r="S540" s="114">
        <v>16443</v>
      </c>
      <c r="T540" s="115">
        <f t="shared" si="111"/>
        <v>2096</v>
      </c>
      <c r="U540" s="115">
        <f t="shared" si="111"/>
        <v>416</v>
      </c>
      <c r="V540" s="116">
        <f t="shared" si="112"/>
        <v>2512</v>
      </c>
      <c r="W540" s="117">
        <f t="shared" si="113"/>
        <v>849</v>
      </c>
      <c r="X540" s="118">
        <f t="shared" si="114"/>
        <v>50</v>
      </c>
      <c r="Y540" s="115">
        <f t="shared" si="115"/>
        <v>11</v>
      </c>
      <c r="Z540" s="115">
        <v>35</v>
      </c>
      <c r="AA540" s="117">
        <f t="shared" si="116"/>
        <v>46</v>
      </c>
      <c r="AB540" s="117">
        <f t="shared" si="108"/>
        <v>3457</v>
      </c>
    </row>
    <row r="541" spans="2:28" x14ac:dyDescent="0.25">
      <c r="B541" s="64">
        <v>830</v>
      </c>
      <c r="C541" s="65">
        <v>185</v>
      </c>
      <c r="D541" s="65">
        <v>314.18395199999998</v>
      </c>
      <c r="E541" s="66">
        <v>44700</v>
      </c>
      <c r="F541" s="66">
        <v>29120</v>
      </c>
      <c r="G541" s="67">
        <f t="shared" si="117"/>
        <v>2899</v>
      </c>
      <c r="H541" s="67">
        <f t="shared" si="117"/>
        <v>1112</v>
      </c>
      <c r="I541" s="68">
        <f t="shared" si="105"/>
        <v>4011</v>
      </c>
      <c r="J541" s="69">
        <f t="shared" si="106"/>
        <v>1356</v>
      </c>
      <c r="K541" s="70">
        <f t="shared" si="107"/>
        <v>80</v>
      </c>
      <c r="L541" s="69">
        <v>50</v>
      </c>
      <c r="M541" s="69">
        <f t="shared" si="104"/>
        <v>5497</v>
      </c>
      <c r="O541" s="112">
        <v>830</v>
      </c>
      <c r="P541" s="113">
        <f t="shared" si="109"/>
        <v>179.89269999999999</v>
      </c>
      <c r="Q541" s="113">
        <f t="shared" si="110"/>
        <v>474.331817</v>
      </c>
      <c r="R541" s="114">
        <v>31420</v>
      </c>
      <c r="S541" s="114">
        <v>16443</v>
      </c>
      <c r="T541" s="115">
        <f t="shared" si="111"/>
        <v>2096</v>
      </c>
      <c r="U541" s="115">
        <f t="shared" si="111"/>
        <v>416</v>
      </c>
      <c r="V541" s="116">
        <f t="shared" si="112"/>
        <v>2512</v>
      </c>
      <c r="W541" s="117">
        <f t="shared" si="113"/>
        <v>849</v>
      </c>
      <c r="X541" s="118">
        <f t="shared" si="114"/>
        <v>50</v>
      </c>
      <c r="Y541" s="115">
        <f t="shared" si="115"/>
        <v>11</v>
      </c>
      <c r="Z541" s="115">
        <v>35</v>
      </c>
      <c r="AA541" s="117">
        <f t="shared" si="116"/>
        <v>46</v>
      </c>
      <c r="AB541" s="117">
        <f t="shared" si="108"/>
        <v>3457</v>
      </c>
    </row>
    <row r="542" spans="2:28" x14ac:dyDescent="0.25">
      <c r="B542" s="64">
        <v>831</v>
      </c>
      <c r="C542" s="65">
        <v>185</v>
      </c>
      <c r="D542" s="65">
        <v>314.46423199999998</v>
      </c>
      <c r="E542" s="66">
        <v>44700</v>
      </c>
      <c r="F542" s="66">
        <v>29120</v>
      </c>
      <c r="G542" s="67">
        <f t="shared" si="117"/>
        <v>2899</v>
      </c>
      <c r="H542" s="67">
        <f t="shared" si="117"/>
        <v>1111</v>
      </c>
      <c r="I542" s="68">
        <f t="shared" si="105"/>
        <v>4010</v>
      </c>
      <c r="J542" s="69">
        <f t="shared" si="106"/>
        <v>1355</v>
      </c>
      <c r="K542" s="70">
        <f t="shared" si="107"/>
        <v>80</v>
      </c>
      <c r="L542" s="69">
        <v>50</v>
      </c>
      <c r="M542" s="69">
        <f t="shared" si="104"/>
        <v>5495</v>
      </c>
      <c r="O542" s="112">
        <v>831</v>
      </c>
      <c r="P542" s="113">
        <f t="shared" si="109"/>
        <v>179.93547999999998</v>
      </c>
      <c r="Q542" s="113">
        <f t="shared" si="110"/>
        <v>474.599197</v>
      </c>
      <c r="R542" s="114">
        <v>31420</v>
      </c>
      <c r="S542" s="114">
        <v>16443</v>
      </c>
      <c r="T542" s="115">
        <f t="shared" si="111"/>
        <v>2095</v>
      </c>
      <c r="U542" s="115">
        <f t="shared" si="111"/>
        <v>416</v>
      </c>
      <c r="V542" s="116">
        <f t="shared" si="112"/>
        <v>2511</v>
      </c>
      <c r="W542" s="117">
        <f t="shared" si="113"/>
        <v>849</v>
      </c>
      <c r="X542" s="118">
        <f t="shared" si="114"/>
        <v>50</v>
      </c>
      <c r="Y542" s="115">
        <f t="shared" si="115"/>
        <v>11</v>
      </c>
      <c r="Z542" s="115">
        <v>35</v>
      </c>
      <c r="AA542" s="117">
        <f t="shared" si="116"/>
        <v>46</v>
      </c>
      <c r="AB542" s="117">
        <f t="shared" si="108"/>
        <v>3456</v>
      </c>
    </row>
    <row r="543" spans="2:28" x14ac:dyDescent="0.25">
      <c r="B543" s="64">
        <v>832</v>
      </c>
      <c r="C543" s="65">
        <v>185</v>
      </c>
      <c r="D543" s="65">
        <v>314.74451199999999</v>
      </c>
      <c r="E543" s="66">
        <v>44700</v>
      </c>
      <c r="F543" s="66">
        <v>29120</v>
      </c>
      <c r="G543" s="67">
        <f t="shared" si="117"/>
        <v>2899</v>
      </c>
      <c r="H543" s="67">
        <f t="shared" si="117"/>
        <v>1110</v>
      </c>
      <c r="I543" s="68">
        <f t="shared" si="105"/>
        <v>4009</v>
      </c>
      <c r="J543" s="69">
        <f t="shared" si="106"/>
        <v>1355</v>
      </c>
      <c r="K543" s="70">
        <f t="shared" si="107"/>
        <v>80</v>
      </c>
      <c r="L543" s="69">
        <v>50</v>
      </c>
      <c r="M543" s="69">
        <f t="shared" si="104"/>
        <v>5494</v>
      </c>
      <c r="O543" s="112">
        <v>832</v>
      </c>
      <c r="P543" s="113">
        <f t="shared" si="109"/>
        <v>179.97826000000001</v>
      </c>
      <c r="Q543" s="113">
        <f t="shared" si="110"/>
        <v>474.86657700000001</v>
      </c>
      <c r="R543" s="114">
        <v>31420</v>
      </c>
      <c r="S543" s="114">
        <v>16443</v>
      </c>
      <c r="T543" s="115">
        <f t="shared" si="111"/>
        <v>2095</v>
      </c>
      <c r="U543" s="115">
        <f t="shared" si="111"/>
        <v>416</v>
      </c>
      <c r="V543" s="116">
        <f t="shared" si="112"/>
        <v>2511</v>
      </c>
      <c r="W543" s="117">
        <f t="shared" si="113"/>
        <v>849</v>
      </c>
      <c r="X543" s="118">
        <f t="shared" si="114"/>
        <v>50</v>
      </c>
      <c r="Y543" s="115">
        <f t="shared" si="115"/>
        <v>11</v>
      </c>
      <c r="Z543" s="115">
        <v>35</v>
      </c>
      <c r="AA543" s="117">
        <f t="shared" si="116"/>
        <v>46</v>
      </c>
      <c r="AB543" s="117">
        <f t="shared" si="108"/>
        <v>3456</v>
      </c>
    </row>
    <row r="544" spans="2:28" x14ac:dyDescent="0.25">
      <c r="B544" s="64">
        <v>833</v>
      </c>
      <c r="C544" s="65">
        <v>185</v>
      </c>
      <c r="D544" s="65">
        <v>315.02479199999999</v>
      </c>
      <c r="E544" s="66">
        <v>44700</v>
      </c>
      <c r="F544" s="66">
        <v>29120</v>
      </c>
      <c r="G544" s="67">
        <f t="shared" si="117"/>
        <v>2899</v>
      </c>
      <c r="H544" s="67">
        <f t="shared" si="117"/>
        <v>1109</v>
      </c>
      <c r="I544" s="68">
        <f t="shared" si="105"/>
        <v>4008</v>
      </c>
      <c r="J544" s="69">
        <f t="shared" si="106"/>
        <v>1355</v>
      </c>
      <c r="K544" s="70">
        <f t="shared" si="107"/>
        <v>80</v>
      </c>
      <c r="L544" s="69">
        <v>50</v>
      </c>
      <c r="M544" s="69">
        <f t="shared" si="104"/>
        <v>5493</v>
      </c>
      <c r="O544" s="112">
        <v>833</v>
      </c>
      <c r="P544" s="113">
        <f t="shared" si="109"/>
        <v>180.02104</v>
      </c>
      <c r="Q544" s="113">
        <f t="shared" si="110"/>
        <v>475.13395700000001</v>
      </c>
      <c r="R544" s="114">
        <v>31420</v>
      </c>
      <c r="S544" s="114">
        <v>16443</v>
      </c>
      <c r="T544" s="115">
        <f t="shared" si="111"/>
        <v>2094</v>
      </c>
      <c r="U544" s="115">
        <f t="shared" si="111"/>
        <v>415</v>
      </c>
      <c r="V544" s="116">
        <f t="shared" si="112"/>
        <v>2509</v>
      </c>
      <c r="W544" s="117">
        <f t="shared" si="113"/>
        <v>848</v>
      </c>
      <c r="X544" s="118">
        <f t="shared" si="114"/>
        <v>50</v>
      </c>
      <c r="Y544" s="115">
        <f t="shared" si="115"/>
        <v>11</v>
      </c>
      <c r="Z544" s="115">
        <v>35</v>
      </c>
      <c r="AA544" s="117">
        <f t="shared" si="116"/>
        <v>46</v>
      </c>
      <c r="AB544" s="117">
        <f t="shared" si="108"/>
        <v>3453</v>
      </c>
    </row>
    <row r="545" spans="2:28" x14ac:dyDescent="0.25">
      <c r="B545" s="64">
        <v>834</v>
      </c>
      <c r="C545" s="65">
        <v>185</v>
      </c>
      <c r="D545" s="65">
        <v>315.305072</v>
      </c>
      <c r="E545" s="66">
        <v>44700</v>
      </c>
      <c r="F545" s="66">
        <v>29120</v>
      </c>
      <c r="G545" s="67">
        <f t="shared" si="117"/>
        <v>2899</v>
      </c>
      <c r="H545" s="67">
        <f t="shared" si="117"/>
        <v>1108</v>
      </c>
      <c r="I545" s="68">
        <f t="shared" si="105"/>
        <v>4007</v>
      </c>
      <c r="J545" s="69">
        <f t="shared" si="106"/>
        <v>1354</v>
      </c>
      <c r="K545" s="70">
        <f t="shared" si="107"/>
        <v>80</v>
      </c>
      <c r="L545" s="69">
        <v>50</v>
      </c>
      <c r="M545" s="69">
        <f t="shared" si="104"/>
        <v>5491</v>
      </c>
      <c r="O545" s="112">
        <v>834</v>
      </c>
      <c r="P545" s="113">
        <f t="shared" si="109"/>
        <v>180.06381999999999</v>
      </c>
      <c r="Q545" s="113">
        <f t="shared" si="110"/>
        <v>475.40133700000001</v>
      </c>
      <c r="R545" s="114">
        <v>31420</v>
      </c>
      <c r="S545" s="114">
        <v>16443</v>
      </c>
      <c r="T545" s="115">
        <f t="shared" si="111"/>
        <v>2094</v>
      </c>
      <c r="U545" s="115">
        <f t="shared" si="111"/>
        <v>415</v>
      </c>
      <c r="V545" s="116">
        <f t="shared" si="112"/>
        <v>2509</v>
      </c>
      <c r="W545" s="117">
        <f t="shared" si="113"/>
        <v>848</v>
      </c>
      <c r="X545" s="118">
        <f t="shared" si="114"/>
        <v>50</v>
      </c>
      <c r="Y545" s="115">
        <f t="shared" si="115"/>
        <v>11</v>
      </c>
      <c r="Z545" s="115">
        <v>35</v>
      </c>
      <c r="AA545" s="117">
        <f t="shared" si="116"/>
        <v>46</v>
      </c>
      <c r="AB545" s="117">
        <f t="shared" si="108"/>
        <v>3453</v>
      </c>
    </row>
    <row r="546" spans="2:28" x14ac:dyDescent="0.25">
      <c r="B546" s="64">
        <v>835</v>
      </c>
      <c r="C546" s="65">
        <v>185</v>
      </c>
      <c r="D546" s="65">
        <v>315.585352</v>
      </c>
      <c r="E546" s="66">
        <v>44700</v>
      </c>
      <c r="F546" s="66">
        <v>29120</v>
      </c>
      <c r="G546" s="67">
        <f t="shared" si="117"/>
        <v>2899</v>
      </c>
      <c r="H546" s="67">
        <f t="shared" si="117"/>
        <v>1107</v>
      </c>
      <c r="I546" s="68">
        <f t="shared" si="105"/>
        <v>4006</v>
      </c>
      <c r="J546" s="69">
        <f t="shared" si="106"/>
        <v>1354</v>
      </c>
      <c r="K546" s="70">
        <f t="shared" si="107"/>
        <v>80</v>
      </c>
      <c r="L546" s="69">
        <v>50</v>
      </c>
      <c r="M546" s="69">
        <f t="shared" si="104"/>
        <v>5490</v>
      </c>
      <c r="O546" s="112">
        <v>835</v>
      </c>
      <c r="P546" s="113">
        <f t="shared" si="109"/>
        <v>180.10660000000001</v>
      </c>
      <c r="Q546" s="113">
        <f t="shared" si="110"/>
        <v>475.66871700000002</v>
      </c>
      <c r="R546" s="114">
        <v>31420</v>
      </c>
      <c r="S546" s="114">
        <v>16443</v>
      </c>
      <c r="T546" s="115">
        <f t="shared" si="111"/>
        <v>2093</v>
      </c>
      <c r="U546" s="115">
        <f t="shared" si="111"/>
        <v>415</v>
      </c>
      <c r="V546" s="116">
        <f t="shared" si="112"/>
        <v>2508</v>
      </c>
      <c r="W546" s="117">
        <f t="shared" si="113"/>
        <v>848</v>
      </c>
      <c r="X546" s="118">
        <f t="shared" si="114"/>
        <v>50</v>
      </c>
      <c r="Y546" s="115">
        <f t="shared" si="115"/>
        <v>11</v>
      </c>
      <c r="Z546" s="115">
        <v>35</v>
      </c>
      <c r="AA546" s="117">
        <f t="shared" si="116"/>
        <v>46</v>
      </c>
      <c r="AB546" s="117">
        <f t="shared" si="108"/>
        <v>3452</v>
      </c>
    </row>
    <row r="547" spans="2:28" x14ac:dyDescent="0.25">
      <c r="B547" s="64">
        <v>836</v>
      </c>
      <c r="C547" s="65">
        <v>185</v>
      </c>
      <c r="D547" s="65">
        <v>315.86563200000001</v>
      </c>
      <c r="E547" s="66">
        <v>44700</v>
      </c>
      <c r="F547" s="66">
        <v>29120</v>
      </c>
      <c r="G547" s="67">
        <f t="shared" si="117"/>
        <v>2899</v>
      </c>
      <c r="H547" s="67">
        <f t="shared" si="117"/>
        <v>1106</v>
      </c>
      <c r="I547" s="68">
        <f t="shared" si="105"/>
        <v>4005</v>
      </c>
      <c r="J547" s="69">
        <f t="shared" si="106"/>
        <v>1354</v>
      </c>
      <c r="K547" s="70">
        <f t="shared" si="107"/>
        <v>80</v>
      </c>
      <c r="L547" s="69">
        <v>50</v>
      </c>
      <c r="M547" s="69">
        <f t="shared" si="104"/>
        <v>5489</v>
      </c>
      <c r="O547" s="112">
        <v>836</v>
      </c>
      <c r="P547" s="113">
        <f t="shared" si="109"/>
        <v>180.14938000000001</v>
      </c>
      <c r="Q547" s="113">
        <f t="shared" si="110"/>
        <v>475.93609700000002</v>
      </c>
      <c r="R547" s="114">
        <v>31420</v>
      </c>
      <c r="S547" s="114">
        <v>16443</v>
      </c>
      <c r="T547" s="115">
        <f t="shared" si="111"/>
        <v>2093</v>
      </c>
      <c r="U547" s="115">
        <f t="shared" si="111"/>
        <v>415</v>
      </c>
      <c r="V547" s="116">
        <f t="shared" si="112"/>
        <v>2508</v>
      </c>
      <c r="W547" s="117">
        <f t="shared" si="113"/>
        <v>848</v>
      </c>
      <c r="X547" s="118">
        <f t="shared" si="114"/>
        <v>50</v>
      </c>
      <c r="Y547" s="115">
        <f t="shared" si="115"/>
        <v>11</v>
      </c>
      <c r="Z547" s="115">
        <v>35</v>
      </c>
      <c r="AA547" s="117">
        <f t="shared" si="116"/>
        <v>46</v>
      </c>
      <c r="AB547" s="117">
        <f t="shared" si="108"/>
        <v>3452</v>
      </c>
    </row>
    <row r="548" spans="2:28" x14ac:dyDescent="0.25">
      <c r="B548" s="64">
        <v>837</v>
      </c>
      <c r="C548" s="65">
        <v>185</v>
      </c>
      <c r="D548" s="65">
        <v>316.14591199999995</v>
      </c>
      <c r="E548" s="66">
        <v>44700</v>
      </c>
      <c r="F548" s="66">
        <v>29120</v>
      </c>
      <c r="G548" s="67">
        <f t="shared" si="117"/>
        <v>2899</v>
      </c>
      <c r="H548" s="67">
        <f t="shared" si="117"/>
        <v>1105</v>
      </c>
      <c r="I548" s="68">
        <f t="shared" si="105"/>
        <v>4004</v>
      </c>
      <c r="J548" s="69">
        <f t="shared" si="106"/>
        <v>1353</v>
      </c>
      <c r="K548" s="70">
        <f t="shared" si="107"/>
        <v>80</v>
      </c>
      <c r="L548" s="69">
        <v>50</v>
      </c>
      <c r="M548" s="69">
        <f t="shared" si="104"/>
        <v>5487</v>
      </c>
      <c r="O548" s="112">
        <v>837</v>
      </c>
      <c r="P548" s="113">
        <f t="shared" si="109"/>
        <v>180.19216</v>
      </c>
      <c r="Q548" s="113">
        <f t="shared" si="110"/>
        <v>476.20347700000002</v>
      </c>
      <c r="R548" s="114">
        <v>31420</v>
      </c>
      <c r="S548" s="114">
        <v>16443</v>
      </c>
      <c r="T548" s="115">
        <f t="shared" si="111"/>
        <v>2092</v>
      </c>
      <c r="U548" s="115">
        <f t="shared" si="111"/>
        <v>414</v>
      </c>
      <c r="V548" s="116">
        <f t="shared" si="112"/>
        <v>2506</v>
      </c>
      <c r="W548" s="117">
        <f t="shared" si="113"/>
        <v>847</v>
      </c>
      <c r="X548" s="118">
        <f t="shared" si="114"/>
        <v>50</v>
      </c>
      <c r="Y548" s="115">
        <f t="shared" si="115"/>
        <v>11</v>
      </c>
      <c r="Z548" s="115">
        <v>35</v>
      </c>
      <c r="AA548" s="117">
        <f t="shared" si="116"/>
        <v>46</v>
      </c>
      <c r="AB548" s="117">
        <f t="shared" si="108"/>
        <v>3449</v>
      </c>
    </row>
    <row r="549" spans="2:28" x14ac:dyDescent="0.25">
      <c r="B549" s="64">
        <v>838</v>
      </c>
      <c r="C549" s="65">
        <v>185</v>
      </c>
      <c r="D549" s="65">
        <v>316.42619199999996</v>
      </c>
      <c r="E549" s="66">
        <v>44700</v>
      </c>
      <c r="F549" s="66">
        <v>29120</v>
      </c>
      <c r="G549" s="67">
        <f t="shared" si="117"/>
        <v>2899</v>
      </c>
      <c r="H549" s="67">
        <f t="shared" si="117"/>
        <v>1104</v>
      </c>
      <c r="I549" s="68">
        <f t="shared" si="105"/>
        <v>4003</v>
      </c>
      <c r="J549" s="69">
        <f t="shared" si="106"/>
        <v>1353</v>
      </c>
      <c r="K549" s="70">
        <f t="shared" si="107"/>
        <v>80</v>
      </c>
      <c r="L549" s="69">
        <v>50</v>
      </c>
      <c r="M549" s="69">
        <f t="shared" si="104"/>
        <v>5486</v>
      </c>
      <c r="O549" s="112">
        <v>838</v>
      </c>
      <c r="P549" s="113">
        <f t="shared" si="109"/>
        <v>180.23493999999999</v>
      </c>
      <c r="Q549" s="113">
        <f t="shared" si="110"/>
        <v>476.47085700000002</v>
      </c>
      <c r="R549" s="114">
        <v>31420</v>
      </c>
      <c r="S549" s="114">
        <v>16443</v>
      </c>
      <c r="T549" s="115">
        <f t="shared" si="111"/>
        <v>2092</v>
      </c>
      <c r="U549" s="115">
        <f t="shared" si="111"/>
        <v>414</v>
      </c>
      <c r="V549" s="116">
        <f t="shared" si="112"/>
        <v>2506</v>
      </c>
      <c r="W549" s="117">
        <f t="shared" si="113"/>
        <v>847</v>
      </c>
      <c r="X549" s="118">
        <f t="shared" si="114"/>
        <v>50</v>
      </c>
      <c r="Y549" s="115">
        <f t="shared" si="115"/>
        <v>11</v>
      </c>
      <c r="Z549" s="115">
        <v>35</v>
      </c>
      <c r="AA549" s="117">
        <f t="shared" si="116"/>
        <v>46</v>
      </c>
      <c r="AB549" s="117">
        <f t="shared" si="108"/>
        <v>3449</v>
      </c>
    </row>
    <row r="550" spans="2:28" x14ac:dyDescent="0.25">
      <c r="B550" s="64">
        <v>839</v>
      </c>
      <c r="C550" s="65">
        <v>185</v>
      </c>
      <c r="D550" s="65">
        <v>316.70647199999996</v>
      </c>
      <c r="E550" s="66">
        <v>44700</v>
      </c>
      <c r="F550" s="66">
        <v>29120</v>
      </c>
      <c r="G550" s="67">
        <f t="shared" si="117"/>
        <v>2899</v>
      </c>
      <c r="H550" s="67">
        <f t="shared" si="117"/>
        <v>1103</v>
      </c>
      <c r="I550" s="68">
        <f t="shared" si="105"/>
        <v>4002</v>
      </c>
      <c r="J550" s="69">
        <f t="shared" si="106"/>
        <v>1353</v>
      </c>
      <c r="K550" s="70">
        <f t="shared" si="107"/>
        <v>80</v>
      </c>
      <c r="L550" s="69">
        <v>50</v>
      </c>
      <c r="M550" s="69">
        <f t="shared" si="104"/>
        <v>5485</v>
      </c>
      <c r="O550" s="112">
        <v>839</v>
      </c>
      <c r="P550" s="113">
        <f t="shared" si="109"/>
        <v>180.27771999999999</v>
      </c>
      <c r="Q550" s="113">
        <f t="shared" si="110"/>
        <v>476.73823700000003</v>
      </c>
      <c r="R550" s="114">
        <v>31420</v>
      </c>
      <c r="S550" s="114">
        <v>16443</v>
      </c>
      <c r="T550" s="115">
        <f t="shared" si="111"/>
        <v>2091</v>
      </c>
      <c r="U550" s="115">
        <f t="shared" si="111"/>
        <v>414</v>
      </c>
      <c r="V550" s="116">
        <f t="shared" si="112"/>
        <v>2505</v>
      </c>
      <c r="W550" s="117">
        <f t="shared" si="113"/>
        <v>847</v>
      </c>
      <c r="X550" s="118">
        <f t="shared" si="114"/>
        <v>50</v>
      </c>
      <c r="Y550" s="115">
        <f t="shared" si="115"/>
        <v>11</v>
      </c>
      <c r="Z550" s="115">
        <v>35</v>
      </c>
      <c r="AA550" s="117">
        <f t="shared" si="116"/>
        <v>46</v>
      </c>
      <c r="AB550" s="117">
        <f t="shared" si="108"/>
        <v>3448</v>
      </c>
    </row>
    <row r="551" spans="2:28" x14ac:dyDescent="0.25">
      <c r="B551" s="64">
        <v>840</v>
      </c>
      <c r="C551" s="65">
        <v>185</v>
      </c>
      <c r="D551" s="65">
        <v>316.98675199999997</v>
      </c>
      <c r="E551" s="66">
        <v>44700</v>
      </c>
      <c r="F551" s="66">
        <v>29120</v>
      </c>
      <c r="G551" s="67">
        <f t="shared" si="117"/>
        <v>2899</v>
      </c>
      <c r="H551" s="67">
        <f t="shared" si="117"/>
        <v>1102</v>
      </c>
      <c r="I551" s="68">
        <f t="shared" si="105"/>
        <v>4001</v>
      </c>
      <c r="J551" s="69">
        <f t="shared" si="106"/>
        <v>1352</v>
      </c>
      <c r="K551" s="70">
        <f t="shared" si="107"/>
        <v>80</v>
      </c>
      <c r="L551" s="69">
        <v>50</v>
      </c>
      <c r="M551" s="69">
        <f t="shared" si="104"/>
        <v>5483</v>
      </c>
      <c r="O551" s="112">
        <v>840</v>
      </c>
      <c r="P551" s="113">
        <f t="shared" si="109"/>
        <v>180.32050000000001</v>
      </c>
      <c r="Q551" s="113">
        <f t="shared" si="110"/>
        <v>477.00561700000003</v>
      </c>
      <c r="R551" s="114">
        <v>31420</v>
      </c>
      <c r="S551" s="114">
        <v>16443</v>
      </c>
      <c r="T551" s="115">
        <f t="shared" si="111"/>
        <v>2091</v>
      </c>
      <c r="U551" s="115">
        <f t="shared" si="111"/>
        <v>414</v>
      </c>
      <c r="V551" s="116">
        <f t="shared" si="112"/>
        <v>2505</v>
      </c>
      <c r="W551" s="117">
        <f t="shared" si="113"/>
        <v>847</v>
      </c>
      <c r="X551" s="118">
        <f t="shared" si="114"/>
        <v>50</v>
      </c>
      <c r="Y551" s="115">
        <f t="shared" si="115"/>
        <v>11</v>
      </c>
      <c r="Z551" s="115">
        <v>35</v>
      </c>
      <c r="AA551" s="117">
        <f t="shared" si="116"/>
        <v>46</v>
      </c>
      <c r="AB551" s="117">
        <f t="shared" si="108"/>
        <v>3448</v>
      </c>
    </row>
    <row r="552" spans="2:28" x14ac:dyDescent="0.25">
      <c r="B552" s="64">
        <v>841</v>
      </c>
      <c r="C552" s="65">
        <v>185</v>
      </c>
      <c r="D552" s="65">
        <v>317.26703199999997</v>
      </c>
      <c r="E552" s="66">
        <v>44700</v>
      </c>
      <c r="F552" s="66">
        <v>29120</v>
      </c>
      <c r="G552" s="67">
        <f t="shared" si="117"/>
        <v>2899</v>
      </c>
      <c r="H552" s="67">
        <f t="shared" si="117"/>
        <v>1101</v>
      </c>
      <c r="I552" s="68">
        <f t="shared" si="105"/>
        <v>4000</v>
      </c>
      <c r="J552" s="69">
        <f t="shared" si="106"/>
        <v>1352</v>
      </c>
      <c r="K552" s="70">
        <f t="shared" si="107"/>
        <v>80</v>
      </c>
      <c r="L552" s="69">
        <v>50</v>
      </c>
      <c r="M552" s="69">
        <f t="shared" si="104"/>
        <v>5482</v>
      </c>
      <c r="O552" s="112">
        <v>841</v>
      </c>
      <c r="P552" s="113">
        <f t="shared" si="109"/>
        <v>180.36328</v>
      </c>
      <c r="Q552" s="113">
        <f t="shared" si="110"/>
        <v>477.27299700000003</v>
      </c>
      <c r="R552" s="114">
        <v>31420</v>
      </c>
      <c r="S552" s="114">
        <v>16443</v>
      </c>
      <c r="T552" s="115">
        <f t="shared" si="111"/>
        <v>2090</v>
      </c>
      <c r="U552" s="115">
        <f t="shared" si="111"/>
        <v>413</v>
      </c>
      <c r="V552" s="116">
        <f t="shared" si="112"/>
        <v>2503</v>
      </c>
      <c r="W552" s="117">
        <f t="shared" si="113"/>
        <v>846</v>
      </c>
      <c r="X552" s="118">
        <f t="shared" si="114"/>
        <v>50</v>
      </c>
      <c r="Y552" s="115">
        <f t="shared" si="115"/>
        <v>11</v>
      </c>
      <c r="Z552" s="115">
        <v>35</v>
      </c>
      <c r="AA552" s="117">
        <f t="shared" si="116"/>
        <v>46</v>
      </c>
      <c r="AB552" s="117">
        <f t="shared" si="108"/>
        <v>3445</v>
      </c>
    </row>
    <row r="553" spans="2:28" x14ac:dyDescent="0.25">
      <c r="B553" s="64">
        <v>842</v>
      </c>
      <c r="C553" s="65">
        <v>185</v>
      </c>
      <c r="D553" s="65">
        <v>317.54731199999998</v>
      </c>
      <c r="E553" s="66">
        <v>44700</v>
      </c>
      <c r="F553" s="66">
        <v>29120</v>
      </c>
      <c r="G553" s="67">
        <f t="shared" si="117"/>
        <v>2899</v>
      </c>
      <c r="H553" s="67">
        <f t="shared" si="117"/>
        <v>1100</v>
      </c>
      <c r="I553" s="68">
        <f t="shared" si="105"/>
        <v>3999</v>
      </c>
      <c r="J553" s="69">
        <f t="shared" si="106"/>
        <v>1352</v>
      </c>
      <c r="K553" s="70">
        <f t="shared" si="107"/>
        <v>80</v>
      </c>
      <c r="L553" s="69">
        <v>50</v>
      </c>
      <c r="M553" s="69">
        <f t="shared" si="104"/>
        <v>5481</v>
      </c>
      <c r="O553" s="112">
        <v>842</v>
      </c>
      <c r="P553" s="113">
        <f t="shared" si="109"/>
        <v>180.40606</v>
      </c>
      <c r="Q553" s="113">
        <f t="shared" si="110"/>
        <v>477.54037700000003</v>
      </c>
      <c r="R553" s="114">
        <v>31420</v>
      </c>
      <c r="S553" s="114">
        <v>16443</v>
      </c>
      <c r="T553" s="115">
        <f t="shared" si="111"/>
        <v>2090</v>
      </c>
      <c r="U553" s="115">
        <f t="shared" si="111"/>
        <v>413</v>
      </c>
      <c r="V553" s="116">
        <f t="shared" si="112"/>
        <v>2503</v>
      </c>
      <c r="W553" s="117">
        <f t="shared" si="113"/>
        <v>846</v>
      </c>
      <c r="X553" s="118">
        <f t="shared" si="114"/>
        <v>50</v>
      </c>
      <c r="Y553" s="115">
        <f t="shared" si="115"/>
        <v>11</v>
      </c>
      <c r="Z553" s="115">
        <v>35</v>
      </c>
      <c r="AA553" s="117">
        <f t="shared" si="116"/>
        <v>46</v>
      </c>
      <c r="AB553" s="117">
        <f t="shared" si="108"/>
        <v>3445</v>
      </c>
    </row>
    <row r="554" spans="2:28" x14ac:dyDescent="0.25">
      <c r="B554" s="64">
        <v>843</v>
      </c>
      <c r="C554" s="65">
        <v>185</v>
      </c>
      <c r="D554" s="65">
        <v>317.82759199999998</v>
      </c>
      <c r="E554" s="66">
        <v>44700</v>
      </c>
      <c r="F554" s="66">
        <v>29120</v>
      </c>
      <c r="G554" s="67">
        <f t="shared" si="117"/>
        <v>2899</v>
      </c>
      <c r="H554" s="67">
        <f t="shared" si="117"/>
        <v>1099</v>
      </c>
      <c r="I554" s="68">
        <f t="shared" si="105"/>
        <v>3998</v>
      </c>
      <c r="J554" s="69">
        <f t="shared" si="106"/>
        <v>1351</v>
      </c>
      <c r="K554" s="70">
        <f t="shared" si="107"/>
        <v>80</v>
      </c>
      <c r="L554" s="69">
        <v>50</v>
      </c>
      <c r="M554" s="69">
        <f t="shared" si="104"/>
        <v>5479</v>
      </c>
      <c r="O554" s="112">
        <v>843</v>
      </c>
      <c r="P554" s="113">
        <f t="shared" si="109"/>
        <v>180.44883999999999</v>
      </c>
      <c r="Q554" s="113">
        <f t="shared" si="110"/>
        <v>477.80775700000004</v>
      </c>
      <c r="R554" s="114">
        <v>31420</v>
      </c>
      <c r="S554" s="114">
        <v>16443</v>
      </c>
      <c r="T554" s="115">
        <f t="shared" si="111"/>
        <v>2089</v>
      </c>
      <c r="U554" s="115">
        <f t="shared" si="111"/>
        <v>413</v>
      </c>
      <c r="V554" s="116">
        <f t="shared" si="112"/>
        <v>2502</v>
      </c>
      <c r="W554" s="117">
        <f t="shared" si="113"/>
        <v>846</v>
      </c>
      <c r="X554" s="118">
        <f t="shared" si="114"/>
        <v>50</v>
      </c>
      <c r="Y554" s="115">
        <f t="shared" si="115"/>
        <v>11</v>
      </c>
      <c r="Z554" s="115">
        <v>35</v>
      </c>
      <c r="AA554" s="117">
        <f t="shared" si="116"/>
        <v>46</v>
      </c>
      <c r="AB554" s="117">
        <f t="shared" si="108"/>
        <v>3444</v>
      </c>
    </row>
    <row r="555" spans="2:28" x14ac:dyDescent="0.25">
      <c r="B555" s="64">
        <v>844</v>
      </c>
      <c r="C555" s="65">
        <v>185</v>
      </c>
      <c r="D555" s="65">
        <v>318.10787199999999</v>
      </c>
      <c r="E555" s="66">
        <v>44700</v>
      </c>
      <c r="F555" s="66">
        <v>29120</v>
      </c>
      <c r="G555" s="67">
        <f t="shared" si="117"/>
        <v>2899</v>
      </c>
      <c r="H555" s="67">
        <f t="shared" si="117"/>
        <v>1098</v>
      </c>
      <c r="I555" s="68">
        <f t="shared" si="105"/>
        <v>3997</v>
      </c>
      <c r="J555" s="69">
        <f t="shared" si="106"/>
        <v>1351</v>
      </c>
      <c r="K555" s="70">
        <f t="shared" si="107"/>
        <v>80</v>
      </c>
      <c r="L555" s="69">
        <v>50</v>
      </c>
      <c r="M555" s="69">
        <f t="shared" si="104"/>
        <v>5478</v>
      </c>
      <c r="O555" s="112">
        <v>844</v>
      </c>
      <c r="P555" s="113">
        <f t="shared" si="109"/>
        <v>180.49162000000001</v>
      </c>
      <c r="Q555" s="113">
        <f t="shared" si="110"/>
        <v>478.07513700000004</v>
      </c>
      <c r="R555" s="114">
        <v>31420</v>
      </c>
      <c r="S555" s="114">
        <v>16443</v>
      </c>
      <c r="T555" s="115">
        <f t="shared" si="111"/>
        <v>2089</v>
      </c>
      <c r="U555" s="115">
        <f t="shared" si="111"/>
        <v>413</v>
      </c>
      <c r="V555" s="116">
        <f t="shared" si="112"/>
        <v>2502</v>
      </c>
      <c r="W555" s="117">
        <f t="shared" si="113"/>
        <v>846</v>
      </c>
      <c r="X555" s="118">
        <f t="shared" si="114"/>
        <v>50</v>
      </c>
      <c r="Y555" s="115">
        <f t="shared" si="115"/>
        <v>11</v>
      </c>
      <c r="Z555" s="115">
        <v>35</v>
      </c>
      <c r="AA555" s="117">
        <f t="shared" si="116"/>
        <v>46</v>
      </c>
      <c r="AB555" s="117">
        <f t="shared" si="108"/>
        <v>3444</v>
      </c>
    </row>
    <row r="556" spans="2:28" x14ac:dyDescent="0.25">
      <c r="B556" s="64">
        <v>845</v>
      </c>
      <c r="C556" s="65">
        <v>185</v>
      </c>
      <c r="D556" s="65">
        <v>318.38815199999999</v>
      </c>
      <c r="E556" s="66">
        <v>44700</v>
      </c>
      <c r="F556" s="66">
        <v>29120</v>
      </c>
      <c r="G556" s="67">
        <f t="shared" si="117"/>
        <v>2899</v>
      </c>
      <c r="H556" s="67">
        <f t="shared" si="117"/>
        <v>1098</v>
      </c>
      <c r="I556" s="68">
        <f t="shared" si="105"/>
        <v>3997</v>
      </c>
      <c r="J556" s="69">
        <f t="shared" si="106"/>
        <v>1351</v>
      </c>
      <c r="K556" s="70">
        <f t="shared" si="107"/>
        <v>80</v>
      </c>
      <c r="L556" s="69">
        <v>50</v>
      </c>
      <c r="M556" s="69">
        <f t="shared" si="104"/>
        <v>5478</v>
      </c>
      <c r="O556" s="112">
        <v>845</v>
      </c>
      <c r="P556" s="113">
        <f t="shared" si="109"/>
        <v>180.53440000000001</v>
      </c>
      <c r="Q556" s="113">
        <f t="shared" si="110"/>
        <v>478.34251700000004</v>
      </c>
      <c r="R556" s="114">
        <v>31420</v>
      </c>
      <c r="S556" s="114">
        <v>16443</v>
      </c>
      <c r="T556" s="115">
        <f t="shared" si="111"/>
        <v>2088</v>
      </c>
      <c r="U556" s="115">
        <f t="shared" si="111"/>
        <v>412</v>
      </c>
      <c r="V556" s="116">
        <f t="shared" si="112"/>
        <v>2500</v>
      </c>
      <c r="W556" s="117">
        <f t="shared" si="113"/>
        <v>845</v>
      </c>
      <c r="X556" s="118">
        <f t="shared" si="114"/>
        <v>50</v>
      </c>
      <c r="Y556" s="115">
        <f t="shared" si="115"/>
        <v>11</v>
      </c>
      <c r="Z556" s="115">
        <v>35</v>
      </c>
      <c r="AA556" s="117">
        <f t="shared" si="116"/>
        <v>46</v>
      </c>
      <c r="AB556" s="117">
        <f t="shared" si="108"/>
        <v>3441</v>
      </c>
    </row>
    <row r="557" spans="2:28" x14ac:dyDescent="0.25">
      <c r="B557" s="64">
        <v>846</v>
      </c>
      <c r="C557" s="65">
        <v>185</v>
      </c>
      <c r="D557" s="65">
        <v>318.668432</v>
      </c>
      <c r="E557" s="66">
        <v>44700</v>
      </c>
      <c r="F557" s="66">
        <v>29120</v>
      </c>
      <c r="G557" s="67">
        <f t="shared" si="117"/>
        <v>2899</v>
      </c>
      <c r="H557" s="67">
        <f t="shared" si="117"/>
        <v>1097</v>
      </c>
      <c r="I557" s="68">
        <f t="shared" si="105"/>
        <v>3996</v>
      </c>
      <c r="J557" s="69">
        <f t="shared" si="106"/>
        <v>1351</v>
      </c>
      <c r="K557" s="70">
        <f t="shared" si="107"/>
        <v>80</v>
      </c>
      <c r="L557" s="69">
        <v>50</v>
      </c>
      <c r="M557" s="69">
        <f t="shared" si="104"/>
        <v>5477</v>
      </c>
      <c r="O557" s="112">
        <v>846</v>
      </c>
      <c r="P557" s="113">
        <f t="shared" si="109"/>
        <v>180.57718</v>
      </c>
      <c r="Q557" s="113">
        <f t="shared" si="110"/>
        <v>478.60989700000005</v>
      </c>
      <c r="R557" s="114">
        <v>31420</v>
      </c>
      <c r="S557" s="114">
        <v>16443</v>
      </c>
      <c r="T557" s="115">
        <f t="shared" si="111"/>
        <v>2088</v>
      </c>
      <c r="U557" s="115">
        <f t="shared" si="111"/>
        <v>412</v>
      </c>
      <c r="V557" s="116">
        <f t="shared" si="112"/>
        <v>2500</v>
      </c>
      <c r="W557" s="117">
        <f t="shared" si="113"/>
        <v>845</v>
      </c>
      <c r="X557" s="118">
        <f t="shared" si="114"/>
        <v>50</v>
      </c>
      <c r="Y557" s="115">
        <f t="shared" si="115"/>
        <v>11</v>
      </c>
      <c r="Z557" s="115">
        <v>35</v>
      </c>
      <c r="AA557" s="117">
        <f t="shared" si="116"/>
        <v>46</v>
      </c>
      <c r="AB557" s="117">
        <f t="shared" si="108"/>
        <v>3441</v>
      </c>
    </row>
    <row r="558" spans="2:28" x14ac:dyDescent="0.25">
      <c r="B558" s="64">
        <v>847</v>
      </c>
      <c r="C558" s="65">
        <v>185</v>
      </c>
      <c r="D558" s="65">
        <v>318.948712</v>
      </c>
      <c r="E558" s="66">
        <v>44700</v>
      </c>
      <c r="F558" s="66">
        <v>29120</v>
      </c>
      <c r="G558" s="67">
        <f t="shared" si="117"/>
        <v>2899</v>
      </c>
      <c r="H558" s="67">
        <f t="shared" si="117"/>
        <v>1096</v>
      </c>
      <c r="I558" s="68">
        <f t="shared" si="105"/>
        <v>3995</v>
      </c>
      <c r="J558" s="69">
        <f t="shared" si="106"/>
        <v>1350</v>
      </c>
      <c r="K558" s="70">
        <f t="shared" si="107"/>
        <v>80</v>
      </c>
      <c r="L558" s="69">
        <v>50</v>
      </c>
      <c r="M558" s="69">
        <f t="shared" si="104"/>
        <v>5475</v>
      </c>
      <c r="O558" s="112">
        <v>847</v>
      </c>
      <c r="P558" s="113">
        <f t="shared" si="109"/>
        <v>180.61995999999999</v>
      </c>
      <c r="Q558" s="113">
        <f t="shared" si="110"/>
        <v>478.87727700000005</v>
      </c>
      <c r="R558" s="114">
        <v>31420</v>
      </c>
      <c r="S558" s="114">
        <v>16443</v>
      </c>
      <c r="T558" s="115">
        <f t="shared" si="111"/>
        <v>2087</v>
      </c>
      <c r="U558" s="115">
        <f t="shared" si="111"/>
        <v>412</v>
      </c>
      <c r="V558" s="116">
        <f t="shared" si="112"/>
        <v>2499</v>
      </c>
      <c r="W558" s="117">
        <f t="shared" si="113"/>
        <v>845</v>
      </c>
      <c r="X558" s="118">
        <f t="shared" si="114"/>
        <v>50</v>
      </c>
      <c r="Y558" s="115">
        <f t="shared" si="115"/>
        <v>10</v>
      </c>
      <c r="Z558" s="115">
        <v>35</v>
      </c>
      <c r="AA558" s="117">
        <f t="shared" si="116"/>
        <v>45</v>
      </c>
      <c r="AB558" s="117">
        <f t="shared" si="108"/>
        <v>3439</v>
      </c>
    </row>
    <row r="559" spans="2:28" x14ac:dyDescent="0.25">
      <c r="B559" s="64">
        <v>848</v>
      </c>
      <c r="C559" s="65">
        <v>185</v>
      </c>
      <c r="D559" s="65">
        <v>319.22899200000001</v>
      </c>
      <c r="E559" s="66">
        <v>44700</v>
      </c>
      <c r="F559" s="66">
        <v>29120</v>
      </c>
      <c r="G559" s="67">
        <f t="shared" si="117"/>
        <v>2899</v>
      </c>
      <c r="H559" s="67">
        <f t="shared" si="117"/>
        <v>1095</v>
      </c>
      <c r="I559" s="68">
        <f t="shared" si="105"/>
        <v>3994</v>
      </c>
      <c r="J559" s="69">
        <f t="shared" si="106"/>
        <v>1350</v>
      </c>
      <c r="K559" s="70">
        <f t="shared" si="107"/>
        <v>80</v>
      </c>
      <c r="L559" s="69">
        <v>50</v>
      </c>
      <c r="M559" s="69">
        <f t="shared" si="104"/>
        <v>5474</v>
      </c>
      <c r="O559" s="112">
        <v>848</v>
      </c>
      <c r="P559" s="113">
        <f t="shared" si="109"/>
        <v>180.66273999999999</v>
      </c>
      <c r="Q559" s="113">
        <f t="shared" si="110"/>
        <v>479.14465700000005</v>
      </c>
      <c r="R559" s="114">
        <v>31420</v>
      </c>
      <c r="S559" s="114">
        <v>16443</v>
      </c>
      <c r="T559" s="115">
        <f t="shared" si="111"/>
        <v>2087</v>
      </c>
      <c r="U559" s="115">
        <f t="shared" si="111"/>
        <v>412</v>
      </c>
      <c r="V559" s="116">
        <f t="shared" si="112"/>
        <v>2499</v>
      </c>
      <c r="W559" s="117">
        <f t="shared" si="113"/>
        <v>845</v>
      </c>
      <c r="X559" s="118">
        <f t="shared" si="114"/>
        <v>50</v>
      </c>
      <c r="Y559" s="115">
        <f t="shared" si="115"/>
        <v>10</v>
      </c>
      <c r="Z559" s="115">
        <v>35</v>
      </c>
      <c r="AA559" s="117">
        <f t="shared" si="116"/>
        <v>45</v>
      </c>
      <c r="AB559" s="117">
        <f t="shared" si="108"/>
        <v>3439</v>
      </c>
    </row>
    <row r="560" spans="2:28" x14ac:dyDescent="0.25">
      <c r="B560" s="64">
        <v>849</v>
      </c>
      <c r="C560" s="65">
        <v>185</v>
      </c>
      <c r="D560" s="65">
        <v>319.50927199999995</v>
      </c>
      <c r="E560" s="66">
        <v>44700</v>
      </c>
      <c r="F560" s="66">
        <v>29120</v>
      </c>
      <c r="G560" s="67">
        <f t="shared" si="117"/>
        <v>2899</v>
      </c>
      <c r="H560" s="67">
        <f t="shared" si="117"/>
        <v>1094</v>
      </c>
      <c r="I560" s="68">
        <f t="shared" si="105"/>
        <v>3993</v>
      </c>
      <c r="J560" s="69">
        <f t="shared" si="106"/>
        <v>1350</v>
      </c>
      <c r="K560" s="70">
        <f t="shared" si="107"/>
        <v>80</v>
      </c>
      <c r="L560" s="69">
        <v>50</v>
      </c>
      <c r="M560" s="69">
        <f t="shared" si="104"/>
        <v>5473</v>
      </c>
      <c r="O560" s="112">
        <v>849</v>
      </c>
      <c r="P560" s="113">
        <f t="shared" si="109"/>
        <v>180.70552000000001</v>
      </c>
      <c r="Q560" s="113">
        <f t="shared" si="110"/>
        <v>479.412037</v>
      </c>
      <c r="R560" s="114">
        <v>31420</v>
      </c>
      <c r="S560" s="114">
        <v>16443</v>
      </c>
      <c r="T560" s="115">
        <f t="shared" si="111"/>
        <v>2086</v>
      </c>
      <c r="U560" s="115">
        <f t="shared" si="111"/>
        <v>412</v>
      </c>
      <c r="V560" s="116">
        <f t="shared" si="112"/>
        <v>2498</v>
      </c>
      <c r="W560" s="117">
        <f t="shared" si="113"/>
        <v>844</v>
      </c>
      <c r="X560" s="118">
        <f t="shared" si="114"/>
        <v>50</v>
      </c>
      <c r="Y560" s="115">
        <f t="shared" si="115"/>
        <v>10</v>
      </c>
      <c r="Z560" s="115">
        <v>35</v>
      </c>
      <c r="AA560" s="117">
        <f t="shared" si="116"/>
        <v>45</v>
      </c>
      <c r="AB560" s="117">
        <f t="shared" si="108"/>
        <v>3437</v>
      </c>
    </row>
    <row r="561" spans="2:28" x14ac:dyDescent="0.25">
      <c r="B561" s="64">
        <v>850</v>
      </c>
      <c r="C561" s="65">
        <v>185</v>
      </c>
      <c r="D561" s="65">
        <v>319.78955199999996</v>
      </c>
      <c r="E561" s="66">
        <v>44700</v>
      </c>
      <c r="F561" s="66">
        <v>29120</v>
      </c>
      <c r="G561" s="67">
        <f t="shared" si="117"/>
        <v>2899</v>
      </c>
      <c r="H561" s="67">
        <f t="shared" si="117"/>
        <v>1093</v>
      </c>
      <c r="I561" s="68">
        <f t="shared" si="105"/>
        <v>3992</v>
      </c>
      <c r="J561" s="69">
        <f t="shared" si="106"/>
        <v>1349</v>
      </c>
      <c r="K561" s="70">
        <f t="shared" si="107"/>
        <v>80</v>
      </c>
      <c r="L561" s="69">
        <v>50</v>
      </c>
      <c r="M561" s="69">
        <f t="shared" si="104"/>
        <v>5471</v>
      </c>
      <c r="O561" s="112">
        <v>850</v>
      </c>
      <c r="P561" s="113">
        <f t="shared" si="109"/>
        <v>180.7483</v>
      </c>
      <c r="Q561" s="113">
        <f t="shared" si="110"/>
        <v>479.679417</v>
      </c>
      <c r="R561" s="114">
        <v>31420</v>
      </c>
      <c r="S561" s="114">
        <v>16443</v>
      </c>
      <c r="T561" s="115">
        <f t="shared" si="111"/>
        <v>2086</v>
      </c>
      <c r="U561" s="115">
        <f t="shared" si="111"/>
        <v>411</v>
      </c>
      <c r="V561" s="116">
        <f t="shared" si="112"/>
        <v>2497</v>
      </c>
      <c r="W561" s="117">
        <f t="shared" si="113"/>
        <v>844</v>
      </c>
      <c r="X561" s="118">
        <f t="shared" si="114"/>
        <v>50</v>
      </c>
      <c r="Y561" s="115">
        <f t="shared" si="115"/>
        <v>10</v>
      </c>
      <c r="Z561" s="115">
        <v>35</v>
      </c>
      <c r="AA561" s="117">
        <f t="shared" si="116"/>
        <v>45</v>
      </c>
      <c r="AB561" s="117">
        <f t="shared" si="108"/>
        <v>3436</v>
      </c>
    </row>
    <row r="562" spans="2:28" x14ac:dyDescent="0.25">
      <c r="B562" s="64">
        <v>851</v>
      </c>
      <c r="C562" s="65">
        <v>185</v>
      </c>
      <c r="D562" s="65">
        <v>320.06983199999996</v>
      </c>
      <c r="E562" s="66">
        <v>44700</v>
      </c>
      <c r="F562" s="66">
        <v>29120</v>
      </c>
      <c r="G562" s="67">
        <f t="shared" si="117"/>
        <v>2899</v>
      </c>
      <c r="H562" s="67">
        <f t="shared" si="117"/>
        <v>1092</v>
      </c>
      <c r="I562" s="68">
        <f t="shared" si="105"/>
        <v>3991</v>
      </c>
      <c r="J562" s="69">
        <f t="shared" si="106"/>
        <v>1349</v>
      </c>
      <c r="K562" s="70">
        <f t="shared" si="107"/>
        <v>80</v>
      </c>
      <c r="L562" s="69">
        <v>50</v>
      </c>
      <c r="M562" s="69">
        <f t="shared" si="104"/>
        <v>5470</v>
      </c>
      <c r="O562" s="112">
        <v>851</v>
      </c>
      <c r="P562" s="113">
        <f t="shared" si="109"/>
        <v>180.79107999999999</v>
      </c>
      <c r="Q562" s="113">
        <f t="shared" si="110"/>
        <v>479.946797</v>
      </c>
      <c r="R562" s="114">
        <v>31420</v>
      </c>
      <c r="S562" s="114">
        <v>16443</v>
      </c>
      <c r="T562" s="115">
        <f t="shared" si="111"/>
        <v>2086</v>
      </c>
      <c r="U562" s="115">
        <f t="shared" si="111"/>
        <v>411</v>
      </c>
      <c r="V562" s="116">
        <f t="shared" si="112"/>
        <v>2497</v>
      </c>
      <c r="W562" s="117">
        <f t="shared" si="113"/>
        <v>844</v>
      </c>
      <c r="X562" s="118">
        <f t="shared" si="114"/>
        <v>50</v>
      </c>
      <c r="Y562" s="115">
        <f t="shared" si="115"/>
        <v>10</v>
      </c>
      <c r="Z562" s="115">
        <v>35</v>
      </c>
      <c r="AA562" s="117">
        <f t="shared" si="116"/>
        <v>45</v>
      </c>
      <c r="AB562" s="117">
        <f t="shared" si="108"/>
        <v>3436</v>
      </c>
    </row>
    <row r="563" spans="2:28" x14ac:dyDescent="0.25">
      <c r="B563" s="64">
        <v>852</v>
      </c>
      <c r="C563" s="65">
        <v>185</v>
      </c>
      <c r="D563" s="65">
        <v>320.35011199999997</v>
      </c>
      <c r="E563" s="66">
        <v>44700</v>
      </c>
      <c r="F563" s="66">
        <v>29120</v>
      </c>
      <c r="G563" s="67">
        <f t="shared" si="117"/>
        <v>2899</v>
      </c>
      <c r="H563" s="67">
        <f t="shared" si="117"/>
        <v>1091</v>
      </c>
      <c r="I563" s="68">
        <f t="shared" si="105"/>
        <v>3990</v>
      </c>
      <c r="J563" s="69">
        <f t="shared" si="106"/>
        <v>1349</v>
      </c>
      <c r="K563" s="70">
        <f t="shared" si="107"/>
        <v>80</v>
      </c>
      <c r="L563" s="69">
        <v>50</v>
      </c>
      <c r="M563" s="69">
        <f t="shared" si="104"/>
        <v>5469</v>
      </c>
      <c r="O563" s="112">
        <v>852</v>
      </c>
      <c r="P563" s="113">
        <f t="shared" si="109"/>
        <v>180.83386000000002</v>
      </c>
      <c r="Q563" s="113">
        <f t="shared" si="110"/>
        <v>480.21417700000001</v>
      </c>
      <c r="R563" s="114">
        <v>31420</v>
      </c>
      <c r="S563" s="114">
        <v>16443</v>
      </c>
      <c r="T563" s="115">
        <f t="shared" si="111"/>
        <v>2085</v>
      </c>
      <c r="U563" s="115">
        <f t="shared" si="111"/>
        <v>411</v>
      </c>
      <c r="V563" s="116">
        <f t="shared" si="112"/>
        <v>2496</v>
      </c>
      <c r="W563" s="117">
        <f t="shared" si="113"/>
        <v>844</v>
      </c>
      <c r="X563" s="118">
        <f t="shared" si="114"/>
        <v>50</v>
      </c>
      <c r="Y563" s="115">
        <f t="shared" si="115"/>
        <v>10</v>
      </c>
      <c r="Z563" s="115">
        <v>35</v>
      </c>
      <c r="AA563" s="117">
        <f t="shared" si="116"/>
        <v>45</v>
      </c>
      <c r="AB563" s="117">
        <f t="shared" si="108"/>
        <v>3435</v>
      </c>
    </row>
    <row r="564" spans="2:28" x14ac:dyDescent="0.25">
      <c r="B564" s="64">
        <v>853</v>
      </c>
      <c r="C564" s="65">
        <v>185</v>
      </c>
      <c r="D564" s="65">
        <v>320.63039199999997</v>
      </c>
      <c r="E564" s="66">
        <v>44700</v>
      </c>
      <c r="F564" s="66">
        <v>29120</v>
      </c>
      <c r="G564" s="67">
        <f t="shared" si="117"/>
        <v>2899</v>
      </c>
      <c r="H564" s="67">
        <f t="shared" si="117"/>
        <v>1090</v>
      </c>
      <c r="I564" s="68">
        <f t="shared" si="105"/>
        <v>3989</v>
      </c>
      <c r="J564" s="69">
        <f t="shared" si="106"/>
        <v>1348</v>
      </c>
      <c r="K564" s="70">
        <f t="shared" si="107"/>
        <v>80</v>
      </c>
      <c r="L564" s="69">
        <v>50</v>
      </c>
      <c r="M564" s="69">
        <f t="shared" si="104"/>
        <v>5467</v>
      </c>
      <c r="O564" s="112">
        <v>853</v>
      </c>
      <c r="P564" s="113">
        <f t="shared" si="109"/>
        <v>180.87664000000001</v>
      </c>
      <c r="Q564" s="113">
        <f t="shared" si="110"/>
        <v>480.48155700000001</v>
      </c>
      <c r="R564" s="114">
        <v>31420</v>
      </c>
      <c r="S564" s="114">
        <v>16443</v>
      </c>
      <c r="T564" s="115">
        <f t="shared" si="111"/>
        <v>2085</v>
      </c>
      <c r="U564" s="115">
        <f t="shared" si="111"/>
        <v>411</v>
      </c>
      <c r="V564" s="116">
        <f t="shared" si="112"/>
        <v>2496</v>
      </c>
      <c r="W564" s="117">
        <f t="shared" si="113"/>
        <v>844</v>
      </c>
      <c r="X564" s="118">
        <f t="shared" si="114"/>
        <v>50</v>
      </c>
      <c r="Y564" s="115">
        <f t="shared" si="115"/>
        <v>10</v>
      </c>
      <c r="Z564" s="115">
        <v>35</v>
      </c>
      <c r="AA564" s="117">
        <f t="shared" si="116"/>
        <v>45</v>
      </c>
      <c r="AB564" s="117">
        <f t="shared" si="108"/>
        <v>3435</v>
      </c>
    </row>
    <row r="565" spans="2:28" x14ac:dyDescent="0.25">
      <c r="B565" s="64">
        <v>854</v>
      </c>
      <c r="C565" s="65">
        <v>185</v>
      </c>
      <c r="D565" s="65">
        <v>320.91067199999998</v>
      </c>
      <c r="E565" s="66">
        <v>44700</v>
      </c>
      <c r="F565" s="66">
        <v>29120</v>
      </c>
      <c r="G565" s="67">
        <f t="shared" si="117"/>
        <v>2899</v>
      </c>
      <c r="H565" s="67">
        <f t="shared" si="117"/>
        <v>1089</v>
      </c>
      <c r="I565" s="68">
        <f t="shared" si="105"/>
        <v>3988</v>
      </c>
      <c r="J565" s="69">
        <f t="shared" si="106"/>
        <v>1348</v>
      </c>
      <c r="K565" s="70">
        <f t="shared" si="107"/>
        <v>80</v>
      </c>
      <c r="L565" s="69">
        <v>50</v>
      </c>
      <c r="M565" s="69">
        <f t="shared" si="104"/>
        <v>5466</v>
      </c>
      <c r="O565" s="112">
        <v>854</v>
      </c>
      <c r="P565" s="113">
        <f t="shared" si="109"/>
        <v>180.91942</v>
      </c>
      <c r="Q565" s="113">
        <f t="shared" si="110"/>
        <v>480.74893700000001</v>
      </c>
      <c r="R565" s="114">
        <v>31420</v>
      </c>
      <c r="S565" s="114">
        <v>16443</v>
      </c>
      <c r="T565" s="115">
        <f t="shared" si="111"/>
        <v>2084</v>
      </c>
      <c r="U565" s="115">
        <f t="shared" si="111"/>
        <v>410</v>
      </c>
      <c r="V565" s="116">
        <f t="shared" si="112"/>
        <v>2494</v>
      </c>
      <c r="W565" s="117">
        <f t="shared" si="113"/>
        <v>843</v>
      </c>
      <c r="X565" s="118">
        <f t="shared" si="114"/>
        <v>50</v>
      </c>
      <c r="Y565" s="115">
        <f t="shared" si="115"/>
        <v>10</v>
      </c>
      <c r="Z565" s="115">
        <v>35</v>
      </c>
      <c r="AA565" s="117">
        <f t="shared" si="116"/>
        <v>45</v>
      </c>
      <c r="AB565" s="117">
        <f t="shared" si="108"/>
        <v>3432</v>
      </c>
    </row>
    <row r="566" spans="2:28" x14ac:dyDescent="0.25">
      <c r="B566" s="64">
        <v>855</v>
      </c>
      <c r="C566" s="65">
        <v>185</v>
      </c>
      <c r="D566" s="65">
        <v>321.19095199999998</v>
      </c>
      <c r="E566" s="66">
        <v>44700</v>
      </c>
      <c r="F566" s="66">
        <v>29120</v>
      </c>
      <c r="G566" s="67">
        <f t="shared" si="117"/>
        <v>2899</v>
      </c>
      <c r="H566" s="67">
        <f t="shared" si="117"/>
        <v>1088</v>
      </c>
      <c r="I566" s="68">
        <f t="shared" si="105"/>
        <v>3987</v>
      </c>
      <c r="J566" s="69">
        <f t="shared" si="106"/>
        <v>1348</v>
      </c>
      <c r="K566" s="70">
        <f t="shared" si="107"/>
        <v>80</v>
      </c>
      <c r="L566" s="69">
        <v>50</v>
      </c>
      <c r="M566" s="69">
        <f t="shared" si="104"/>
        <v>5465</v>
      </c>
      <c r="O566" s="112">
        <v>855</v>
      </c>
      <c r="P566" s="113">
        <f t="shared" si="109"/>
        <v>180.9622</v>
      </c>
      <c r="Q566" s="113">
        <f t="shared" si="110"/>
        <v>481.01631700000002</v>
      </c>
      <c r="R566" s="114">
        <v>31420</v>
      </c>
      <c r="S566" s="114">
        <v>16443</v>
      </c>
      <c r="T566" s="115">
        <f t="shared" si="111"/>
        <v>2084</v>
      </c>
      <c r="U566" s="115">
        <f t="shared" si="111"/>
        <v>410</v>
      </c>
      <c r="V566" s="116">
        <f t="shared" si="112"/>
        <v>2494</v>
      </c>
      <c r="W566" s="117">
        <f t="shared" si="113"/>
        <v>843</v>
      </c>
      <c r="X566" s="118">
        <f t="shared" si="114"/>
        <v>50</v>
      </c>
      <c r="Y566" s="115">
        <f t="shared" si="115"/>
        <v>10</v>
      </c>
      <c r="Z566" s="115">
        <v>35</v>
      </c>
      <c r="AA566" s="117">
        <f t="shared" si="116"/>
        <v>45</v>
      </c>
      <c r="AB566" s="117">
        <f t="shared" si="108"/>
        <v>3432</v>
      </c>
    </row>
    <row r="567" spans="2:28" x14ac:dyDescent="0.25">
      <c r="B567" s="64">
        <v>856</v>
      </c>
      <c r="C567" s="65">
        <v>185</v>
      </c>
      <c r="D567" s="65">
        <v>321.47123199999999</v>
      </c>
      <c r="E567" s="66">
        <v>44700</v>
      </c>
      <c r="F567" s="66">
        <v>29120</v>
      </c>
      <c r="G567" s="67">
        <f t="shared" si="117"/>
        <v>2899</v>
      </c>
      <c r="H567" s="67">
        <f t="shared" si="117"/>
        <v>1087</v>
      </c>
      <c r="I567" s="68">
        <f t="shared" si="105"/>
        <v>3986</v>
      </c>
      <c r="J567" s="69">
        <f t="shared" si="106"/>
        <v>1347</v>
      </c>
      <c r="K567" s="70">
        <f t="shared" si="107"/>
        <v>80</v>
      </c>
      <c r="L567" s="69">
        <v>50</v>
      </c>
      <c r="M567" s="69">
        <f t="shared" si="104"/>
        <v>5463</v>
      </c>
      <c r="O567" s="112">
        <v>856</v>
      </c>
      <c r="P567" s="113">
        <f t="shared" si="109"/>
        <v>181.00497999999999</v>
      </c>
      <c r="Q567" s="113">
        <f t="shared" si="110"/>
        <v>481.28369700000002</v>
      </c>
      <c r="R567" s="114">
        <v>31420</v>
      </c>
      <c r="S567" s="114">
        <v>16443</v>
      </c>
      <c r="T567" s="115">
        <f t="shared" si="111"/>
        <v>2083</v>
      </c>
      <c r="U567" s="115">
        <f t="shared" si="111"/>
        <v>410</v>
      </c>
      <c r="V567" s="116">
        <f t="shared" si="112"/>
        <v>2493</v>
      </c>
      <c r="W567" s="117">
        <f t="shared" si="113"/>
        <v>843</v>
      </c>
      <c r="X567" s="118">
        <f t="shared" si="114"/>
        <v>50</v>
      </c>
      <c r="Y567" s="115">
        <f t="shared" si="115"/>
        <v>10</v>
      </c>
      <c r="Z567" s="115">
        <v>35</v>
      </c>
      <c r="AA567" s="117">
        <f t="shared" si="116"/>
        <v>45</v>
      </c>
      <c r="AB567" s="117">
        <f t="shared" si="108"/>
        <v>3431</v>
      </c>
    </row>
    <row r="568" spans="2:28" x14ac:dyDescent="0.25">
      <c r="B568" s="64">
        <v>857</v>
      </c>
      <c r="C568" s="65">
        <v>185</v>
      </c>
      <c r="D568" s="65">
        <v>321.75151199999999</v>
      </c>
      <c r="E568" s="66">
        <v>44700</v>
      </c>
      <c r="F568" s="66">
        <v>29120</v>
      </c>
      <c r="G568" s="67">
        <f t="shared" si="117"/>
        <v>2899</v>
      </c>
      <c r="H568" s="67">
        <f t="shared" si="117"/>
        <v>1086</v>
      </c>
      <c r="I568" s="68">
        <f t="shared" si="105"/>
        <v>3985</v>
      </c>
      <c r="J568" s="69">
        <f t="shared" si="106"/>
        <v>1347</v>
      </c>
      <c r="K568" s="70">
        <f t="shared" si="107"/>
        <v>80</v>
      </c>
      <c r="L568" s="69">
        <v>50</v>
      </c>
      <c r="M568" s="69">
        <f t="shared" si="104"/>
        <v>5462</v>
      </c>
      <c r="O568" s="112">
        <v>857</v>
      </c>
      <c r="P568" s="113">
        <f t="shared" si="109"/>
        <v>181.04775999999998</v>
      </c>
      <c r="Q568" s="113">
        <f t="shared" si="110"/>
        <v>481.55107700000002</v>
      </c>
      <c r="R568" s="114">
        <v>31420</v>
      </c>
      <c r="S568" s="114">
        <v>16443</v>
      </c>
      <c r="T568" s="115">
        <f t="shared" si="111"/>
        <v>2083</v>
      </c>
      <c r="U568" s="115">
        <f t="shared" si="111"/>
        <v>410</v>
      </c>
      <c r="V568" s="116">
        <f t="shared" si="112"/>
        <v>2493</v>
      </c>
      <c r="W568" s="117">
        <f t="shared" si="113"/>
        <v>843</v>
      </c>
      <c r="X568" s="118">
        <f t="shared" si="114"/>
        <v>50</v>
      </c>
      <c r="Y568" s="115">
        <f t="shared" si="115"/>
        <v>10</v>
      </c>
      <c r="Z568" s="115">
        <v>35</v>
      </c>
      <c r="AA568" s="117">
        <f t="shared" si="116"/>
        <v>45</v>
      </c>
      <c r="AB568" s="117">
        <f t="shared" si="108"/>
        <v>3431</v>
      </c>
    </row>
    <row r="569" spans="2:28" x14ac:dyDescent="0.25">
      <c r="B569" s="64">
        <v>858</v>
      </c>
      <c r="C569" s="65">
        <v>185</v>
      </c>
      <c r="D569" s="65">
        <v>322.031792</v>
      </c>
      <c r="E569" s="66">
        <v>44700</v>
      </c>
      <c r="F569" s="66">
        <v>29120</v>
      </c>
      <c r="G569" s="67">
        <f t="shared" si="117"/>
        <v>2899</v>
      </c>
      <c r="H569" s="67">
        <f t="shared" si="117"/>
        <v>1085</v>
      </c>
      <c r="I569" s="68">
        <f t="shared" si="105"/>
        <v>3984</v>
      </c>
      <c r="J569" s="69">
        <f t="shared" si="106"/>
        <v>1347</v>
      </c>
      <c r="K569" s="70">
        <f t="shared" si="107"/>
        <v>80</v>
      </c>
      <c r="L569" s="69">
        <v>50</v>
      </c>
      <c r="M569" s="69">
        <f t="shared" si="104"/>
        <v>5461</v>
      </c>
      <c r="O569" s="112">
        <v>858</v>
      </c>
      <c r="P569" s="113">
        <f t="shared" si="109"/>
        <v>181.09054</v>
      </c>
      <c r="Q569" s="113">
        <f t="shared" si="110"/>
        <v>481.81845700000002</v>
      </c>
      <c r="R569" s="114">
        <v>31420</v>
      </c>
      <c r="S569" s="114">
        <v>16443</v>
      </c>
      <c r="T569" s="115">
        <f t="shared" si="111"/>
        <v>2082</v>
      </c>
      <c r="U569" s="115">
        <f t="shared" si="111"/>
        <v>410</v>
      </c>
      <c r="V569" s="116">
        <f t="shared" si="112"/>
        <v>2492</v>
      </c>
      <c r="W569" s="117">
        <f t="shared" si="113"/>
        <v>842</v>
      </c>
      <c r="X569" s="118">
        <f t="shared" si="114"/>
        <v>50</v>
      </c>
      <c r="Y569" s="115">
        <f t="shared" si="115"/>
        <v>10</v>
      </c>
      <c r="Z569" s="115">
        <v>35</v>
      </c>
      <c r="AA569" s="117">
        <f t="shared" si="116"/>
        <v>45</v>
      </c>
      <c r="AB569" s="117">
        <f t="shared" si="108"/>
        <v>3429</v>
      </c>
    </row>
    <row r="570" spans="2:28" x14ac:dyDescent="0.25">
      <c r="B570" s="64">
        <v>859</v>
      </c>
      <c r="C570" s="65">
        <v>185</v>
      </c>
      <c r="D570" s="65">
        <v>322.312072</v>
      </c>
      <c r="E570" s="66">
        <v>44700</v>
      </c>
      <c r="F570" s="66">
        <v>29120</v>
      </c>
      <c r="G570" s="67">
        <f t="shared" si="117"/>
        <v>2899</v>
      </c>
      <c r="H570" s="67">
        <f t="shared" si="117"/>
        <v>1084</v>
      </c>
      <c r="I570" s="68">
        <f t="shared" si="105"/>
        <v>3983</v>
      </c>
      <c r="J570" s="69">
        <f t="shared" si="106"/>
        <v>1346</v>
      </c>
      <c r="K570" s="70">
        <f t="shared" si="107"/>
        <v>80</v>
      </c>
      <c r="L570" s="69">
        <v>50</v>
      </c>
      <c r="M570" s="69">
        <f t="shared" si="104"/>
        <v>5459</v>
      </c>
      <c r="O570" s="112">
        <v>859</v>
      </c>
      <c r="P570" s="113">
        <f t="shared" si="109"/>
        <v>181.13332</v>
      </c>
      <c r="Q570" s="113">
        <f t="shared" si="110"/>
        <v>482.08583699999997</v>
      </c>
      <c r="R570" s="114">
        <v>31420</v>
      </c>
      <c r="S570" s="114">
        <v>16443</v>
      </c>
      <c r="T570" s="115">
        <f t="shared" si="111"/>
        <v>2082</v>
      </c>
      <c r="U570" s="115">
        <f t="shared" si="111"/>
        <v>409</v>
      </c>
      <c r="V570" s="116">
        <f t="shared" si="112"/>
        <v>2491</v>
      </c>
      <c r="W570" s="117">
        <f t="shared" si="113"/>
        <v>842</v>
      </c>
      <c r="X570" s="118">
        <f t="shared" si="114"/>
        <v>50</v>
      </c>
      <c r="Y570" s="115">
        <f t="shared" si="115"/>
        <v>10</v>
      </c>
      <c r="Z570" s="115">
        <v>35</v>
      </c>
      <c r="AA570" s="117">
        <f t="shared" si="116"/>
        <v>45</v>
      </c>
      <c r="AB570" s="117">
        <f t="shared" si="108"/>
        <v>3428</v>
      </c>
    </row>
    <row r="571" spans="2:28" x14ac:dyDescent="0.25">
      <c r="B571" s="64">
        <v>860</v>
      </c>
      <c r="C571" s="65">
        <v>185</v>
      </c>
      <c r="D571" s="65">
        <v>322.59235200000001</v>
      </c>
      <c r="E571" s="66">
        <v>44700</v>
      </c>
      <c r="F571" s="66">
        <v>29120</v>
      </c>
      <c r="G571" s="67">
        <f t="shared" si="117"/>
        <v>2899</v>
      </c>
      <c r="H571" s="67">
        <f t="shared" si="117"/>
        <v>1083</v>
      </c>
      <c r="I571" s="68">
        <f t="shared" si="105"/>
        <v>3982</v>
      </c>
      <c r="J571" s="69">
        <f t="shared" si="106"/>
        <v>1346</v>
      </c>
      <c r="K571" s="70">
        <f t="shared" si="107"/>
        <v>80</v>
      </c>
      <c r="L571" s="69">
        <v>50</v>
      </c>
      <c r="M571" s="69">
        <f t="shared" si="104"/>
        <v>5458</v>
      </c>
      <c r="O571" s="112">
        <v>860</v>
      </c>
      <c r="P571" s="113">
        <f t="shared" si="109"/>
        <v>181.17609999999999</v>
      </c>
      <c r="Q571" s="113">
        <f t="shared" si="110"/>
        <v>482.35321699999997</v>
      </c>
      <c r="R571" s="114">
        <v>31420</v>
      </c>
      <c r="S571" s="114">
        <v>16443</v>
      </c>
      <c r="T571" s="115">
        <f t="shared" si="111"/>
        <v>2081</v>
      </c>
      <c r="U571" s="115">
        <f t="shared" si="111"/>
        <v>409</v>
      </c>
      <c r="V571" s="116">
        <f t="shared" si="112"/>
        <v>2490</v>
      </c>
      <c r="W571" s="117">
        <f t="shared" si="113"/>
        <v>842</v>
      </c>
      <c r="X571" s="118">
        <f t="shared" si="114"/>
        <v>50</v>
      </c>
      <c r="Y571" s="115">
        <f t="shared" si="115"/>
        <v>10</v>
      </c>
      <c r="Z571" s="115">
        <v>35</v>
      </c>
      <c r="AA571" s="117">
        <f t="shared" si="116"/>
        <v>45</v>
      </c>
      <c r="AB571" s="117">
        <f t="shared" si="108"/>
        <v>3427</v>
      </c>
    </row>
    <row r="572" spans="2:28" x14ac:dyDescent="0.25">
      <c r="B572" s="64">
        <v>861</v>
      </c>
      <c r="C572" s="65">
        <v>185</v>
      </c>
      <c r="D572" s="65">
        <v>322.87263199999995</v>
      </c>
      <c r="E572" s="66">
        <v>44700</v>
      </c>
      <c r="F572" s="66">
        <v>29120</v>
      </c>
      <c r="G572" s="67">
        <f t="shared" si="117"/>
        <v>2899</v>
      </c>
      <c r="H572" s="67">
        <f t="shared" si="117"/>
        <v>1082</v>
      </c>
      <c r="I572" s="68">
        <f t="shared" si="105"/>
        <v>3981</v>
      </c>
      <c r="J572" s="69">
        <f t="shared" si="106"/>
        <v>1346</v>
      </c>
      <c r="K572" s="70">
        <f t="shared" si="107"/>
        <v>80</v>
      </c>
      <c r="L572" s="69">
        <v>50</v>
      </c>
      <c r="M572" s="69">
        <f t="shared" si="104"/>
        <v>5457</v>
      </c>
      <c r="O572" s="112">
        <v>861</v>
      </c>
      <c r="P572" s="113">
        <f t="shared" si="109"/>
        <v>181.21888000000001</v>
      </c>
      <c r="Q572" s="113">
        <f t="shared" si="110"/>
        <v>482.62059699999998</v>
      </c>
      <c r="R572" s="114">
        <v>31420</v>
      </c>
      <c r="S572" s="114">
        <v>16443</v>
      </c>
      <c r="T572" s="115">
        <f t="shared" si="111"/>
        <v>2081</v>
      </c>
      <c r="U572" s="115">
        <f t="shared" si="111"/>
        <v>409</v>
      </c>
      <c r="V572" s="116">
        <f t="shared" si="112"/>
        <v>2490</v>
      </c>
      <c r="W572" s="117">
        <f t="shared" si="113"/>
        <v>842</v>
      </c>
      <c r="X572" s="118">
        <f t="shared" si="114"/>
        <v>50</v>
      </c>
      <c r="Y572" s="115">
        <f t="shared" si="115"/>
        <v>10</v>
      </c>
      <c r="Z572" s="115">
        <v>35</v>
      </c>
      <c r="AA572" s="117">
        <f t="shared" si="116"/>
        <v>45</v>
      </c>
      <c r="AB572" s="117">
        <f t="shared" si="108"/>
        <v>3427</v>
      </c>
    </row>
    <row r="573" spans="2:28" x14ac:dyDescent="0.25">
      <c r="B573" s="64">
        <v>862</v>
      </c>
      <c r="C573" s="65">
        <v>185</v>
      </c>
      <c r="D573" s="65">
        <v>323.15291199999996</v>
      </c>
      <c r="E573" s="66">
        <v>44700</v>
      </c>
      <c r="F573" s="66">
        <v>29120</v>
      </c>
      <c r="G573" s="67">
        <f t="shared" si="117"/>
        <v>2899</v>
      </c>
      <c r="H573" s="67">
        <f t="shared" si="117"/>
        <v>1081</v>
      </c>
      <c r="I573" s="68">
        <f t="shared" si="105"/>
        <v>3980</v>
      </c>
      <c r="J573" s="69">
        <f t="shared" si="106"/>
        <v>1345</v>
      </c>
      <c r="K573" s="70">
        <f t="shared" si="107"/>
        <v>80</v>
      </c>
      <c r="L573" s="69">
        <v>50</v>
      </c>
      <c r="M573" s="69">
        <f t="shared" si="104"/>
        <v>5455</v>
      </c>
      <c r="O573" s="112">
        <v>862</v>
      </c>
      <c r="P573" s="113">
        <f t="shared" si="109"/>
        <v>181.26166000000001</v>
      </c>
      <c r="Q573" s="113">
        <f t="shared" si="110"/>
        <v>482.88797699999998</v>
      </c>
      <c r="R573" s="114">
        <v>31420</v>
      </c>
      <c r="S573" s="114">
        <v>16443</v>
      </c>
      <c r="T573" s="115">
        <f t="shared" si="111"/>
        <v>2080</v>
      </c>
      <c r="U573" s="115">
        <f t="shared" si="111"/>
        <v>409</v>
      </c>
      <c r="V573" s="116">
        <f t="shared" si="112"/>
        <v>2489</v>
      </c>
      <c r="W573" s="117">
        <f t="shared" si="113"/>
        <v>841</v>
      </c>
      <c r="X573" s="118">
        <f t="shared" si="114"/>
        <v>50</v>
      </c>
      <c r="Y573" s="115">
        <f t="shared" si="115"/>
        <v>10</v>
      </c>
      <c r="Z573" s="115">
        <v>35</v>
      </c>
      <c r="AA573" s="117">
        <f t="shared" si="116"/>
        <v>45</v>
      </c>
      <c r="AB573" s="117">
        <f t="shared" si="108"/>
        <v>3425</v>
      </c>
    </row>
    <row r="574" spans="2:28" x14ac:dyDescent="0.25">
      <c r="B574" s="64">
        <v>863</v>
      </c>
      <c r="C574" s="65">
        <v>185</v>
      </c>
      <c r="D574" s="65">
        <v>323.43319199999996</v>
      </c>
      <c r="E574" s="66">
        <v>44700</v>
      </c>
      <c r="F574" s="66">
        <v>29120</v>
      </c>
      <c r="G574" s="67">
        <f t="shared" si="117"/>
        <v>2899</v>
      </c>
      <c r="H574" s="67">
        <f t="shared" si="117"/>
        <v>1080</v>
      </c>
      <c r="I574" s="68">
        <f t="shared" si="105"/>
        <v>3979</v>
      </c>
      <c r="J574" s="69">
        <f t="shared" si="106"/>
        <v>1345</v>
      </c>
      <c r="K574" s="70">
        <f t="shared" si="107"/>
        <v>80</v>
      </c>
      <c r="L574" s="69">
        <v>50</v>
      </c>
      <c r="M574" s="69">
        <f t="shared" si="104"/>
        <v>5454</v>
      </c>
      <c r="O574" s="112">
        <v>863</v>
      </c>
      <c r="P574" s="113">
        <f t="shared" si="109"/>
        <v>181.30444</v>
      </c>
      <c r="Q574" s="113">
        <f t="shared" si="110"/>
        <v>483.15535699999998</v>
      </c>
      <c r="R574" s="114">
        <v>31420</v>
      </c>
      <c r="S574" s="114">
        <v>16443</v>
      </c>
      <c r="T574" s="115">
        <f t="shared" si="111"/>
        <v>2080</v>
      </c>
      <c r="U574" s="115">
        <f t="shared" si="111"/>
        <v>408</v>
      </c>
      <c r="V574" s="116">
        <f t="shared" si="112"/>
        <v>2488</v>
      </c>
      <c r="W574" s="117">
        <f t="shared" si="113"/>
        <v>841</v>
      </c>
      <c r="X574" s="118">
        <f t="shared" si="114"/>
        <v>50</v>
      </c>
      <c r="Y574" s="115">
        <f t="shared" si="115"/>
        <v>10</v>
      </c>
      <c r="Z574" s="115">
        <v>35</v>
      </c>
      <c r="AA574" s="117">
        <f t="shared" si="116"/>
        <v>45</v>
      </c>
      <c r="AB574" s="117">
        <f t="shared" si="108"/>
        <v>3424</v>
      </c>
    </row>
    <row r="575" spans="2:28" x14ac:dyDescent="0.25">
      <c r="B575" s="64">
        <v>864</v>
      </c>
      <c r="C575" s="65">
        <v>185</v>
      </c>
      <c r="D575" s="65">
        <v>323.71347199999997</v>
      </c>
      <c r="E575" s="66">
        <v>44700</v>
      </c>
      <c r="F575" s="66">
        <v>29120</v>
      </c>
      <c r="G575" s="67">
        <f t="shared" si="117"/>
        <v>2899</v>
      </c>
      <c r="H575" s="67">
        <f t="shared" si="117"/>
        <v>1079</v>
      </c>
      <c r="I575" s="68">
        <f t="shared" si="105"/>
        <v>3978</v>
      </c>
      <c r="J575" s="69">
        <f t="shared" si="106"/>
        <v>1345</v>
      </c>
      <c r="K575" s="70">
        <f t="shared" si="107"/>
        <v>80</v>
      </c>
      <c r="L575" s="69">
        <v>50</v>
      </c>
      <c r="M575" s="69">
        <f t="shared" si="104"/>
        <v>5453</v>
      </c>
      <c r="O575" s="112">
        <v>864</v>
      </c>
      <c r="P575" s="113">
        <f t="shared" si="109"/>
        <v>181.34721999999999</v>
      </c>
      <c r="Q575" s="113">
        <f t="shared" si="110"/>
        <v>483.42273699999998</v>
      </c>
      <c r="R575" s="114">
        <v>31420</v>
      </c>
      <c r="S575" s="114">
        <v>16443</v>
      </c>
      <c r="T575" s="115">
        <f t="shared" si="111"/>
        <v>2079</v>
      </c>
      <c r="U575" s="115">
        <f t="shared" si="111"/>
        <v>408</v>
      </c>
      <c r="V575" s="116">
        <f t="shared" si="112"/>
        <v>2487</v>
      </c>
      <c r="W575" s="117">
        <f t="shared" si="113"/>
        <v>841</v>
      </c>
      <c r="X575" s="118">
        <f t="shared" si="114"/>
        <v>50</v>
      </c>
      <c r="Y575" s="115">
        <f t="shared" si="115"/>
        <v>10</v>
      </c>
      <c r="Z575" s="115">
        <v>35</v>
      </c>
      <c r="AA575" s="117">
        <f t="shared" si="116"/>
        <v>45</v>
      </c>
      <c r="AB575" s="117">
        <f t="shared" si="108"/>
        <v>3423</v>
      </c>
    </row>
    <row r="576" spans="2:28" x14ac:dyDescent="0.25">
      <c r="B576" s="64">
        <v>865</v>
      </c>
      <c r="C576" s="65">
        <v>185</v>
      </c>
      <c r="D576" s="65">
        <v>323.99375199999997</v>
      </c>
      <c r="E576" s="66">
        <v>44700</v>
      </c>
      <c r="F576" s="66">
        <v>29120</v>
      </c>
      <c r="G576" s="67">
        <f t="shared" si="117"/>
        <v>2899</v>
      </c>
      <c r="H576" s="67">
        <f t="shared" si="117"/>
        <v>1079</v>
      </c>
      <c r="I576" s="68">
        <f t="shared" si="105"/>
        <v>3978</v>
      </c>
      <c r="J576" s="69">
        <f t="shared" si="106"/>
        <v>1345</v>
      </c>
      <c r="K576" s="70">
        <f t="shared" si="107"/>
        <v>80</v>
      </c>
      <c r="L576" s="69">
        <v>50</v>
      </c>
      <c r="M576" s="69">
        <f t="shared" si="104"/>
        <v>5453</v>
      </c>
      <c r="O576" s="112">
        <v>865</v>
      </c>
      <c r="P576" s="113">
        <f t="shared" si="109"/>
        <v>181.39</v>
      </c>
      <c r="Q576" s="113">
        <f t="shared" si="110"/>
        <v>483.69011699999999</v>
      </c>
      <c r="R576" s="114">
        <v>31420</v>
      </c>
      <c r="S576" s="114">
        <v>16443</v>
      </c>
      <c r="T576" s="115">
        <f t="shared" si="111"/>
        <v>2079</v>
      </c>
      <c r="U576" s="115">
        <f t="shared" si="111"/>
        <v>408</v>
      </c>
      <c r="V576" s="116">
        <f t="shared" si="112"/>
        <v>2487</v>
      </c>
      <c r="W576" s="117">
        <f t="shared" si="113"/>
        <v>841</v>
      </c>
      <c r="X576" s="118">
        <f t="shared" si="114"/>
        <v>50</v>
      </c>
      <c r="Y576" s="115">
        <f t="shared" si="115"/>
        <v>10</v>
      </c>
      <c r="Z576" s="115">
        <v>35</v>
      </c>
      <c r="AA576" s="117">
        <f t="shared" si="116"/>
        <v>45</v>
      </c>
      <c r="AB576" s="117">
        <f t="shared" si="108"/>
        <v>3423</v>
      </c>
    </row>
    <row r="577" spans="2:28" x14ac:dyDescent="0.25">
      <c r="B577" s="64">
        <v>866</v>
      </c>
      <c r="C577" s="65">
        <v>185</v>
      </c>
      <c r="D577" s="65">
        <v>324.27403199999998</v>
      </c>
      <c r="E577" s="66">
        <v>44700</v>
      </c>
      <c r="F577" s="66">
        <v>29120</v>
      </c>
      <c r="G577" s="67">
        <f t="shared" si="117"/>
        <v>2899</v>
      </c>
      <c r="H577" s="67">
        <f t="shared" si="117"/>
        <v>1078</v>
      </c>
      <c r="I577" s="68">
        <f t="shared" si="105"/>
        <v>3977</v>
      </c>
      <c r="J577" s="69">
        <f t="shared" si="106"/>
        <v>1344</v>
      </c>
      <c r="K577" s="70">
        <f t="shared" si="107"/>
        <v>80</v>
      </c>
      <c r="L577" s="69">
        <v>50</v>
      </c>
      <c r="M577" s="69">
        <f t="shared" si="104"/>
        <v>5451</v>
      </c>
      <c r="O577" s="112">
        <v>866</v>
      </c>
      <c r="P577" s="113">
        <f t="shared" si="109"/>
        <v>181.43278000000001</v>
      </c>
      <c r="Q577" s="113">
        <f t="shared" si="110"/>
        <v>483.95749699999999</v>
      </c>
      <c r="R577" s="114">
        <v>31420</v>
      </c>
      <c r="S577" s="114">
        <v>16443</v>
      </c>
      <c r="T577" s="115">
        <f t="shared" si="111"/>
        <v>2078</v>
      </c>
      <c r="U577" s="115">
        <f t="shared" si="111"/>
        <v>408</v>
      </c>
      <c r="V577" s="116">
        <f t="shared" si="112"/>
        <v>2486</v>
      </c>
      <c r="W577" s="117">
        <f t="shared" si="113"/>
        <v>840</v>
      </c>
      <c r="X577" s="118">
        <f t="shared" si="114"/>
        <v>50</v>
      </c>
      <c r="Y577" s="115">
        <f t="shared" si="115"/>
        <v>10</v>
      </c>
      <c r="Z577" s="115">
        <v>35</v>
      </c>
      <c r="AA577" s="117">
        <f t="shared" si="116"/>
        <v>45</v>
      </c>
      <c r="AB577" s="117">
        <f t="shared" si="108"/>
        <v>3421</v>
      </c>
    </row>
    <row r="578" spans="2:28" x14ac:dyDescent="0.25">
      <c r="B578" s="64">
        <v>867</v>
      </c>
      <c r="C578" s="65">
        <v>185</v>
      </c>
      <c r="D578" s="65">
        <v>324.55431199999998</v>
      </c>
      <c r="E578" s="66">
        <v>44700</v>
      </c>
      <c r="F578" s="66">
        <v>29120</v>
      </c>
      <c r="G578" s="67">
        <f t="shared" si="117"/>
        <v>2899</v>
      </c>
      <c r="H578" s="67">
        <f t="shared" si="117"/>
        <v>1077</v>
      </c>
      <c r="I578" s="68">
        <f t="shared" si="105"/>
        <v>3976</v>
      </c>
      <c r="J578" s="69">
        <f t="shared" si="106"/>
        <v>1344</v>
      </c>
      <c r="K578" s="70">
        <f t="shared" si="107"/>
        <v>80</v>
      </c>
      <c r="L578" s="69">
        <v>50</v>
      </c>
      <c r="M578" s="69">
        <f t="shared" si="104"/>
        <v>5450</v>
      </c>
      <c r="O578" s="112">
        <v>867</v>
      </c>
      <c r="P578" s="113">
        <f t="shared" si="109"/>
        <v>181.47556</v>
      </c>
      <c r="Q578" s="113">
        <f t="shared" si="110"/>
        <v>484.22487699999999</v>
      </c>
      <c r="R578" s="114">
        <v>31420</v>
      </c>
      <c r="S578" s="114">
        <v>16443</v>
      </c>
      <c r="T578" s="115">
        <f t="shared" si="111"/>
        <v>2078</v>
      </c>
      <c r="U578" s="115">
        <f t="shared" si="111"/>
        <v>407</v>
      </c>
      <c r="V578" s="116">
        <f t="shared" si="112"/>
        <v>2485</v>
      </c>
      <c r="W578" s="117">
        <f t="shared" si="113"/>
        <v>840</v>
      </c>
      <c r="X578" s="118">
        <f t="shared" si="114"/>
        <v>50</v>
      </c>
      <c r="Y578" s="115">
        <f t="shared" si="115"/>
        <v>10</v>
      </c>
      <c r="Z578" s="115">
        <v>35</v>
      </c>
      <c r="AA578" s="117">
        <f t="shared" si="116"/>
        <v>45</v>
      </c>
      <c r="AB578" s="117">
        <f t="shared" si="108"/>
        <v>3420</v>
      </c>
    </row>
    <row r="579" spans="2:28" x14ac:dyDescent="0.25">
      <c r="B579" s="64">
        <v>868</v>
      </c>
      <c r="C579" s="65">
        <v>185</v>
      </c>
      <c r="D579" s="65">
        <v>324.83459199999999</v>
      </c>
      <c r="E579" s="66">
        <v>44700</v>
      </c>
      <c r="F579" s="66">
        <v>29120</v>
      </c>
      <c r="G579" s="67">
        <f t="shared" si="117"/>
        <v>2899</v>
      </c>
      <c r="H579" s="67">
        <f t="shared" si="117"/>
        <v>1076</v>
      </c>
      <c r="I579" s="68">
        <f t="shared" si="105"/>
        <v>3975</v>
      </c>
      <c r="J579" s="69">
        <f t="shared" si="106"/>
        <v>1344</v>
      </c>
      <c r="K579" s="70">
        <f t="shared" si="107"/>
        <v>80</v>
      </c>
      <c r="L579" s="69">
        <v>50</v>
      </c>
      <c r="M579" s="69">
        <f t="shared" si="104"/>
        <v>5449</v>
      </c>
      <c r="O579" s="112">
        <v>868</v>
      </c>
      <c r="P579" s="113">
        <f t="shared" si="109"/>
        <v>181.51833999999999</v>
      </c>
      <c r="Q579" s="113">
        <f t="shared" si="110"/>
        <v>484.492257</v>
      </c>
      <c r="R579" s="114">
        <v>31420</v>
      </c>
      <c r="S579" s="114">
        <v>16443</v>
      </c>
      <c r="T579" s="115">
        <f t="shared" si="111"/>
        <v>2077</v>
      </c>
      <c r="U579" s="115">
        <f t="shared" si="111"/>
        <v>407</v>
      </c>
      <c r="V579" s="116">
        <f t="shared" si="112"/>
        <v>2484</v>
      </c>
      <c r="W579" s="117">
        <f t="shared" si="113"/>
        <v>840</v>
      </c>
      <c r="X579" s="118">
        <f t="shared" si="114"/>
        <v>50</v>
      </c>
      <c r="Y579" s="115">
        <f t="shared" si="115"/>
        <v>10</v>
      </c>
      <c r="Z579" s="115">
        <v>35</v>
      </c>
      <c r="AA579" s="117">
        <f t="shared" si="116"/>
        <v>45</v>
      </c>
      <c r="AB579" s="117">
        <f t="shared" si="108"/>
        <v>3419</v>
      </c>
    </row>
    <row r="580" spans="2:28" x14ac:dyDescent="0.25">
      <c r="B580" s="64">
        <v>869</v>
      </c>
      <c r="C580" s="65">
        <v>185</v>
      </c>
      <c r="D580" s="65">
        <v>325.11487199999999</v>
      </c>
      <c r="E580" s="66">
        <v>44700</v>
      </c>
      <c r="F580" s="66">
        <v>29120</v>
      </c>
      <c r="G580" s="67">
        <f t="shared" si="117"/>
        <v>2899</v>
      </c>
      <c r="H580" s="67">
        <f t="shared" si="117"/>
        <v>1075</v>
      </c>
      <c r="I580" s="68">
        <f t="shared" si="105"/>
        <v>3974</v>
      </c>
      <c r="J580" s="69">
        <f t="shared" si="106"/>
        <v>1343</v>
      </c>
      <c r="K580" s="70">
        <f t="shared" si="107"/>
        <v>79</v>
      </c>
      <c r="L580" s="69">
        <v>50</v>
      </c>
      <c r="M580" s="69">
        <f t="shared" si="104"/>
        <v>5446</v>
      </c>
      <c r="O580" s="112">
        <v>869</v>
      </c>
      <c r="P580" s="113">
        <f t="shared" si="109"/>
        <v>181.56112000000002</v>
      </c>
      <c r="Q580" s="113">
        <f t="shared" si="110"/>
        <v>484.759637</v>
      </c>
      <c r="R580" s="114">
        <v>31420</v>
      </c>
      <c r="S580" s="114">
        <v>16443</v>
      </c>
      <c r="T580" s="115">
        <f t="shared" si="111"/>
        <v>2077</v>
      </c>
      <c r="U580" s="115">
        <f t="shared" si="111"/>
        <v>407</v>
      </c>
      <c r="V580" s="116">
        <f t="shared" si="112"/>
        <v>2484</v>
      </c>
      <c r="W580" s="117">
        <f t="shared" si="113"/>
        <v>840</v>
      </c>
      <c r="X580" s="118">
        <f t="shared" si="114"/>
        <v>50</v>
      </c>
      <c r="Y580" s="115">
        <f t="shared" si="115"/>
        <v>10</v>
      </c>
      <c r="Z580" s="115">
        <v>35</v>
      </c>
      <c r="AA580" s="117">
        <f t="shared" si="116"/>
        <v>45</v>
      </c>
      <c r="AB580" s="117">
        <f t="shared" si="108"/>
        <v>3419</v>
      </c>
    </row>
    <row r="581" spans="2:28" x14ac:dyDescent="0.25">
      <c r="B581" s="64">
        <v>870</v>
      </c>
      <c r="C581" s="65">
        <v>185</v>
      </c>
      <c r="D581" s="65">
        <v>325.395152</v>
      </c>
      <c r="E581" s="66">
        <v>44700</v>
      </c>
      <c r="F581" s="66">
        <v>29120</v>
      </c>
      <c r="G581" s="67">
        <f t="shared" si="117"/>
        <v>2899</v>
      </c>
      <c r="H581" s="67">
        <f t="shared" si="117"/>
        <v>1074</v>
      </c>
      <c r="I581" s="68">
        <f t="shared" si="105"/>
        <v>3973</v>
      </c>
      <c r="J581" s="69">
        <f t="shared" si="106"/>
        <v>1343</v>
      </c>
      <c r="K581" s="70">
        <f t="shared" si="107"/>
        <v>79</v>
      </c>
      <c r="L581" s="69">
        <v>50</v>
      </c>
      <c r="M581" s="69">
        <f t="shared" si="104"/>
        <v>5445</v>
      </c>
      <c r="O581" s="112">
        <v>870</v>
      </c>
      <c r="P581" s="113">
        <f t="shared" si="109"/>
        <v>181.60390000000001</v>
      </c>
      <c r="Q581" s="113">
        <f t="shared" si="110"/>
        <v>485.027017</v>
      </c>
      <c r="R581" s="114">
        <v>31420</v>
      </c>
      <c r="S581" s="114">
        <v>16443</v>
      </c>
      <c r="T581" s="115">
        <f t="shared" si="111"/>
        <v>2076</v>
      </c>
      <c r="U581" s="115">
        <f t="shared" si="111"/>
        <v>407</v>
      </c>
      <c r="V581" s="116">
        <f t="shared" si="112"/>
        <v>2483</v>
      </c>
      <c r="W581" s="117">
        <f t="shared" si="113"/>
        <v>839</v>
      </c>
      <c r="X581" s="118">
        <f t="shared" si="114"/>
        <v>50</v>
      </c>
      <c r="Y581" s="115">
        <f t="shared" si="115"/>
        <v>10</v>
      </c>
      <c r="Z581" s="115">
        <v>35</v>
      </c>
      <c r="AA581" s="117">
        <f t="shared" si="116"/>
        <v>45</v>
      </c>
      <c r="AB581" s="117">
        <f t="shared" si="108"/>
        <v>3417</v>
      </c>
    </row>
    <row r="582" spans="2:28" x14ac:dyDescent="0.25">
      <c r="B582" s="64">
        <v>871</v>
      </c>
      <c r="C582" s="65">
        <v>185</v>
      </c>
      <c r="D582" s="65">
        <v>325.675432</v>
      </c>
      <c r="E582" s="66">
        <v>44700</v>
      </c>
      <c r="F582" s="66">
        <v>29120</v>
      </c>
      <c r="G582" s="67">
        <f t="shared" si="117"/>
        <v>2899</v>
      </c>
      <c r="H582" s="67">
        <f t="shared" si="117"/>
        <v>1073</v>
      </c>
      <c r="I582" s="68">
        <f t="shared" si="105"/>
        <v>3972</v>
      </c>
      <c r="J582" s="69">
        <f t="shared" si="106"/>
        <v>1343</v>
      </c>
      <c r="K582" s="70">
        <f t="shared" si="107"/>
        <v>79</v>
      </c>
      <c r="L582" s="69">
        <v>50</v>
      </c>
      <c r="M582" s="69">
        <f t="shared" si="104"/>
        <v>5444</v>
      </c>
      <c r="O582" s="112">
        <v>871</v>
      </c>
      <c r="P582" s="113">
        <f t="shared" si="109"/>
        <v>181.64668</v>
      </c>
      <c r="Q582" s="113">
        <f t="shared" si="110"/>
        <v>485.294397</v>
      </c>
      <c r="R582" s="114">
        <v>31420</v>
      </c>
      <c r="S582" s="114">
        <v>16443</v>
      </c>
      <c r="T582" s="115">
        <f t="shared" si="111"/>
        <v>2076</v>
      </c>
      <c r="U582" s="115">
        <f t="shared" si="111"/>
        <v>407</v>
      </c>
      <c r="V582" s="116">
        <f t="shared" si="112"/>
        <v>2483</v>
      </c>
      <c r="W582" s="117">
        <f t="shared" si="113"/>
        <v>839</v>
      </c>
      <c r="X582" s="118">
        <f t="shared" si="114"/>
        <v>50</v>
      </c>
      <c r="Y582" s="115">
        <f t="shared" si="115"/>
        <v>10</v>
      </c>
      <c r="Z582" s="115">
        <v>35</v>
      </c>
      <c r="AA582" s="117">
        <f t="shared" si="116"/>
        <v>45</v>
      </c>
      <c r="AB582" s="117">
        <f t="shared" si="108"/>
        <v>3417</v>
      </c>
    </row>
    <row r="583" spans="2:28" x14ac:dyDescent="0.25">
      <c r="B583" s="64">
        <v>872</v>
      </c>
      <c r="C583" s="65">
        <v>185</v>
      </c>
      <c r="D583" s="65">
        <v>325.95571200000001</v>
      </c>
      <c r="E583" s="66">
        <v>44700</v>
      </c>
      <c r="F583" s="66">
        <v>29120</v>
      </c>
      <c r="G583" s="67">
        <f t="shared" si="117"/>
        <v>2899</v>
      </c>
      <c r="H583" s="67">
        <f t="shared" si="117"/>
        <v>1072</v>
      </c>
      <c r="I583" s="68">
        <f t="shared" si="105"/>
        <v>3971</v>
      </c>
      <c r="J583" s="69">
        <f t="shared" si="106"/>
        <v>1342</v>
      </c>
      <c r="K583" s="70">
        <f t="shared" si="107"/>
        <v>79</v>
      </c>
      <c r="L583" s="69">
        <v>50</v>
      </c>
      <c r="M583" s="69">
        <f t="shared" si="104"/>
        <v>5442</v>
      </c>
      <c r="O583" s="112">
        <v>872</v>
      </c>
      <c r="P583" s="113">
        <f t="shared" si="109"/>
        <v>181.68946</v>
      </c>
      <c r="Q583" s="113">
        <f t="shared" si="110"/>
        <v>485.56177700000001</v>
      </c>
      <c r="R583" s="114">
        <v>31420</v>
      </c>
      <c r="S583" s="114">
        <v>16443</v>
      </c>
      <c r="T583" s="115">
        <f t="shared" si="111"/>
        <v>2075</v>
      </c>
      <c r="U583" s="115">
        <f t="shared" si="111"/>
        <v>406</v>
      </c>
      <c r="V583" s="116">
        <f t="shared" si="112"/>
        <v>2481</v>
      </c>
      <c r="W583" s="117">
        <f t="shared" si="113"/>
        <v>839</v>
      </c>
      <c r="X583" s="118">
        <f t="shared" si="114"/>
        <v>50</v>
      </c>
      <c r="Y583" s="115">
        <f t="shared" si="115"/>
        <v>10</v>
      </c>
      <c r="Z583" s="115">
        <v>35</v>
      </c>
      <c r="AA583" s="117">
        <f t="shared" si="116"/>
        <v>45</v>
      </c>
      <c r="AB583" s="117">
        <f t="shared" si="108"/>
        <v>3415</v>
      </c>
    </row>
    <row r="584" spans="2:28" x14ac:dyDescent="0.25">
      <c r="B584" s="64">
        <v>873</v>
      </c>
      <c r="C584" s="65">
        <v>185</v>
      </c>
      <c r="D584" s="65">
        <v>326.23599199999995</v>
      </c>
      <c r="E584" s="66">
        <v>44700</v>
      </c>
      <c r="F584" s="66">
        <v>29120</v>
      </c>
      <c r="G584" s="67">
        <f t="shared" si="117"/>
        <v>2899</v>
      </c>
      <c r="H584" s="67">
        <f t="shared" si="117"/>
        <v>1071</v>
      </c>
      <c r="I584" s="68">
        <f t="shared" si="105"/>
        <v>3970</v>
      </c>
      <c r="J584" s="69">
        <f t="shared" si="106"/>
        <v>1342</v>
      </c>
      <c r="K584" s="70">
        <f t="shared" si="107"/>
        <v>79</v>
      </c>
      <c r="L584" s="69">
        <v>50</v>
      </c>
      <c r="M584" s="69">
        <f t="shared" si="104"/>
        <v>5441</v>
      </c>
      <c r="O584" s="112">
        <v>873</v>
      </c>
      <c r="P584" s="113">
        <f t="shared" si="109"/>
        <v>181.73223999999999</v>
      </c>
      <c r="Q584" s="113">
        <f t="shared" si="110"/>
        <v>485.82915700000001</v>
      </c>
      <c r="R584" s="114">
        <v>31420</v>
      </c>
      <c r="S584" s="114">
        <v>16443</v>
      </c>
      <c r="T584" s="115">
        <f t="shared" si="111"/>
        <v>2075</v>
      </c>
      <c r="U584" s="115">
        <f t="shared" si="111"/>
        <v>406</v>
      </c>
      <c r="V584" s="116">
        <f t="shared" si="112"/>
        <v>2481</v>
      </c>
      <c r="W584" s="117">
        <f t="shared" si="113"/>
        <v>839</v>
      </c>
      <c r="X584" s="118">
        <f t="shared" si="114"/>
        <v>50</v>
      </c>
      <c r="Y584" s="115">
        <f t="shared" si="115"/>
        <v>10</v>
      </c>
      <c r="Z584" s="115">
        <v>35</v>
      </c>
      <c r="AA584" s="117">
        <f t="shared" si="116"/>
        <v>45</v>
      </c>
      <c r="AB584" s="117">
        <f t="shared" si="108"/>
        <v>3415</v>
      </c>
    </row>
    <row r="585" spans="2:28" x14ac:dyDescent="0.25">
      <c r="B585" s="64">
        <v>874</v>
      </c>
      <c r="C585" s="65">
        <v>185</v>
      </c>
      <c r="D585" s="65">
        <v>326.51627199999996</v>
      </c>
      <c r="E585" s="66">
        <v>44700</v>
      </c>
      <c r="F585" s="66">
        <v>29120</v>
      </c>
      <c r="G585" s="67">
        <f t="shared" si="117"/>
        <v>2899</v>
      </c>
      <c r="H585" s="67">
        <f t="shared" si="117"/>
        <v>1070</v>
      </c>
      <c r="I585" s="68">
        <f t="shared" si="105"/>
        <v>3969</v>
      </c>
      <c r="J585" s="69">
        <f t="shared" si="106"/>
        <v>1342</v>
      </c>
      <c r="K585" s="70">
        <f t="shared" si="107"/>
        <v>79</v>
      </c>
      <c r="L585" s="69">
        <v>50</v>
      </c>
      <c r="M585" s="69">
        <f t="shared" si="104"/>
        <v>5440</v>
      </c>
      <c r="O585" s="112">
        <v>874</v>
      </c>
      <c r="P585" s="113">
        <f t="shared" si="109"/>
        <v>181.77501999999998</v>
      </c>
      <c r="Q585" s="113">
        <f t="shared" si="110"/>
        <v>486.09653700000001</v>
      </c>
      <c r="R585" s="114">
        <v>31420</v>
      </c>
      <c r="S585" s="114">
        <v>16443</v>
      </c>
      <c r="T585" s="115">
        <f t="shared" si="111"/>
        <v>2074</v>
      </c>
      <c r="U585" s="115">
        <f t="shared" si="111"/>
        <v>406</v>
      </c>
      <c r="V585" s="116">
        <f t="shared" si="112"/>
        <v>2480</v>
      </c>
      <c r="W585" s="117">
        <f t="shared" si="113"/>
        <v>838</v>
      </c>
      <c r="X585" s="118">
        <f t="shared" si="114"/>
        <v>50</v>
      </c>
      <c r="Y585" s="115">
        <f t="shared" si="115"/>
        <v>10</v>
      </c>
      <c r="Z585" s="115">
        <v>35</v>
      </c>
      <c r="AA585" s="117">
        <f t="shared" si="116"/>
        <v>45</v>
      </c>
      <c r="AB585" s="117">
        <f t="shared" si="108"/>
        <v>3413</v>
      </c>
    </row>
    <row r="586" spans="2:28" x14ac:dyDescent="0.25">
      <c r="B586" s="64">
        <v>875</v>
      </c>
      <c r="C586" s="65">
        <v>185</v>
      </c>
      <c r="D586" s="65">
        <v>326.79655199999996</v>
      </c>
      <c r="E586" s="66">
        <v>44700</v>
      </c>
      <c r="F586" s="66">
        <v>29120</v>
      </c>
      <c r="G586" s="67">
        <f t="shared" si="117"/>
        <v>2899</v>
      </c>
      <c r="H586" s="67">
        <f t="shared" si="117"/>
        <v>1069</v>
      </c>
      <c r="I586" s="68">
        <f t="shared" si="105"/>
        <v>3968</v>
      </c>
      <c r="J586" s="69">
        <f t="shared" si="106"/>
        <v>1341</v>
      </c>
      <c r="K586" s="70">
        <f t="shared" si="107"/>
        <v>79</v>
      </c>
      <c r="L586" s="69">
        <v>50</v>
      </c>
      <c r="M586" s="69">
        <f t="shared" si="104"/>
        <v>5438</v>
      </c>
      <c r="O586" s="112">
        <v>875</v>
      </c>
      <c r="P586" s="113">
        <f t="shared" si="109"/>
        <v>181.81780000000001</v>
      </c>
      <c r="Q586" s="113">
        <f t="shared" si="110"/>
        <v>486.36391700000001</v>
      </c>
      <c r="R586" s="114">
        <v>31420</v>
      </c>
      <c r="S586" s="114">
        <v>16443</v>
      </c>
      <c r="T586" s="115">
        <f t="shared" si="111"/>
        <v>2074</v>
      </c>
      <c r="U586" s="115">
        <f t="shared" si="111"/>
        <v>406</v>
      </c>
      <c r="V586" s="116">
        <f t="shared" si="112"/>
        <v>2480</v>
      </c>
      <c r="W586" s="117">
        <f t="shared" si="113"/>
        <v>838</v>
      </c>
      <c r="X586" s="118">
        <f t="shared" si="114"/>
        <v>50</v>
      </c>
      <c r="Y586" s="115">
        <f t="shared" si="115"/>
        <v>10</v>
      </c>
      <c r="Z586" s="115">
        <v>35</v>
      </c>
      <c r="AA586" s="117">
        <f t="shared" si="116"/>
        <v>45</v>
      </c>
      <c r="AB586" s="117">
        <f t="shared" si="108"/>
        <v>3413</v>
      </c>
    </row>
    <row r="587" spans="2:28" x14ac:dyDescent="0.25">
      <c r="B587" s="64">
        <v>876</v>
      </c>
      <c r="C587" s="65">
        <v>185</v>
      </c>
      <c r="D587" s="65">
        <v>327.07683199999997</v>
      </c>
      <c r="E587" s="66">
        <v>44700</v>
      </c>
      <c r="F587" s="66">
        <v>29120</v>
      </c>
      <c r="G587" s="67">
        <f t="shared" si="117"/>
        <v>2899</v>
      </c>
      <c r="H587" s="67">
        <f t="shared" si="117"/>
        <v>1068</v>
      </c>
      <c r="I587" s="68">
        <f t="shared" si="105"/>
        <v>3967</v>
      </c>
      <c r="J587" s="69">
        <f t="shared" si="106"/>
        <v>1341</v>
      </c>
      <c r="K587" s="70">
        <f t="shared" si="107"/>
        <v>79</v>
      </c>
      <c r="L587" s="69">
        <v>50</v>
      </c>
      <c r="M587" s="69">
        <f t="shared" ref="M587:M650" si="118">I587+J587+K587+L587</f>
        <v>5437</v>
      </c>
      <c r="O587" s="112">
        <v>876</v>
      </c>
      <c r="P587" s="113">
        <f t="shared" si="109"/>
        <v>181.86058</v>
      </c>
      <c r="Q587" s="113">
        <f t="shared" si="110"/>
        <v>486.63129700000002</v>
      </c>
      <c r="R587" s="114">
        <v>31420</v>
      </c>
      <c r="S587" s="114">
        <v>16443</v>
      </c>
      <c r="T587" s="115">
        <f t="shared" si="111"/>
        <v>2073</v>
      </c>
      <c r="U587" s="115">
        <f t="shared" si="111"/>
        <v>405</v>
      </c>
      <c r="V587" s="116">
        <f t="shared" si="112"/>
        <v>2478</v>
      </c>
      <c r="W587" s="117">
        <f t="shared" si="113"/>
        <v>838</v>
      </c>
      <c r="X587" s="118">
        <f t="shared" si="114"/>
        <v>50</v>
      </c>
      <c r="Y587" s="115">
        <f t="shared" si="115"/>
        <v>10</v>
      </c>
      <c r="Z587" s="115">
        <v>35</v>
      </c>
      <c r="AA587" s="117">
        <f t="shared" si="116"/>
        <v>45</v>
      </c>
      <c r="AB587" s="117">
        <f t="shared" si="108"/>
        <v>3411</v>
      </c>
    </row>
    <row r="588" spans="2:28" x14ac:dyDescent="0.25">
      <c r="B588" s="64">
        <v>877</v>
      </c>
      <c r="C588" s="65">
        <v>185</v>
      </c>
      <c r="D588" s="65">
        <v>327.35711199999997</v>
      </c>
      <c r="E588" s="66">
        <v>44700</v>
      </c>
      <c r="F588" s="66">
        <v>29120</v>
      </c>
      <c r="G588" s="67">
        <f t="shared" si="117"/>
        <v>2899</v>
      </c>
      <c r="H588" s="67">
        <f t="shared" si="117"/>
        <v>1067</v>
      </c>
      <c r="I588" s="68">
        <f t="shared" ref="I588:I651" si="119">G588+H588</f>
        <v>3966</v>
      </c>
      <c r="J588" s="69">
        <f t="shared" ref="J588:J651" si="120">ROUND(I588*0.338,0)</f>
        <v>1341</v>
      </c>
      <c r="K588" s="70">
        <f t="shared" ref="K588:K651" si="121">ROUND(I588*0.02,0)</f>
        <v>79</v>
      </c>
      <c r="L588" s="69">
        <v>50</v>
      </c>
      <c r="M588" s="69">
        <f t="shared" si="118"/>
        <v>5436</v>
      </c>
      <c r="O588" s="112">
        <v>877</v>
      </c>
      <c r="P588" s="113">
        <f t="shared" si="109"/>
        <v>181.90335999999999</v>
      </c>
      <c r="Q588" s="113">
        <f t="shared" si="110"/>
        <v>486.89867700000002</v>
      </c>
      <c r="R588" s="114">
        <v>31420</v>
      </c>
      <c r="S588" s="114">
        <v>16443</v>
      </c>
      <c r="T588" s="115">
        <f t="shared" si="111"/>
        <v>2073</v>
      </c>
      <c r="U588" s="115">
        <f t="shared" si="111"/>
        <v>405</v>
      </c>
      <c r="V588" s="116">
        <f t="shared" si="112"/>
        <v>2478</v>
      </c>
      <c r="W588" s="117">
        <f t="shared" si="113"/>
        <v>838</v>
      </c>
      <c r="X588" s="118">
        <f t="shared" si="114"/>
        <v>50</v>
      </c>
      <c r="Y588" s="115">
        <f t="shared" si="115"/>
        <v>10</v>
      </c>
      <c r="Z588" s="115">
        <v>35</v>
      </c>
      <c r="AA588" s="117">
        <f t="shared" si="116"/>
        <v>45</v>
      </c>
      <c r="AB588" s="117">
        <f t="shared" ref="AB588:AB651" si="122">V588+W588+X588+AA588</f>
        <v>3411</v>
      </c>
    </row>
    <row r="589" spans="2:28" x14ac:dyDescent="0.25">
      <c r="B589" s="64">
        <v>878</v>
      </c>
      <c r="C589" s="65">
        <v>185</v>
      </c>
      <c r="D589" s="65">
        <v>327.63739199999998</v>
      </c>
      <c r="E589" s="66">
        <v>44700</v>
      </c>
      <c r="F589" s="66">
        <v>29120</v>
      </c>
      <c r="G589" s="67">
        <f t="shared" si="117"/>
        <v>2899</v>
      </c>
      <c r="H589" s="67">
        <f t="shared" si="117"/>
        <v>1067</v>
      </c>
      <c r="I589" s="68">
        <f t="shared" si="119"/>
        <v>3966</v>
      </c>
      <c r="J589" s="69">
        <f t="shared" si="120"/>
        <v>1341</v>
      </c>
      <c r="K589" s="70">
        <f t="shared" si="121"/>
        <v>79</v>
      </c>
      <c r="L589" s="69">
        <v>50</v>
      </c>
      <c r="M589" s="69">
        <f t="shared" si="118"/>
        <v>5436</v>
      </c>
      <c r="O589" s="112">
        <v>878</v>
      </c>
      <c r="P589" s="113">
        <f t="shared" ref="P589:P652" si="123">0.04278*O589+144.3853</f>
        <v>181.94614000000001</v>
      </c>
      <c r="Q589" s="113">
        <f t="shared" ref="Q589:Q652" si="124">0.26738*O589+252.406417</f>
        <v>487.16605700000002</v>
      </c>
      <c r="R589" s="114">
        <v>31420</v>
      </c>
      <c r="S589" s="114">
        <v>16443</v>
      </c>
      <c r="T589" s="115">
        <f t="shared" ref="T589:U652" si="125">ROUND(R589*12/P589,0)</f>
        <v>2072</v>
      </c>
      <c r="U589" s="115">
        <f t="shared" si="125"/>
        <v>405</v>
      </c>
      <c r="V589" s="116">
        <f t="shared" ref="V589:V652" si="126">T589+U589</f>
        <v>2477</v>
      </c>
      <c r="W589" s="117">
        <f t="shared" ref="W589:W652" si="127">ROUND(V589*0.338,0)</f>
        <v>837</v>
      </c>
      <c r="X589" s="118">
        <f t="shared" ref="X589:X652" si="128">ROUND(V589*0.02,0)</f>
        <v>50</v>
      </c>
      <c r="Y589" s="115">
        <f t="shared" ref="Y589:Y652" si="129">ROUND(V589*0.0042,0)</f>
        <v>10</v>
      </c>
      <c r="Z589" s="115">
        <v>35</v>
      </c>
      <c r="AA589" s="117">
        <f t="shared" ref="AA589:AA652" si="130">Y589+Z589</f>
        <v>45</v>
      </c>
      <c r="AB589" s="117">
        <f t="shared" si="122"/>
        <v>3409</v>
      </c>
    </row>
    <row r="590" spans="2:28" x14ac:dyDescent="0.25">
      <c r="B590" s="64">
        <v>879</v>
      </c>
      <c r="C590" s="65">
        <v>185</v>
      </c>
      <c r="D590" s="65">
        <v>327.91767199999998</v>
      </c>
      <c r="E590" s="66">
        <v>44700</v>
      </c>
      <c r="F590" s="66">
        <v>29120</v>
      </c>
      <c r="G590" s="67">
        <f t="shared" si="117"/>
        <v>2899</v>
      </c>
      <c r="H590" s="67">
        <f t="shared" si="117"/>
        <v>1066</v>
      </c>
      <c r="I590" s="68">
        <f t="shared" si="119"/>
        <v>3965</v>
      </c>
      <c r="J590" s="69">
        <f t="shared" si="120"/>
        <v>1340</v>
      </c>
      <c r="K590" s="70">
        <f t="shared" si="121"/>
        <v>79</v>
      </c>
      <c r="L590" s="69">
        <v>50</v>
      </c>
      <c r="M590" s="69">
        <f t="shared" si="118"/>
        <v>5434</v>
      </c>
      <c r="O590" s="112">
        <v>879</v>
      </c>
      <c r="P590" s="113">
        <f t="shared" si="123"/>
        <v>181.98892000000001</v>
      </c>
      <c r="Q590" s="113">
        <f t="shared" si="124"/>
        <v>487.43343700000003</v>
      </c>
      <c r="R590" s="114">
        <v>31420</v>
      </c>
      <c r="S590" s="114">
        <v>16443</v>
      </c>
      <c r="T590" s="115">
        <f t="shared" si="125"/>
        <v>2072</v>
      </c>
      <c r="U590" s="115">
        <f t="shared" si="125"/>
        <v>405</v>
      </c>
      <c r="V590" s="116">
        <f t="shared" si="126"/>
        <v>2477</v>
      </c>
      <c r="W590" s="117">
        <f t="shared" si="127"/>
        <v>837</v>
      </c>
      <c r="X590" s="118">
        <f t="shared" si="128"/>
        <v>50</v>
      </c>
      <c r="Y590" s="115">
        <f t="shared" si="129"/>
        <v>10</v>
      </c>
      <c r="Z590" s="115">
        <v>35</v>
      </c>
      <c r="AA590" s="117">
        <f t="shared" si="130"/>
        <v>45</v>
      </c>
      <c r="AB590" s="117">
        <f t="shared" si="122"/>
        <v>3409</v>
      </c>
    </row>
    <row r="591" spans="2:28" x14ac:dyDescent="0.25">
      <c r="B591" s="64">
        <v>880</v>
      </c>
      <c r="C591" s="65">
        <v>185</v>
      </c>
      <c r="D591" s="65">
        <v>328.19795199999999</v>
      </c>
      <c r="E591" s="66">
        <v>44700</v>
      </c>
      <c r="F591" s="66">
        <v>29120</v>
      </c>
      <c r="G591" s="67">
        <f t="shared" si="117"/>
        <v>2899</v>
      </c>
      <c r="H591" s="67">
        <f t="shared" si="117"/>
        <v>1065</v>
      </c>
      <c r="I591" s="68">
        <f t="shared" si="119"/>
        <v>3964</v>
      </c>
      <c r="J591" s="69">
        <f t="shared" si="120"/>
        <v>1340</v>
      </c>
      <c r="K591" s="70">
        <f t="shared" si="121"/>
        <v>79</v>
      </c>
      <c r="L591" s="69">
        <v>50</v>
      </c>
      <c r="M591" s="69">
        <f t="shared" si="118"/>
        <v>5433</v>
      </c>
      <c r="O591" s="112">
        <v>880</v>
      </c>
      <c r="P591" s="113">
        <f t="shared" si="123"/>
        <v>182.0317</v>
      </c>
      <c r="Q591" s="113">
        <f t="shared" si="124"/>
        <v>487.70081700000003</v>
      </c>
      <c r="R591" s="114">
        <v>31420</v>
      </c>
      <c r="S591" s="114">
        <v>16443</v>
      </c>
      <c r="T591" s="115">
        <f t="shared" si="125"/>
        <v>2071</v>
      </c>
      <c r="U591" s="115">
        <f t="shared" si="125"/>
        <v>405</v>
      </c>
      <c r="V591" s="116">
        <f t="shared" si="126"/>
        <v>2476</v>
      </c>
      <c r="W591" s="117">
        <f t="shared" si="127"/>
        <v>837</v>
      </c>
      <c r="X591" s="118">
        <f t="shared" si="128"/>
        <v>50</v>
      </c>
      <c r="Y591" s="115">
        <f t="shared" si="129"/>
        <v>10</v>
      </c>
      <c r="Z591" s="115">
        <v>35</v>
      </c>
      <c r="AA591" s="117">
        <f t="shared" si="130"/>
        <v>45</v>
      </c>
      <c r="AB591" s="117">
        <f t="shared" si="122"/>
        <v>3408</v>
      </c>
    </row>
    <row r="592" spans="2:28" x14ac:dyDescent="0.25">
      <c r="B592" s="64">
        <v>881</v>
      </c>
      <c r="C592" s="65">
        <v>185</v>
      </c>
      <c r="D592" s="65">
        <v>328.47823199999999</v>
      </c>
      <c r="E592" s="66">
        <v>44700</v>
      </c>
      <c r="F592" s="66">
        <v>29120</v>
      </c>
      <c r="G592" s="67">
        <f t="shared" si="117"/>
        <v>2899</v>
      </c>
      <c r="H592" s="67">
        <f t="shared" si="117"/>
        <v>1064</v>
      </c>
      <c r="I592" s="68">
        <f t="shared" si="119"/>
        <v>3963</v>
      </c>
      <c r="J592" s="69">
        <f t="shared" si="120"/>
        <v>1339</v>
      </c>
      <c r="K592" s="70">
        <f t="shared" si="121"/>
        <v>79</v>
      </c>
      <c r="L592" s="69">
        <v>50</v>
      </c>
      <c r="M592" s="69">
        <f t="shared" si="118"/>
        <v>5431</v>
      </c>
      <c r="O592" s="112">
        <v>881</v>
      </c>
      <c r="P592" s="113">
        <f t="shared" si="123"/>
        <v>182.07447999999999</v>
      </c>
      <c r="Q592" s="113">
        <f t="shared" si="124"/>
        <v>487.96819700000003</v>
      </c>
      <c r="R592" s="114">
        <v>31420</v>
      </c>
      <c r="S592" s="114">
        <v>16443</v>
      </c>
      <c r="T592" s="115">
        <f t="shared" si="125"/>
        <v>2071</v>
      </c>
      <c r="U592" s="115">
        <f t="shared" si="125"/>
        <v>404</v>
      </c>
      <c r="V592" s="116">
        <f t="shared" si="126"/>
        <v>2475</v>
      </c>
      <c r="W592" s="117">
        <f t="shared" si="127"/>
        <v>837</v>
      </c>
      <c r="X592" s="118">
        <f t="shared" si="128"/>
        <v>50</v>
      </c>
      <c r="Y592" s="115">
        <f t="shared" si="129"/>
        <v>10</v>
      </c>
      <c r="Z592" s="115">
        <v>35</v>
      </c>
      <c r="AA592" s="117">
        <f t="shared" si="130"/>
        <v>45</v>
      </c>
      <c r="AB592" s="117">
        <f t="shared" si="122"/>
        <v>3407</v>
      </c>
    </row>
    <row r="593" spans="2:28" x14ac:dyDescent="0.25">
      <c r="B593" s="64">
        <v>882</v>
      </c>
      <c r="C593" s="65">
        <v>185</v>
      </c>
      <c r="D593" s="65">
        <v>328.758512</v>
      </c>
      <c r="E593" s="66">
        <v>44700</v>
      </c>
      <c r="F593" s="66">
        <v>29120</v>
      </c>
      <c r="G593" s="67">
        <f t="shared" si="117"/>
        <v>2899</v>
      </c>
      <c r="H593" s="67">
        <f t="shared" si="117"/>
        <v>1063</v>
      </c>
      <c r="I593" s="68">
        <f t="shared" si="119"/>
        <v>3962</v>
      </c>
      <c r="J593" s="69">
        <f t="shared" si="120"/>
        <v>1339</v>
      </c>
      <c r="K593" s="70">
        <f t="shared" si="121"/>
        <v>79</v>
      </c>
      <c r="L593" s="69">
        <v>50</v>
      </c>
      <c r="M593" s="69">
        <f t="shared" si="118"/>
        <v>5430</v>
      </c>
      <c r="O593" s="112">
        <v>882</v>
      </c>
      <c r="P593" s="113">
        <f t="shared" si="123"/>
        <v>182.11725999999999</v>
      </c>
      <c r="Q593" s="113">
        <f t="shared" si="124"/>
        <v>488.23557700000003</v>
      </c>
      <c r="R593" s="114">
        <v>31420</v>
      </c>
      <c r="S593" s="114">
        <v>16443</v>
      </c>
      <c r="T593" s="115">
        <f t="shared" si="125"/>
        <v>2070</v>
      </c>
      <c r="U593" s="115">
        <f t="shared" si="125"/>
        <v>404</v>
      </c>
      <c r="V593" s="116">
        <f t="shared" si="126"/>
        <v>2474</v>
      </c>
      <c r="W593" s="117">
        <f t="shared" si="127"/>
        <v>836</v>
      </c>
      <c r="X593" s="118">
        <f t="shared" si="128"/>
        <v>49</v>
      </c>
      <c r="Y593" s="115">
        <f t="shared" si="129"/>
        <v>10</v>
      </c>
      <c r="Z593" s="115">
        <v>35</v>
      </c>
      <c r="AA593" s="117">
        <f t="shared" si="130"/>
        <v>45</v>
      </c>
      <c r="AB593" s="117">
        <f t="shared" si="122"/>
        <v>3404</v>
      </c>
    </row>
    <row r="594" spans="2:28" x14ac:dyDescent="0.25">
      <c r="B594" s="64">
        <v>883</v>
      </c>
      <c r="C594" s="65">
        <v>185</v>
      </c>
      <c r="D594" s="65">
        <v>329.038792</v>
      </c>
      <c r="E594" s="66">
        <v>44700</v>
      </c>
      <c r="F594" s="66">
        <v>29120</v>
      </c>
      <c r="G594" s="67">
        <f t="shared" ref="G594:H657" si="131">ROUND(E594*12/C594,0)</f>
        <v>2899</v>
      </c>
      <c r="H594" s="67">
        <f t="shared" si="131"/>
        <v>1062</v>
      </c>
      <c r="I594" s="68">
        <f t="shared" si="119"/>
        <v>3961</v>
      </c>
      <c r="J594" s="69">
        <f t="shared" si="120"/>
        <v>1339</v>
      </c>
      <c r="K594" s="70">
        <f t="shared" si="121"/>
        <v>79</v>
      </c>
      <c r="L594" s="69">
        <v>50</v>
      </c>
      <c r="M594" s="69">
        <f t="shared" si="118"/>
        <v>5429</v>
      </c>
      <c r="O594" s="112">
        <v>883</v>
      </c>
      <c r="P594" s="113">
        <f t="shared" si="123"/>
        <v>182.16004000000001</v>
      </c>
      <c r="Q594" s="113">
        <f t="shared" si="124"/>
        <v>488.50295700000004</v>
      </c>
      <c r="R594" s="114">
        <v>31420</v>
      </c>
      <c r="S594" s="114">
        <v>16443</v>
      </c>
      <c r="T594" s="115">
        <f t="shared" si="125"/>
        <v>2070</v>
      </c>
      <c r="U594" s="115">
        <f t="shared" si="125"/>
        <v>404</v>
      </c>
      <c r="V594" s="116">
        <f t="shared" si="126"/>
        <v>2474</v>
      </c>
      <c r="W594" s="117">
        <f t="shared" si="127"/>
        <v>836</v>
      </c>
      <c r="X594" s="118">
        <f t="shared" si="128"/>
        <v>49</v>
      </c>
      <c r="Y594" s="115">
        <f t="shared" si="129"/>
        <v>10</v>
      </c>
      <c r="Z594" s="115">
        <v>35</v>
      </c>
      <c r="AA594" s="117">
        <f t="shared" si="130"/>
        <v>45</v>
      </c>
      <c r="AB594" s="117">
        <f t="shared" si="122"/>
        <v>3404</v>
      </c>
    </row>
    <row r="595" spans="2:28" x14ac:dyDescent="0.25">
      <c r="B595" s="64">
        <v>884</v>
      </c>
      <c r="C595" s="65">
        <v>185</v>
      </c>
      <c r="D595" s="65">
        <v>329.31907200000001</v>
      </c>
      <c r="E595" s="66">
        <v>44700</v>
      </c>
      <c r="F595" s="66">
        <v>29120</v>
      </c>
      <c r="G595" s="67">
        <f t="shared" si="131"/>
        <v>2899</v>
      </c>
      <c r="H595" s="67">
        <f t="shared" si="131"/>
        <v>1061</v>
      </c>
      <c r="I595" s="68">
        <f t="shared" si="119"/>
        <v>3960</v>
      </c>
      <c r="J595" s="69">
        <f t="shared" si="120"/>
        <v>1338</v>
      </c>
      <c r="K595" s="70">
        <f t="shared" si="121"/>
        <v>79</v>
      </c>
      <c r="L595" s="69">
        <v>50</v>
      </c>
      <c r="M595" s="69">
        <f t="shared" si="118"/>
        <v>5427</v>
      </c>
      <c r="O595" s="112">
        <v>884</v>
      </c>
      <c r="P595" s="113">
        <f t="shared" si="123"/>
        <v>182.20282</v>
      </c>
      <c r="Q595" s="113">
        <f t="shared" si="124"/>
        <v>488.77033700000004</v>
      </c>
      <c r="R595" s="114">
        <v>31420</v>
      </c>
      <c r="S595" s="114">
        <v>16443</v>
      </c>
      <c r="T595" s="115">
        <f t="shared" si="125"/>
        <v>2069</v>
      </c>
      <c r="U595" s="115">
        <f t="shared" si="125"/>
        <v>404</v>
      </c>
      <c r="V595" s="116">
        <f t="shared" si="126"/>
        <v>2473</v>
      </c>
      <c r="W595" s="117">
        <f t="shared" si="127"/>
        <v>836</v>
      </c>
      <c r="X595" s="118">
        <f t="shared" si="128"/>
        <v>49</v>
      </c>
      <c r="Y595" s="115">
        <f t="shared" si="129"/>
        <v>10</v>
      </c>
      <c r="Z595" s="115">
        <v>35</v>
      </c>
      <c r="AA595" s="117">
        <f t="shared" si="130"/>
        <v>45</v>
      </c>
      <c r="AB595" s="117">
        <f t="shared" si="122"/>
        <v>3403</v>
      </c>
    </row>
    <row r="596" spans="2:28" x14ac:dyDescent="0.25">
      <c r="B596" s="64">
        <v>885</v>
      </c>
      <c r="C596" s="65">
        <v>185</v>
      </c>
      <c r="D596" s="65">
        <v>329.59935199999995</v>
      </c>
      <c r="E596" s="66">
        <v>44700</v>
      </c>
      <c r="F596" s="66">
        <v>29120</v>
      </c>
      <c r="G596" s="67">
        <f t="shared" si="131"/>
        <v>2899</v>
      </c>
      <c r="H596" s="67">
        <f t="shared" si="131"/>
        <v>1060</v>
      </c>
      <c r="I596" s="68">
        <f t="shared" si="119"/>
        <v>3959</v>
      </c>
      <c r="J596" s="69">
        <f t="shared" si="120"/>
        <v>1338</v>
      </c>
      <c r="K596" s="70">
        <f t="shared" si="121"/>
        <v>79</v>
      </c>
      <c r="L596" s="69">
        <v>50</v>
      </c>
      <c r="M596" s="69">
        <f t="shared" si="118"/>
        <v>5426</v>
      </c>
      <c r="O596" s="112">
        <v>885</v>
      </c>
      <c r="P596" s="113">
        <f t="shared" si="123"/>
        <v>182.2456</v>
      </c>
      <c r="Q596" s="113">
        <f t="shared" si="124"/>
        <v>489.03771700000004</v>
      </c>
      <c r="R596" s="114">
        <v>31420</v>
      </c>
      <c r="S596" s="114">
        <v>16443</v>
      </c>
      <c r="T596" s="115">
        <f t="shared" si="125"/>
        <v>2069</v>
      </c>
      <c r="U596" s="115">
        <f t="shared" si="125"/>
        <v>403</v>
      </c>
      <c r="V596" s="116">
        <f t="shared" si="126"/>
        <v>2472</v>
      </c>
      <c r="W596" s="117">
        <f t="shared" si="127"/>
        <v>836</v>
      </c>
      <c r="X596" s="118">
        <f t="shared" si="128"/>
        <v>49</v>
      </c>
      <c r="Y596" s="115">
        <f t="shared" si="129"/>
        <v>10</v>
      </c>
      <c r="Z596" s="115">
        <v>35</v>
      </c>
      <c r="AA596" s="117">
        <f t="shared" si="130"/>
        <v>45</v>
      </c>
      <c r="AB596" s="117">
        <f t="shared" si="122"/>
        <v>3402</v>
      </c>
    </row>
    <row r="597" spans="2:28" x14ac:dyDescent="0.25">
      <c r="B597" s="64">
        <v>886</v>
      </c>
      <c r="C597" s="65">
        <v>185</v>
      </c>
      <c r="D597" s="65">
        <v>329.87963199999996</v>
      </c>
      <c r="E597" s="66">
        <v>44700</v>
      </c>
      <c r="F597" s="66">
        <v>29120</v>
      </c>
      <c r="G597" s="67">
        <f t="shared" si="131"/>
        <v>2899</v>
      </c>
      <c r="H597" s="67">
        <f t="shared" si="131"/>
        <v>1059</v>
      </c>
      <c r="I597" s="68">
        <f t="shared" si="119"/>
        <v>3958</v>
      </c>
      <c r="J597" s="69">
        <f t="shared" si="120"/>
        <v>1338</v>
      </c>
      <c r="K597" s="70">
        <f t="shared" si="121"/>
        <v>79</v>
      </c>
      <c r="L597" s="69">
        <v>50</v>
      </c>
      <c r="M597" s="69">
        <f t="shared" si="118"/>
        <v>5425</v>
      </c>
      <c r="O597" s="112">
        <v>886</v>
      </c>
      <c r="P597" s="113">
        <f t="shared" si="123"/>
        <v>182.28837999999999</v>
      </c>
      <c r="Q597" s="113">
        <f t="shared" si="124"/>
        <v>489.30509700000005</v>
      </c>
      <c r="R597" s="114">
        <v>31420</v>
      </c>
      <c r="S597" s="114">
        <v>16443</v>
      </c>
      <c r="T597" s="115">
        <f t="shared" si="125"/>
        <v>2068</v>
      </c>
      <c r="U597" s="115">
        <f t="shared" si="125"/>
        <v>403</v>
      </c>
      <c r="V597" s="116">
        <f t="shared" si="126"/>
        <v>2471</v>
      </c>
      <c r="W597" s="117">
        <f t="shared" si="127"/>
        <v>835</v>
      </c>
      <c r="X597" s="118">
        <f t="shared" si="128"/>
        <v>49</v>
      </c>
      <c r="Y597" s="115">
        <f t="shared" si="129"/>
        <v>10</v>
      </c>
      <c r="Z597" s="115">
        <v>35</v>
      </c>
      <c r="AA597" s="117">
        <f t="shared" si="130"/>
        <v>45</v>
      </c>
      <c r="AB597" s="117">
        <f t="shared" si="122"/>
        <v>3400</v>
      </c>
    </row>
    <row r="598" spans="2:28" x14ac:dyDescent="0.25">
      <c r="B598" s="64">
        <v>887</v>
      </c>
      <c r="C598" s="65">
        <v>185</v>
      </c>
      <c r="D598" s="65">
        <v>330.15991199999996</v>
      </c>
      <c r="E598" s="66">
        <v>44700</v>
      </c>
      <c r="F598" s="66">
        <v>29120</v>
      </c>
      <c r="G598" s="67">
        <f t="shared" si="131"/>
        <v>2899</v>
      </c>
      <c r="H598" s="67">
        <f t="shared" si="131"/>
        <v>1058</v>
      </c>
      <c r="I598" s="68">
        <f t="shared" si="119"/>
        <v>3957</v>
      </c>
      <c r="J598" s="69">
        <f t="shared" si="120"/>
        <v>1337</v>
      </c>
      <c r="K598" s="70">
        <f t="shared" si="121"/>
        <v>79</v>
      </c>
      <c r="L598" s="69">
        <v>50</v>
      </c>
      <c r="M598" s="69">
        <f t="shared" si="118"/>
        <v>5423</v>
      </c>
      <c r="O598" s="112">
        <v>887</v>
      </c>
      <c r="P598" s="113">
        <f t="shared" si="123"/>
        <v>182.33116000000001</v>
      </c>
      <c r="Q598" s="113">
        <f t="shared" si="124"/>
        <v>489.57247700000005</v>
      </c>
      <c r="R598" s="114">
        <v>31420</v>
      </c>
      <c r="S598" s="114">
        <v>16443</v>
      </c>
      <c r="T598" s="115">
        <f t="shared" si="125"/>
        <v>2068</v>
      </c>
      <c r="U598" s="115">
        <f t="shared" si="125"/>
        <v>403</v>
      </c>
      <c r="V598" s="116">
        <f t="shared" si="126"/>
        <v>2471</v>
      </c>
      <c r="W598" s="117">
        <f t="shared" si="127"/>
        <v>835</v>
      </c>
      <c r="X598" s="118">
        <f t="shared" si="128"/>
        <v>49</v>
      </c>
      <c r="Y598" s="115">
        <f t="shared" si="129"/>
        <v>10</v>
      </c>
      <c r="Z598" s="115">
        <v>35</v>
      </c>
      <c r="AA598" s="117">
        <f t="shared" si="130"/>
        <v>45</v>
      </c>
      <c r="AB598" s="117">
        <f t="shared" si="122"/>
        <v>3400</v>
      </c>
    </row>
    <row r="599" spans="2:28" x14ac:dyDescent="0.25">
      <c r="B599" s="64">
        <v>888</v>
      </c>
      <c r="C599" s="65">
        <v>185</v>
      </c>
      <c r="D599" s="65">
        <v>330.44019199999997</v>
      </c>
      <c r="E599" s="66">
        <v>44700</v>
      </c>
      <c r="F599" s="66">
        <v>29120</v>
      </c>
      <c r="G599" s="67">
        <f t="shared" si="131"/>
        <v>2899</v>
      </c>
      <c r="H599" s="67">
        <f t="shared" si="131"/>
        <v>1057</v>
      </c>
      <c r="I599" s="68">
        <f t="shared" si="119"/>
        <v>3956</v>
      </c>
      <c r="J599" s="69">
        <f t="shared" si="120"/>
        <v>1337</v>
      </c>
      <c r="K599" s="70">
        <f t="shared" si="121"/>
        <v>79</v>
      </c>
      <c r="L599" s="69">
        <v>50</v>
      </c>
      <c r="M599" s="69">
        <f t="shared" si="118"/>
        <v>5422</v>
      </c>
      <c r="O599" s="112">
        <v>888</v>
      </c>
      <c r="P599" s="113">
        <f t="shared" si="123"/>
        <v>182.37394</v>
      </c>
      <c r="Q599" s="113">
        <f t="shared" si="124"/>
        <v>489.83985700000005</v>
      </c>
      <c r="R599" s="114">
        <v>31420</v>
      </c>
      <c r="S599" s="114">
        <v>16443</v>
      </c>
      <c r="T599" s="115">
        <f t="shared" si="125"/>
        <v>2067</v>
      </c>
      <c r="U599" s="115">
        <f t="shared" si="125"/>
        <v>403</v>
      </c>
      <c r="V599" s="116">
        <f t="shared" si="126"/>
        <v>2470</v>
      </c>
      <c r="W599" s="117">
        <f t="shared" si="127"/>
        <v>835</v>
      </c>
      <c r="X599" s="118">
        <f t="shared" si="128"/>
        <v>49</v>
      </c>
      <c r="Y599" s="115">
        <f t="shared" si="129"/>
        <v>10</v>
      </c>
      <c r="Z599" s="115">
        <v>35</v>
      </c>
      <c r="AA599" s="117">
        <f t="shared" si="130"/>
        <v>45</v>
      </c>
      <c r="AB599" s="117">
        <f t="shared" si="122"/>
        <v>3399</v>
      </c>
    </row>
    <row r="600" spans="2:28" x14ac:dyDescent="0.25">
      <c r="B600" s="64">
        <v>889</v>
      </c>
      <c r="C600" s="65">
        <v>185</v>
      </c>
      <c r="D600" s="65">
        <v>330.72047199999997</v>
      </c>
      <c r="E600" s="66">
        <v>44700</v>
      </c>
      <c r="F600" s="66">
        <v>29120</v>
      </c>
      <c r="G600" s="67">
        <f t="shared" si="131"/>
        <v>2899</v>
      </c>
      <c r="H600" s="67">
        <f t="shared" si="131"/>
        <v>1057</v>
      </c>
      <c r="I600" s="68">
        <f t="shared" si="119"/>
        <v>3956</v>
      </c>
      <c r="J600" s="69">
        <f t="shared" si="120"/>
        <v>1337</v>
      </c>
      <c r="K600" s="70">
        <f t="shared" si="121"/>
        <v>79</v>
      </c>
      <c r="L600" s="69">
        <v>50</v>
      </c>
      <c r="M600" s="69">
        <f t="shared" si="118"/>
        <v>5422</v>
      </c>
      <c r="O600" s="112">
        <v>889</v>
      </c>
      <c r="P600" s="113">
        <f t="shared" si="123"/>
        <v>182.41672</v>
      </c>
      <c r="Q600" s="113">
        <f t="shared" si="124"/>
        <v>490.107237</v>
      </c>
      <c r="R600" s="114">
        <v>31420</v>
      </c>
      <c r="S600" s="114">
        <v>16443</v>
      </c>
      <c r="T600" s="115">
        <f t="shared" si="125"/>
        <v>2067</v>
      </c>
      <c r="U600" s="115">
        <f t="shared" si="125"/>
        <v>403</v>
      </c>
      <c r="V600" s="116">
        <f t="shared" si="126"/>
        <v>2470</v>
      </c>
      <c r="W600" s="117">
        <f t="shared" si="127"/>
        <v>835</v>
      </c>
      <c r="X600" s="118">
        <f t="shared" si="128"/>
        <v>49</v>
      </c>
      <c r="Y600" s="115">
        <f t="shared" si="129"/>
        <v>10</v>
      </c>
      <c r="Z600" s="115">
        <v>35</v>
      </c>
      <c r="AA600" s="117">
        <f t="shared" si="130"/>
        <v>45</v>
      </c>
      <c r="AB600" s="117">
        <f t="shared" si="122"/>
        <v>3399</v>
      </c>
    </row>
    <row r="601" spans="2:28" x14ac:dyDescent="0.25">
      <c r="B601" s="64">
        <v>890</v>
      </c>
      <c r="C601" s="65">
        <v>185</v>
      </c>
      <c r="D601" s="65">
        <v>331.00075199999998</v>
      </c>
      <c r="E601" s="66">
        <v>44700</v>
      </c>
      <c r="F601" s="66">
        <v>29120</v>
      </c>
      <c r="G601" s="67">
        <f t="shared" si="131"/>
        <v>2899</v>
      </c>
      <c r="H601" s="67">
        <f t="shared" si="131"/>
        <v>1056</v>
      </c>
      <c r="I601" s="68">
        <f t="shared" si="119"/>
        <v>3955</v>
      </c>
      <c r="J601" s="69">
        <f t="shared" si="120"/>
        <v>1337</v>
      </c>
      <c r="K601" s="70">
        <f t="shared" si="121"/>
        <v>79</v>
      </c>
      <c r="L601" s="69">
        <v>50</v>
      </c>
      <c r="M601" s="69">
        <f t="shared" si="118"/>
        <v>5421</v>
      </c>
      <c r="O601" s="112">
        <v>890</v>
      </c>
      <c r="P601" s="113">
        <f t="shared" si="123"/>
        <v>182.45949999999999</v>
      </c>
      <c r="Q601" s="113">
        <f t="shared" si="124"/>
        <v>490.374617</v>
      </c>
      <c r="R601" s="114">
        <v>31420</v>
      </c>
      <c r="S601" s="114">
        <v>16443</v>
      </c>
      <c r="T601" s="115">
        <f t="shared" si="125"/>
        <v>2066</v>
      </c>
      <c r="U601" s="115">
        <f t="shared" si="125"/>
        <v>402</v>
      </c>
      <c r="V601" s="116">
        <f t="shared" si="126"/>
        <v>2468</v>
      </c>
      <c r="W601" s="117">
        <f t="shared" si="127"/>
        <v>834</v>
      </c>
      <c r="X601" s="118">
        <f t="shared" si="128"/>
        <v>49</v>
      </c>
      <c r="Y601" s="115">
        <f t="shared" si="129"/>
        <v>10</v>
      </c>
      <c r="Z601" s="115">
        <v>35</v>
      </c>
      <c r="AA601" s="117">
        <f t="shared" si="130"/>
        <v>45</v>
      </c>
      <c r="AB601" s="117">
        <f t="shared" si="122"/>
        <v>3396</v>
      </c>
    </row>
    <row r="602" spans="2:28" x14ac:dyDescent="0.25">
      <c r="B602" s="64">
        <v>891</v>
      </c>
      <c r="C602" s="65">
        <v>185</v>
      </c>
      <c r="D602" s="65">
        <v>331.28103199999998</v>
      </c>
      <c r="E602" s="66">
        <v>44700</v>
      </c>
      <c r="F602" s="66">
        <v>29120</v>
      </c>
      <c r="G602" s="67">
        <f t="shared" si="131"/>
        <v>2899</v>
      </c>
      <c r="H602" s="67">
        <f t="shared" si="131"/>
        <v>1055</v>
      </c>
      <c r="I602" s="68">
        <f t="shared" si="119"/>
        <v>3954</v>
      </c>
      <c r="J602" s="69">
        <f t="shared" si="120"/>
        <v>1336</v>
      </c>
      <c r="K602" s="70">
        <f t="shared" si="121"/>
        <v>79</v>
      </c>
      <c r="L602" s="69">
        <v>50</v>
      </c>
      <c r="M602" s="69">
        <f t="shared" si="118"/>
        <v>5419</v>
      </c>
      <c r="O602" s="112">
        <v>891</v>
      </c>
      <c r="P602" s="113">
        <f t="shared" si="123"/>
        <v>182.50227999999998</v>
      </c>
      <c r="Q602" s="113">
        <f t="shared" si="124"/>
        <v>490.641997</v>
      </c>
      <c r="R602" s="114">
        <v>31420</v>
      </c>
      <c r="S602" s="114">
        <v>16443</v>
      </c>
      <c r="T602" s="115">
        <f t="shared" si="125"/>
        <v>2066</v>
      </c>
      <c r="U602" s="115">
        <f t="shared" si="125"/>
        <v>402</v>
      </c>
      <c r="V602" s="116">
        <f t="shared" si="126"/>
        <v>2468</v>
      </c>
      <c r="W602" s="117">
        <f t="shared" si="127"/>
        <v>834</v>
      </c>
      <c r="X602" s="118">
        <f t="shared" si="128"/>
        <v>49</v>
      </c>
      <c r="Y602" s="115">
        <f t="shared" si="129"/>
        <v>10</v>
      </c>
      <c r="Z602" s="115">
        <v>35</v>
      </c>
      <c r="AA602" s="117">
        <f t="shared" si="130"/>
        <v>45</v>
      </c>
      <c r="AB602" s="117">
        <f t="shared" si="122"/>
        <v>3396</v>
      </c>
    </row>
    <row r="603" spans="2:28" x14ac:dyDescent="0.25">
      <c r="B603" s="64">
        <v>892</v>
      </c>
      <c r="C603" s="65">
        <v>185</v>
      </c>
      <c r="D603" s="65">
        <v>331.56131199999999</v>
      </c>
      <c r="E603" s="66">
        <v>44700</v>
      </c>
      <c r="F603" s="66">
        <v>29120</v>
      </c>
      <c r="G603" s="67">
        <f t="shared" si="131"/>
        <v>2899</v>
      </c>
      <c r="H603" s="67">
        <f t="shared" si="131"/>
        <v>1054</v>
      </c>
      <c r="I603" s="68">
        <f t="shared" si="119"/>
        <v>3953</v>
      </c>
      <c r="J603" s="69">
        <f t="shared" si="120"/>
        <v>1336</v>
      </c>
      <c r="K603" s="70">
        <f t="shared" si="121"/>
        <v>79</v>
      </c>
      <c r="L603" s="69">
        <v>50</v>
      </c>
      <c r="M603" s="69">
        <f t="shared" si="118"/>
        <v>5418</v>
      </c>
      <c r="O603" s="112">
        <v>892</v>
      </c>
      <c r="P603" s="113">
        <f t="shared" si="123"/>
        <v>182.54506000000001</v>
      </c>
      <c r="Q603" s="113">
        <f t="shared" si="124"/>
        <v>490.90937700000001</v>
      </c>
      <c r="R603" s="114">
        <v>31420</v>
      </c>
      <c r="S603" s="114">
        <v>16443</v>
      </c>
      <c r="T603" s="115">
        <f t="shared" si="125"/>
        <v>2065</v>
      </c>
      <c r="U603" s="115">
        <f t="shared" si="125"/>
        <v>402</v>
      </c>
      <c r="V603" s="116">
        <f t="shared" si="126"/>
        <v>2467</v>
      </c>
      <c r="W603" s="117">
        <f t="shared" si="127"/>
        <v>834</v>
      </c>
      <c r="X603" s="118">
        <f t="shared" si="128"/>
        <v>49</v>
      </c>
      <c r="Y603" s="115">
        <f t="shared" si="129"/>
        <v>10</v>
      </c>
      <c r="Z603" s="115">
        <v>35</v>
      </c>
      <c r="AA603" s="117">
        <f t="shared" si="130"/>
        <v>45</v>
      </c>
      <c r="AB603" s="117">
        <f t="shared" si="122"/>
        <v>3395</v>
      </c>
    </row>
    <row r="604" spans="2:28" x14ac:dyDescent="0.25">
      <c r="B604" s="64">
        <v>893</v>
      </c>
      <c r="C604" s="65">
        <v>185</v>
      </c>
      <c r="D604" s="65">
        <v>331.84159199999999</v>
      </c>
      <c r="E604" s="66">
        <v>44700</v>
      </c>
      <c r="F604" s="66">
        <v>29120</v>
      </c>
      <c r="G604" s="67">
        <f t="shared" si="131"/>
        <v>2899</v>
      </c>
      <c r="H604" s="67">
        <f t="shared" si="131"/>
        <v>1053</v>
      </c>
      <c r="I604" s="68">
        <f t="shared" si="119"/>
        <v>3952</v>
      </c>
      <c r="J604" s="69">
        <f t="shared" si="120"/>
        <v>1336</v>
      </c>
      <c r="K604" s="70">
        <f t="shared" si="121"/>
        <v>79</v>
      </c>
      <c r="L604" s="69">
        <v>50</v>
      </c>
      <c r="M604" s="69">
        <f t="shared" si="118"/>
        <v>5417</v>
      </c>
      <c r="O604" s="112">
        <v>893</v>
      </c>
      <c r="P604" s="113">
        <f t="shared" si="123"/>
        <v>182.58784</v>
      </c>
      <c r="Q604" s="113">
        <f t="shared" si="124"/>
        <v>491.17675700000001</v>
      </c>
      <c r="R604" s="114">
        <v>31420</v>
      </c>
      <c r="S604" s="114">
        <v>16443</v>
      </c>
      <c r="T604" s="115">
        <f t="shared" si="125"/>
        <v>2065</v>
      </c>
      <c r="U604" s="115">
        <f t="shared" si="125"/>
        <v>402</v>
      </c>
      <c r="V604" s="116">
        <f t="shared" si="126"/>
        <v>2467</v>
      </c>
      <c r="W604" s="117">
        <f t="shared" si="127"/>
        <v>834</v>
      </c>
      <c r="X604" s="118">
        <f t="shared" si="128"/>
        <v>49</v>
      </c>
      <c r="Y604" s="115">
        <f t="shared" si="129"/>
        <v>10</v>
      </c>
      <c r="Z604" s="115">
        <v>35</v>
      </c>
      <c r="AA604" s="117">
        <f t="shared" si="130"/>
        <v>45</v>
      </c>
      <c r="AB604" s="117">
        <f t="shared" si="122"/>
        <v>3395</v>
      </c>
    </row>
    <row r="605" spans="2:28" x14ac:dyDescent="0.25">
      <c r="B605" s="64">
        <v>894</v>
      </c>
      <c r="C605" s="65">
        <v>185</v>
      </c>
      <c r="D605" s="65">
        <v>332.121872</v>
      </c>
      <c r="E605" s="66">
        <v>44700</v>
      </c>
      <c r="F605" s="66">
        <v>29120</v>
      </c>
      <c r="G605" s="67">
        <f t="shared" si="131"/>
        <v>2899</v>
      </c>
      <c r="H605" s="67">
        <f t="shared" si="131"/>
        <v>1052</v>
      </c>
      <c r="I605" s="68">
        <f t="shared" si="119"/>
        <v>3951</v>
      </c>
      <c r="J605" s="69">
        <f t="shared" si="120"/>
        <v>1335</v>
      </c>
      <c r="K605" s="70">
        <f t="shared" si="121"/>
        <v>79</v>
      </c>
      <c r="L605" s="69">
        <v>50</v>
      </c>
      <c r="M605" s="69">
        <f t="shared" si="118"/>
        <v>5415</v>
      </c>
      <c r="O605" s="112">
        <v>894</v>
      </c>
      <c r="P605" s="113">
        <f t="shared" si="123"/>
        <v>182.63061999999999</v>
      </c>
      <c r="Q605" s="113">
        <f t="shared" si="124"/>
        <v>491.44413700000001</v>
      </c>
      <c r="R605" s="114">
        <v>31420</v>
      </c>
      <c r="S605" s="114">
        <v>16443</v>
      </c>
      <c r="T605" s="115">
        <f t="shared" si="125"/>
        <v>2064</v>
      </c>
      <c r="U605" s="115">
        <f t="shared" si="125"/>
        <v>402</v>
      </c>
      <c r="V605" s="116">
        <f t="shared" si="126"/>
        <v>2466</v>
      </c>
      <c r="W605" s="117">
        <f t="shared" si="127"/>
        <v>834</v>
      </c>
      <c r="X605" s="118">
        <f t="shared" si="128"/>
        <v>49</v>
      </c>
      <c r="Y605" s="115">
        <f t="shared" si="129"/>
        <v>10</v>
      </c>
      <c r="Z605" s="115">
        <v>35</v>
      </c>
      <c r="AA605" s="117">
        <f t="shared" si="130"/>
        <v>45</v>
      </c>
      <c r="AB605" s="117">
        <f t="shared" si="122"/>
        <v>3394</v>
      </c>
    </row>
    <row r="606" spans="2:28" x14ac:dyDescent="0.25">
      <c r="B606" s="64">
        <v>895</v>
      </c>
      <c r="C606" s="65">
        <v>185</v>
      </c>
      <c r="D606" s="65">
        <v>332.402152</v>
      </c>
      <c r="E606" s="66">
        <v>44700</v>
      </c>
      <c r="F606" s="66">
        <v>29120</v>
      </c>
      <c r="G606" s="67">
        <f t="shared" si="131"/>
        <v>2899</v>
      </c>
      <c r="H606" s="67">
        <f t="shared" si="131"/>
        <v>1051</v>
      </c>
      <c r="I606" s="68">
        <f t="shared" si="119"/>
        <v>3950</v>
      </c>
      <c r="J606" s="69">
        <f t="shared" si="120"/>
        <v>1335</v>
      </c>
      <c r="K606" s="70">
        <f t="shared" si="121"/>
        <v>79</v>
      </c>
      <c r="L606" s="69">
        <v>50</v>
      </c>
      <c r="M606" s="69">
        <f t="shared" si="118"/>
        <v>5414</v>
      </c>
      <c r="O606" s="112">
        <v>895</v>
      </c>
      <c r="P606" s="113">
        <f t="shared" si="123"/>
        <v>182.67340000000002</v>
      </c>
      <c r="Q606" s="113">
        <f t="shared" si="124"/>
        <v>491.71151700000001</v>
      </c>
      <c r="R606" s="114">
        <v>31420</v>
      </c>
      <c r="S606" s="114">
        <v>16443</v>
      </c>
      <c r="T606" s="115">
        <f t="shared" si="125"/>
        <v>2064</v>
      </c>
      <c r="U606" s="115">
        <f t="shared" si="125"/>
        <v>401</v>
      </c>
      <c r="V606" s="116">
        <f t="shared" si="126"/>
        <v>2465</v>
      </c>
      <c r="W606" s="117">
        <f t="shared" si="127"/>
        <v>833</v>
      </c>
      <c r="X606" s="118">
        <f t="shared" si="128"/>
        <v>49</v>
      </c>
      <c r="Y606" s="115">
        <f t="shared" si="129"/>
        <v>10</v>
      </c>
      <c r="Z606" s="115">
        <v>35</v>
      </c>
      <c r="AA606" s="117">
        <f t="shared" si="130"/>
        <v>45</v>
      </c>
      <c r="AB606" s="117">
        <f t="shared" si="122"/>
        <v>3392</v>
      </c>
    </row>
    <row r="607" spans="2:28" x14ac:dyDescent="0.25">
      <c r="B607" s="64">
        <v>896</v>
      </c>
      <c r="C607" s="65">
        <v>185</v>
      </c>
      <c r="D607" s="65">
        <v>332.68243200000001</v>
      </c>
      <c r="E607" s="66">
        <v>44700</v>
      </c>
      <c r="F607" s="66">
        <v>29120</v>
      </c>
      <c r="G607" s="67">
        <f t="shared" si="131"/>
        <v>2899</v>
      </c>
      <c r="H607" s="67">
        <f t="shared" si="131"/>
        <v>1050</v>
      </c>
      <c r="I607" s="68">
        <f t="shared" si="119"/>
        <v>3949</v>
      </c>
      <c r="J607" s="69">
        <f t="shared" si="120"/>
        <v>1335</v>
      </c>
      <c r="K607" s="70">
        <f t="shared" si="121"/>
        <v>79</v>
      </c>
      <c r="L607" s="69">
        <v>50</v>
      </c>
      <c r="M607" s="69">
        <f t="shared" si="118"/>
        <v>5413</v>
      </c>
      <c r="O607" s="112">
        <v>896</v>
      </c>
      <c r="P607" s="113">
        <f t="shared" si="123"/>
        <v>182.71618000000001</v>
      </c>
      <c r="Q607" s="113">
        <f t="shared" si="124"/>
        <v>491.97889700000002</v>
      </c>
      <c r="R607" s="114">
        <v>31420</v>
      </c>
      <c r="S607" s="114">
        <v>16443</v>
      </c>
      <c r="T607" s="115">
        <f t="shared" si="125"/>
        <v>2064</v>
      </c>
      <c r="U607" s="115">
        <f t="shared" si="125"/>
        <v>401</v>
      </c>
      <c r="V607" s="116">
        <f t="shared" si="126"/>
        <v>2465</v>
      </c>
      <c r="W607" s="117">
        <f t="shared" si="127"/>
        <v>833</v>
      </c>
      <c r="X607" s="118">
        <f t="shared" si="128"/>
        <v>49</v>
      </c>
      <c r="Y607" s="115">
        <f t="shared" si="129"/>
        <v>10</v>
      </c>
      <c r="Z607" s="115">
        <v>35</v>
      </c>
      <c r="AA607" s="117">
        <f t="shared" si="130"/>
        <v>45</v>
      </c>
      <c r="AB607" s="117">
        <f t="shared" si="122"/>
        <v>3392</v>
      </c>
    </row>
    <row r="608" spans="2:28" x14ac:dyDescent="0.25">
      <c r="B608" s="64">
        <v>897</v>
      </c>
      <c r="C608" s="65">
        <v>185</v>
      </c>
      <c r="D608" s="65">
        <v>332.96271199999995</v>
      </c>
      <c r="E608" s="66">
        <v>44700</v>
      </c>
      <c r="F608" s="66">
        <v>29120</v>
      </c>
      <c r="G608" s="67">
        <f t="shared" si="131"/>
        <v>2899</v>
      </c>
      <c r="H608" s="67">
        <f t="shared" si="131"/>
        <v>1049</v>
      </c>
      <c r="I608" s="68">
        <f t="shared" si="119"/>
        <v>3948</v>
      </c>
      <c r="J608" s="69">
        <f t="shared" si="120"/>
        <v>1334</v>
      </c>
      <c r="K608" s="70">
        <f t="shared" si="121"/>
        <v>79</v>
      </c>
      <c r="L608" s="69">
        <v>50</v>
      </c>
      <c r="M608" s="69">
        <f t="shared" si="118"/>
        <v>5411</v>
      </c>
      <c r="O608" s="112">
        <v>897</v>
      </c>
      <c r="P608" s="113">
        <f t="shared" si="123"/>
        <v>182.75896</v>
      </c>
      <c r="Q608" s="113">
        <f t="shared" si="124"/>
        <v>492.24627700000002</v>
      </c>
      <c r="R608" s="114">
        <v>31420</v>
      </c>
      <c r="S608" s="114">
        <v>16443</v>
      </c>
      <c r="T608" s="115">
        <f t="shared" si="125"/>
        <v>2063</v>
      </c>
      <c r="U608" s="115">
        <f t="shared" si="125"/>
        <v>401</v>
      </c>
      <c r="V608" s="116">
        <f t="shared" si="126"/>
        <v>2464</v>
      </c>
      <c r="W608" s="117">
        <f t="shared" si="127"/>
        <v>833</v>
      </c>
      <c r="X608" s="118">
        <f t="shared" si="128"/>
        <v>49</v>
      </c>
      <c r="Y608" s="115">
        <f t="shared" si="129"/>
        <v>10</v>
      </c>
      <c r="Z608" s="115">
        <v>35</v>
      </c>
      <c r="AA608" s="117">
        <f t="shared" si="130"/>
        <v>45</v>
      </c>
      <c r="AB608" s="117">
        <f t="shared" si="122"/>
        <v>3391</v>
      </c>
    </row>
    <row r="609" spans="2:28" x14ac:dyDescent="0.25">
      <c r="B609" s="64">
        <v>898</v>
      </c>
      <c r="C609" s="65">
        <v>185</v>
      </c>
      <c r="D609" s="65">
        <v>333.24299199999996</v>
      </c>
      <c r="E609" s="66">
        <v>44700</v>
      </c>
      <c r="F609" s="66">
        <v>29120</v>
      </c>
      <c r="G609" s="67">
        <f t="shared" si="131"/>
        <v>2899</v>
      </c>
      <c r="H609" s="67">
        <f t="shared" si="131"/>
        <v>1049</v>
      </c>
      <c r="I609" s="68">
        <f t="shared" si="119"/>
        <v>3948</v>
      </c>
      <c r="J609" s="69">
        <f t="shared" si="120"/>
        <v>1334</v>
      </c>
      <c r="K609" s="70">
        <f t="shared" si="121"/>
        <v>79</v>
      </c>
      <c r="L609" s="69">
        <v>50</v>
      </c>
      <c r="M609" s="69">
        <f t="shared" si="118"/>
        <v>5411</v>
      </c>
      <c r="O609" s="112">
        <v>898</v>
      </c>
      <c r="P609" s="113">
        <f t="shared" si="123"/>
        <v>182.80174</v>
      </c>
      <c r="Q609" s="113">
        <f t="shared" si="124"/>
        <v>492.51365700000002</v>
      </c>
      <c r="R609" s="114">
        <v>31420</v>
      </c>
      <c r="S609" s="114">
        <v>16443</v>
      </c>
      <c r="T609" s="115">
        <f t="shared" si="125"/>
        <v>2063</v>
      </c>
      <c r="U609" s="115">
        <f t="shared" si="125"/>
        <v>401</v>
      </c>
      <c r="V609" s="116">
        <f t="shared" si="126"/>
        <v>2464</v>
      </c>
      <c r="W609" s="117">
        <f t="shared" si="127"/>
        <v>833</v>
      </c>
      <c r="X609" s="118">
        <f t="shared" si="128"/>
        <v>49</v>
      </c>
      <c r="Y609" s="115">
        <f t="shared" si="129"/>
        <v>10</v>
      </c>
      <c r="Z609" s="115">
        <v>35</v>
      </c>
      <c r="AA609" s="117">
        <f t="shared" si="130"/>
        <v>45</v>
      </c>
      <c r="AB609" s="117">
        <f t="shared" si="122"/>
        <v>3391</v>
      </c>
    </row>
    <row r="610" spans="2:28" x14ac:dyDescent="0.25">
      <c r="B610" s="64">
        <v>899</v>
      </c>
      <c r="C610" s="65">
        <v>185</v>
      </c>
      <c r="D610" s="65">
        <v>333.52327199999996</v>
      </c>
      <c r="E610" s="66">
        <v>44700</v>
      </c>
      <c r="F610" s="66">
        <v>29120</v>
      </c>
      <c r="G610" s="67">
        <f t="shared" si="131"/>
        <v>2899</v>
      </c>
      <c r="H610" s="67">
        <f t="shared" si="131"/>
        <v>1048</v>
      </c>
      <c r="I610" s="68">
        <f t="shared" si="119"/>
        <v>3947</v>
      </c>
      <c r="J610" s="69">
        <f t="shared" si="120"/>
        <v>1334</v>
      </c>
      <c r="K610" s="70">
        <f t="shared" si="121"/>
        <v>79</v>
      </c>
      <c r="L610" s="69">
        <v>50</v>
      </c>
      <c r="M610" s="69">
        <f t="shared" si="118"/>
        <v>5410</v>
      </c>
      <c r="O610" s="112">
        <v>899</v>
      </c>
      <c r="P610" s="113">
        <f t="shared" si="123"/>
        <v>182.84451999999999</v>
      </c>
      <c r="Q610" s="113">
        <f t="shared" si="124"/>
        <v>492.78103699999997</v>
      </c>
      <c r="R610" s="114">
        <v>31420</v>
      </c>
      <c r="S610" s="114">
        <v>16443</v>
      </c>
      <c r="T610" s="115">
        <f t="shared" si="125"/>
        <v>2062</v>
      </c>
      <c r="U610" s="115">
        <f t="shared" si="125"/>
        <v>400</v>
      </c>
      <c r="V610" s="116">
        <f t="shared" si="126"/>
        <v>2462</v>
      </c>
      <c r="W610" s="117">
        <f t="shared" si="127"/>
        <v>832</v>
      </c>
      <c r="X610" s="118">
        <f t="shared" si="128"/>
        <v>49</v>
      </c>
      <c r="Y610" s="115">
        <f t="shared" si="129"/>
        <v>10</v>
      </c>
      <c r="Z610" s="115">
        <v>35</v>
      </c>
      <c r="AA610" s="117">
        <f t="shared" si="130"/>
        <v>45</v>
      </c>
      <c r="AB610" s="117">
        <f t="shared" si="122"/>
        <v>3388</v>
      </c>
    </row>
    <row r="611" spans="2:28" x14ac:dyDescent="0.25">
      <c r="B611" s="64">
        <v>900</v>
      </c>
      <c r="C611" s="65">
        <v>185</v>
      </c>
      <c r="D611" s="65">
        <v>333.80355199999997</v>
      </c>
      <c r="E611" s="66">
        <v>44700</v>
      </c>
      <c r="F611" s="66">
        <v>29120</v>
      </c>
      <c r="G611" s="67">
        <f t="shared" si="131"/>
        <v>2899</v>
      </c>
      <c r="H611" s="67">
        <f t="shared" si="131"/>
        <v>1047</v>
      </c>
      <c r="I611" s="68">
        <f t="shared" si="119"/>
        <v>3946</v>
      </c>
      <c r="J611" s="69">
        <f t="shared" si="120"/>
        <v>1334</v>
      </c>
      <c r="K611" s="70">
        <f t="shared" si="121"/>
        <v>79</v>
      </c>
      <c r="L611" s="69">
        <v>50</v>
      </c>
      <c r="M611" s="69">
        <f t="shared" si="118"/>
        <v>5409</v>
      </c>
      <c r="O611" s="112">
        <v>900</v>
      </c>
      <c r="P611" s="113">
        <f t="shared" si="123"/>
        <v>182.88729999999998</v>
      </c>
      <c r="Q611" s="113">
        <f t="shared" si="124"/>
        <v>493.04841699999997</v>
      </c>
      <c r="R611" s="114">
        <v>31420</v>
      </c>
      <c r="S611" s="114">
        <v>16443</v>
      </c>
      <c r="T611" s="115">
        <f t="shared" si="125"/>
        <v>2062</v>
      </c>
      <c r="U611" s="115">
        <f t="shared" si="125"/>
        <v>400</v>
      </c>
      <c r="V611" s="116">
        <f t="shared" si="126"/>
        <v>2462</v>
      </c>
      <c r="W611" s="117">
        <f t="shared" si="127"/>
        <v>832</v>
      </c>
      <c r="X611" s="118">
        <f t="shared" si="128"/>
        <v>49</v>
      </c>
      <c r="Y611" s="115">
        <f t="shared" si="129"/>
        <v>10</v>
      </c>
      <c r="Z611" s="115">
        <v>35</v>
      </c>
      <c r="AA611" s="117">
        <f t="shared" si="130"/>
        <v>45</v>
      </c>
      <c r="AB611" s="117">
        <f t="shared" si="122"/>
        <v>3388</v>
      </c>
    </row>
    <row r="612" spans="2:28" x14ac:dyDescent="0.25">
      <c r="B612" s="64">
        <v>901</v>
      </c>
      <c r="C612" s="65">
        <v>185</v>
      </c>
      <c r="D612" s="65">
        <v>334.08383199999997</v>
      </c>
      <c r="E612" s="66">
        <v>44700</v>
      </c>
      <c r="F612" s="66">
        <v>29120</v>
      </c>
      <c r="G612" s="67">
        <f t="shared" si="131"/>
        <v>2899</v>
      </c>
      <c r="H612" s="67">
        <f t="shared" si="131"/>
        <v>1046</v>
      </c>
      <c r="I612" s="68">
        <f t="shared" si="119"/>
        <v>3945</v>
      </c>
      <c r="J612" s="69">
        <f t="shared" si="120"/>
        <v>1333</v>
      </c>
      <c r="K612" s="70">
        <f t="shared" si="121"/>
        <v>79</v>
      </c>
      <c r="L612" s="69">
        <v>50</v>
      </c>
      <c r="M612" s="69">
        <f t="shared" si="118"/>
        <v>5407</v>
      </c>
      <c r="O612" s="112">
        <v>901</v>
      </c>
      <c r="P612" s="113">
        <f t="shared" si="123"/>
        <v>182.93008</v>
      </c>
      <c r="Q612" s="113">
        <f t="shared" si="124"/>
        <v>493.31579699999998</v>
      </c>
      <c r="R612" s="114">
        <v>31420</v>
      </c>
      <c r="S612" s="114">
        <v>16443</v>
      </c>
      <c r="T612" s="115">
        <f t="shared" si="125"/>
        <v>2061</v>
      </c>
      <c r="U612" s="115">
        <f t="shared" si="125"/>
        <v>400</v>
      </c>
      <c r="V612" s="116">
        <f t="shared" si="126"/>
        <v>2461</v>
      </c>
      <c r="W612" s="117">
        <f t="shared" si="127"/>
        <v>832</v>
      </c>
      <c r="X612" s="118">
        <f t="shared" si="128"/>
        <v>49</v>
      </c>
      <c r="Y612" s="115">
        <f t="shared" si="129"/>
        <v>10</v>
      </c>
      <c r="Z612" s="115">
        <v>35</v>
      </c>
      <c r="AA612" s="117">
        <f t="shared" si="130"/>
        <v>45</v>
      </c>
      <c r="AB612" s="117">
        <f t="shared" si="122"/>
        <v>3387</v>
      </c>
    </row>
    <row r="613" spans="2:28" x14ac:dyDescent="0.25">
      <c r="B613" s="64">
        <v>902</v>
      </c>
      <c r="C613" s="65">
        <v>185</v>
      </c>
      <c r="D613" s="65">
        <v>334.36411199999998</v>
      </c>
      <c r="E613" s="66">
        <v>44700</v>
      </c>
      <c r="F613" s="66">
        <v>29120</v>
      </c>
      <c r="G613" s="67">
        <f t="shared" si="131"/>
        <v>2899</v>
      </c>
      <c r="H613" s="67">
        <f t="shared" si="131"/>
        <v>1045</v>
      </c>
      <c r="I613" s="68">
        <f t="shared" si="119"/>
        <v>3944</v>
      </c>
      <c r="J613" s="69">
        <f t="shared" si="120"/>
        <v>1333</v>
      </c>
      <c r="K613" s="70">
        <f t="shared" si="121"/>
        <v>79</v>
      </c>
      <c r="L613" s="69">
        <v>50</v>
      </c>
      <c r="M613" s="69">
        <f t="shared" si="118"/>
        <v>5406</v>
      </c>
      <c r="O613" s="112">
        <v>902</v>
      </c>
      <c r="P613" s="113">
        <f t="shared" si="123"/>
        <v>182.97286</v>
      </c>
      <c r="Q613" s="113">
        <f t="shared" si="124"/>
        <v>493.58317699999998</v>
      </c>
      <c r="R613" s="114">
        <v>31420</v>
      </c>
      <c r="S613" s="114">
        <v>16443</v>
      </c>
      <c r="T613" s="115">
        <f t="shared" si="125"/>
        <v>2061</v>
      </c>
      <c r="U613" s="115">
        <f t="shared" si="125"/>
        <v>400</v>
      </c>
      <c r="V613" s="116">
        <f t="shared" si="126"/>
        <v>2461</v>
      </c>
      <c r="W613" s="117">
        <f t="shared" si="127"/>
        <v>832</v>
      </c>
      <c r="X613" s="118">
        <f t="shared" si="128"/>
        <v>49</v>
      </c>
      <c r="Y613" s="115">
        <f t="shared" si="129"/>
        <v>10</v>
      </c>
      <c r="Z613" s="115">
        <v>35</v>
      </c>
      <c r="AA613" s="117">
        <f t="shared" si="130"/>
        <v>45</v>
      </c>
      <c r="AB613" s="117">
        <f t="shared" si="122"/>
        <v>3387</v>
      </c>
    </row>
    <row r="614" spans="2:28" x14ac:dyDescent="0.25">
      <c r="B614" s="64">
        <v>903</v>
      </c>
      <c r="C614" s="65">
        <v>185</v>
      </c>
      <c r="D614" s="65">
        <v>334.64439199999998</v>
      </c>
      <c r="E614" s="66">
        <v>44700</v>
      </c>
      <c r="F614" s="66">
        <v>29120</v>
      </c>
      <c r="G614" s="67">
        <f t="shared" si="131"/>
        <v>2899</v>
      </c>
      <c r="H614" s="67">
        <f t="shared" si="131"/>
        <v>1044</v>
      </c>
      <c r="I614" s="68">
        <f t="shared" si="119"/>
        <v>3943</v>
      </c>
      <c r="J614" s="69">
        <f t="shared" si="120"/>
        <v>1333</v>
      </c>
      <c r="K614" s="70">
        <f t="shared" si="121"/>
        <v>79</v>
      </c>
      <c r="L614" s="69">
        <v>50</v>
      </c>
      <c r="M614" s="69">
        <f t="shared" si="118"/>
        <v>5405</v>
      </c>
      <c r="O614" s="112">
        <v>903</v>
      </c>
      <c r="P614" s="113">
        <f t="shared" si="123"/>
        <v>183.01563999999999</v>
      </c>
      <c r="Q614" s="113">
        <f t="shared" si="124"/>
        <v>493.85055699999998</v>
      </c>
      <c r="R614" s="114">
        <v>31420</v>
      </c>
      <c r="S614" s="114">
        <v>16443</v>
      </c>
      <c r="T614" s="115">
        <f t="shared" si="125"/>
        <v>2060</v>
      </c>
      <c r="U614" s="115">
        <f t="shared" si="125"/>
        <v>400</v>
      </c>
      <c r="V614" s="116">
        <f t="shared" si="126"/>
        <v>2460</v>
      </c>
      <c r="W614" s="117">
        <f t="shared" si="127"/>
        <v>831</v>
      </c>
      <c r="X614" s="118">
        <f t="shared" si="128"/>
        <v>49</v>
      </c>
      <c r="Y614" s="115">
        <f t="shared" si="129"/>
        <v>10</v>
      </c>
      <c r="Z614" s="115">
        <v>35</v>
      </c>
      <c r="AA614" s="117">
        <f t="shared" si="130"/>
        <v>45</v>
      </c>
      <c r="AB614" s="117">
        <f t="shared" si="122"/>
        <v>3385</v>
      </c>
    </row>
    <row r="615" spans="2:28" x14ac:dyDescent="0.25">
      <c r="B615" s="64">
        <v>904</v>
      </c>
      <c r="C615" s="65">
        <v>185</v>
      </c>
      <c r="D615" s="65">
        <v>334.92467199999999</v>
      </c>
      <c r="E615" s="66">
        <v>44700</v>
      </c>
      <c r="F615" s="66">
        <v>29120</v>
      </c>
      <c r="G615" s="67">
        <f t="shared" si="131"/>
        <v>2899</v>
      </c>
      <c r="H615" s="67">
        <f t="shared" si="131"/>
        <v>1043</v>
      </c>
      <c r="I615" s="68">
        <f t="shared" si="119"/>
        <v>3942</v>
      </c>
      <c r="J615" s="69">
        <f t="shared" si="120"/>
        <v>1332</v>
      </c>
      <c r="K615" s="70">
        <f t="shared" si="121"/>
        <v>79</v>
      </c>
      <c r="L615" s="69">
        <v>50</v>
      </c>
      <c r="M615" s="69">
        <f t="shared" si="118"/>
        <v>5403</v>
      </c>
      <c r="O615" s="112">
        <v>904</v>
      </c>
      <c r="P615" s="113">
        <f t="shared" si="123"/>
        <v>183.05842000000001</v>
      </c>
      <c r="Q615" s="113">
        <f t="shared" si="124"/>
        <v>494.11793699999998</v>
      </c>
      <c r="R615" s="114">
        <v>31420</v>
      </c>
      <c r="S615" s="114">
        <v>16443</v>
      </c>
      <c r="T615" s="115">
        <f t="shared" si="125"/>
        <v>2060</v>
      </c>
      <c r="U615" s="115">
        <f t="shared" si="125"/>
        <v>399</v>
      </c>
      <c r="V615" s="116">
        <f t="shared" si="126"/>
        <v>2459</v>
      </c>
      <c r="W615" s="117">
        <f t="shared" si="127"/>
        <v>831</v>
      </c>
      <c r="X615" s="118">
        <f t="shared" si="128"/>
        <v>49</v>
      </c>
      <c r="Y615" s="115">
        <f t="shared" si="129"/>
        <v>10</v>
      </c>
      <c r="Z615" s="115">
        <v>35</v>
      </c>
      <c r="AA615" s="117">
        <f t="shared" si="130"/>
        <v>45</v>
      </c>
      <c r="AB615" s="117">
        <f t="shared" si="122"/>
        <v>3384</v>
      </c>
    </row>
    <row r="616" spans="2:28" x14ac:dyDescent="0.25">
      <c r="B616" s="64">
        <v>905</v>
      </c>
      <c r="C616" s="65">
        <v>185</v>
      </c>
      <c r="D616" s="65">
        <v>335.20495199999999</v>
      </c>
      <c r="E616" s="66">
        <v>44700</v>
      </c>
      <c r="F616" s="66">
        <v>29120</v>
      </c>
      <c r="G616" s="67">
        <f t="shared" si="131"/>
        <v>2899</v>
      </c>
      <c r="H616" s="67">
        <f t="shared" si="131"/>
        <v>1042</v>
      </c>
      <c r="I616" s="68">
        <f t="shared" si="119"/>
        <v>3941</v>
      </c>
      <c r="J616" s="69">
        <f t="shared" si="120"/>
        <v>1332</v>
      </c>
      <c r="K616" s="70">
        <f t="shared" si="121"/>
        <v>79</v>
      </c>
      <c r="L616" s="69">
        <v>50</v>
      </c>
      <c r="M616" s="69">
        <f t="shared" si="118"/>
        <v>5402</v>
      </c>
      <c r="O616" s="112">
        <v>905</v>
      </c>
      <c r="P616" s="113">
        <f t="shared" si="123"/>
        <v>183.10120000000001</v>
      </c>
      <c r="Q616" s="113">
        <f t="shared" si="124"/>
        <v>494.38531699999999</v>
      </c>
      <c r="R616" s="114">
        <v>31420</v>
      </c>
      <c r="S616" s="114">
        <v>16443</v>
      </c>
      <c r="T616" s="115">
        <f t="shared" si="125"/>
        <v>2059</v>
      </c>
      <c r="U616" s="115">
        <f t="shared" si="125"/>
        <v>399</v>
      </c>
      <c r="V616" s="116">
        <f t="shared" si="126"/>
        <v>2458</v>
      </c>
      <c r="W616" s="117">
        <f t="shared" si="127"/>
        <v>831</v>
      </c>
      <c r="X616" s="118">
        <f t="shared" si="128"/>
        <v>49</v>
      </c>
      <c r="Y616" s="115">
        <f t="shared" si="129"/>
        <v>10</v>
      </c>
      <c r="Z616" s="115">
        <v>35</v>
      </c>
      <c r="AA616" s="117">
        <f t="shared" si="130"/>
        <v>45</v>
      </c>
      <c r="AB616" s="117">
        <f t="shared" si="122"/>
        <v>3383</v>
      </c>
    </row>
    <row r="617" spans="2:28" x14ac:dyDescent="0.25">
      <c r="B617" s="64">
        <v>906</v>
      </c>
      <c r="C617" s="65">
        <v>185</v>
      </c>
      <c r="D617" s="65">
        <v>335.485232</v>
      </c>
      <c r="E617" s="66">
        <v>44700</v>
      </c>
      <c r="F617" s="66">
        <v>29120</v>
      </c>
      <c r="G617" s="67">
        <f t="shared" si="131"/>
        <v>2899</v>
      </c>
      <c r="H617" s="67">
        <f t="shared" si="131"/>
        <v>1042</v>
      </c>
      <c r="I617" s="68">
        <f t="shared" si="119"/>
        <v>3941</v>
      </c>
      <c r="J617" s="69">
        <f t="shared" si="120"/>
        <v>1332</v>
      </c>
      <c r="K617" s="70">
        <f t="shared" si="121"/>
        <v>79</v>
      </c>
      <c r="L617" s="69">
        <v>50</v>
      </c>
      <c r="M617" s="69">
        <f t="shared" si="118"/>
        <v>5402</v>
      </c>
      <c r="O617" s="112">
        <v>906</v>
      </c>
      <c r="P617" s="113">
        <f t="shared" si="123"/>
        <v>183.14398</v>
      </c>
      <c r="Q617" s="113">
        <f t="shared" si="124"/>
        <v>494.65269699999999</v>
      </c>
      <c r="R617" s="114">
        <v>31420</v>
      </c>
      <c r="S617" s="114">
        <v>16443</v>
      </c>
      <c r="T617" s="115">
        <f t="shared" si="125"/>
        <v>2059</v>
      </c>
      <c r="U617" s="115">
        <f t="shared" si="125"/>
        <v>399</v>
      </c>
      <c r="V617" s="116">
        <f t="shared" si="126"/>
        <v>2458</v>
      </c>
      <c r="W617" s="117">
        <f t="shared" si="127"/>
        <v>831</v>
      </c>
      <c r="X617" s="118">
        <f t="shared" si="128"/>
        <v>49</v>
      </c>
      <c r="Y617" s="115">
        <f t="shared" si="129"/>
        <v>10</v>
      </c>
      <c r="Z617" s="115">
        <v>35</v>
      </c>
      <c r="AA617" s="117">
        <f t="shared" si="130"/>
        <v>45</v>
      </c>
      <c r="AB617" s="117">
        <f t="shared" si="122"/>
        <v>3383</v>
      </c>
    </row>
    <row r="618" spans="2:28" x14ac:dyDescent="0.25">
      <c r="B618" s="64">
        <v>907</v>
      </c>
      <c r="C618" s="65">
        <v>185</v>
      </c>
      <c r="D618" s="65">
        <v>335.765512</v>
      </c>
      <c r="E618" s="66">
        <v>44700</v>
      </c>
      <c r="F618" s="66">
        <v>29120</v>
      </c>
      <c r="G618" s="67">
        <f t="shared" si="131"/>
        <v>2899</v>
      </c>
      <c r="H618" s="67">
        <f t="shared" si="131"/>
        <v>1041</v>
      </c>
      <c r="I618" s="68">
        <f t="shared" si="119"/>
        <v>3940</v>
      </c>
      <c r="J618" s="69">
        <f t="shared" si="120"/>
        <v>1332</v>
      </c>
      <c r="K618" s="70">
        <f t="shared" si="121"/>
        <v>79</v>
      </c>
      <c r="L618" s="69">
        <v>50</v>
      </c>
      <c r="M618" s="69">
        <f t="shared" si="118"/>
        <v>5401</v>
      </c>
      <c r="O618" s="112">
        <v>907</v>
      </c>
      <c r="P618" s="113">
        <f t="shared" si="123"/>
        <v>183.18675999999999</v>
      </c>
      <c r="Q618" s="113">
        <f t="shared" si="124"/>
        <v>494.92007699999999</v>
      </c>
      <c r="R618" s="114">
        <v>31420</v>
      </c>
      <c r="S618" s="114">
        <v>16443</v>
      </c>
      <c r="T618" s="115">
        <f t="shared" si="125"/>
        <v>2058</v>
      </c>
      <c r="U618" s="115">
        <f t="shared" si="125"/>
        <v>399</v>
      </c>
      <c r="V618" s="116">
        <f t="shared" si="126"/>
        <v>2457</v>
      </c>
      <c r="W618" s="117">
        <f t="shared" si="127"/>
        <v>830</v>
      </c>
      <c r="X618" s="118">
        <f t="shared" si="128"/>
        <v>49</v>
      </c>
      <c r="Y618" s="115">
        <f t="shared" si="129"/>
        <v>10</v>
      </c>
      <c r="Z618" s="115">
        <v>35</v>
      </c>
      <c r="AA618" s="117">
        <f t="shared" si="130"/>
        <v>45</v>
      </c>
      <c r="AB618" s="117">
        <f t="shared" si="122"/>
        <v>3381</v>
      </c>
    </row>
    <row r="619" spans="2:28" x14ac:dyDescent="0.25">
      <c r="B619" s="64">
        <v>908</v>
      </c>
      <c r="C619" s="65">
        <v>185</v>
      </c>
      <c r="D619" s="65">
        <v>336.04579199999995</v>
      </c>
      <c r="E619" s="66">
        <v>44700</v>
      </c>
      <c r="F619" s="66">
        <v>29120</v>
      </c>
      <c r="G619" s="67">
        <f t="shared" si="131"/>
        <v>2899</v>
      </c>
      <c r="H619" s="67">
        <f t="shared" si="131"/>
        <v>1040</v>
      </c>
      <c r="I619" s="68">
        <f t="shared" si="119"/>
        <v>3939</v>
      </c>
      <c r="J619" s="69">
        <f t="shared" si="120"/>
        <v>1331</v>
      </c>
      <c r="K619" s="70">
        <f t="shared" si="121"/>
        <v>79</v>
      </c>
      <c r="L619" s="69">
        <v>50</v>
      </c>
      <c r="M619" s="69">
        <f t="shared" si="118"/>
        <v>5399</v>
      </c>
      <c r="O619" s="112">
        <v>908</v>
      </c>
      <c r="P619" s="113">
        <f t="shared" si="123"/>
        <v>183.22953999999999</v>
      </c>
      <c r="Q619" s="113">
        <f t="shared" si="124"/>
        <v>495.18745699999999</v>
      </c>
      <c r="R619" s="114">
        <v>31420</v>
      </c>
      <c r="S619" s="114">
        <v>16443</v>
      </c>
      <c r="T619" s="115">
        <f t="shared" si="125"/>
        <v>2058</v>
      </c>
      <c r="U619" s="115">
        <f t="shared" si="125"/>
        <v>398</v>
      </c>
      <c r="V619" s="116">
        <f t="shared" si="126"/>
        <v>2456</v>
      </c>
      <c r="W619" s="117">
        <f t="shared" si="127"/>
        <v>830</v>
      </c>
      <c r="X619" s="118">
        <f t="shared" si="128"/>
        <v>49</v>
      </c>
      <c r="Y619" s="115">
        <f t="shared" si="129"/>
        <v>10</v>
      </c>
      <c r="Z619" s="115">
        <v>35</v>
      </c>
      <c r="AA619" s="117">
        <f t="shared" si="130"/>
        <v>45</v>
      </c>
      <c r="AB619" s="117">
        <f t="shared" si="122"/>
        <v>3380</v>
      </c>
    </row>
    <row r="620" spans="2:28" x14ac:dyDescent="0.25">
      <c r="B620" s="64">
        <v>909</v>
      </c>
      <c r="C620" s="65">
        <v>185</v>
      </c>
      <c r="D620" s="65">
        <v>336.32607199999995</v>
      </c>
      <c r="E620" s="66">
        <v>44700</v>
      </c>
      <c r="F620" s="66">
        <v>29120</v>
      </c>
      <c r="G620" s="67">
        <f t="shared" si="131"/>
        <v>2899</v>
      </c>
      <c r="H620" s="67">
        <f t="shared" si="131"/>
        <v>1039</v>
      </c>
      <c r="I620" s="68">
        <f t="shared" si="119"/>
        <v>3938</v>
      </c>
      <c r="J620" s="69">
        <f t="shared" si="120"/>
        <v>1331</v>
      </c>
      <c r="K620" s="70">
        <f t="shared" si="121"/>
        <v>79</v>
      </c>
      <c r="L620" s="69">
        <v>50</v>
      </c>
      <c r="M620" s="69">
        <f t="shared" si="118"/>
        <v>5398</v>
      </c>
      <c r="O620" s="112">
        <v>909</v>
      </c>
      <c r="P620" s="113">
        <f t="shared" si="123"/>
        <v>183.27232000000001</v>
      </c>
      <c r="Q620" s="113">
        <f t="shared" si="124"/>
        <v>495.454837</v>
      </c>
      <c r="R620" s="114">
        <v>31420</v>
      </c>
      <c r="S620" s="114">
        <v>16443</v>
      </c>
      <c r="T620" s="115">
        <f t="shared" si="125"/>
        <v>2057</v>
      </c>
      <c r="U620" s="115">
        <f t="shared" si="125"/>
        <v>398</v>
      </c>
      <c r="V620" s="116">
        <f t="shared" si="126"/>
        <v>2455</v>
      </c>
      <c r="W620" s="117">
        <f t="shared" si="127"/>
        <v>830</v>
      </c>
      <c r="X620" s="118">
        <f t="shared" si="128"/>
        <v>49</v>
      </c>
      <c r="Y620" s="115">
        <f t="shared" si="129"/>
        <v>10</v>
      </c>
      <c r="Z620" s="115">
        <v>35</v>
      </c>
      <c r="AA620" s="117">
        <f t="shared" si="130"/>
        <v>45</v>
      </c>
      <c r="AB620" s="117">
        <f t="shared" si="122"/>
        <v>3379</v>
      </c>
    </row>
    <row r="621" spans="2:28" x14ac:dyDescent="0.25">
      <c r="B621" s="64">
        <v>910</v>
      </c>
      <c r="C621" s="65">
        <v>185</v>
      </c>
      <c r="D621" s="65">
        <v>336.60635199999996</v>
      </c>
      <c r="E621" s="66">
        <v>44700</v>
      </c>
      <c r="F621" s="66">
        <v>29120</v>
      </c>
      <c r="G621" s="67">
        <f t="shared" si="131"/>
        <v>2899</v>
      </c>
      <c r="H621" s="67">
        <f t="shared" si="131"/>
        <v>1038</v>
      </c>
      <c r="I621" s="68">
        <f t="shared" si="119"/>
        <v>3937</v>
      </c>
      <c r="J621" s="69">
        <f t="shared" si="120"/>
        <v>1331</v>
      </c>
      <c r="K621" s="70">
        <f t="shared" si="121"/>
        <v>79</v>
      </c>
      <c r="L621" s="69">
        <v>50</v>
      </c>
      <c r="M621" s="69">
        <f t="shared" si="118"/>
        <v>5397</v>
      </c>
      <c r="O621" s="112">
        <v>910</v>
      </c>
      <c r="P621" s="113">
        <f t="shared" si="123"/>
        <v>183.3151</v>
      </c>
      <c r="Q621" s="113">
        <f t="shared" si="124"/>
        <v>495.722217</v>
      </c>
      <c r="R621" s="114">
        <v>31420</v>
      </c>
      <c r="S621" s="114">
        <v>16443</v>
      </c>
      <c r="T621" s="115">
        <f t="shared" si="125"/>
        <v>2057</v>
      </c>
      <c r="U621" s="115">
        <f t="shared" si="125"/>
        <v>398</v>
      </c>
      <c r="V621" s="116">
        <f t="shared" si="126"/>
        <v>2455</v>
      </c>
      <c r="W621" s="117">
        <f t="shared" si="127"/>
        <v>830</v>
      </c>
      <c r="X621" s="118">
        <f t="shared" si="128"/>
        <v>49</v>
      </c>
      <c r="Y621" s="115">
        <f t="shared" si="129"/>
        <v>10</v>
      </c>
      <c r="Z621" s="115">
        <v>35</v>
      </c>
      <c r="AA621" s="117">
        <f t="shared" si="130"/>
        <v>45</v>
      </c>
      <c r="AB621" s="117">
        <f t="shared" si="122"/>
        <v>3379</v>
      </c>
    </row>
    <row r="622" spans="2:28" x14ac:dyDescent="0.25">
      <c r="B622" s="64">
        <v>911</v>
      </c>
      <c r="C622" s="65">
        <v>185</v>
      </c>
      <c r="D622" s="65">
        <v>336.88663199999996</v>
      </c>
      <c r="E622" s="66">
        <v>44700</v>
      </c>
      <c r="F622" s="66">
        <v>29120</v>
      </c>
      <c r="G622" s="67">
        <f t="shared" si="131"/>
        <v>2899</v>
      </c>
      <c r="H622" s="67">
        <f t="shared" si="131"/>
        <v>1037</v>
      </c>
      <c r="I622" s="68">
        <f t="shared" si="119"/>
        <v>3936</v>
      </c>
      <c r="J622" s="69">
        <f t="shared" si="120"/>
        <v>1330</v>
      </c>
      <c r="K622" s="70">
        <f t="shared" si="121"/>
        <v>79</v>
      </c>
      <c r="L622" s="69">
        <v>50</v>
      </c>
      <c r="M622" s="69">
        <f t="shared" si="118"/>
        <v>5395</v>
      </c>
      <c r="O622" s="112">
        <v>911</v>
      </c>
      <c r="P622" s="113">
        <f t="shared" si="123"/>
        <v>183.35787999999999</v>
      </c>
      <c r="Q622" s="113">
        <f t="shared" si="124"/>
        <v>495.989597</v>
      </c>
      <c r="R622" s="114">
        <v>31420</v>
      </c>
      <c r="S622" s="114">
        <v>16443</v>
      </c>
      <c r="T622" s="115">
        <f t="shared" si="125"/>
        <v>2056</v>
      </c>
      <c r="U622" s="115">
        <f t="shared" si="125"/>
        <v>398</v>
      </c>
      <c r="V622" s="116">
        <f t="shared" si="126"/>
        <v>2454</v>
      </c>
      <c r="W622" s="117">
        <f t="shared" si="127"/>
        <v>829</v>
      </c>
      <c r="X622" s="118">
        <f t="shared" si="128"/>
        <v>49</v>
      </c>
      <c r="Y622" s="115">
        <f t="shared" si="129"/>
        <v>10</v>
      </c>
      <c r="Z622" s="115">
        <v>35</v>
      </c>
      <c r="AA622" s="117">
        <f t="shared" si="130"/>
        <v>45</v>
      </c>
      <c r="AB622" s="117">
        <f t="shared" si="122"/>
        <v>3377</v>
      </c>
    </row>
    <row r="623" spans="2:28" x14ac:dyDescent="0.25">
      <c r="B623" s="64">
        <v>912</v>
      </c>
      <c r="C623" s="65">
        <v>185</v>
      </c>
      <c r="D623" s="65">
        <v>337.16691199999997</v>
      </c>
      <c r="E623" s="66">
        <v>44700</v>
      </c>
      <c r="F623" s="66">
        <v>29120</v>
      </c>
      <c r="G623" s="67">
        <f t="shared" si="131"/>
        <v>2899</v>
      </c>
      <c r="H623" s="67">
        <f t="shared" si="131"/>
        <v>1036</v>
      </c>
      <c r="I623" s="68">
        <f t="shared" si="119"/>
        <v>3935</v>
      </c>
      <c r="J623" s="69">
        <f t="shared" si="120"/>
        <v>1330</v>
      </c>
      <c r="K623" s="70">
        <f t="shared" si="121"/>
        <v>79</v>
      </c>
      <c r="L623" s="69">
        <v>50</v>
      </c>
      <c r="M623" s="69">
        <f t="shared" si="118"/>
        <v>5394</v>
      </c>
      <c r="O623" s="112">
        <v>912</v>
      </c>
      <c r="P623" s="113">
        <f t="shared" si="123"/>
        <v>183.40066000000002</v>
      </c>
      <c r="Q623" s="113">
        <f t="shared" si="124"/>
        <v>496.25697700000001</v>
      </c>
      <c r="R623" s="114">
        <v>31420</v>
      </c>
      <c r="S623" s="114">
        <v>16443</v>
      </c>
      <c r="T623" s="115">
        <f t="shared" si="125"/>
        <v>2056</v>
      </c>
      <c r="U623" s="115">
        <f t="shared" si="125"/>
        <v>398</v>
      </c>
      <c r="V623" s="116">
        <f t="shared" si="126"/>
        <v>2454</v>
      </c>
      <c r="W623" s="117">
        <f t="shared" si="127"/>
        <v>829</v>
      </c>
      <c r="X623" s="118">
        <f t="shared" si="128"/>
        <v>49</v>
      </c>
      <c r="Y623" s="115">
        <f t="shared" si="129"/>
        <v>10</v>
      </c>
      <c r="Z623" s="115">
        <v>35</v>
      </c>
      <c r="AA623" s="117">
        <f t="shared" si="130"/>
        <v>45</v>
      </c>
      <c r="AB623" s="117">
        <f t="shared" si="122"/>
        <v>3377</v>
      </c>
    </row>
    <row r="624" spans="2:28" x14ac:dyDescent="0.25">
      <c r="B624" s="64">
        <v>913</v>
      </c>
      <c r="C624" s="65">
        <v>185</v>
      </c>
      <c r="D624" s="65">
        <v>337.44719199999997</v>
      </c>
      <c r="E624" s="66">
        <v>44700</v>
      </c>
      <c r="F624" s="66">
        <v>29120</v>
      </c>
      <c r="G624" s="67">
        <f t="shared" si="131"/>
        <v>2899</v>
      </c>
      <c r="H624" s="67">
        <f t="shared" si="131"/>
        <v>1036</v>
      </c>
      <c r="I624" s="68">
        <f t="shared" si="119"/>
        <v>3935</v>
      </c>
      <c r="J624" s="69">
        <f t="shared" si="120"/>
        <v>1330</v>
      </c>
      <c r="K624" s="70">
        <f t="shared" si="121"/>
        <v>79</v>
      </c>
      <c r="L624" s="69">
        <v>50</v>
      </c>
      <c r="M624" s="69">
        <f t="shared" si="118"/>
        <v>5394</v>
      </c>
      <c r="O624" s="112">
        <v>913</v>
      </c>
      <c r="P624" s="113">
        <f t="shared" si="123"/>
        <v>183.44344000000001</v>
      </c>
      <c r="Q624" s="113">
        <f t="shared" si="124"/>
        <v>496.52435700000001</v>
      </c>
      <c r="R624" s="114">
        <v>31420</v>
      </c>
      <c r="S624" s="114">
        <v>16443</v>
      </c>
      <c r="T624" s="115">
        <f t="shared" si="125"/>
        <v>2055</v>
      </c>
      <c r="U624" s="115">
        <f t="shared" si="125"/>
        <v>397</v>
      </c>
      <c r="V624" s="116">
        <f t="shared" si="126"/>
        <v>2452</v>
      </c>
      <c r="W624" s="117">
        <f t="shared" si="127"/>
        <v>829</v>
      </c>
      <c r="X624" s="118">
        <f t="shared" si="128"/>
        <v>49</v>
      </c>
      <c r="Y624" s="115">
        <f t="shared" si="129"/>
        <v>10</v>
      </c>
      <c r="Z624" s="115">
        <v>35</v>
      </c>
      <c r="AA624" s="117">
        <f t="shared" si="130"/>
        <v>45</v>
      </c>
      <c r="AB624" s="117">
        <f t="shared" si="122"/>
        <v>3375</v>
      </c>
    </row>
    <row r="625" spans="2:28" x14ac:dyDescent="0.25">
      <c r="B625" s="64">
        <v>914</v>
      </c>
      <c r="C625" s="65">
        <v>185</v>
      </c>
      <c r="D625" s="65">
        <v>337.72747199999998</v>
      </c>
      <c r="E625" s="66">
        <v>44700</v>
      </c>
      <c r="F625" s="66">
        <v>29120</v>
      </c>
      <c r="G625" s="67">
        <f t="shared" si="131"/>
        <v>2899</v>
      </c>
      <c r="H625" s="67">
        <f t="shared" si="131"/>
        <v>1035</v>
      </c>
      <c r="I625" s="68">
        <f t="shared" si="119"/>
        <v>3934</v>
      </c>
      <c r="J625" s="69">
        <f t="shared" si="120"/>
        <v>1330</v>
      </c>
      <c r="K625" s="70">
        <f t="shared" si="121"/>
        <v>79</v>
      </c>
      <c r="L625" s="69">
        <v>50</v>
      </c>
      <c r="M625" s="69">
        <f t="shared" si="118"/>
        <v>5393</v>
      </c>
      <c r="O625" s="112">
        <v>914</v>
      </c>
      <c r="P625" s="113">
        <f t="shared" si="123"/>
        <v>183.48622</v>
      </c>
      <c r="Q625" s="113">
        <f t="shared" si="124"/>
        <v>496.79173700000001</v>
      </c>
      <c r="R625" s="114">
        <v>31420</v>
      </c>
      <c r="S625" s="114">
        <v>16443</v>
      </c>
      <c r="T625" s="115">
        <f t="shared" si="125"/>
        <v>2055</v>
      </c>
      <c r="U625" s="115">
        <f t="shared" si="125"/>
        <v>397</v>
      </c>
      <c r="V625" s="116">
        <f t="shared" si="126"/>
        <v>2452</v>
      </c>
      <c r="W625" s="117">
        <f t="shared" si="127"/>
        <v>829</v>
      </c>
      <c r="X625" s="118">
        <f t="shared" si="128"/>
        <v>49</v>
      </c>
      <c r="Y625" s="115">
        <f t="shared" si="129"/>
        <v>10</v>
      </c>
      <c r="Z625" s="115">
        <v>35</v>
      </c>
      <c r="AA625" s="117">
        <f t="shared" si="130"/>
        <v>45</v>
      </c>
      <c r="AB625" s="117">
        <f t="shared" si="122"/>
        <v>3375</v>
      </c>
    </row>
    <row r="626" spans="2:28" x14ac:dyDescent="0.25">
      <c r="B626" s="64">
        <v>915</v>
      </c>
      <c r="C626" s="65">
        <v>185</v>
      </c>
      <c r="D626" s="65">
        <v>338.00775199999998</v>
      </c>
      <c r="E626" s="66">
        <v>44700</v>
      </c>
      <c r="F626" s="66">
        <v>29120</v>
      </c>
      <c r="G626" s="67">
        <f t="shared" si="131"/>
        <v>2899</v>
      </c>
      <c r="H626" s="67">
        <f t="shared" si="131"/>
        <v>1034</v>
      </c>
      <c r="I626" s="68">
        <f t="shared" si="119"/>
        <v>3933</v>
      </c>
      <c r="J626" s="69">
        <f t="shared" si="120"/>
        <v>1329</v>
      </c>
      <c r="K626" s="70">
        <f t="shared" si="121"/>
        <v>79</v>
      </c>
      <c r="L626" s="69">
        <v>50</v>
      </c>
      <c r="M626" s="69">
        <f t="shared" si="118"/>
        <v>5391</v>
      </c>
      <c r="O626" s="112">
        <v>915</v>
      </c>
      <c r="P626" s="113">
        <f t="shared" si="123"/>
        <v>183.529</v>
      </c>
      <c r="Q626" s="113">
        <f t="shared" si="124"/>
        <v>497.05911700000001</v>
      </c>
      <c r="R626" s="114">
        <v>31420</v>
      </c>
      <c r="S626" s="114">
        <v>16443</v>
      </c>
      <c r="T626" s="115">
        <f t="shared" si="125"/>
        <v>2054</v>
      </c>
      <c r="U626" s="115">
        <f t="shared" si="125"/>
        <v>397</v>
      </c>
      <c r="V626" s="116">
        <f t="shared" si="126"/>
        <v>2451</v>
      </c>
      <c r="W626" s="117">
        <f t="shared" si="127"/>
        <v>828</v>
      </c>
      <c r="X626" s="118">
        <f t="shared" si="128"/>
        <v>49</v>
      </c>
      <c r="Y626" s="115">
        <f t="shared" si="129"/>
        <v>10</v>
      </c>
      <c r="Z626" s="115">
        <v>35</v>
      </c>
      <c r="AA626" s="117">
        <f t="shared" si="130"/>
        <v>45</v>
      </c>
      <c r="AB626" s="117">
        <f t="shared" si="122"/>
        <v>3373</v>
      </c>
    </row>
    <row r="627" spans="2:28" x14ac:dyDescent="0.25">
      <c r="B627" s="64">
        <v>916</v>
      </c>
      <c r="C627" s="65">
        <v>185</v>
      </c>
      <c r="D627" s="65">
        <v>338.28803199999999</v>
      </c>
      <c r="E627" s="66">
        <v>44700</v>
      </c>
      <c r="F627" s="66">
        <v>29120</v>
      </c>
      <c r="G627" s="67">
        <f t="shared" si="131"/>
        <v>2899</v>
      </c>
      <c r="H627" s="67">
        <f t="shared" si="131"/>
        <v>1033</v>
      </c>
      <c r="I627" s="68">
        <f t="shared" si="119"/>
        <v>3932</v>
      </c>
      <c r="J627" s="69">
        <f t="shared" si="120"/>
        <v>1329</v>
      </c>
      <c r="K627" s="70">
        <f t="shared" si="121"/>
        <v>79</v>
      </c>
      <c r="L627" s="69">
        <v>50</v>
      </c>
      <c r="M627" s="69">
        <f t="shared" si="118"/>
        <v>5390</v>
      </c>
      <c r="O627" s="112">
        <v>916</v>
      </c>
      <c r="P627" s="113">
        <f t="shared" si="123"/>
        <v>183.57177999999999</v>
      </c>
      <c r="Q627" s="113">
        <f t="shared" si="124"/>
        <v>497.32649700000002</v>
      </c>
      <c r="R627" s="114">
        <v>31420</v>
      </c>
      <c r="S627" s="114">
        <v>16443</v>
      </c>
      <c r="T627" s="115">
        <f t="shared" si="125"/>
        <v>2054</v>
      </c>
      <c r="U627" s="115">
        <f t="shared" si="125"/>
        <v>397</v>
      </c>
      <c r="V627" s="116">
        <f t="shared" si="126"/>
        <v>2451</v>
      </c>
      <c r="W627" s="117">
        <f t="shared" si="127"/>
        <v>828</v>
      </c>
      <c r="X627" s="118">
        <f t="shared" si="128"/>
        <v>49</v>
      </c>
      <c r="Y627" s="115">
        <f t="shared" si="129"/>
        <v>10</v>
      </c>
      <c r="Z627" s="115">
        <v>35</v>
      </c>
      <c r="AA627" s="117">
        <f t="shared" si="130"/>
        <v>45</v>
      </c>
      <c r="AB627" s="117">
        <f t="shared" si="122"/>
        <v>3373</v>
      </c>
    </row>
    <row r="628" spans="2:28" x14ac:dyDescent="0.25">
      <c r="B628" s="64">
        <v>917</v>
      </c>
      <c r="C628" s="65">
        <v>185</v>
      </c>
      <c r="D628" s="65">
        <v>338.56831199999999</v>
      </c>
      <c r="E628" s="66">
        <v>44700</v>
      </c>
      <c r="F628" s="66">
        <v>29120</v>
      </c>
      <c r="G628" s="67">
        <f t="shared" si="131"/>
        <v>2899</v>
      </c>
      <c r="H628" s="67">
        <f t="shared" si="131"/>
        <v>1032</v>
      </c>
      <c r="I628" s="68">
        <f t="shared" si="119"/>
        <v>3931</v>
      </c>
      <c r="J628" s="69">
        <f t="shared" si="120"/>
        <v>1329</v>
      </c>
      <c r="K628" s="70">
        <f t="shared" si="121"/>
        <v>79</v>
      </c>
      <c r="L628" s="69">
        <v>50</v>
      </c>
      <c r="M628" s="69">
        <f t="shared" si="118"/>
        <v>5389</v>
      </c>
      <c r="O628" s="112">
        <v>917</v>
      </c>
      <c r="P628" s="113">
        <f t="shared" si="123"/>
        <v>183.61455999999998</v>
      </c>
      <c r="Q628" s="113">
        <f t="shared" si="124"/>
        <v>497.59387700000002</v>
      </c>
      <c r="R628" s="114">
        <v>31420</v>
      </c>
      <c r="S628" s="114">
        <v>16443</v>
      </c>
      <c r="T628" s="115">
        <f t="shared" si="125"/>
        <v>2053</v>
      </c>
      <c r="U628" s="115">
        <f t="shared" si="125"/>
        <v>397</v>
      </c>
      <c r="V628" s="116">
        <f t="shared" si="126"/>
        <v>2450</v>
      </c>
      <c r="W628" s="117">
        <f t="shared" si="127"/>
        <v>828</v>
      </c>
      <c r="X628" s="118">
        <f t="shared" si="128"/>
        <v>49</v>
      </c>
      <c r="Y628" s="115">
        <f t="shared" si="129"/>
        <v>10</v>
      </c>
      <c r="Z628" s="115">
        <v>35</v>
      </c>
      <c r="AA628" s="117">
        <f t="shared" si="130"/>
        <v>45</v>
      </c>
      <c r="AB628" s="117">
        <f t="shared" si="122"/>
        <v>3372</v>
      </c>
    </row>
    <row r="629" spans="2:28" x14ac:dyDescent="0.25">
      <c r="B629" s="64">
        <v>918</v>
      </c>
      <c r="C629" s="65">
        <v>185</v>
      </c>
      <c r="D629" s="65">
        <v>338.848592</v>
      </c>
      <c r="E629" s="66">
        <v>44700</v>
      </c>
      <c r="F629" s="66">
        <v>29120</v>
      </c>
      <c r="G629" s="67">
        <f t="shared" si="131"/>
        <v>2899</v>
      </c>
      <c r="H629" s="67">
        <f t="shared" si="131"/>
        <v>1031</v>
      </c>
      <c r="I629" s="68">
        <f t="shared" si="119"/>
        <v>3930</v>
      </c>
      <c r="J629" s="69">
        <f t="shared" si="120"/>
        <v>1328</v>
      </c>
      <c r="K629" s="70">
        <f t="shared" si="121"/>
        <v>79</v>
      </c>
      <c r="L629" s="69">
        <v>50</v>
      </c>
      <c r="M629" s="69">
        <f t="shared" si="118"/>
        <v>5387</v>
      </c>
      <c r="O629" s="112">
        <v>918</v>
      </c>
      <c r="P629" s="113">
        <f t="shared" si="123"/>
        <v>183.65734</v>
      </c>
      <c r="Q629" s="113">
        <f t="shared" si="124"/>
        <v>497.86125700000002</v>
      </c>
      <c r="R629" s="114">
        <v>31420</v>
      </c>
      <c r="S629" s="114">
        <v>16443</v>
      </c>
      <c r="T629" s="115">
        <f t="shared" si="125"/>
        <v>2053</v>
      </c>
      <c r="U629" s="115">
        <f t="shared" si="125"/>
        <v>396</v>
      </c>
      <c r="V629" s="116">
        <f t="shared" si="126"/>
        <v>2449</v>
      </c>
      <c r="W629" s="117">
        <f t="shared" si="127"/>
        <v>828</v>
      </c>
      <c r="X629" s="118">
        <f t="shared" si="128"/>
        <v>49</v>
      </c>
      <c r="Y629" s="115">
        <f t="shared" si="129"/>
        <v>10</v>
      </c>
      <c r="Z629" s="115">
        <v>35</v>
      </c>
      <c r="AA629" s="117">
        <f t="shared" si="130"/>
        <v>45</v>
      </c>
      <c r="AB629" s="117">
        <f t="shared" si="122"/>
        <v>3371</v>
      </c>
    </row>
    <row r="630" spans="2:28" x14ac:dyDescent="0.25">
      <c r="B630" s="64">
        <v>919</v>
      </c>
      <c r="C630" s="65">
        <v>185</v>
      </c>
      <c r="D630" s="65">
        <v>339.128872</v>
      </c>
      <c r="E630" s="66">
        <v>44700</v>
      </c>
      <c r="F630" s="66">
        <v>29120</v>
      </c>
      <c r="G630" s="67">
        <f t="shared" si="131"/>
        <v>2899</v>
      </c>
      <c r="H630" s="67">
        <f t="shared" si="131"/>
        <v>1030</v>
      </c>
      <c r="I630" s="68">
        <f t="shared" si="119"/>
        <v>3929</v>
      </c>
      <c r="J630" s="69">
        <f t="shared" si="120"/>
        <v>1328</v>
      </c>
      <c r="K630" s="70">
        <f t="shared" si="121"/>
        <v>79</v>
      </c>
      <c r="L630" s="69">
        <v>50</v>
      </c>
      <c r="M630" s="69">
        <f t="shared" si="118"/>
        <v>5386</v>
      </c>
      <c r="O630" s="112">
        <v>919</v>
      </c>
      <c r="P630" s="113">
        <f t="shared" si="123"/>
        <v>183.70012</v>
      </c>
      <c r="Q630" s="113">
        <f t="shared" si="124"/>
        <v>498.12863700000003</v>
      </c>
      <c r="R630" s="114">
        <v>31420</v>
      </c>
      <c r="S630" s="114">
        <v>16443</v>
      </c>
      <c r="T630" s="115">
        <f t="shared" si="125"/>
        <v>2052</v>
      </c>
      <c r="U630" s="115">
        <f t="shared" si="125"/>
        <v>396</v>
      </c>
      <c r="V630" s="116">
        <f t="shared" si="126"/>
        <v>2448</v>
      </c>
      <c r="W630" s="117">
        <f t="shared" si="127"/>
        <v>827</v>
      </c>
      <c r="X630" s="118">
        <f t="shared" si="128"/>
        <v>49</v>
      </c>
      <c r="Y630" s="115">
        <f t="shared" si="129"/>
        <v>10</v>
      </c>
      <c r="Z630" s="115">
        <v>35</v>
      </c>
      <c r="AA630" s="117">
        <f t="shared" si="130"/>
        <v>45</v>
      </c>
      <c r="AB630" s="117">
        <f t="shared" si="122"/>
        <v>3369</v>
      </c>
    </row>
    <row r="631" spans="2:28" x14ac:dyDescent="0.25">
      <c r="B631" s="64">
        <v>920</v>
      </c>
      <c r="C631" s="65">
        <v>185</v>
      </c>
      <c r="D631" s="65">
        <v>339.40915200000001</v>
      </c>
      <c r="E631" s="66">
        <v>44700</v>
      </c>
      <c r="F631" s="66">
        <v>29120</v>
      </c>
      <c r="G631" s="67">
        <f t="shared" si="131"/>
        <v>2899</v>
      </c>
      <c r="H631" s="67">
        <f t="shared" si="131"/>
        <v>1030</v>
      </c>
      <c r="I631" s="68">
        <f t="shared" si="119"/>
        <v>3929</v>
      </c>
      <c r="J631" s="69">
        <f t="shared" si="120"/>
        <v>1328</v>
      </c>
      <c r="K631" s="70">
        <f t="shared" si="121"/>
        <v>79</v>
      </c>
      <c r="L631" s="69">
        <v>50</v>
      </c>
      <c r="M631" s="69">
        <f t="shared" si="118"/>
        <v>5386</v>
      </c>
      <c r="O631" s="112">
        <v>920</v>
      </c>
      <c r="P631" s="113">
        <f t="shared" si="123"/>
        <v>183.74289999999999</v>
      </c>
      <c r="Q631" s="113">
        <f t="shared" si="124"/>
        <v>498.39601700000003</v>
      </c>
      <c r="R631" s="114">
        <v>31420</v>
      </c>
      <c r="S631" s="114">
        <v>16443</v>
      </c>
      <c r="T631" s="115">
        <f t="shared" si="125"/>
        <v>2052</v>
      </c>
      <c r="U631" s="115">
        <f t="shared" si="125"/>
        <v>396</v>
      </c>
      <c r="V631" s="116">
        <f t="shared" si="126"/>
        <v>2448</v>
      </c>
      <c r="W631" s="117">
        <f t="shared" si="127"/>
        <v>827</v>
      </c>
      <c r="X631" s="118">
        <f t="shared" si="128"/>
        <v>49</v>
      </c>
      <c r="Y631" s="115">
        <f t="shared" si="129"/>
        <v>10</v>
      </c>
      <c r="Z631" s="115">
        <v>35</v>
      </c>
      <c r="AA631" s="117">
        <f t="shared" si="130"/>
        <v>45</v>
      </c>
      <c r="AB631" s="117">
        <f t="shared" si="122"/>
        <v>3369</v>
      </c>
    </row>
    <row r="632" spans="2:28" x14ac:dyDescent="0.25">
      <c r="B632" s="64">
        <v>921</v>
      </c>
      <c r="C632" s="65">
        <v>185</v>
      </c>
      <c r="D632" s="65">
        <v>339.68943200000001</v>
      </c>
      <c r="E632" s="66">
        <v>44700</v>
      </c>
      <c r="F632" s="66">
        <v>29120</v>
      </c>
      <c r="G632" s="67">
        <f t="shared" si="131"/>
        <v>2899</v>
      </c>
      <c r="H632" s="67">
        <f t="shared" si="131"/>
        <v>1029</v>
      </c>
      <c r="I632" s="68">
        <f t="shared" si="119"/>
        <v>3928</v>
      </c>
      <c r="J632" s="69">
        <f t="shared" si="120"/>
        <v>1328</v>
      </c>
      <c r="K632" s="70">
        <f t="shared" si="121"/>
        <v>79</v>
      </c>
      <c r="L632" s="69">
        <v>50</v>
      </c>
      <c r="M632" s="69">
        <f t="shared" si="118"/>
        <v>5385</v>
      </c>
      <c r="O632" s="112">
        <v>921</v>
      </c>
      <c r="P632" s="113">
        <f t="shared" si="123"/>
        <v>183.78568000000001</v>
      </c>
      <c r="Q632" s="113">
        <f t="shared" si="124"/>
        <v>498.66339700000003</v>
      </c>
      <c r="R632" s="114">
        <v>31420</v>
      </c>
      <c r="S632" s="114">
        <v>16443</v>
      </c>
      <c r="T632" s="115">
        <f t="shared" si="125"/>
        <v>2052</v>
      </c>
      <c r="U632" s="115">
        <f t="shared" si="125"/>
        <v>396</v>
      </c>
      <c r="V632" s="116">
        <f t="shared" si="126"/>
        <v>2448</v>
      </c>
      <c r="W632" s="117">
        <f t="shared" si="127"/>
        <v>827</v>
      </c>
      <c r="X632" s="118">
        <f t="shared" si="128"/>
        <v>49</v>
      </c>
      <c r="Y632" s="115">
        <f t="shared" si="129"/>
        <v>10</v>
      </c>
      <c r="Z632" s="115">
        <v>35</v>
      </c>
      <c r="AA632" s="117">
        <f t="shared" si="130"/>
        <v>45</v>
      </c>
      <c r="AB632" s="117">
        <f t="shared" si="122"/>
        <v>3369</v>
      </c>
    </row>
    <row r="633" spans="2:28" x14ac:dyDescent="0.25">
      <c r="B633" s="64">
        <v>922</v>
      </c>
      <c r="C633" s="65">
        <v>185</v>
      </c>
      <c r="D633" s="65">
        <v>339.96971200000002</v>
      </c>
      <c r="E633" s="66">
        <v>44700</v>
      </c>
      <c r="F633" s="66">
        <v>29120</v>
      </c>
      <c r="G633" s="67">
        <f t="shared" si="131"/>
        <v>2899</v>
      </c>
      <c r="H633" s="67">
        <f t="shared" si="131"/>
        <v>1028</v>
      </c>
      <c r="I633" s="68">
        <f t="shared" si="119"/>
        <v>3927</v>
      </c>
      <c r="J633" s="69">
        <f t="shared" si="120"/>
        <v>1327</v>
      </c>
      <c r="K633" s="70">
        <f t="shared" si="121"/>
        <v>79</v>
      </c>
      <c r="L633" s="69">
        <v>50</v>
      </c>
      <c r="M633" s="69">
        <f t="shared" si="118"/>
        <v>5383</v>
      </c>
      <c r="O633" s="112">
        <v>922</v>
      </c>
      <c r="P633" s="113">
        <f t="shared" si="123"/>
        <v>183.82846000000001</v>
      </c>
      <c r="Q633" s="113">
        <f t="shared" si="124"/>
        <v>498.93077700000003</v>
      </c>
      <c r="R633" s="114">
        <v>31420</v>
      </c>
      <c r="S633" s="114">
        <v>16443</v>
      </c>
      <c r="T633" s="115">
        <f t="shared" si="125"/>
        <v>2051</v>
      </c>
      <c r="U633" s="115">
        <f t="shared" si="125"/>
        <v>395</v>
      </c>
      <c r="V633" s="116">
        <f t="shared" si="126"/>
        <v>2446</v>
      </c>
      <c r="W633" s="117">
        <f t="shared" si="127"/>
        <v>827</v>
      </c>
      <c r="X633" s="118">
        <f t="shared" si="128"/>
        <v>49</v>
      </c>
      <c r="Y633" s="115">
        <f t="shared" si="129"/>
        <v>10</v>
      </c>
      <c r="Z633" s="115">
        <v>35</v>
      </c>
      <c r="AA633" s="117">
        <f t="shared" si="130"/>
        <v>45</v>
      </c>
      <c r="AB633" s="117">
        <f t="shared" si="122"/>
        <v>3367</v>
      </c>
    </row>
    <row r="634" spans="2:28" x14ac:dyDescent="0.25">
      <c r="B634" s="64">
        <v>923</v>
      </c>
      <c r="C634" s="65">
        <v>185</v>
      </c>
      <c r="D634" s="65">
        <v>340.24999199999996</v>
      </c>
      <c r="E634" s="66">
        <v>44700</v>
      </c>
      <c r="F634" s="66">
        <v>29120</v>
      </c>
      <c r="G634" s="67">
        <f t="shared" si="131"/>
        <v>2899</v>
      </c>
      <c r="H634" s="67">
        <f t="shared" si="131"/>
        <v>1027</v>
      </c>
      <c r="I634" s="68">
        <f t="shared" si="119"/>
        <v>3926</v>
      </c>
      <c r="J634" s="69">
        <f t="shared" si="120"/>
        <v>1327</v>
      </c>
      <c r="K634" s="70">
        <f t="shared" si="121"/>
        <v>79</v>
      </c>
      <c r="L634" s="69">
        <v>50</v>
      </c>
      <c r="M634" s="69">
        <f t="shared" si="118"/>
        <v>5382</v>
      </c>
      <c r="O634" s="112">
        <v>923</v>
      </c>
      <c r="P634" s="113">
        <f t="shared" si="123"/>
        <v>183.87124</v>
      </c>
      <c r="Q634" s="113">
        <f t="shared" si="124"/>
        <v>499.19815700000004</v>
      </c>
      <c r="R634" s="114">
        <v>31420</v>
      </c>
      <c r="S634" s="114">
        <v>16443</v>
      </c>
      <c r="T634" s="115">
        <f t="shared" si="125"/>
        <v>2051</v>
      </c>
      <c r="U634" s="115">
        <f t="shared" si="125"/>
        <v>395</v>
      </c>
      <c r="V634" s="116">
        <f t="shared" si="126"/>
        <v>2446</v>
      </c>
      <c r="W634" s="117">
        <f t="shared" si="127"/>
        <v>827</v>
      </c>
      <c r="X634" s="118">
        <f t="shared" si="128"/>
        <v>49</v>
      </c>
      <c r="Y634" s="115">
        <f t="shared" si="129"/>
        <v>10</v>
      </c>
      <c r="Z634" s="115">
        <v>35</v>
      </c>
      <c r="AA634" s="117">
        <f t="shared" si="130"/>
        <v>45</v>
      </c>
      <c r="AB634" s="117">
        <f t="shared" si="122"/>
        <v>3367</v>
      </c>
    </row>
    <row r="635" spans="2:28" x14ac:dyDescent="0.25">
      <c r="B635" s="64">
        <v>924</v>
      </c>
      <c r="C635" s="65">
        <v>185</v>
      </c>
      <c r="D635" s="65">
        <v>340.53027199999997</v>
      </c>
      <c r="E635" s="66">
        <v>44700</v>
      </c>
      <c r="F635" s="66">
        <v>29120</v>
      </c>
      <c r="G635" s="67">
        <f t="shared" si="131"/>
        <v>2899</v>
      </c>
      <c r="H635" s="67">
        <f t="shared" si="131"/>
        <v>1026</v>
      </c>
      <c r="I635" s="68">
        <f t="shared" si="119"/>
        <v>3925</v>
      </c>
      <c r="J635" s="69">
        <f t="shared" si="120"/>
        <v>1327</v>
      </c>
      <c r="K635" s="70">
        <f t="shared" si="121"/>
        <v>79</v>
      </c>
      <c r="L635" s="69">
        <v>50</v>
      </c>
      <c r="M635" s="69">
        <f t="shared" si="118"/>
        <v>5381</v>
      </c>
      <c r="O635" s="112">
        <v>924</v>
      </c>
      <c r="P635" s="113">
        <f t="shared" si="123"/>
        <v>183.91401999999999</v>
      </c>
      <c r="Q635" s="113">
        <f t="shared" si="124"/>
        <v>499.46553700000004</v>
      </c>
      <c r="R635" s="114">
        <v>31420</v>
      </c>
      <c r="S635" s="114">
        <v>16443</v>
      </c>
      <c r="T635" s="115">
        <f t="shared" si="125"/>
        <v>2050</v>
      </c>
      <c r="U635" s="115">
        <f t="shared" si="125"/>
        <v>395</v>
      </c>
      <c r="V635" s="116">
        <f t="shared" si="126"/>
        <v>2445</v>
      </c>
      <c r="W635" s="117">
        <f t="shared" si="127"/>
        <v>826</v>
      </c>
      <c r="X635" s="118">
        <f t="shared" si="128"/>
        <v>49</v>
      </c>
      <c r="Y635" s="115">
        <f t="shared" si="129"/>
        <v>10</v>
      </c>
      <c r="Z635" s="115">
        <v>35</v>
      </c>
      <c r="AA635" s="117">
        <f t="shared" si="130"/>
        <v>45</v>
      </c>
      <c r="AB635" s="117">
        <f t="shared" si="122"/>
        <v>3365</v>
      </c>
    </row>
    <row r="636" spans="2:28" x14ac:dyDescent="0.25">
      <c r="B636" s="64">
        <v>925</v>
      </c>
      <c r="C636" s="65">
        <v>185</v>
      </c>
      <c r="D636" s="65">
        <v>340.81055199999997</v>
      </c>
      <c r="E636" s="66">
        <v>44700</v>
      </c>
      <c r="F636" s="66">
        <v>29120</v>
      </c>
      <c r="G636" s="67">
        <f t="shared" si="131"/>
        <v>2899</v>
      </c>
      <c r="H636" s="67">
        <f t="shared" si="131"/>
        <v>1025</v>
      </c>
      <c r="I636" s="68">
        <f t="shared" si="119"/>
        <v>3924</v>
      </c>
      <c r="J636" s="69">
        <f t="shared" si="120"/>
        <v>1326</v>
      </c>
      <c r="K636" s="70">
        <f t="shared" si="121"/>
        <v>78</v>
      </c>
      <c r="L636" s="69">
        <v>50</v>
      </c>
      <c r="M636" s="69">
        <f t="shared" si="118"/>
        <v>5378</v>
      </c>
      <c r="O636" s="112">
        <v>925</v>
      </c>
      <c r="P636" s="113">
        <f t="shared" si="123"/>
        <v>183.95679999999999</v>
      </c>
      <c r="Q636" s="113">
        <f t="shared" si="124"/>
        <v>499.73291700000004</v>
      </c>
      <c r="R636" s="114">
        <v>31420</v>
      </c>
      <c r="S636" s="114">
        <v>16443</v>
      </c>
      <c r="T636" s="115">
        <f t="shared" si="125"/>
        <v>2050</v>
      </c>
      <c r="U636" s="115">
        <f t="shared" si="125"/>
        <v>395</v>
      </c>
      <c r="V636" s="116">
        <f t="shared" si="126"/>
        <v>2445</v>
      </c>
      <c r="W636" s="117">
        <f t="shared" si="127"/>
        <v>826</v>
      </c>
      <c r="X636" s="118">
        <f t="shared" si="128"/>
        <v>49</v>
      </c>
      <c r="Y636" s="115">
        <f t="shared" si="129"/>
        <v>10</v>
      </c>
      <c r="Z636" s="115">
        <v>35</v>
      </c>
      <c r="AA636" s="117">
        <f t="shared" si="130"/>
        <v>45</v>
      </c>
      <c r="AB636" s="117">
        <f t="shared" si="122"/>
        <v>3365</v>
      </c>
    </row>
    <row r="637" spans="2:28" x14ac:dyDescent="0.25">
      <c r="B637" s="64">
        <v>926</v>
      </c>
      <c r="C637" s="65">
        <v>185</v>
      </c>
      <c r="D637" s="65">
        <v>341.09083199999998</v>
      </c>
      <c r="E637" s="66">
        <v>44700</v>
      </c>
      <c r="F637" s="66">
        <v>29120</v>
      </c>
      <c r="G637" s="67">
        <f t="shared" si="131"/>
        <v>2899</v>
      </c>
      <c r="H637" s="67">
        <f t="shared" si="131"/>
        <v>1024</v>
      </c>
      <c r="I637" s="68">
        <f t="shared" si="119"/>
        <v>3923</v>
      </c>
      <c r="J637" s="69">
        <f t="shared" si="120"/>
        <v>1326</v>
      </c>
      <c r="K637" s="70">
        <f t="shared" si="121"/>
        <v>78</v>
      </c>
      <c r="L637" s="69">
        <v>50</v>
      </c>
      <c r="M637" s="69">
        <f t="shared" si="118"/>
        <v>5377</v>
      </c>
      <c r="O637" s="112">
        <v>926</v>
      </c>
      <c r="P637" s="113">
        <f t="shared" si="123"/>
        <v>183.99958000000001</v>
      </c>
      <c r="Q637" s="113">
        <f t="shared" si="124"/>
        <v>500.00029700000005</v>
      </c>
      <c r="R637" s="114">
        <v>31420</v>
      </c>
      <c r="S637" s="114">
        <v>16443</v>
      </c>
      <c r="T637" s="115">
        <f t="shared" si="125"/>
        <v>2049</v>
      </c>
      <c r="U637" s="115">
        <f t="shared" si="125"/>
        <v>395</v>
      </c>
      <c r="V637" s="116">
        <f t="shared" si="126"/>
        <v>2444</v>
      </c>
      <c r="W637" s="117">
        <f t="shared" si="127"/>
        <v>826</v>
      </c>
      <c r="X637" s="118">
        <f t="shared" si="128"/>
        <v>49</v>
      </c>
      <c r="Y637" s="115">
        <f t="shared" si="129"/>
        <v>10</v>
      </c>
      <c r="Z637" s="115">
        <v>35</v>
      </c>
      <c r="AA637" s="117">
        <f t="shared" si="130"/>
        <v>45</v>
      </c>
      <c r="AB637" s="117">
        <f t="shared" si="122"/>
        <v>3364</v>
      </c>
    </row>
    <row r="638" spans="2:28" x14ac:dyDescent="0.25">
      <c r="B638" s="64">
        <v>927</v>
      </c>
      <c r="C638" s="65">
        <v>185</v>
      </c>
      <c r="D638" s="65">
        <v>341.37111199999998</v>
      </c>
      <c r="E638" s="66">
        <v>44700</v>
      </c>
      <c r="F638" s="66">
        <v>29120</v>
      </c>
      <c r="G638" s="67">
        <f t="shared" si="131"/>
        <v>2899</v>
      </c>
      <c r="H638" s="67">
        <f t="shared" si="131"/>
        <v>1024</v>
      </c>
      <c r="I638" s="68">
        <f t="shared" si="119"/>
        <v>3923</v>
      </c>
      <c r="J638" s="69">
        <f t="shared" si="120"/>
        <v>1326</v>
      </c>
      <c r="K638" s="70">
        <f t="shared" si="121"/>
        <v>78</v>
      </c>
      <c r="L638" s="69">
        <v>50</v>
      </c>
      <c r="M638" s="69">
        <f t="shared" si="118"/>
        <v>5377</v>
      </c>
      <c r="O638" s="112">
        <v>927</v>
      </c>
      <c r="P638" s="113">
        <f t="shared" si="123"/>
        <v>184.04236</v>
      </c>
      <c r="Q638" s="113">
        <f t="shared" si="124"/>
        <v>500.26767700000005</v>
      </c>
      <c r="R638" s="114">
        <v>41009</v>
      </c>
      <c r="S638" s="114">
        <v>28000</v>
      </c>
      <c r="T638" s="115">
        <f t="shared" si="125"/>
        <v>2674</v>
      </c>
      <c r="U638" s="115">
        <f t="shared" si="125"/>
        <v>672</v>
      </c>
      <c r="V638" s="116">
        <f t="shared" si="126"/>
        <v>3346</v>
      </c>
      <c r="W638" s="117">
        <f t="shared" si="127"/>
        <v>1131</v>
      </c>
      <c r="X638" s="118">
        <f t="shared" si="128"/>
        <v>67</v>
      </c>
      <c r="Y638" s="115">
        <f t="shared" si="129"/>
        <v>14</v>
      </c>
      <c r="Z638" s="115">
        <v>35</v>
      </c>
      <c r="AA638" s="117">
        <f t="shared" si="130"/>
        <v>49</v>
      </c>
      <c r="AB638" s="117">
        <f t="shared" si="122"/>
        <v>4593</v>
      </c>
    </row>
    <row r="639" spans="2:28" x14ac:dyDescent="0.25">
      <c r="B639" s="64">
        <v>928</v>
      </c>
      <c r="C639" s="65">
        <v>185</v>
      </c>
      <c r="D639" s="65">
        <v>341.65139199999999</v>
      </c>
      <c r="E639" s="66">
        <v>44700</v>
      </c>
      <c r="F639" s="66">
        <v>29120</v>
      </c>
      <c r="G639" s="67">
        <f t="shared" si="131"/>
        <v>2899</v>
      </c>
      <c r="H639" s="67">
        <f t="shared" si="131"/>
        <v>1023</v>
      </c>
      <c r="I639" s="68">
        <f t="shared" si="119"/>
        <v>3922</v>
      </c>
      <c r="J639" s="69">
        <f t="shared" si="120"/>
        <v>1326</v>
      </c>
      <c r="K639" s="70">
        <f t="shared" si="121"/>
        <v>78</v>
      </c>
      <c r="L639" s="69">
        <v>50</v>
      </c>
      <c r="M639" s="69">
        <f t="shared" si="118"/>
        <v>5376</v>
      </c>
      <c r="O639" s="112">
        <v>928</v>
      </c>
      <c r="P639" s="113">
        <f t="shared" si="123"/>
        <v>184.08514</v>
      </c>
      <c r="Q639" s="113">
        <f t="shared" si="124"/>
        <v>500.53505700000005</v>
      </c>
      <c r="R639" s="114">
        <v>41009</v>
      </c>
      <c r="S639" s="114">
        <v>28000</v>
      </c>
      <c r="T639" s="115">
        <f t="shared" si="125"/>
        <v>2673</v>
      </c>
      <c r="U639" s="115">
        <f t="shared" si="125"/>
        <v>671</v>
      </c>
      <c r="V639" s="116">
        <f t="shared" si="126"/>
        <v>3344</v>
      </c>
      <c r="W639" s="117">
        <f t="shared" si="127"/>
        <v>1130</v>
      </c>
      <c r="X639" s="118">
        <f t="shared" si="128"/>
        <v>67</v>
      </c>
      <c r="Y639" s="115">
        <f t="shared" si="129"/>
        <v>14</v>
      </c>
      <c r="Z639" s="115">
        <v>35</v>
      </c>
      <c r="AA639" s="117">
        <f t="shared" si="130"/>
        <v>49</v>
      </c>
      <c r="AB639" s="117">
        <f t="shared" si="122"/>
        <v>4590</v>
      </c>
    </row>
    <row r="640" spans="2:28" x14ac:dyDescent="0.25">
      <c r="B640" s="64">
        <v>929</v>
      </c>
      <c r="C640" s="65">
        <v>185</v>
      </c>
      <c r="D640" s="65">
        <v>341.93167199999999</v>
      </c>
      <c r="E640" s="66">
        <v>44700</v>
      </c>
      <c r="F640" s="66">
        <v>29120</v>
      </c>
      <c r="G640" s="67">
        <f t="shared" si="131"/>
        <v>2899</v>
      </c>
      <c r="H640" s="67">
        <f t="shared" si="131"/>
        <v>1022</v>
      </c>
      <c r="I640" s="68">
        <f t="shared" si="119"/>
        <v>3921</v>
      </c>
      <c r="J640" s="69">
        <f t="shared" si="120"/>
        <v>1325</v>
      </c>
      <c r="K640" s="70">
        <f t="shared" si="121"/>
        <v>78</v>
      </c>
      <c r="L640" s="69">
        <v>50</v>
      </c>
      <c r="M640" s="69">
        <f t="shared" si="118"/>
        <v>5374</v>
      </c>
      <c r="O640" s="112">
        <v>929</v>
      </c>
      <c r="P640" s="113">
        <f t="shared" si="123"/>
        <v>184.12791999999999</v>
      </c>
      <c r="Q640" s="113">
        <f t="shared" si="124"/>
        <v>500.802437</v>
      </c>
      <c r="R640" s="114">
        <v>41009</v>
      </c>
      <c r="S640" s="114">
        <v>28000</v>
      </c>
      <c r="T640" s="115">
        <f t="shared" si="125"/>
        <v>2673</v>
      </c>
      <c r="U640" s="115">
        <f t="shared" si="125"/>
        <v>671</v>
      </c>
      <c r="V640" s="116">
        <f t="shared" si="126"/>
        <v>3344</v>
      </c>
      <c r="W640" s="117">
        <f t="shared" si="127"/>
        <v>1130</v>
      </c>
      <c r="X640" s="118">
        <f t="shared" si="128"/>
        <v>67</v>
      </c>
      <c r="Y640" s="115">
        <f t="shared" si="129"/>
        <v>14</v>
      </c>
      <c r="Z640" s="115">
        <v>35</v>
      </c>
      <c r="AA640" s="117">
        <f t="shared" si="130"/>
        <v>49</v>
      </c>
      <c r="AB640" s="117">
        <f t="shared" si="122"/>
        <v>4590</v>
      </c>
    </row>
    <row r="641" spans="2:28" x14ac:dyDescent="0.25">
      <c r="B641" s="64">
        <v>930</v>
      </c>
      <c r="C641" s="65">
        <v>185</v>
      </c>
      <c r="D641" s="65">
        <v>342.211952</v>
      </c>
      <c r="E641" s="66">
        <v>44700</v>
      </c>
      <c r="F641" s="66">
        <v>29120</v>
      </c>
      <c r="G641" s="67">
        <f t="shared" si="131"/>
        <v>2899</v>
      </c>
      <c r="H641" s="67">
        <f t="shared" si="131"/>
        <v>1021</v>
      </c>
      <c r="I641" s="68">
        <f t="shared" si="119"/>
        <v>3920</v>
      </c>
      <c r="J641" s="69">
        <f t="shared" si="120"/>
        <v>1325</v>
      </c>
      <c r="K641" s="70">
        <f t="shared" si="121"/>
        <v>78</v>
      </c>
      <c r="L641" s="69">
        <v>50</v>
      </c>
      <c r="M641" s="69">
        <f t="shared" si="118"/>
        <v>5373</v>
      </c>
      <c r="O641" s="112">
        <v>930</v>
      </c>
      <c r="P641" s="113">
        <f t="shared" si="123"/>
        <v>184.17070000000001</v>
      </c>
      <c r="Q641" s="113">
        <f t="shared" si="124"/>
        <v>501.069817</v>
      </c>
      <c r="R641" s="114">
        <v>41009</v>
      </c>
      <c r="S641" s="114">
        <v>28000</v>
      </c>
      <c r="T641" s="115">
        <f t="shared" si="125"/>
        <v>2672</v>
      </c>
      <c r="U641" s="115">
        <f t="shared" si="125"/>
        <v>671</v>
      </c>
      <c r="V641" s="116">
        <f t="shared" si="126"/>
        <v>3343</v>
      </c>
      <c r="W641" s="117">
        <f t="shared" si="127"/>
        <v>1130</v>
      </c>
      <c r="X641" s="118">
        <f t="shared" si="128"/>
        <v>67</v>
      </c>
      <c r="Y641" s="115">
        <f t="shared" si="129"/>
        <v>14</v>
      </c>
      <c r="Z641" s="115">
        <v>35</v>
      </c>
      <c r="AA641" s="117">
        <f t="shared" si="130"/>
        <v>49</v>
      </c>
      <c r="AB641" s="117">
        <f t="shared" si="122"/>
        <v>4589</v>
      </c>
    </row>
    <row r="642" spans="2:28" x14ac:dyDescent="0.25">
      <c r="B642" s="64">
        <v>931</v>
      </c>
      <c r="C642" s="65">
        <v>185</v>
      </c>
      <c r="D642" s="65">
        <v>342.492232</v>
      </c>
      <c r="E642" s="66">
        <v>44700</v>
      </c>
      <c r="F642" s="66">
        <v>29120</v>
      </c>
      <c r="G642" s="67">
        <f t="shared" si="131"/>
        <v>2899</v>
      </c>
      <c r="H642" s="67">
        <f t="shared" si="131"/>
        <v>1020</v>
      </c>
      <c r="I642" s="68">
        <f t="shared" si="119"/>
        <v>3919</v>
      </c>
      <c r="J642" s="69">
        <f t="shared" si="120"/>
        <v>1325</v>
      </c>
      <c r="K642" s="70">
        <f t="shared" si="121"/>
        <v>78</v>
      </c>
      <c r="L642" s="69">
        <v>50</v>
      </c>
      <c r="M642" s="69">
        <f t="shared" si="118"/>
        <v>5372</v>
      </c>
      <c r="O642" s="112">
        <v>931</v>
      </c>
      <c r="P642" s="113">
        <f t="shared" si="123"/>
        <v>184.21348</v>
      </c>
      <c r="Q642" s="113">
        <f t="shared" si="124"/>
        <v>501.337197</v>
      </c>
      <c r="R642" s="114">
        <v>41009</v>
      </c>
      <c r="S642" s="114">
        <v>28000</v>
      </c>
      <c r="T642" s="115">
        <f t="shared" si="125"/>
        <v>2671</v>
      </c>
      <c r="U642" s="115">
        <f t="shared" si="125"/>
        <v>670</v>
      </c>
      <c r="V642" s="116">
        <f t="shared" si="126"/>
        <v>3341</v>
      </c>
      <c r="W642" s="117">
        <f t="shared" si="127"/>
        <v>1129</v>
      </c>
      <c r="X642" s="118">
        <f t="shared" si="128"/>
        <v>67</v>
      </c>
      <c r="Y642" s="115">
        <f t="shared" si="129"/>
        <v>14</v>
      </c>
      <c r="Z642" s="115">
        <v>35</v>
      </c>
      <c r="AA642" s="117">
        <f t="shared" si="130"/>
        <v>49</v>
      </c>
      <c r="AB642" s="117">
        <f t="shared" si="122"/>
        <v>4586</v>
      </c>
    </row>
    <row r="643" spans="2:28" x14ac:dyDescent="0.25">
      <c r="B643" s="64">
        <v>932</v>
      </c>
      <c r="C643" s="65">
        <v>185</v>
      </c>
      <c r="D643" s="65">
        <v>342.77251200000001</v>
      </c>
      <c r="E643" s="66">
        <v>44700</v>
      </c>
      <c r="F643" s="66">
        <v>29120</v>
      </c>
      <c r="G643" s="67">
        <f t="shared" si="131"/>
        <v>2899</v>
      </c>
      <c r="H643" s="67">
        <f t="shared" si="131"/>
        <v>1019</v>
      </c>
      <c r="I643" s="68">
        <f t="shared" si="119"/>
        <v>3918</v>
      </c>
      <c r="J643" s="69">
        <f t="shared" si="120"/>
        <v>1324</v>
      </c>
      <c r="K643" s="70">
        <f t="shared" si="121"/>
        <v>78</v>
      </c>
      <c r="L643" s="69">
        <v>50</v>
      </c>
      <c r="M643" s="69">
        <f t="shared" si="118"/>
        <v>5370</v>
      </c>
      <c r="O643" s="112">
        <v>932</v>
      </c>
      <c r="P643" s="113">
        <f t="shared" si="123"/>
        <v>184.25626</v>
      </c>
      <c r="Q643" s="113">
        <f t="shared" si="124"/>
        <v>501.60457700000001</v>
      </c>
      <c r="R643" s="114">
        <v>41009</v>
      </c>
      <c r="S643" s="114">
        <v>28000</v>
      </c>
      <c r="T643" s="115">
        <f t="shared" si="125"/>
        <v>2671</v>
      </c>
      <c r="U643" s="115">
        <f t="shared" si="125"/>
        <v>670</v>
      </c>
      <c r="V643" s="116">
        <f t="shared" si="126"/>
        <v>3341</v>
      </c>
      <c r="W643" s="117">
        <f t="shared" si="127"/>
        <v>1129</v>
      </c>
      <c r="X643" s="118">
        <f t="shared" si="128"/>
        <v>67</v>
      </c>
      <c r="Y643" s="115">
        <f t="shared" si="129"/>
        <v>14</v>
      </c>
      <c r="Z643" s="115">
        <v>35</v>
      </c>
      <c r="AA643" s="117">
        <f t="shared" si="130"/>
        <v>49</v>
      </c>
      <c r="AB643" s="117">
        <f t="shared" si="122"/>
        <v>4586</v>
      </c>
    </row>
    <row r="644" spans="2:28" x14ac:dyDescent="0.25">
      <c r="B644" s="64">
        <v>933</v>
      </c>
      <c r="C644" s="65">
        <v>185</v>
      </c>
      <c r="D644" s="65">
        <v>343.05279200000001</v>
      </c>
      <c r="E644" s="66">
        <v>44700</v>
      </c>
      <c r="F644" s="66">
        <v>29120</v>
      </c>
      <c r="G644" s="67">
        <f t="shared" si="131"/>
        <v>2899</v>
      </c>
      <c r="H644" s="67">
        <f t="shared" si="131"/>
        <v>1019</v>
      </c>
      <c r="I644" s="68">
        <f t="shared" si="119"/>
        <v>3918</v>
      </c>
      <c r="J644" s="69">
        <f t="shared" si="120"/>
        <v>1324</v>
      </c>
      <c r="K644" s="70">
        <f t="shared" si="121"/>
        <v>78</v>
      </c>
      <c r="L644" s="69">
        <v>50</v>
      </c>
      <c r="M644" s="69">
        <f t="shared" si="118"/>
        <v>5370</v>
      </c>
      <c r="O644" s="112">
        <v>933</v>
      </c>
      <c r="P644" s="113">
        <f t="shared" si="123"/>
        <v>184.29903999999999</v>
      </c>
      <c r="Q644" s="113">
        <f t="shared" si="124"/>
        <v>501.87195700000001</v>
      </c>
      <c r="R644" s="114">
        <v>41009</v>
      </c>
      <c r="S644" s="114">
        <v>28000</v>
      </c>
      <c r="T644" s="115">
        <f t="shared" si="125"/>
        <v>2670</v>
      </c>
      <c r="U644" s="115">
        <f t="shared" si="125"/>
        <v>669</v>
      </c>
      <c r="V644" s="116">
        <f t="shared" si="126"/>
        <v>3339</v>
      </c>
      <c r="W644" s="117">
        <f t="shared" si="127"/>
        <v>1129</v>
      </c>
      <c r="X644" s="118">
        <f t="shared" si="128"/>
        <v>67</v>
      </c>
      <c r="Y644" s="115">
        <f t="shared" si="129"/>
        <v>14</v>
      </c>
      <c r="Z644" s="115">
        <v>35</v>
      </c>
      <c r="AA644" s="117">
        <f t="shared" si="130"/>
        <v>49</v>
      </c>
      <c r="AB644" s="117">
        <f t="shared" si="122"/>
        <v>4584</v>
      </c>
    </row>
    <row r="645" spans="2:28" x14ac:dyDescent="0.25">
      <c r="B645" s="64">
        <v>934</v>
      </c>
      <c r="C645" s="65">
        <v>185</v>
      </c>
      <c r="D645" s="65">
        <v>343.33307200000002</v>
      </c>
      <c r="E645" s="66">
        <v>44700</v>
      </c>
      <c r="F645" s="66">
        <v>29120</v>
      </c>
      <c r="G645" s="67">
        <f t="shared" si="131"/>
        <v>2899</v>
      </c>
      <c r="H645" s="67">
        <f t="shared" si="131"/>
        <v>1018</v>
      </c>
      <c r="I645" s="68">
        <f t="shared" si="119"/>
        <v>3917</v>
      </c>
      <c r="J645" s="69">
        <f t="shared" si="120"/>
        <v>1324</v>
      </c>
      <c r="K645" s="70">
        <f t="shared" si="121"/>
        <v>78</v>
      </c>
      <c r="L645" s="69">
        <v>50</v>
      </c>
      <c r="M645" s="69">
        <f t="shared" si="118"/>
        <v>5369</v>
      </c>
      <c r="O645" s="112">
        <v>934</v>
      </c>
      <c r="P645" s="113">
        <f t="shared" si="123"/>
        <v>184.34181999999998</v>
      </c>
      <c r="Q645" s="113">
        <f t="shared" si="124"/>
        <v>502.13933700000001</v>
      </c>
      <c r="R645" s="114">
        <v>41009</v>
      </c>
      <c r="S645" s="114">
        <v>28000</v>
      </c>
      <c r="T645" s="115">
        <f t="shared" si="125"/>
        <v>2670</v>
      </c>
      <c r="U645" s="115">
        <f t="shared" si="125"/>
        <v>669</v>
      </c>
      <c r="V645" s="116">
        <f t="shared" si="126"/>
        <v>3339</v>
      </c>
      <c r="W645" s="117">
        <f t="shared" si="127"/>
        <v>1129</v>
      </c>
      <c r="X645" s="118">
        <f t="shared" si="128"/>
        <v>67</v>
      </c>
      <c r="Y645" s="115">
        <f t="shared" si="129"/>
        <v>14</v>
      </c>
      <c r="Z645" s="115">
        <v>35</v>
      </c>
      <c r="AA645" s="117">
        <f t="shared" si="130"/>
        <v>49</v>
      </c>
      <c r="AB645" s="117">
        <f t="shared" si="122"/>
        <v>4584</v>
      </c>
    </row>
    <row r="646" spans="2:28" x14ac:dyDescent="0.25">
      <c r="B646" s="64">
        <v>935</v>
      </c>
      <c r="C646" s="65">
        <v>185</v>
      </c>
      <c r="D646" s="65">
        <v>343.61335199999996</v>
      </c>
      <c r="E646" s="66">
        <v>44700</v>
      </c>
      <c r="F646" s="66">
        <v>29120</v>
      </c>
      <c r="G646" s="67">
        <f t="shared" si="131"/>
        <v>2899</v>
      </c>
      <c r="H646" s="67">
        <f t="shared" si="131"/>
        <v>1017</v>
      </c>
      <c r="I646" s="68">
        <f t="shared" si="119"/>
        <v>3916</v>
      </c>
      <c r="J646" s="69">
        <f t="shared" si="120"/>
        <v>1324</v>
      </c>
      <c r="K646" s="70">
        <f t="shared" si="121"/>
        <v>78</v>
      </c>
      <c r="L646" s="69">
        <v>50</v>
      </c>
      <c r="M646" s="69">
        <f t="shared" si="118"/>
        <v>5368</v>
      </c>
      <c r="O646" s="112">
        <v>935</v>
      </c>
      <c r="P646" s="113">
        <f t="shared" si="123"/>
        <v>184.38460000000001</v>
      </c>
      <c r="Q646" s="113">
        <f t="shared" si="124"/>
        <v>502.40671700000001</v>
      </c>
      <c r="R646" s="114">
        <v>41009</v>
      </c>
      <c r="S646" s="114">
        <v>28000</v>
      </c>
      <c r="T646" s="115">
        <f t="shared" si="125"/>
        <v>2669</v>
      </c>
      <c r="U646" s="115">
        <f t="shared" si="125"/>
        <v>669</v>
      </c>
      <c r="V646" s="116">
        <f t="shared" si="126"/>
        <v>3338</v>
      </c>
      <c r="W646" s="117">
        <f t="shared" si="127"/>
        <v>1128</v>
      </c>
      <c r="X646" s="118">
        <f t="shared" si="128"/>
        <v>67</v>
      </c>
      <c r="Y646" s="115">
        <f t="shared" si="129"/>
        <v>14</v>
      </c>
      <c r="Z646" s="115">
        <v>35</v>
      </c>
      <c r="AA646" s="117">
        <f t="shared" si="130"/>
        <v>49</v>
      </c>
      <c r="AB646" s="117">
        <f t="shared" si="122"/>
        <v>4582</v>
      </c>
    </row>
    <row r="647" spans="2:28" x14ac:dyDescent="0.25">
      <c r="B647" s="64">
        <v>936</v>
      </c>
      <c r="C647" s="65">
        <v>185</v>
      </c>
      <c r="D647" s="65">
        <v>343.89363199999997</v>
      </c>
      <c r="E647" s="66">
        <v>44700</v>
      </c>
      <c r="F647" s="66">
        <v>29120</v>
      </c>
      <c r="G647" s="67">
        <f t="shared" si="131"/>
        <v>2899</v>
      </c>
      <c r="H647" s="67">
        <f t="shared" si="131"/>
        <v>1016</v>
      </c>
      <c r="I647" s="68">
        <f t="shared" si="119"/>
        <v>3915</v>
      </c>
      <c r="J647" s="69">
        <f t="shared" si="120"/>
        <v>1323</v>
      </c>
      <c r="K647" s="70">
        <f t="shared" si="121"/>
        <v>78</v>
      </c>
      <c r="L647" s="69">
        <v>50</v>
      </c>
      <c r="M647" s="69">
        <f t="shared" si="118"/>
        <v>5366</v>
      </c>
      <c r="O647" s="112">
        <v>936</v>
      </c>
      <c r="P647" s="113">
        <f t="shared" si="123"/>
        <v>184.42738</v>
      </c>
      <c r="Q647" s="113">
        <f t="shared" si="124"/>
        <v>502.67409700000002</v>
      </c>
      <c r="R647" s="114">
        <v>41009</v>
      </c>
      <c r="S647" s="114">
        <v>28000</v>
      </c>
      <c r="T647" s="115">
        <f t="shared" si="125"/>
        <v>2668</v>
      </c>
      <c r="U647" s="115">
        <f t="shared" si="125"/>
        <v>668</v>
      </c>
      <c r="V647" s="116">
        <f t="shared" si="126"/>
        <v>3336</v>
      </c>
      <c r="W647" s="117">
        <f t="shared" si="127"/>
        <v>1128</v>
      </c>
      <c r="X647" s="118">
        <f t="shared" si="128"/>
        <v>67</v>
      </c>
      <c r="Y647" s="115">
        <f t="shared" si="129"/>
        <v>14</v>
      </c>
      <c r="Z647" s="115">
        <v>35</v>
      </c>
      <c r="AA647" s="117">
        <f t="shared" si="130"/>
        <v>49</v>
      </c>
      <c r="AB647" s="117">
        <f t="shared" si="122"/>
        <v>4580</v>
      </c>
    </row>
    <row r="648" spans="2:28" x14ac:dyDescent="0.25">
      <c r="B648" s="64">
        <v>937</v>
      </c>
      <c r="C648" s="65">
        <v>185</v>
      </c>
      <c r="D648" s="65">
        <v>344.17391199999997</v>
      </c>
      <c r="E648" s="66">
        <v>44700</v>
      </c>
      <c r="F648" s="66">
        <v>29120</v>
      </c>
      <c r="G648" s="67">
        <f t="shared" si="131"/>
        <v>2899</v>
      </c>
      <c r="H648" s="67">
        <f t="shared" si="131"/>
        <v>1015</v>
      </c>
      <c r="I648" s="68">
        <f t="shared" si="119"/>
        <v>3914</v>
      </c>
      <c r="J648" s="69">
        <f t="shared" si="120"/>
        <v>1323</v>
      </c>
      <c r="K648" s="70">
        <f t="shared" si="121"/>
        <v>78</v>
      </c>
      <c r="L648" s="69">
        <v>50</v>
      </c>
      <c r="M648" s="69">
        <f t="shared" si="118"/>
        <v>5365</v>
      </c>
      <c r="O648" s="112">
        <v>937</v>
      </c>
      <c r="P648" s="113">
        <f t="shared" si="123"/>
        <v>184.47015999999999</v>
      </c>
      <c r="Q648" s="113">
        <f t="shared" si="124"/>
        <v>502.94147700000002</v>
      </c>
      <c r="R648" s="114">
        <v>41009</v>
      </c>
      <c r="S648" s="114">
        <v>28000</v>
      </c>
      <c r="T648" s="115">
        <f t="shared" si="125"/>
        <v>2668</v>
      </c>
      <c r="U648" s="115">
        <f t="shared" si="125"/>
        <v>668</v>
      </c>
      <c r="V648" s="116">
        <f t="shared" si="126"/>
        <v>3336</v>
      </c>
      <c r="W648" s="117">
        <f t="shared" si="127"/>
        <v>1128</v>
      </c>
      <c r="X648" s="118">
        <f t="shared" si="128"/>
        <v>67</v>
      </c>
      <c r="Y648" s="115">
        <f t="shared" si="129"/>
        <v>14</v>
      </c>
      <c r="Z648" s="115">
        <v>35</v>
      </c>
      <c r="AA648" s="117">
        <f t="shared" si="130"/>
        <v>49</v>
      </c>
      <c r="AB648" s="117">
        <f t="shared" si="122"/>
        <v>4580</v>
      </c>
    </row>
    <row r="649" spans="2:28" x14ac:dyDescent="0.25">
      <c r="B649" s="64">
        <v>938</v>
      </c>
      <c r="C649" s="65">
        <v>185</v>
      </c>
      <c r="D649" s="65">
        <v>344.45419199999998</v>
      </c>
      <c r="E649" s="66">
        <v>44700</v>
      </c>
      <c r="F649" s="66">
        <v>29120</v>
      </c>
      <c r="G649" s="67">
        <f t="shared" si="131"/>
        <v>2899</v>
      </c>
      <c r="H649" s="67">
        <f t="shared" si="131"/>
        <v>1014</v>
      </c>
      <c r="I649" s="68">
        <f t="shared" si="119"/>
        <v>3913</v>
      </c>
      <c r="J649" s="69">
        <f t="shared" si="120"/>
        <v>1323</v>
      </c>
      <c r="K649" s="70">
        <f t="shared" si="121"/>
        <v>78</v>
      </c>
      <c r="L649" s="69">
        <v>50</v>
      </c>
      <c r="M649" s="69">
        <f t="shared" si="118"/>
        <v>5364</v>
      </c>
      <c r="O649" s="112">
        <v>938</v>
      </c>
      <c r="P649" s="113">
        <f t="shared" si="123"/>
        <v>184.51294000000001</v>
      </c>
      <c r="Q649" s="113">
        <f t="shared" si="124"/>
        <v>503.20885700000002</v>
      </c>
      <c r="R649" s="114">
        <v>41009</v>
      </c>
      <c r="S649" s="114">
        <v>28000</v>
      </c>
      <c r="T649" s="115">
        <f t="shared" si="125"/>
        <v>2667</v>
      </c>
      <c r="U649" s="115">
        <f t="shared" si="125"/>
        <v>668</v>
      </c>
      <c r="V649" s="116">
        <f t="shared" si="126"/>
        <v>3335</v>
      </c>
      <c r="W649" s="117">
        <f t="shared" si="127"/>
        <v>1127</v>
      </c>
      <c r="X649" s="118">
        <f t="shared" si="128"/>
        <v>67</v>
      </c>
      <c r="Y649" s="115">
        <f t="shared" si="129"/>
        <v>14</v>
      </c>
      <c r="Z649" s="115">
        <v>35</v>
      </c>
      <c r="AA649" s="117">
        <f t="shared" si="130"/>
        <v>49</v>
      </c>
      <c r="AB649" s="117">
        <f t="shared" si="122"/>
        <v>4578</v>
      </c>
    </row>
    <row r="650" spans="2:28" x14ac:dyDescent="0.25">
      <c r="B650" s="64">
        <v>939</v>
      </c>
      <c r="C650" s="65">
        <v>185</v>
      </c>
      <c r="D650" s="65">
        <v>344.73447199999998</v>
      </c>
      <c r="E650" s="66">
        <v>44700</v>
      </c>
      <c r="F650" s="66">
        <v>29120</v>
      </c>
      <c r="G650" s="67">
        <f t="shared" si="131"/>
        <v>2899</v>
      </c>
      <c r="H650" s="67">
        <f t="shared" si="131"/>
        <v>1014</v>
      </c>
      <c r="I650" s="68">
        <f t="shared" si="119"/>
        <v>3913</v>
      </c>
      <c r="J650" s="69">
        <f t="shared" si="120"/>
        <v>1323</v>
      </c>
      <c r="K650" s="70">
        <f t="shared" si="121"/>
        <v>78</v>
      </c>
      <c r="L650" s="69">
        <v>50</v>
      </c>
      <c r="M650" s="69">
        <f t="shared" si="118"/>
        <v>5364</v>
      </c>
      <c r="O650" s="112">
        <v>939</v>
      </c>
      <c r="P650" s="113">
        <f t="shared" si="123"/>
        <v>184.55572000000001</v>
      </c>
      <c r="Q650" s="113">
        <f t="shared" si="124"/>
        <v>503.47623699999997</v>
      </c>
      <c r="R650" s="114">
        <v>41009</v>
      </c>
      <c r="S650" s="114">
        <v>28000</v>
      </c>
      <c r="T650" s="115">
        <f t="shared" si="125"/>
        <v>2666</v>
      </c>
      <c r="U650" s="115">
        <f t="shared" si="125"/>
        <v>667</v>
      </c>
      <c r="V650" s="116">
        <f t="shared" si="126"/>
        <v>3333</v>
      </c>
      <c r="W650" s="117">
        <f t="shared" si="127"/>
        <v>1127</v>
      </c>
      <c r="X650" s="118">
        <f t="shared" si="128"/>
        <v>67</v>
      </c>
      <c r="Y650" s="115">
        <f t="shared" si="129"/>
        <v>14</v>
      </c>
      <c r="Z650" s="115">
        <v>35</v>
      </c>
      <c r="AA650" s="117">
        <f t="shared" si="130"/>
        <v>49</v>
      </c>
      <c r="AB650" s="117">
        <f t="shared" si="122"/>
        <v>4576</v>
      </c>
    </row>
    <row r="651" spans="2:28" x14ac:dyDescent="0.25">
      <c r="B651" s="64">
        <v>940</v>
      </c>
      <c r="C651" s="65">
        <v>185</v>
      </c>
      <c r="D651" s="65">
        <v>345.01475199999999</v>
      </c>
      <c r="E651" s="66">
        <v>44700</v>
      </c>
      <c r="F651" s="66">
        <v>29120</v>
      </c>
      <c r="G651" s="67">
        <f t="shared" si="131"/>
        <v>2899</v>
      </c>
      <c r="H651" s="67">
        <f t="shared" si="131"/>
        <v>1013</v>
      </c>
      <c r="I651" s="68">
        <f t="shared" si="119"/>
        <v>3912</v>
      </c>
      <c r="J651" s="69">
        <f t="shared" si="120"/>
        <v>1322</v>
      </c>
      <c r="K651" s="70">
        <f t="shared" si="121"/>
        <v>78</v>
      </c>
      <c r="L651" s="69">
        <v>50</v>
      </c>
      <c r="M651" s="69">
        <f t="shared" ref="M651:M714" si="132">I651+J651+K651+L651</f>
        <v>5362</v>
      </c>
      <c r="O651" s="112">
        <v>940</v>
      </c>
      <c r="P651" s="113">
        <f t="shared" si="123"/>
        <v>184.5985</v>
      </c>
      <c r="Q651" s="113">
        <f t="shared" si="124"/>
        <v>503.74361699999997</v>
      </c>
      <c r="R651" s="114">
        <v>41009</v>
      </c>
      <c r="S651" s="114">
        <v>28000</v>
      </c>
      <c r="T651" s="115">
        <f t="shared" si="125"/>
        <v>2666</v>
      </c>
      <c r="U651" s="115">
        <f t="shared" si="125"/>
        <v>667</v>
      </c>
      <c r="V651" s="116">
        <f t="shared" si="126"/>
        <v>3333</v>
      </c>
      <c r="W651" s="117">
        <f t="shared" si="127"/>
        <v>1127</v>
      </c>
      <c r="X651" s="118">
        <f t="shared" si="128"/>
        <v>67</v>
      </c>
      <c r="Y651" s="115">
        <f t="shared" si="129"/>
        <v>14</v>
      </c>
      <c r="Z651" s="115">
        <v>35</v>
      </c>
      <c r="AA651" s="117">
        <f t="shared" si="130"/>
        <v>49</v>
      </c>
      <c r="AB651" s="117">
        <f t="shared" si="122"/>
        <v>4576</v>
      </c>
    </row>
    <row r="652" spans="2:28" x14ac:dyDescent="0.25">
      <c r="B652" s="64">
        <v>941</v>
      </c>
      <c r="C652" s="65">
        <v>185</v>
      </c>
      <c r="D652" s="65">
        <v>345.29503199999999</v>
      </c>
      <c r="E652" s="66">
        <v>44700</v>
      </c>
      <c r="F652" s="66">
        <v>29120</v>
      </c>
      <c r="G652" s="67">
        <f t="shared" si="131"/>
        <v>2899</v>
      </c>
      <c r="H652" s="67">
        <f t="shared" si="131"/>
        <v>1012</v>
      </c>
      <c r="I652" s="68">
        <f t="shared" ref="I652:I715" si="133">G652+H652</f>
        <v>3911</v>
      </c>
      <c r="J652" s="69">
        <f t="shared" ref="J652:J715" si="134">ROUND(I652*0.338,0)</f>
        <v>1322</v>
      </c>
      <c r="K652" s="70">
        <f t="shared" ref="K652:K715" si="135">ROUND(I652*0.02,0)</f>
        <v>78</v>
      </c>
      <c r="L652" s="69">
        <v>50</v>
      </c>
      <c r="M652" s="69">
        <f t="shared" si="132"/>
        <v>5361</v>
      </c>
      <c r="O652" s="112">
        <v>941</v>
      </c>
      <c r="P652" s="113">
        <f t="shared" si="123"/>
        <v>184.64127999999999</v>
      </c>
      <c r="Q652" s="113">
        <f t="shared" si="124"/>
        <v>504.01099699999997</v>
      </c>
      <c r="R652" s="114">
        <v>41009</v>
      </c>
      <c r="S652" s="114">
        <v>28000</v>
      </c>
      <c r="T652" s="115">
        <f t="shared" si="125"/>
        <v>2665</v>
      </c>
      <c r="U652" s="115">
        <f t="shared" si="125"/>
        <v>667</v>
      </c>
      <c r="V652" s="116">
        <f t="shared" si="126"/>
        <v>3332</v>
      </c>
      <c r="W652" s="117">
        <f t="shared" si="127"/>
        <v>1126</v>
      </c>
      <c r="X652" s="118">
        <f t="shared" si="128"/>
        <v>67</v>
      </c>
      <c r="Y652" s="115">
        <f t="shared" si="129"/>
        <v>14</v>
      </c>
      <c r="Z652" s="115">
        <v>35</v>
      </c>
      <c r="AA652" s="117">
        <f t="shared" si="130"/>
        <v>49</v>
      </c>
      <c r="AB652" s="117">
        <f t="shared" ref="AB652:AB715" si="136">V652+W652+X652+AA652</f>
        <v>4574</v>
      </c>
    </row>
    <row r="653" spans="2:28" x14ac:dyDescent="0.25">
      <c r="B653" s="64">
        <v>942</v>
      </c>
      <c r="C653" s="65">
        <v>185</v>
      </c>
      <c r="D653" s="65">
        <v>345.575312</v>
      </c>
      <c r="E653" s="66">
        <v>44700</v>
      </c>
      <c r="F653" s="66">
        <v>29120</v>
      </c>
      <c r="G653" s="67">
        <f t="shared" si="131"/>
        <v>2899</v>
      </c>
      <c r="H653" s="67">
        <f t="shared" si="131"/>
        <v>1011</v>
      </c>
      <c r="I653" s="68">
        <f t="shared" si="133"/>
        <v>3910</v>
      </c>
      <c r="J653" s="69">
        <f t="shared" si="134"/>
        <v>1322</v>
      </c>
      <c r="K653" s="70">
        <f t="shared" si="135"/>
        <v>78</v>
      </c>
      <c r="L653" s="69">
        <v>50</v>
      </c>
      <c r="M653" s="69">
        <f t="shared" si="132"/>
        <v>5360</v>
      </c>
      <c r="O653" s="112">
        <v>942</v>
      </c>
      <c r="P653" s="113">
        <f t="shared" ref="P653:P716" si="137">0.04278*O653+144.3853</f>
        <v>184.68405999999999</v>
      </c>
      <c r="Q653" s="113">
        <f t="shared" ref="Q653:Q716" si="138">0.26738*O653+252.406417</f>
        <v>504.27837699999998</v>
      </c>
      <c r="R653" s="114">
        <v>41009</v>
      </c>
      <c r="S653" s="114">
        <v>28000</v>
      </c>
      <c r="T653" s="115">
        <f t="shared" ref="T653:U716" si="139">ROUND(R653*12/P653,0)</f>
        <v>2665</v>
      </c>
      <c r="U653" s="115">
        <f t="shared" si="139"/>
        <v>666</v>
      </c>
      <c r="V653" s="116">
        <f t="shared" ref="V653:V716" si="140">T653+U653</f>
        <v>3331</v>
      </c>
      <c r="W653" s="117">
        <f t="shared" ref="W653:W716" si="141">ROUND(V653*0.338,0)</f>
        <v>1126</v>
      </c>
      <c r="X653" s="118">
        <f t="shared" ref="X653:X716" si="142">ROUND(V653*0.02,0)</f>
        <v>67</v>
      </c>
      <c r="Y653" s="115">
        <f t="shared" ref="Y653:Y716" si="143">ROUND(V653*0.0042,0)</f>
        <v>14</v>
      </c>
      <c r="Z653" s="115">
        <v>35</v>
      </c>
      <c r="AA653" s="117">
        <f t="shared" ref="AA653:AA716" si="144">Y653+Z653</f>
        <v>49</v>
      </c>
      <c r="AB653" s="117">
        <f t="shared" si="136"/>
        <v>4573</v>
      </c>
    </row>
    <row r="654" spans="2:28" x14ac:dyDescent="0.25">
      <c r="B654" s="64">
        <v>943</v>
      </c>
      <c r="C654" s="65">
        <v>185</v>
      </c>
      <c r="D654" s="65">
        <v>345.855592</v>
      </c>
      <c r="E654" s="66">
        <v>44700</v>
      </c>
      <c r="F654" s="66">
        <v>29120</v>
      </c>
      <c r="G654" s="67">
        <f t="shared" si="131"/>
        <v>2899</v>
      </c>
      <c r="H654" s="67">
        <f t="shared" si="131"/>
        <v>1010</v>
      </c>
      <c r="I654" s="68">
        <f t="shared" si="133"/>
        <v>3909</v>
      </c>
      <c r="J654" s="69">
        <f t="shared" si="134"/>
        <v>1321</v>
      </c>
      <c r="K654" s="70">
        <f t="shared" si="135"/>
        <v>78</v>
      </c>
      <c r="L654" s="69">
        <v>50</v>
      </c>
      <c r="M654" s="69">
        <f t="shared" si="132"/>
        <v>5358</v>
      </c>
      <c r="O654" s="112">
        <v>943</v>
      </c>
      <c r="P654" s="113">
        <f t="shared" si="137"/>
        <v>184.72684000000001</v>
      </c>
      <c r="Q654" s="113">
        <f t="shared" si="138"/>
        <v>504.54575699999998</v>
      </c>
      <c r="R654" s="114">
        <v>41009</v>
      </c>
      <c r="S654" s="114">
        <v>28000</v>
      </c>
      <c r="T654" s="115">
        <f t="shared" si="139"/>
        <v>2664</v>
      </c>
      <c r="U654" s="115">
        <f t="shared" si="139"/>
        <v>666</v>
      </c>
      <c r="V654" s="116">
        <f t="shared" si="140"/>
        <v>3330</v>
      </c>
      <c r="W654" s="117">
        <f t="shared" si="141"/>
        <v>1126</v>
      </c>
      <c r="X654" s="118">
        <f t="shared" si="142"/>
        <v>67</v>
      </c>
      <c r="Y654" s="115">
        <f t="shared" si="143"/>
        <v>14</v>
      </c>
      <c r="Z654" s="115">
        <v>35</v>
      </c>
      <c r="AA654" s="117">
        <f t="shared" si="144"/>
        <v>49</v>
      </c>
      <c r="AB654" s="117">
        <f t="shared" si="136"/>
        <v>4572</v>
      </c>
    </row>
    <row r="655" spans="2:28" x14ac:dyDescent="0.25">
      <c r="B655" s="64">
        <v>944</v>
      </c>
      <c r="C655" s="65">
        <v>185</v>
      </c>
      <c r="D655" s="65">
        <v>346.13587200000001</v>
      </c>
      <c r="E655" s="66">
        <v>44700</v>
      </c>
      <c r="F655" s="66">
        <v>29120</v>
      </c>
      <c r="G655" s="67">
        <f t="shared" si="131"/>
        <v>2899</v>
      </c>
      <c r="H655" s="67">
        <f t="shared" si="131"/>
        <v>1010</v>
      </c>
      <c r="I655" s="68">
        <f t="shared" si="133"/>
        <v>3909</v>
      </c>
      <c r="J655" s="69">
        <f t="shared" si="134"/>
        <v>1321</v>
      </c>
      <c r="K655" s="70">
        <f t="shared" si="135"/>
        <v>78</v>
      </c>
      <c r="L655" s="69">
        <v>50</v>
      </c>
      <c r="M655" s="69">
        <f t="shared" si="132"/>
        <v>5358</v>
      </c>
      <c r="O655" s="112">
        <v>944</v>
      </c>
      <c r="P655" s="113">
        <f t="shared" si="137"/>
        <v>184.76962</v>
      </c>
      <c r="Q655" s="113">
        <f t="shared" si="138"/>
        <v>504.81313699999998</v>
      </c>
      <c r="R655" s="114">
        <v>41009</v>
      </c>
      <c r="S655" s="114">
        <v>28000</v>
      </c>
      <c r="T655" s="115">
        <f t="shared" si="139"/>
        <v>2663</v>
      </c>
      <c r="U655" s="115">
        <f t="shared" si="139"/>
        <v>666</v>
      </c>
      <c r="V655" s="116">
        <f t="shared" si="140"/>
        <v>3329</v>
      </c>
      <c r="W655" s="117">
        <f t="shared" si="141"/>
        <v>1125</v>
      </c>
      <c r="X655" s="118">
        <f t="shared" si="142"/>
        <v>67</v>
      </c>
      <c r="Y655" s="115">
        <f t="shared" si="143"/>
        <v>14</v>
      </c>
      <c r="Z655" s="115">
        <v>35</v>
      </c>
      <c r="AA655" s="117">
        <f t="shared" si="144"/>
        <v>49</v>
      </c>
      <c r="AB655" s="117">
        <f t="shared" si="136"/>
        <v>4570</v>
      </c>
    </row>
    <row r="656" spans="2:28" x14ac:dyDescent="0.25">
      <c r="B656" s="64">
        <v>945</v>
      </c>
      <c r="C656" s="65">
        <v>185</v>
      </c>
      <c r="D656" s="65">
        <v>346.41615200000001</v>
      </c>
      <c r="E656" s="66">
        <v>44700</v>
      </c>
      <c r="F656" s="66">
        <v>29120</v>
      </c>
      <c r="G656" s="67">
        <f t="shared" si="131"/>
        <v>2899</v>
      </c>
      <c r="H656" s="67">
        <f t="shared" si="131"/>
        <v>1009</v>
      </c>
      <c r="I656" s="68">
        <f t="shared" si="133"/>
        <v>3908</v>
      </c>
      <c r="J656" s="69">
        <f t="shared" si="134"/>
        <v>1321</v>
      </c>
      <c r="K656" s="70">
        <f t="shared" si="135"/>
        <v>78</v>
      </c>
      <c r="L656" s="69">
        <v>50</v>
      </c>
      <c r="M656" s="69">
        <f t="shared" si="132"/>
        <v>5357</v>
      </c>
      <c r="O656" s="112">
        <v>945</v>
      </c>
      <c r="P656" s="113">
        <f t="shared" si="137"/>
        <v>184.8124</v>
      </c>
      <c r="Q656" s="113">
        <f t="shared" si="138"/>
        <v>505.08051699999999</v>
      </c>
      <c r="R656" s="114">
        <v>41009</v>
      </c>
      <c r="S656" s="114">
        <v>28000</v>
      </c>
      <c r="T656" s="115">
        <f t="shared" si="139"/>
        <v>2663</v>
      </c>
      <c r="U656" s="115">
        <f t="shared" si="139"/>
        <v>665</v>
      </c>
      <c r="V656" s="116">
        <f t="shared" si="140"/>
        <v>3328</v>
      </c>
      <c r="W656" s="117">
        <f t="shared" si="141"/>
        <v>1125</v>
      </c>
      <c r="X656" s="118">
        <f t="shared" si="142"/>
        <v>67</v>
      </c>
      <c r="Y656" s="115">
        <f t="shared" si="143"/>
        <v>14</v>
      </c>
      <c r="Z656" s="115">
        <v>35</v>
      </c>
      <c r="AA656" s="117">
        <f t="shared" si="144"/>
        <v>49</v>
      </c>
      <c r="AB656" s="117">
        <f t="shared" si="136"/>
        <v>4569</v>
      </c>
    </row>
    <row r="657" spans="2:28" x14ac:dyDescent="0.25">
      <c r="B657" s="64">
        <v>946</v>
      </c>
      <c r="C657" s="65">
        <v>185</v>
      </c>
      <c r="D657" s="65">
        <v>346.69643200000002</v>
      </c>
      <c r="E657" s="66">
        <v>44700</v>
      </c>
      <c r="F657" s="66">
        <v>29120</v>
      </c>
      <c r="G657" s="67">
        <f t="shared" si="131"/>
        <v>2899</v>
      </c>
      <c r="H657" s="67">
        <f t="shared" si="131"/>
        <v>1008</v>
      </c>
      <c r="I657" s="68">
        <f t="shared" si="133"/>
        <v>3907</v>
      </c>
      <c r="J657" s="69">
        <f t="shared" si="134"/>
        <v>1321</v>
      </c>
      <c r="K657" s="70">
        <f t="shared" si="135"/>
        <v>78</v>
      </c>
      <c r="L657" s="69">
        <v>50</v>
      </c>
      <c r="M657" s="69">
        <f t="shared" si="132"/>
        <v>5356</v>
      </c>
      <c r="O657" s="112">
        <v>946</v>
      </c>
      <c r="P657" s="113">
        <f t="shared" si="137"/>
        <v>184.85517999999999</v>
      </c>
      <c r="Q657" s="113">
        <f t="shared" si="138"/>
        <v>505.34789699999999</v>
      </c>
      <c r="R657" s="114">
        <v>41009</v>
      </c>
      <c r="S657" s="114">
        <v>28000</v>
      </c>
      <c r="T657" s="115">
        <f t="shared" si="139"/>
        <v>2662</v>
      </c>
      <c r="U657" s="115">
        <f t="shared" si="139"/>
        <v>665</v>
      </c>
      <c r="V657" s="116">
        <f t="shared" si="140"/>
        <v>3327</v>
      </c>
      <c r="W657" s="117">
        <f t="shared" si="141"/>
        <v>1125</v>
      </c>
      <c r="X657" s="118">
        <f t="shared" si="142"/>
        <v>67</v>
      </c>
      <c r="Y657" s="115">
        <f t="shared" si="143"/>
        <v>14</v>
      </c>
      <c r="Z657" s="115">
        <v>35</v>
      </c>
      <c r="AA657" s="117">
        <f t="shared" si="144"/>
        <v>49</v>
      </c>
      <c r="AB657" s="117">
        <f t="shared" si="136"/>
        <v>4568</v>
      </c>
    </row>
    <row r="658" spans="2:28" x14ac:dyDescent="0.25">
      <c r="B658" s="64">
        <v>947</v>
      </c>
      <c r="C658" s="65">
        <v>185</v>
      </c>
      <c r="D658" s="65">
        <v>346.97671199999996</v>
      </c>
      <c r="E658" s="66">
        <v>44700</v>
      </c>
      <c r="F658" s="66">
        <v>29120</v>
      </c>
      <c r="G658" s="67">
        <f t="shared" ref="G658:H721" si="145">ROUND(E658*12/C658,0)</f>
        <v>2899</v>
      </c>
      <c r="H658" s="67">
        <f t="shared" si="145"/>
        <v>1007</v>
      </c>
      <c r="I658" s="68">
        <f t="shared" si="133"/>
        <v>3906</v>
      </c>
      <c r="J658" s="69">
        <f t="shared" si="134"/>
        <v>1320</v>
      </c>
      <c r="K658" s="70">
        <f t="shared" si="135"/>
        <v>78</v>
      </c>
      <c r="L658" s="69">
        <v>50</v>
      </c>
      <c r="M658" s="69">
        <f t="shared" si="132"/>
        <v>5354</v>
      </c>
      <c r="O658" s="112">
        <v>947</v>
      </c>
      <c r="P658" s="113">
        <f t="shared" si="137"/>
        <v>184.89796000000001</v>
      </c>
      <c r="Q658" s="113">
        <f t="shared" si="138"/>
        <v>505.61527699999999</v>
      </c>
      <c r="R658" s="114">
        <v>41009</v>
      </c>
      <c r="S658" s="114">
        <v>28000</v>
      </c>
      <c r="T658" s="115">
        <f t="shared" si="139"/>
        <v>2662</v>
      </c>
      <c r="U658" s="115">
        <f t="shared" si="139"/>
        <v>665</v>
      </c>
      <c r="V658" s="116">
        <f t="shared" si="140"/>
        <v>3327</v>
      </c>
      <c r="W658" s="117">
        <f t="shared" si="141"/>
        <v>1125</v>
      </c>
      <c r="X658" s="118">
        <f t="shared" si="142"/>
        <v>67</v>
      </c>
      <c r="Y658" s="115">
        <f t="shared" si="143"/>
        <v>14</v>
      </c>
      <c r="Z658" s="115">
        <v>35</v>
      </c>
      <c r="AA658" s="117">
        <f t="shared" si="144"/>
        <v>49</v>
      </c>
      <c r="AB658" s="117">
        <f t="shared" si="136"/>
        <v>4568</v>
      </c>
    </row>
    <row r="659" spans="2:28" x14ac:dyDescent="0.25">
      <c r="B659" s="64">
        <v>948</v>
      </c>
      <c r="C659" s="65">
        <v>185</v>
      </c>
      <c r="D659" s="65">
        <v>347.25699199999997</v>
      </c>
      <c r="E659" s="66">
        <v>44700</v>
      </c>
      <c r="F659" s="66">
        <v>29120</v>
      </c>
      <c r="G659" s="67">
        <f t="shared" si="145"/>
        <v>2899</v>
      </c>
      <c r="H659" s="67">
        <f t="shared" si="145"/>
        <v>1006</v>
      </c>
      <c r="I659" s="68">
        <f t="shared" si="133"/>
        <v>3905</v>
      </c>
      <c r="J659" s="69">
        <f t="shared" si="134"/>
        <v>1320</v>
      </c>
      <c r="K659" s="70">
        <f t="shared" si="135"/>
        <v>78</v>
      </c>
      <c r="L659" s="69">
        <v>50</v>
      </c>
      <c r="M659" s="69">
        <f t="shared" si="132"/>
        <v>5353</v>
      </c>
      <c r="O659" s="112">
        <v>948</v>
      </c>
      <c r="P659" s="113">
        <f t="shared" si="137"/>
        <v>184.94074000000001</v>
      </c>
      <c r="Q659" s="113">
        <f t="shared" si="138"/>
        <v>505.88265699999999</v>
      </c>
      <c r="R659" s="114">
        <v>41009</v>
      </c>
      <c r="S659" s="114">
        <v>28000</v>
      </c>
      <c r="T659" s="115">
        <f t="shared" si="139"/>
        <v>2661</v>
      </c>
      <c r="U659" s="115">
        <f t="shared" si="139"/>
        <v>664</v>
      </c>
      <c r="V659" s="116">
        <f t="shared" si="140"/>
        <v>3325</v>
      </c>
      <c r="W659" s="117">
        <f t="shared" si="141"/>
        <v>1124</v>
      </c>
      <c r="X659" s="118">
        <f t="shared" si="142"/>
        <v>67</v>
      </c>
      <c r="Y659" s="115">
        <f t="shared" si="143"/>
        <v>14</v>
      </c>
      <c r="Z659" s="115">
        <v>35</v>
      </c>
      <c r="AA659" s="117">
        <f t="shared" si="144"/>
        <v>49</v>
      </c>
      <c r="AB659" s="117">
        <f t="shared" si="136"/>
        <v>4565</v>
      </c>
    </row>
    <row r="660" spans="2:28" x14ac:dyDescent="0.25">
      <c r="B660" s="64">
        <v>949</v>
      </c>
      <c r="C660" s="65">
        <v>185</v>
      </c>
      <c r="D660" s="65">
        <v>347.53727199999997</v>
      </c>
      <c r="E660" s="66">
        <v>44700</v>
      </c>
      <c r="F660" s="66">
        <v>29120</v>
      </c>
      <c r="G660" s="67">
        <f t="shared" si="145"/>
        <v>2899</v>
      </c>
      <c r="H660" s="67">
        <f t="shared" si="145"/>
        <v>1005</v>
      </c>
      <c r="I660" s="68">
        <f t="shared" si="133"/>
        <v>3904</v>
      </c>
      <c r="J660" s="69">
        <f t="shared" si="134"/>
        <v>1320</v>
      </c>
      <c r="K660" s="70">
        <f t="shared" si="135"/>
        <v>78</v>
      </c>
      <c r="L660" s="69">
        <v>50</v>
      </c>
      <c r="M660" s="69">
        <f t="shared" si="132"/>
        <v>5352</v>
      </c>
      <c r="O660" s="112">
        <v>949</v>
      </c>
      <c r="P660" s="113">
        <f t="shared" si="137"/>
        <v>184.98352</v>
      </c>
      <c r="Q660" s="113">
        <f t="shared" si="138"/>
        <v>506.150037</v>
      </c>
      <c r="R660" s="114">
        <v>41009</v>
      </c>
      <c r="S660" s="114">
        <v>28000</v>
      </c>
      <c r="T660" s="115">
        <f t="shared" si="139"/>
        <v>2660</v>
      </c>
      <c r="U660" s="115">
        <f t="shared" si="139"/>
        <v>664</v>
      </c>
      <c r="V660" s="116">
        <f t="shared" si="140"/>
        <v>3324</v>
      </c>
      <c r="W660" s="117">
        <f t="shared" si="141"/>
        <v>1124</v>
      </c>
      <c r="X660" s="118">
        <f t="shared" si="142"/>
        <v>66</v>
      </c>
      <c r="Y660" s="115">
        <f t="shared" si="143"/>
        <v>14</v>
      </c>
      <c r="Z660" s="115">
        <v>35</v>
      </c>
      <c r="AA660" s="117">
        <f t="shared" si="144"/>
        <v>49</v>
      </c>
      <c r="AB660" s="117">
        <f t="shared" si="136"/>
        <v>4563</v>
      </c>
    </row>
    <row r="661" spans="2:28" x14ac:dyDescent="0.25">
      <c r="B661" s="64">
        <v>950</v>
      </c>
      <c r="C661" s="65">
        <v>185</v>
      </c>
      <c r="D661" s="65">
        <v>347.81755199999998</v>
      </c>
      <c r="E661" s="66">
        <v>44700</v>
      </c>
      <c r="F661" s="66">
        <v>29120</v>
      </c>
      <c r="G661" s="67">
        <f t="shared" si="145"/>
        <v>2899</v>
      </c>
      <c r="H661" s="67">
        <f t="shared" si="145"/>
        <v>1005</v>
      </c>
      <c r="I661" s="68">
        <f t="shared" si="133"/>
        <v>3904</v>
      </c>
      <c r="J661" s="69">
        <f t="shared" si="134"/>
        <v>1320</v>
      </c>
      <c r="K661" s="70">
        <f t="shared" si="135"/>
        <v>78</v>
      </c>
      <c r="L661" s="69">
        <v>50</v>
      </c>
      <c r="M661" s="69">
        <f t="shared" si="132"/>
        <v>5352</v>
      </c>
      <c r="O661" s="112">
        <v>950</v>
      </c>
      <c r="P661" s="113">
        <f t="shared" si="137"/>
        <v>185.02629999999999</v>
      </c>
      <c r="Q661" s="113">
        <f t="shared" si="138"/>
        <v>506.417417</v>
      </c>
      <c r="R661" s="114">
        <v>41009</v>
      </c>
      <c r="S661" s="114">
        <v>28000</v>
      </c>
      <c r="T661" s="115">
        <f t="shared" si="139"/>
        <v>2660</v>
      </c>
      <c r="U661" s="115">
        <f t="shared" si="139"/>
        <v>663</v>
      </c>
      <c r="V661" s="116">
        <f t="shared" si="140"/>
        <v>3323</v>
      </c>
      <c r="W661" s="117">
        <f t="shared" si="141"/>
        <v>1123</v>
      </c>
      <c r="X661" s="118">
        <f t="shared" si="142"/>
        <v>66</v>
      </c>
      <c r="Y661" s="115">
        <f t="shared" si="143"/>
        <v>14</v>
      </c>
      <c r="Z661" s="115">
        <v>35</v>
      </c>
      <c r="AA661" s="117">
        <f t="shared" si="144"/>
        <v>49</v>
      </c>
      <c r="AB661" s="117">
        <f t="shared" si="136"/>
        <v>4561</v>
      </c>
    </row>
    <row r="662" spans="2:28" x14ac:dyDescent="0.25">
      <c r="B662" s="64">
        <v>951</v>
      </c>
      <c r="C662" s="65">
        <v>185</v>
      </c>
      <c r="D662" s="65">
        <v>348.09783199999998</v>
      </c>
      <c r="E662" s="66">
        <v>44700</v>
      </c>
      <c r="F662" s="66">
        <v>29120</v>
      </c>
      <c r="G662" s="67">
        <f t="shared" si="145"/>
        <v>2899</v>
      </c>
      <c r="H662" s="67">
        <f t="shared" si="145"/>
        <v>1004</v>
      </c>
      <c r="I662" s="68">
        <f t="shared" si="133"/>
        <v>3903</v>
      </c>
      <c r="J662" s="69">
        <f t="shared" si="134"/>
        <v>1319</v>
      </c>
      <c r="K662" s="70">
        <f t="shared" si="135"/>
        <v>78</v>
      </c>
      <c r="L662" s="69">
        <v>50</v>
      </c>
      <c r="M662" s="69">
        <f t="shared" si="132"/>
        <v>5350</v>
      </c>
      <c r="O662" s="112">
        <v>951</v>
      </c>
      <c r="P662" s="113">
        <f t="shared" si="137"/>
        <v>185.06907999999999</v>
      </c>
      <c r="Q662" s="113">
        <f t="shared" si="138"/>
        <v>506.684797</v>
      </c>
      <c r="R662" s="114">
        <v>41009</v>
      </c>
      <c r="S662" s="114">
        <v>28000</v>
      </c>
      <c r="T662" s="115">
        <f t="shared" si="139"/>
        <v>2659</v>
      </c>
      <c r="U662" s="115">
        <f t="shared" si="139"/>
        <v>663</v>
      </c>
      <c r="V662" s="116">
        <f t="shared" si="140"/>
        <v>3322</v>
      </c>
      <c r="W662" s="117">
        <f t="shared" si="141"/>
        <v>1123</v>
      </c>
      <c r="X662" s="118">
        <f t="shared" si="142"/>
        <v>66</v>
      </c>
      <c r="Y662" s="115">
        <f t="shared" si="143"/>
        <v>14</v>
      </c>
      <c r="Z662" s="115">
        <v>35</v>
      </c>
      <c r="AA662" s="117">
        <f t="shared" si="144"/>
        <v>49</v>
      </c>
      <c r="AB662" s="117">
        <f t="shared" si="136"/>
        <v>4560</v>
      </c>
    </row>
    <row r="663" spans="2:28" x14ac:dyDescent="0.25">
      <c r="B663" s="64">
        <v>952</v>
      </c>
      <c r="C663" s="65">
        <v>185</v>
      </c>
      <c r="D663" s="65">
        <v>348.37811199999999</v>
      </c>
      <c r="E663" s="66">
        <v>44700</v>
      </c>
      <c r="F663" s="66">
        <v>29120</v>
      </c>
      <c r="G663" s="67">
        <f t="shared" si="145"/>
        <v>2899</v>
      </c>
      <c r="H663" s="67">
        <f t="shared" si="145"/>
        <v>1003</v>
      </c>
      <c r="I663" s="68">
        <f t="shared" si="133"/>
        <v>3902</v>
      </c>
      <c r="J663" s="69">
        <f t="shared" si="134"/>
        <v>1319</v>
      </c>
      <c r="K663" s="70">
        <f t="shared" si="135"/>
        <v>78</v>
      </c>
      <c r="L663" s="69">
        <v>50</v>
      </c>
      <c r="M663" s="69">
        <f t="shared" si="132"/>
        <v>5349</v>
      </c>
      <c r="O663" s="112">
        <v>952</v>
      </c>
      <c r="P663" s="113">
        <f t="shared" si="137"/>
        <v>185.11186000000001</v>
      </c>
      <c r="Q663" s="113">
        <f t="shared" si="138"/>
        <v>506.95217700000001</v>
      </c>
      <c r="R663" s="114">
        <v>41009</v>
      </c>
      <c r="S663" s="114">
        <v>28000</v>
      </c>
      <c r="T663" s="115">
        <f t="shared" si="139"/>
        <v>2658</v>
      </c>
      <c r="U663" s="115">
        <f t="shared" si="139"/>
        <v>663</v>
      </c>
      <c r="V663" s="116">
        <f t="shared" si="140"/>
        <v>3321</v>
      </c>
      <c r="W663" s="117">
        <f t="shared" si="141"/>
        <v>1122</v>
      </c>
      <c r="X663" s="118">
        <f t="shared" si="142"/>
        <v>66</v>
      </c>
      <c r="Y663" s="115">
        <f t="shared" si="143"/>
        <v>14</v>
      </c>
      <c r="Z663" s="115">
        <v>35</v>
      </c>
      <c r="AA663" s="117">
        <f t="shared" si="144"/>
        <v>49</v>
      </c>
      <c r="AB663" s="117">
        <f t="shared" si="136"/>
        <v>4558</v>
      </c>
    </row>
    <row r="664" spans="2:28" x14ac:dyDescent="0.25">
      <c r="B664" s="64">
        <v>953</v>
      </c>
      <c r="C664" s="65">
        <v>185</v>
      </c>
      <c r="D664" s="65">
        <v>348.65839199999999</v>
      </c>
      <c r="E664" s="66">
        <v>44700</v>
      </c>
      <c r="F664" s="66">
        <v>29120</v>
      </c>
      <c r="G664" s="67">
        <f t="shared" si="145"/>
        <v>2899</v>
      </c>
      <c r="H664" s="67">
        <f t="shared" si="145"/>
        <v>1002</v>
      </c>
      <c r="I664" s="68">
        <f t="shared" si="133"/>
        <v>3901</v>
      </c>
      <c r="J664" s="69">
        <f t="shared" si="134"/>
        <v>1319</v>
      </c>
      <c r="K664" s="70">
        <f t="shared" si="135"/>
        <v>78</v>
      </c>
      <c r="L664" s="69">
        <v>50</v>
      </c>
      <c r="M664" s="69">
        <f t="shared" si="132"/>
        <v>5348</v>
      </c>
      <c r="O664" s="112">
        <v>953</v>
      </c>
      <c r="P664" s="113">
        <f t="shared" si="137"/>
        <v>185.15464</v>
      </c>
      <c r="Q664" s="113">
        <f t="shared" si="138"/>
        <v>507.21955700000001</v>
      </c>
      <c r="R664" s="114">
        <v>41009</v>
      </c>
      <c r="S664" s="114">
        <v>28000</v>
      </c>
      <c r="T664" s="115">
        <f t="shared" si="139"/>
        <v>2658</v>
      </c>
      <c r="U664" s="115">
        <f t="shared" si="139"/>
        <v>662</v>
      </c>
      <c r="V664" s="116">
        <f t="shared" si="140"/>
        <v>3320</v>
      </c>
      <c r="W664" s="117">
        <f t="shared" si="141"/>
        <v>1122</v>
      </c>
      <c r="X664" s="118">
        <f t="shared" si="142"/>
        <v>66</v>
      </c>
      <c r="Y664" s="115">
        <f t="shared" si="143"/>
        <v>14</v>
      </c>
      <c r="Z664" s="115">
        <v>35</v>
      </c>
      <c r="AA664" s="117">
        <f t="shared" si="144"/>
        <v>49</v>
      </c>
      <c r="AB664" s="117">
        <f t="shared" si="136"/>
        <v>4557</v>
      </c>
    </row>
    <row r="665" spans="2:28" x14ac:dyDescent="0.25">
      <c r="B665" s="64">
        <v>954</v>
      </c>
      <c r="C665" s="65">
        <v>185</v>
      </c>
      <c r="D665" s="65">
        <v>348.938672</v>
      </c>
      <c r="E665" s="66">
        <v>44700</v>
      </c>
      <c r="F665" s="66">
        <v>29120</v>
      </c>
      <c r="G665" s="67">
        <f t="shared" si="145"/>
        <v>2899</v>
      </c>
      <c r="H665" s="67">
        <f t="shared" si="145"/>
        <v>1001</v>
      </c>
      <c r="I665" s="68">
        <f t="shared" si="133"/>
        <v>3900</v>
      </c>
      <c r="J665" s="69">
        <f t="shared" si="134"/>
        <v>1318</v>
      </c>
      <c r="K665" s="70">
        <f t="shared" si="135"/>
        <v>78</v>
      </c>
      <c r="L665" s="69">
        <v>50</v>
      </c>
      <c r="M665" s="69">
        <f t="shared" si="132"/>
        <v>5346</v>
      </c>
      <c r="O665" s="112">
        <v>954</v>
      </c>
      <c r="P665" s="113">
        <f t="shared" si="137"/>
        <v>185.19741999999999</v>
      </c>
      <c r="Q665" s="113">
        <f t="shared" si="138"/>
        <v>507.48693700000001</v>
      </c>
      <c r="R665" s="114">
        <v>41009</v>
      </c>
      <c r="S665" s="114">
        <v>28000</v>
      </c>
      <c r="T665" s="115">
        <f t="shared" si="139"/>
        <v>2657</v>
      </c>
      <c r="U665" s="115">
        <f t="shared" si="139"/>
        <v>662</v>
      </c>
      <c r="V665" s="116">
        <f t="shared" si="140"/>
        <v>3319</v>
      </c>
      <c r="W665" s="117">
        <f t="shared" si="141"/>
        <v>1122</v>
      </c>
      <c r="X665" s="118">
        <f t="shared" si="142"/>
        <v>66</v>
      </c>
      <c r="Y665" s="115">
        <f t="shared" si="143"/>
        <v>14</v>
      </c>
      <c r="Z665" s="115">
        <v>35</v>
      </c>
      <c r="AA665" s="117">
        <f t="shared" si="144"/>
        <v>49</v>
      </c>
      <c r="AB665" s="117">
        <f t="shared" si="136"/>
        <v>4556</v>
      </c>
    </row>
    <row r="666" spans="2:28" x14ac:dyDescent="0.25">
      <c r="B666" s="64">
        <v>955</v>
      </c>
      <c r="C666" s="65">
        <v>185</v>
      </c>
      <c r="D666" s="65">
        <v>349.218952</v>
      </c>
      <c r="E666" s="66">
        <v>44700</v>
      </c>
      <c r="F666" s="66">
        <v>29120</v>
      </c>
      <c r="G666" s="67">
        <f t="shared" si="145"/>
        <v>2899</v>
      </c>
      <c r="H666" s="67">
        <f t="shared" si="145"/>
        <v>1001</v>
      </c>
      <c r="I666" s="68">
        <f t="shared" si="133"/>
        <v>3900</v>
      </c>
      <c r="J666" s="69">
        <f t="shared" si="134"/>
        <v>1318</v>
      </c>
      <c r="K666" s="70">
        <f t="shared" si="135"/>
        <v>78</v>
      </c>
      <c r="L666" s="69">
        <v>50</v>
      </c>
      <c r="M666" s="69">
        <f t="shared" si="132"/>
        <v>5346</v>
      </c>
      <c r="O666" s="112">
        <v>955</v>
      </c>
      <c r="P666" s="113">
        <f t="shared" si="137"/>
        <v>185.24020000000002</v>
      </c>
      <c r="Q666" s="113">
        <f t="shared" si="138"/>
        <v>507.75431700000001</v>
      </c>
      <c r="R666" s="114">
        <v>41009</v>
      </c>
      <c r="S666" s="114">
        <v>28000</v>
      </c>
      <c r="T666" s="115">
        <f t="shared" si="139"/>
        <v>2657</v>
      </c>
      <c r="U666" s="115">
        <f t="shared" si="139"/>
        <v>662</v>
      </c>
      <c r="V666" s="116">
        <f t="shared" si="140"/>
        <v>3319</v>
      </c>
      <c r="W666" s="117">
        <f t="shared" si="141"/>
        <v>1122</v>
      </c>
      <c r="X666" s="118">
        <f t="shared" si="142"/>
        <v>66</v>
      </c>
      <c r="Y666" s="115">
        <f t="shared" si="143"/>
        <v>14</v>
      </c>
      <c r="Z666" s="115">
        <v>35</v>
      </c>
      <c r="AA666" s="117">
        <f t="shared" si="144"/>
        <v>49</v>
      </c>
      <c r="AB666" s="117">
        <f t="shared" si="136"/>
        <v>4556</v>
      </c>
    </row>
    <row r="667" spans="2:28" x14ac:dyDescent="0.25">
      <c r="B667" s="64">
        <v>956</v>
      </c>
      <c r="C667" s="65">
        <v>185</v>
      </c>
      <c r="D667" s="65">
        <v>349.49923200000001</v>
      </c>
      <c r="E667" s="66">
        <v>44700</v>
      </c>
      <c r="F667" s="66">
        <v>29120</v>
      </c>
      <c r="G667" s="67">
        <f t="shared" si="145"/>
        <v>2899</v>
      </c>
      <c r="H667" s="67">
        <f t="shared" si="145"/>
        <v>1000</v>
      </c>
      <c r="I667" s="68">
        <f t="shared" si="133"/>
        <v>3899</v>
      </c>
      <c r="J667" s="69">
        <f t="shared" si="134"/>
        <v>1318</v>
      </c>
      <c r="K667" s="70">
        <f t="shared" si="135"/>
        <v>78</v>
      </c>
      <c r="L667" s="69">
        <v>50</v>
      </c>
      <c r="M667" s="69">
        <f t="shared" si="132"/>
        <v>5345</v>
      </c>
      <c r="O667" s="112">
        <v>956</v>
      </c>
      <c r="P667" s="113">
        <f t="shared" si="137"/>
        <v>185.28298000000001</v>
      </c>
      <c r="Q667" s="113">
        <f t="shared" si="138"/>
        <v>508.02169700000002</v>
      </c>
      <c r="R667" s="114">
        <v>41009</v>
      </c>
      <c r="S667" s="114">
        <v>28000</v>
      </c>
      <c r="T667" s="115">
        <f t="shared" si="139"/>
        <v>2656</v>
      </c>
      <c r="U667" s="115">
        <f t="shared" si="139"/>
        <v>661</v>
      </c>
      <c r="V667" s="116">
        <f t="shared" si="140"/>
        <v>3317</v>
      </c>
      <c r="W667" s="117">
        <f t="shared" si="141"/>
        <v>1121</v>
      </c>
      <c r="X667" s="118">
        <f t="shared" si="142"/>
        <v>66</v>
      </c>
      <c r="Y667" s="115">
        <f t="shared" si="143"/>
        <v>14</v>
      </c>
      <c r="Z667" s="115">
        <v>35</v>
      </c>
      <c r="AA667" s="117">
        <f t="shared" si="144"/>
        <v>49</v>
      </c>
      <c r="AB667" s="117">
        <f t="shared" si="136"/>
        <v>4553</v>
      </c>
    </row>
    <row r="668" spans="2:28" x14ac:dyDescent="0.25">
      <c r="B668" s="64">
        <v>957</v>
      </c>
      <c r="C668" s="65">
        <v>185</v>
      </c>
      <c r="D668" s="65">
        <v>349.77951200000001</v>
      </c>
      <c r="E668" s="66">
        <v>44700</v>
      </c>
      <c r="F668" s="66">
        <v>29120</v>
      </c>
      <c r="G668" s="67">
        <f t="shared" si="145"/>
        <v>2899</v>
      </c>
      <c r="H668" s="67">
        <f t="shared" si="145"/>
        <v>999</v>
      </c>
      <c r="I668" s="68">
        <f t="shared" si="133"/>
        <v>3898</v>
      </c>
      <c r="J668" s="69">
        <f t="shared" si="134"/>
        <v>1318</v>
      </c>
      <c r="K668" s="70">
        <f t="shared" si="135"/>
        <v>78</v>
      </c>
      <c r="L668" s="69">
        <v>50</v>
      </c>
      <c r="M668" s="69">
        <f t="shared" si="132"/>
        <v>5344</v>
      </c>
      <c r="O668" s="112">
        <v>957</v>
      </c>
      <c r="P668" s="113">
        <f t="shared" si="137"/>
        <v>185.32576</v>
      </c>
      <c r="Q668" s="113">
        <f t="shared" si="138"/>
        <v>508.28907700000002</v>
      </c>
      <c r="R668" s="114">
        <v>41009</v>
      </c>
      <c r="S668" s="114">
        <v>28000</v>
      </c>
      <c r="T668" s="115">
        <f t="shared" si="139"/>
        <v>2655</v>
      </c>
      <c r="U668" s="115">
        <f t="shared" si="139"/>
        <v>661</v>
      </c>
      <c r="V668" s="116">
        <f t="shared" si="140"/>
        <v>3316</v>
      </c>
      <c r="W668" s="117">
        <f t="shared" si="141"/>
        <v>1121</v>
      </c>
      <c r="X668" s="118">
        <f t="shared" si="142"/>
        <v>66</v>
      </c>
      <c r="Y668" s="115">
        <f t="shared" si="143"/>
        <v>14</v>
      </c>
      <c r="Z668" s="115">
        <v>35</v>
      </c>
      <c r="AA668" s="117">
        <f t="shared" si="144"/>
        <v>49</v>
      </c>
      <c r="AB668" s="117">
        <f t="shared" si="136"/>
        <v>4552</v>
      </c>
    </row>
    <row r="669" spans="2:28" x14ac:dyDescent="0.25">
      <c r="B669" s="64">
        <v>958</v>
      </c>
      <c r="C669" s="65">
        <v>185</v>
      </c>
      <c r="D669" s="65">
        <v>350.05979200000002</v>
      </c>
      <c r="E669" s="66">
        <v>44700</v>
      </c>
      <c r="F669" s="66">
        <v>29120</v>
      </c>
      <c r="G669" s="67">
        <f t="shared" si="145"/>
        <v>2899</v>
      </c>
      <c r="H669" s="67">
        <f t="shared" si="145"/>
        <v>998</v>
      </c>
      <c r="I669" s="68">
        <f t="shared" si="133"/>
        <v>3897</v>
      </c>
      <c r="J669" s="69">
        <f t="shared" si="134"/>
        <v>1317</v>
      </c>
      <c r="K669" s="70">
        <f t="shared" si="135"/>
        <v>78</v>
      </c>
      <c r="L669" s="69">
        <v>50</v>
      </c>
      <c r="M669" s="69">
        <f t="shared" si="132"/>
        <v>5342</v>
      </c>
      <c r="O669" s="112">
        <v>958</v>
      </c>
      <c r="P669" s="113">
        <f t="shared" si="137"/>
        <v>185.36854</v>
      </c>
      <c r="Q669" s="113">
        <f t="shared" si="138"/>
        <v>508.55645700000002</v>
      </c>
      <c r="R669" s="114">
        <v>41009</v>
      </c>
      <c r="S669" s="114">
        <v>28000</v>
      </c>
      <c r="T669" s="115">
        <f t="shared" si="139"/>
        <v>2655</v>
      </c>
      <c r="U669" s="115">
        <f t="shared" si="139"/>
        <v>661</v>
      </c>
      <c r="V669" s="116">
        <f t="shared" si="140"/>
        <v>3316</v>
      </c>
      <c r="W669" s="117">
        <f t="shared" si="141"/>
        <v>1121</v>
      </c>
      <c r="X669" s="118">
        <f t="shared" si="142"/>
        <v>66</v>
      </c>
      <c r="Y669" s="115">
        <f t="shared" si="143"/>
        <v>14</v>
      </c>
      <c r="Z669" s="115">
        <v>35</v>
      </c>
      <c r="AA669" s="117">
        <f t="shared" si="144"/>
        <v>49</v>
      </c>
      <c r="AB669" s="117">
        <f t="shared" si="136"/>
        <v>4552</v>
      </c>
    </row>
    <row r="670" spans="2:28" x14ac:dyDescent="0.25">
      <c r="B670" s="64">
        <v>959</v>
      </c>
      <c r="C670" s="65">
        <v>185</v>
      </c>
      <c r="D670" s="65">
        <v>350.34007199999996</v>
      </c>
      <c r="E670" s="66">
        <v>44700</v>
      </c>
      <c r="F670" s="66">
        <v>29120</v>
      </c>
      <c r="G670" s="67">
        <f t="shared" si="145"/>
        <v>2899</v>
      </c>
      <c r="H670" s="67">
        <f t="shared" si="145"/>
        <v>997</v>
      </c>
      <c r="I670" s="68">
        <f t="shared" si="133"/>
        <v>3896</v>
      </c>
      <c r="J670" s="69">
        <f t="shared" si="134"/>
        <v>1317</v>
      </c>
      <c r="K670" s="70">
        <f t="shared" si="135"/>
        <v>78</v>
      </c>
      <c r="L670" s="69">
        <v>50</v>
      </c>
      <c r="M670" s="69">
        <f t="shared" si="132"/>
        <v>5341</v>
      </c>
      <c r="O670" s="112">
        <v>959</v>
      </c>
      <c r="P670" s="113">
        <f t="shared" si="137"/>
        <v>185.41131999999999</v>
      </c>
      <c r="Q670" s="113">
        <f t="shared" si="138"/>
        <v>508.82383700000003</v>
      </c>
      <c r="R670" s="114">
        <v>41009</v>
      </c>
      <c r="S670" s="114">
        <v>28000</v>
      </c>
      <c r="T670" s="115">
        <f t="shared" si="139"/>
        <v>2654</v>
      </c>
      <c r="U670" s="115">
        <f t="shared" si="139"/>
        <v>660</v>
      </c>
      <c r="V670" s="116">
        <f t="shared" si="140"/>
        <v>3314</v>
      </c>
      <c r="W670" s="117">
        <f t="shared" si="141"/>
        <v>1120</v>
      </c>
      <c r="X670" s="118">
        <f t="shared" si="142"/>
        <v>66</v>
      </c>
      <c r="Y670" s="115">
        <f t="shared" si="143"/>
        <v>14</v>
      </c>
      <c r="Z670" s="115">
        <v>35</v>
      </c>
      <c r="AA670" s="117">
        <f t="shared" si="144"/>
        <v>49</v>
      </c>
      <c r="AB670" s="117">
        <f t="shared" si="136"/>
        <v>4549</v>
      </c>
    </row>
    <row r="671" spans="2:28" x14ac:dyDescent="0.25">
      <c r="B671" s="64">
        <v>960</v>
      </c>
      <c r="C671" s="65">
        <v>185</v>
      </c>
      <c r="D671" s="65">
        <v>350.62035199999997</v>
      </c>
      <c r="E671" s="66">
        <v>44700</v>
      </c>
      <c r="F671" s="66">
        <v>29120</v>
      </c>
      <c r="G671" s="67">
        <f t="shared" si="145"/>
        <v>2899</v>
      </c>
      <c r="H671" s="67">
        <f t="shared" si="145"/>
        <v>997</v>
      </c>
      <c r="I671" s="68">
        <f t="shared" si="133"/>
        <v>3896</v>
      </c>
      <c r="J671" s="69">
        <f t="shared" si="134"/>
        <v>1317</v>
      </c>
      <c r="K671" s="70">
        <f t="shared" si="135"/>
        <v>78</v>
      </c>
      <c r="L671" s="69">
        <v>50</v>
      </c>
      <c r="M671" s="69">
        <f t="shared" si="132"/>
        <v>5341</v>
      </c>
      <c r="O671" s="112">
        <v>960</v>
      </c>
      <c r="P671" s="113">
        <f t="shared" si="137"/>
        <v>185.45409999999998</v>
      </c>
      <c r="Q671" s="113">
        <f t="shared" si="138"/>
        <v>509.09121700000003</v>
      </c>
      <c r="R671" s="114">
        <v>41009</v>
      </c>
      <c r="S671" s="114">
        <v>28000</v>
      </c>
      <c r="T671" s="115">
        <f t="shared" si="139"/>
        <v>2654</v>
      </c>
      <c r="U671" s="115">
        <f t="shared" si="139"/>
        <v>660</v>
      </c>
      <c r="V671" s="116">
        <f t="shared" si="140"/>
        <v>3314</v>
      </c>
      <c r="W671" s="117">
        <f t="shared" si="141"/>
        <v>1120</v>
      </c>
      <c r="X671" s="118">
        <f t="shared" si="142"/>
        <v>66</v>
      </c>
      <c r="Y671" s="115">
        <f t="shared" si="143"/>
        <v>14</v>
      </c>
      <c r="Z671" s="115">
        <v>35</v>
      </c>
      <c r="AA671" s="117">
        <f t="shared" si="144"/>
        <v>49</v>
      </c>
      <c r="AB671" s="117">
        <f t="shared" si="136"/>
        <v>4549</v>
      </c>
    </row>
    <row r="672" spans="2:28" x14ac:dyDescent="0.25">
      <c r="B672" s="64">
        <v>961</v>
      </c>
      <c r="C672" s="65">
        <v>185</v>
      </c>
      <c r="D672" s="65">
        <v>350.90063199999997</v>
      </c>
      <c r="E672" s="66">
        <v>44700</v>
      </c>
      <c r="F672" s="66">
        <v>29120</v>
      </c>
      <c r="G672" s="67">
        <f t="shared" si="145"/>
        <v>2899</v>
      </c>
      <c r="H672" s="67">
        <f t="shared" si="145"/>
        <v>996</v>
      </c>
      <c r="I672" s="68">
        <f t="shared" si="133"/>
        <v>3895</v>
      </c>
      <c r="J672" s="69">
        <f t="shared" si="134"/>
        <v>1317</v>
      </c>
      <c r="K672" s="70">
        <f t="shared" si="135"/>
        <v>78</v>
      </c>
      <c r="L672" s="69">
        <v>50</v>
      </c>
      <c r="M672" s="69">
        <f t="shared" si="132"/>
        <v>5340</v>
      </c>
      <c r="O672" s="112">
        <v>961</v>
      </c>
      <c r="P672" s="113">
        <f t="shared" si="137"/>
        <v>185.49688</v>
      </c>
      <c r="Q672" s="113">
        <f t="shared" si="138"/>
        <v>509.35859700000003</v>
      </c>
      <c r="R672" s="114">
        <v>41009</v>
      </c>
      <c r="S672" s="114">
        <v>28000</v>
      </c>
      <c r="T672" s="115">
        <f t="shared" si="139"/>
        <v>2653</v>
      </c>
      <c r="U672" s="115">
        <f t="shared" si="139"/>
        <v>660</v>
      </c>
      <c r="V672" s="116">
        <f t="shared" si="140"/>
        <v>3313</v>
      </c>
      <c r="W672" s="117">
        <f t="shared" si="141"/>
        <v>1120</v>
      </c>
      <c r="X672" s="118">
        <f t="shared" si="142"/>
        <v>66</v>
      </c>
      <c r="Y672" s="115">
        <f t="shared" si="143"/>
        <v>14</v>
      </c>
      <c r="Z672" s="115">
        <v>35</v>
      </c>
      <c r="AA672" s="117">
        <f t="shared" si="144"/>
        <v>49</v>
      </c>
      <c r="AB672" s="117">
        <f t="shared" si="136"/>
        <v>4548</v>
      </c>
    </row>
    <row r="673" spans="2:28" x14ac:dyDescent="0.25">
      <c r="B673" s="64">
        <v>962</v>
      </c>
      <c r="C673" s="65">
        <v>185</v>
      </c>
      <c r="D673" s="65">
        <v>351.18091199999998</v>
      </c>
      <c r="E673" s="66">
        <v>44700</v>
      </c>
      <c r="F673" s="66">
        <v>29120</v>
      </c>
      <c r="G673" s="67">
        <f t="shared" si="145"/>
        <v>2899</v>
      </c>
      <c r="H673" s="67">
        <f t="shared" si="145"/>
        <v>995</v>
      </c>
      <c r="I673" s="68">
        <f t="shared" si="133"/>
        <v>3894</v>
      </c>
      <c r="J673" s="69">
        <f t="shared" si="134"/>
        <v>1316</v>
      </c>
      <c r="K673" s="70">
        <f t="shared" si="135"/>
        <v>78</v>
      </c>
      <c r="L673" s="69">
        <v>50</v>
      </c>
      <c r="M673" s="69">
        <f t="shared" si="132"/>
        <v>5338</v>
      </c>
      <c r="O673" s="112">
        <v>962</v>
      </c>
      <c r="P673" s="113">
        <f t="shared" si="137"/>
        <v>185.53966</v>
      </c>
      <c r="Q673" s="113">
        <f t="shared" si="138"/>
        <v>509.62597700000003</v>
      </c>
      <c r="R673" s="114">
        <v>41009</v>
      </c>
      <c r="S673" s="114">
        <v>28000</v>
      </c>
      <c r="T673" s="115">
        <f t="shared" si="139"/>
        <v>2652</v>
      </c>
      <c r="U673" s="115">
        <f t="shared" si="139"/>
        <v>659</v>
      </c>
      <c r="V673" s="116">
        <f t="shared" si="140"/>
        <v>3311</v>
      </c>
      <c r="W673" s="117">
        <f t="shared" si="141"/>
        <v>1119</v>
      </c>
      <c r="X673" s="118">
        <f t="shared" si="142"/>
        <v>66</v>
      </c>
      <c r="Y673" s="115">
        <f t="shared" si="143"/>
        <v>14</v>
      </c>
      <c r="Z673" s="115">
        <v>35</v>
      </c>
      <c r="AA673" s="117">
        <f t="shared" si="144"/>
        <v>49</v>
      </c>
      <c r="AB673" s="117">
        <f t="shared" si="136"/>
        <v>4545</v>
      </c>
    </row>
    <row r="674" spans="2:28" x14ac:dyDescent="0.25">
      <c r="B674" s="64">
        <v>963</v>
      </c>
      <c r="C674" s="65">
        <v>185</v>
      </c>
      <c r="D674" s="65">
        <v>351.46119199999998</v>
      </c>
      <c r="E674" s="66">
        <v>44700</v>
      </c>
      <c r="F674" s="66">
        <v>29120</v>
      </c>
      <c r="G674" s="67">
        <f t="shared" si="145"/>
        <v>2899</v>
      </c>
      <c r="H674" s="67">
        <f t="shared" si="145"/>
        <v>994</v>
      </c>
      <c r="I674" s="68">
        <f t="shared" si="133"/>
        <v>3893</v>
      </c>
      <c r="J674" s="69">
        <f t="shared" si="134"/>
        <v>1316</v>
      </c>
      <c r="K674" s="70">
        <f t="shared" si="135"/>
        <v>78</v>
      </c>
      <c r="L674" s="69">
        <v>50</v>
      </c>
      <c r="M674" s="69">
        <f t="shared" si="132"/>
        <v>5337</v>
      </c>
      <c r="O674" s="112">
        <v>963</v>
      </c>
      <c r="P674" s="113">
        <f t="shared" si="137"/>
        <v>185.58243999999999</v>
      </c>
      <c r="Q674" s="113">
        <f t="shared" si="138"/>
        <v>509.89335700000004</v>
      </c>
      <c r="R674" s="114">
        <v>41009</v>
      </c>
      <c r="S674" s="114">
        <v>28000</v>
      </c>
      <c r="T674" s="115">
        <f t="shared" si="139"/>
        <v>2652</v>
      </c>
      <c r="U674" s="115">
        <f t="shared" si="139"/>
        <v>659</v>
      </c>
      <c r="V674" s="116">
        <f t="shared" si="140"/>
        <v>3311</v>
      </c>
      <c r="W674" s="117">
        <f t="shared" si="141"/>
        <v>1119</v>
      </c>
      <c r="X674" s="118">
        <f t="shared" si="142"/>
        <v>66</v>
      </c>
      <c r="Y674" s="115">
        <f t="shared" si="143"/>
        <v>14</v>
      </c>
      <c r="Z674" s="115">
        <v>35</v>
      </c>
      <c r="AA674" s="117">
        <f t="shared" si="144"/>
        <v>49</v>
      </c>
      <c r="AB674" s="117">
        <f t="shared" si="136"/>
        <v>4545</v>
      </c>
    </row>
    <row r="675" spans="2:28" x14ac:dyDescent="0.25">
      <c r="B675" s="64">
        <v>964</v>
      </c>
      <c r="C675" s="65">
        <v>185</v>
      </c>
      <c r="D675" s="65">
        <v>351.74147199999999</v>
      </c>
      <c r="E675" s="66">
        <v>44700</v>
      </c>
      <c r="F675" s="66">
        <v>29120</v>
      </c>
      <c r="G675" s="67">
        <f t="shared" si="145"/>
        <v>2899</v>
      </c>
      <c r="H675" s="67">
        <f t="shared" si="145"/>
        <v>993</v>
      </c>
      <c r="I675" s="68">
        <f t="shared" si="133"/>
        <v>3892</v>
      </c>
      <c r="J675" s="69">
        <f t="shared" si="134"/>
        <v>1315</v>
      </c>
      <c r="K675" s="70">
        <f t="shared" si="135"/>
        <v>78</v>
      </c>
      <c r="L675" s="69">
        <v>50</v>
      </c>
      <c r="M675" s="69">
        <f t="shared" si="132"/>
        <v>5335</v>
      </c>
      <c r="O675" s="112">
        <v>964</v>
      </c>
      <c r="P675" s="113">
        <f t="shared" si="137"/>
        <v>185.62522000000001</v>
      </c>
      <c r="Q675" s="113">
        <f t="shared" si="138"/>
        <v>510.16073700000004</v>
      </c>
      <c r="R675" s="114">
        <v>41009</v>
      </c>
      <c r="S675" s="114">
        <v>28000</v>
      </c>
      <c r="T675" s="115">
        <f t="shared" si="139"/>
        <v>2651</v>
      </c>
      <c r="U675" s="115">
        <f t="shared" si="139"/>
        <v>659</v>
      </c>
      <c r="V675" s="116">
        <f t="shared" si="140"/>
        <v>3310</v>
      </c>
      <c r="W675" s="117">
        <f t="shared" si="141"/>
        <v>1119</v>
      </c>
      <c r="X675" s="118">
        <f t="shared" si="142"/>
        <v>66</v>
      </c>
      <c r="Y675" s="115">
        <f t="shared" si="143"/>
        <v>14</v>
      </c>
      <c r="Z675" s="115">
        <v>35</v>
      </c>
      <c r="AA675" s="117">
        <f t="shared" si="144"/>
        <v>49</v>
      </c>
      <c r="AB675" s="117">
        <f t="shared" si="136"/>
        <v>4544</v>
      </c>
    </row>
    <row r="676" spans="2:28" x14ac:dyDescent="0.25">
      <c r="B676" s="64">
        <v>965</v>
      </c>
      <c r="C676" s="65">
        <v>185</v>
      </c>
      <c r="D676" s="65">
        <v>352.02175199999999</v>
      </c>
      <c r="E676" s="66">
        <v>44700</v>
      </c>
      <c r="F676" s="66">
        <v>29120</v>
      </c>
      <c r="G676" s="67">
        <f t="shared" si="145"/>
        <v>2899</v>
      </c>
      <c r="H676" s="67">
        <f t="shared" si="145"/>
        <v>993</v>
      </c>
      <c r="I676" s="68">
        <f t="shared" si="133"/>
        <v>3892</v>
      </c>
      <c r="J676" s="69">
        <f t="shared" si="134"/>
        <v>1315</v>
      </c>
      <c r="K676" s="70">
        <f t="shared" si="135"/>
        <v>78</v>
      </c>
      <c r="L676" s="69">
        <v>50</v>
      </c>
      <c r="M676" s="69">
        <f t="shared" si="132"/>
        <v>5335</v>
      </c>
      <c r="O676" s="112">
        <v>965</v>
      </c>
      <c r="P676" s="113">
        <f t="shared" si="137"/>
        <v>185.66800000000001</v>
      </c>
      <c r="Q676" s="113">
        <f t="shared" si="138"/>
        <v>510.42811700000004</v>
      </c>
      <c r="R676" s="114">
        <v>41009</v>
      </c>
      <c r="S676" s="114">
        <v>28000</v>
      </c>
      <c r="T676" s="115">
        <f t="shared" si="139"/>
        <v>2650</v>
      </c>
      <c r="U676" s="115">
        <f t="shared" si="139"/>
        <v>658</v>
      </c>
      <c r="V676" s="116">
        <f t="shared" si="140"/>
        <v>3308</v>
      </c>
      <c r="W676" s="117">
        <f t="shared" si="141"/>
        <v>1118</v>
      </c>
      <c r="X676" s="118">
        <f t="shared" si="142"/>
        <v>66</v>
      </c>
      <c r="Y676" s="115">
        <f t="shared" si="143"/>
        <v>14</v>
      </c>
      <c r="Z676" s="115">
        <v>35</v>
      </c>
      <c r="AA676" s="117">
        <f t="shared" si="144"/>
        <v>49</v>
      </c>
      <c r="AB676" s="117">
        <f t="shared" si="136"/>
        <v>4541</v>
      </c>
    </row>
    <row r="677" spans="2:28" x14ac:dyDescent="0.25">
      <c r="B677" s="64">
        <v>966</v>
      </c>
      <c r="C677" s="65">
        <v>185</v>
      </c>
      <c r="D677" s="65">
        <v>352.302032</v>
      </c>
      <c r="E677" s="66">
        <v>44700</v>
      </c>
      <c r="F677" s="66">
        <v>29120</v>
      </c>
      <c r="G677" s="67">
        <f t="shared" si="145"/>
        <v>2899</v>
      </c>
      <c r="H677" s="67">
        <f t="shared" si="145"/>
        <v>992</v>
      </c>
      <c r="I677" s="68">
        <f t="shared" si="133"/>
        <v>3891</v>
      </c>
      <c r="J677" s="69">
        <f t="shared" si="134"/>
        <v>1315</v>
      </c>
      <c r="K677" s="70">
        <f t="shared" si="135"/>
        <v>78</v>
      </c>
      <c r="L677" s="69">
        <v>50</v>
      </c>
      <c r="M677" s="69">
        <f t="shared" si="132"/>
        <v>5334</v>
      </c>
      <c r="O677" s="112">
        <v>966</v>
      </c>
      <c r="P677" s="113">
        <f t="shared" si="137"/>
        <v>185.71078</v>
      </c>
      <c r="Q677" s="113">
        <f t="shared" si="138"/>
        <v>510.69549700000005</v>
      </c>
      <c r="R677" s="114">
        <v>41009</v>
      </c>
      <c r="S677" s="114">
        <v>28000</v>
      </c>
      <c r="T677" s="115">
        <f t="shared" si="139"/>
        <v>2650</v>
      </c>
      <c r="U677" s="115">
        <f t="shared" si="139"/>
        <v>658</v>
      </c>
      <c r="V677" s="116">
        <f t="shared" si="140"/>
        <v>3308</v>
      </c>
      <c r="W677" s="117">
        <f t="shared" si="141"/>
        <v>1118</v>
      </c>
      <c r="X677" s="118">
        <f t="shared" si="142"/>
        <v>66</v>
      </c>
      <c r="Y677" s="115">
        <f t="shared" si="143"/>
        <v>14</v>
      </c>
      <c r="Z677" s="115">
        <v>35</v>
      </c>
      <c r="AA677" s="117">
        <f t="shared" si="144"/>
        <v>49</v>
      </c>
      <c r="AB677" s="117">
        <f t="shared" si="136"/>
        <v>4541</v>
      </c>
    </row>
    <row r="678" spans="2:28" x14ac:dyDescent="0.25">
      <c r="B678" s="64">
        <v>967</v>
      </c>
      <c r="C678" s="65">
        <v>185</v>
      </c>
      <c r="D678" s="65">
        <v>352.582312</v>
      </c>
      <c r="E678" s="66">
        <v>44700</v>
      </c>
      <c r="F678" s="66">
        <v>29120</v>
      </c>
      <c r="G678" s="67">
        <f t="shared" si="145"/>
        <v>2899</v>
      </c>
      <c r="H678" s="67">
        <f t="shared" si="145"/>
        <v>991</v>
      </c>
      <c r="I678" s="68">
        <f t="shared" si="133"/>
        <v>3890</v>
      </c>
      <c r="J678" s="69">
        <f t="shared" si="134"/>
        <v>1315</v>
      </c>
      <c r="K678" s="70">
        <f t="shared" si="135"/>
        <v>78</v>
      </c>
      <c r="L678" s="69">
        <v>50</v>
      </c>
      <c r="M678" s="69">
        <f t="shared" si="132"/>
        <v>5333</v>
      </c>
      <c r="O678" s="112">
        <v>967</v>
      </c>
      <c r="P678" s="113">
        <f t="shared" si="137"/>
        <v>185.75355999999999</v>
      </c>
      <c r="Q678" s="113">
        <f t="shared" si="138"/>
        <v>510.96287700000005</v>
      </c>
      <c r="R678" s="114">
        <v>41009</v>
      </c>
      <c r="S678" s="114">
        <v>28000</v>
      </c>
      <c r="T678" s="115">
        <f t="shared" si="139"/>
        <v>2649</v>
      </c>
      <c r="U678" s="115">
        <f t="shared" si="139"/>
        <v>658</v>
      </c>
      <c r="V678" s="116">
        <f t="shared" si="140"/>
        <v>3307</v>
      </c>
      <c r="W678" s="117">
        <f t="shared" si="141"/>
        <v>1118</v>
      </c>
      <c r="X678" s="118">
        <f t="shared" si="142"/>
        <v>66</v>
      </c>
      <c r="Y678" s="115">
        <f t="shared" si="143"/>
        <v>14</v>
      </c>
      <c r="Z678" s="115">
        <v>35</v>
      </c>
      <c r="AA678" s="117">
        <f t="shared" si="144"/>
        <v>49</v>
      </c>
      <c r="AB678" s="117">
        <f t="shared" si="136"/>
        <v>4540</v>
      </c>
    </row>
    <row r="679" spans="2:28" x14ac:dyDescent="0.25">
      <c r="B679" s="64">
        <v>968</v>
      </c>
      <c r="C679" s="65">
        <v>185</v>
      </c>
      <c r="D679" s="65">
        <v>352.86259200000001</v>
      </c>
      <c r="E679" s="66">
        <v>44700</v>
      </c>
      <c r="F679" s="66">
        <v>29120</v>
      </c>
      <c r="G679" s="67">
        <f t="shared" si="145"/>
        <v>2899</v>
      </c>
      <c r="H679" s="67">
        <f t="shared" si="145"/>
        <v>990</v>
      </c>
      <c r="I679" s="68">
        <f t="shared" si="133"/>
        <v>3889</v>
      </c>
      <c r="J679" s="69">
        <f t="shared" si="134"/>
        <v>1314</v>
      </c>
      <c r="K679" s="70">
        <f t="shared" si="135"/>
        <v>78</v>
      </c>
      <c r="L679" s="69">
        <v>50</v>
      </c>
      <c r="M679" s="69">
        <f t="shared" si="132"/>
        <v>5331</v>
      </c>
      <c r="O679" s="112">
        <v>968</v>
      </c>
      <c r="P679" s="113">
        <f t="shared" si="137"/>
        <v>185.79633999999999</v>
      </c>
      <c r="Q679" s="113">
        <f t="shared" si="138"/>
        <v>511.23025700000005</v>
      </c>
      <c r="R679" s="114">
        <v>41009</v>
      </c>
      <c r="S679" s="114">
        <v>28000</v>
      </c>
      <c r="T679" s="115">
        <f t="shared" si="139"/>
        <v>2649</v>
      </c>
      <c r="U679" s="115">
        <f t="shared" si="139"/>
        <v>657</v>
      </c>
      <c r="V679" s="116">
        <f t="shared" si="140"/>
        <v>3306</v>
      </c>
      <c r="W679" s="117">
        <f t="shared" si="141"/>
        <v>1117</v>
      </c>
      <c r="X679" s="118">
        <f t="shared" si="142"/>
        <v>66</v>
      </c>
      <c r="Y679" s="115">
        <f t="shared" si="143"/>
        <v>14</v>
      </c>
      <c r="Z679" s="115">
        <v>35</v>
      </c>
      <c r="AA679" s="117">
        <f t="shared" si="144"/>
        <v>49</v>
      </c>
      <c r="AB679" s="117">
        <f t="shared" si="136"/>
        <v>4538</v>
      </c>
    </row>
    <row r="680" spans="2:28" x14ac:dyDescent="0.25">
      <c r="B680" s="64">
        <v>969</v>
      </c>
      <c r="C680" s="65">
        <v>185</v>
      </c>
      <c r="D680" s="65">
        <v>353.14287200000001</v>
      </c>
      <c r="E680" s="66">
        <v>44700</v>
      </c>
      <c r="F680" s="66">
        <v>29120</v>
      </c>
      <c r="G680" s="67">
        <f t="shared" si="145"/>
        <v>2899</v>
      </c>
      <c r="H680" s="67">
        <f t="shared" si="145"/>
        <v>990</v>
      </c>
      <c r="I680" s="68">
        <f t="shared" si="133"/>
        <v>3889</v>
      </c>
      <c r="J680" s="69">
        <f t="shared" si="134"/>
        <v>1314</v>
      </c>
      <c r="K680" s="70">
        <f t="shared" si="135"/>
        <v>78</v>
      </c>
      <c r="L680" s="69">
        <v>50</v>
      </c>
      <c r="M680" s="69">
        <f t="shared" si="132"/>
        <v>5331</v>
      </c>
      <c r="O680" s="112">
        <v>969</v>
      </c>
      <c r="P680" s="113">
        <f t="shared" si="137"/>
        <v>185.83912000000001</v>
      </c>
      <c r="Q680" s="113">
        <f t="shared" si="138"/>
        <v>511.49763700000005</v>
      </c>
      <c r="R680" s="114">
        <v>41009</v>
      </c>
      <c r="S680" s="114">
        <v>28000</v>
      </c>
      <c r="T680" s="115">
        <f t="shared" si="139"/>
        <v>2648</v>
      </c>
      <c r="U680" s="115">
        <f t="shared" si="139"/>
        <v>657</v>
      </c>
      <c r="V680" s="116">
        <f t="shared" si="140"/>
        <v>3305</v>
      </c>
      <c r="W680" s="117">
        <f t="shared" si="141"/>
        <v>1117</v>
      </c>
      <c r="X680" s="118">
        <f t="shared" si="142"/>
        <v>66</v>
      </c>
      <c r="Y680" s="115">
        <f t="shared" si="143"/>
        <v>14</v>
      </c>
      <c r="Z680" s="115">
        <v>35</v>
      </c>
      <c r="AA680" s="117">
        <f t="shared" si="144"/>
        <v>49</v>
      </c>
      <c r="AB680" s="117">
        <f t="shared" si="136"/>
        <v>4537</v>
      </c>
    </row>
    <row r="681" spans="2:28" x14ac:dyDescent="0.25">
      <c r="B681" s="64">
        <v>970</v>
      </c>
      <c r="C681" s="65">
        <v>185</v>
      </c>
      <c r="D681" s="65">
        <v>353.42315200000002</v>
      </c>
      <c r="E681" s="66">
        <v>44700</v>
      </c>
      <c r="F681" s="66">
        <v>29120</v>
      </c>
      <c r="G681" s="67">
        <f t="shared" si="145"/>
        <v>2899</v>
      </c>
      <c r="H681" s="67">
        <f t="shared" si="145"/>
        <v>989</v>
      </c>
      <c r="I681" s="68">
        <f t="shared" si="133"/>
        <v>3888</v>
      </c>
      <c r="J681" s="69">
        <f t="shared" si="134"/>
        <v>1314</v>
      </c>
      <c r="K681" s="70">
        <f t="shared" si="135"/>
        <v>78</v>
      </c>
      <c r="L681" s="69">
        <v>50</v>
      </c>
      <c r="M681" s="69">
        <f t="shared" si="132"/>
        <v>5330</v>
      </c>
      <c r="O681" s="112">
        <v>970</v>
      </c>
      <c r="P681" s="113">
        <f t="shared" si="137"/>
        <v>185.8819</v>
      </c>
      <c r="Q681" s="113">
        <f t="shared" si="138"/>
        <v>511.76501700000006</v>
      </c>
      <c r="R681" s="114">
        <v>41009</v>
      </c>
      <c r="S681" s="114">
        <v>28000</v>
      </c>
      <c r="T681" s="115">
        <f t="shared" si="139"/>
        <v>2647</v>
      </c>
      <c r="U681" s="115">
        <f t="shared" si="139"/>
        <v>657</v>
      </c>
      <c r="V681" s="116">
        <f t="shared" si="140"/>
        <v>3304</v>
      </c>
      <c r="W681" s="117">
        <f t="shared" si="141"/>
        <v>1117</v>
      </c>
      <c r="X681" s="118">
        <f t="shared" si="142"/>
        <v>66</v>
      </c>
      <c r="Y681" s="115">
        <f t="shared" si="143"/>
        <v>14</v>
      </c>
      <c r="Z681" s="115">
        <v>35</v>
      </c>
      <c r="AA681" s="117">
        <f t="shared" si="144"/>
        <v>49</v>
      </c>
      <c r="AB681" s="117">
        <f t="shared" si="136"/>
        <v>4536</v>
      </c>
    </row>
    <row r="682" spans="2:28" x14ac:dyDescent="0.25">
      <c r="B682" s="64">
        <v>971</v>
      </c>
      <c r="C682" s="65">
        <v>185</v>
      </c>
      <c r="D682" s="65">
        <v>353.70343199999996</v>
      </c>
      <c r="E682" s="66">
        <v>44700</v>
      </c>
      <c r="F682" s="66">
        <v>29120</v>
      </c>
      <c r="G682" s="67">
        <f t="shared" si="145"/>
        <v>2899</v>
      </c>
      <c r="H682" s="67">
        <f t="shared" si="145"/>
        <v>988</v>
      </c>
      <c r="I682" s="68">
        <f t="shared" si="133"/>
        <v>3887</v>
      </c>
      <c r="J682" s="69">
        <f t="shared" si="134"/>
        <v>1314</v>
      </c>
      <c r="K682" s="70">
        <f t="shared" si="135"/>
        <v>78</v>
      </c>
      <c r="L682" s="69">
        <v>50</v>
      </c>
      <c r="M682" s="69">
        <f t="shared" si="132"/>
        <v>5329</v>
      </c>
      <c r="O682" s="112">
        <v>971</v>
      </c>
      <c r="P682" s="113">
        <f t="shared" si="137"/>
        <v>185.92468</v>
      </c>
      <c r="Q682" s="113">
        <f t="shared" si="138"/>
        <v>512.03239700000006</v>
      </c>
      <c r="R682" s="114">
        <v>41009</v>
      </c>
      <c r="S682" s="114">
        <v>28000</v>
      </c>
      <c r="T682" s="115">
        <f t="shared" si="139"/>
        <v>2647</v>
      </c>
      <c r="U682" s="115">
        <f t="shared" si="139"/>
        <v>656</v>
      </c>
      <c r="V682" s="116">
        <f t="shared" si="140"/>
        <v>3303</v>
      </c>
      <c r="W682" s="117">
        <f t="shared" si="141"/>
        <v>1116</v>
      </c>
      <c r="X682" s="118">
        <f t="shared" si="142"/>
        <v>66</v>
      </c>
      <c r="Y682" s="115">
        <f t="shared" si="143"/>
        <v>14</v>
      </c>
      <c r="Z682" s="115">
        <v>35</v>
      </c>
      <c r="AA682" s="117">
        <f t="shared" si="144"/>
        <v>49</v>
      </c>
      <c r="AB682" s="117">
        <f t="shared" si="136"/>
        <v>4534</v>
      </c>
    </row>
    <row r="683" spans="2:28" x14ac:dyDescent="0.25">
      <c r="B683" s="64">
        <v>972</v>
      </c>
      <c r="C683" s="65">
        <v>185</v>
      </c>
      <c r="D683" s="65">
        <v>353.98371199999997</v>
      </c>
      <c r="E683" s="66">
        <v>44700</v>
      </c>
      <c r="F683" s="66">
        <v>29120</v>
      </c>
      <c r="G683" s="67">
        <f t="shared" si="145"/>
        <v>2899</v>
      </c>
      <c r="H683" s="67">
        <f t="shared" si="145"/>
        <v>987</v>
      </c>
      <c r="I683" s="68">
        <f t="shared" si="133"/>
        <v>3886</v>
      </c>
      <c r="J683" s="69">
        <f t="shared" si="134"/>
        <v>1313</v>
      </c>
      <c r="K683" s="70">
        <f t="shared" si="135"/>
        <v>78</v>
      </c>
      <c r="L683" s="69">
        <v>50</v>
      </c>
      <c r="M683" s="69">
        <f t="shared" si="132"/>
        <v>5327</v>
      </c>
      <c r="O683" s="112">
        <v>972</v>
      </c>
      <c r="P683" s="113">
        <f t="shared" si="137"/>
        <v>185.96746000000002</v>
      </c>
      <c r="Q683" s="113">
        <f t="shared" si="138"/>
        <v>512.29977700000006</v>
      </c>
      <c r="R683" s="114">
        <v>41009</v>
      </c>
      <c r="S683" s="114">
        <v>28000</v>
      </c>
      <c r="T683" s="115">
        <f t="shared" si="139"/>
        <v>2646</v>
      </c>
      <c r="U683" s="115">
        <f t="shared" si="139"/>
        <v>656</v>
      </c>
      <c r="V683" s="116">
        <f t="shared" si="140"/>
        <v>3302</v>
      </c>
      <c r="W683" s="117">
        <f t="shared" si="141"/>
        <v>1116</v>
      </c>
      <c r="X683" s="118">
        <f t="shared" si="142"/>
        <v>66</v>
      </c>
      <c r="Y683" s="115">
        <f t="shared" si="143"/>
        <v>14</v>
      </c>
      <c r="Z683" s="115">
        <v>35</v>
      </c>
      <c r="AA683" s="117">
        <f t="shared" si="144"/>
        <v>49</v>
      </c>
      <c r="AB683" s="117">
        <f t="shared" si="136"/>
        <v>4533</v>
      </c>
    </row>
    <row r="684" spans="2:28" x14ac:dyDescent="0.25">
      <c r="B684" s="64">
        <v>973</v>
      </c>
      <c r="C684" s="65">
        <v>185</v>
      </c>
      <c r="D684" s="65">
        <v>354.26399199999997</v>
      </c>
      <c r="E684" s="66">
        <v>44700</v>
      </c>
      <c r="F684" s="66">
        <v>29120</v>
      </c>
      <c r="G684" s="67">
        <f t="shared" si="145"/>
        <v>2899</v>
      </c>
      <c r="H684" s="67">
        <f t="shared" si="145"/>
        <v>986</v>
      </c>
      <c r="I684" s="68">
        <f t="shared" si="133"/>
        <v>3885</v>
      </c>
      <c r="J684" s="69">
        <f t="shared" si="134"/>
        <v>1313</v>
      </c>
      <c r="K684" s="70">
        <f t="shared" si="135"/>
        <v>78</v>
      </c>
      <c r="L684" s="69">
        <v>50</v>
      </c>
      <c r="M684" s="69">
        <f t="shared" si="132"/>
        <v>5326</v>
      </c>
      <c r="O684" s="112">
        <v>973</v>
      </c>
      <c r="P684" s="113">
        <f t="shared" si="137"/>
        <v>186.01024000000001</v>
      </c>
      <c r="Q684" s="113">
        <f t="shared" si="138"/>
        <v>512.56715700000007</v>
      </c>
      <c r="R684" s="114">
        <v>41009</v>
      </c>
      <c r="S684" s="114">
        <v>28000</v>
      </c>
      <c r="T684" s="115">
        <f t="shared" si="139"/>
        <v>2646</v>
      </c>
      <c r="U684" s="115">
        <f t="shared" si="139"/>
        <v>656</v>
      </c>
      <c r="V684" s="116">
        <f t="shared" si="140"/>
        <v>3302</v>
      </c>
      <c r="W684" s="117">
        <f t="shared" si="141"/>
        <v>1116</v>
      </c>
      <c r="X684" s="118">
        <f t="shared" si="142"/>
        <v>66</v>
      </c>
      <c r="Y684" s="115">
        <f t="shared" si="143"/>
        <v>14</v>
      </c>
      <c r="Z684" s="115">
        <v>35</v>
      </c>
      <c r="AA684" s="117">
        <f t="shared" si="144"/>
        <v>49</v>
      </c>
      <c r="AB684" s="117">
        <f t="shared" si="136"/>
        <v>4533</v>
      </c>
    </row>
    <row r="685" spans="2:28" x14ac:dyDescent="0.25">
      <c r="B685" s="64">
        <v>974</v>
      </c>
      <c r="C685" s="65">
        <v>185</v>
      </c>
      <c r="D685" s="65">
        <v>354.54427199999998</v>
      </c>
      <c r="E685" s="66">
        <v>44700</v>
      </c>
      <c r="F685" s="66">
        <v>29120</v>
      </c>
      <c r="G685" s="67">
        <f t="shared" si="145"/>
        <v>2899</v>
      </c>
      <c r="H685" s="67">
        <f t="shared" si="145"/>
        <v>986</v>
      </c>
      <c r="I685" s="68">
        <f t="shared" si="133"/>
        <v>3885</v>
      </c>
      <c r="J685" s="69">
        <f t="shared" si="134"/>
        <v>1313</v>
      </c>
      <c r="K685" s="70">
        <f t="shared" si="135"/>
        <v>78</v>
      </c>
      <c r="L685" s="69">
        <v>50</v>
      </c>
      <c r="M685" s="69">
        <f t="shared" si="132"/>
        <v>5326</v>
      </c>
      <c r="O685" s="112">
        <v>974</v>
      </c>
      <c r="P685" s="113">
        <f t="shared" si="137"/>
        <v>186.05302</v>
      </c>
      <c r="Q685" s="113">
        <f t="shared" si="138"/>
        <v>512.83453699999995</v>
      </c>
      <c r="R685" s="114">
        <v>41009</v>
      </c>
      <c r="S685" s="114">
        <v>28000</v>
      </c>
      <c r="T685" s="115">
        <f t="shared" si="139"/>
        <v>2645</v>
      </c>
      <c r="U685" s="115">
        <f t="shared" si="139"/>
        <v>655</v>
      </c>
      <c r="V685" s="116">
        <f t="shared" si="140"/>
        <v>3300</v>
      </c>
      <c r="W685" s="117">
        <f t="shared" si="141"/>
        <v>1115</v>
      </c>
      <c r="X685" s="118">
        <f t="shared" si="142"/>
        <v>66</v>
      </c>
      <c r="Y685" s="115">
        <f t="shared" si="143"/>
        <v>14</v>
      </c>
      <c r="Z685" s="115">
        <v>35</v>
      </c>
      <c r="AA685" s="117">
        <f t="shared" si="144"/>
        <v>49</v>
      </c>
      <c r="AB685" s="117">
        <f t="shared" si="136"/>
        <v>4530</v>
      </c>
    </row>
    <row r="686" spans="2:28" x14ac:dyDescent="0.25">
      <c r="B686" s="64">
        <v>975</v>
      </c>
      <c r="C686" s="65">
        <v>185</v>
      </c>
      <c r="D686" s="65">
        <v>354.82455199999998</v>
      </c>
      <c r="E686" s="66">
        <v>44700</v>
      </c>
      <c r="F686" s="66">
        <v>29120</v>
      </c>
      <c r="G686" s="67">
        <f t="shared" si="145"/>
        <v>2899</v>
      </c>
      <c r="H686" s="67">
        <f t="shared" si="145"/>
        <v>985</v>
      </c>
      <c r="I686" s="68">
        <f t="shared" si="133"/>
        <v>3884</v>
      </c>
      <c r="J686" s="69">
        <f t="shared" si="134"/>
        <v>1313</v>
      </c>
      <c r="K686" s="70">
        <f t="shared" si="135"/>
        <v>78</v>
      </c>
      <c r="L686" s="69">
        <v>50</v>
      </c>
      <c r="M686" s="69">
        <f t="shared" si="132"/>
        <v>5325</v>
      </c>
      <c r="O686" s="112">
        <v>975</v>
      </c>
      <c r="P686" s="113">
        <f t="shared" si="137"/>
        <v>186.0958</v>
      </c>
      <c r="Q686" s="113">
        <f t="shared" si="138"/>
        <v>513.10191699999996</v>
      </c>
      <c r="R686" s="114">
        <v>41009</v>
      </c>
      <c r="S686" s="114">
        <v>28000</v>
      </c>
      <c r="T686" s="115">
        <f t="shared" si="139"/>
        <v>2644</v>
      </c>
      <c r="U686" s="115">
        <f t="shared" si="139"/>
        <v>655</v>
      </c>
      <c r="V686" s="116">
        <f t="shared" si="140"/>
        <v>3299</v>
      </c>
      <c r="W686" s="117">
        <f t="shared" si="141"/>
        <v>1115</v>
      </c>
      <c r="X686" s="118">
        <f t="shared" si="142"/>
        <v>66</v>
      </c>
      <c r="Y686" s="115">
        <f t="shared" si="143"/>
        <v>14</v>
      </c>
      <c r="Z686" s="115">
        <v>35</v>
      </c>
      <c r="AA686" s="117">
        <f t="shared" si="144"/>
        <v>49</v>
      </c>
      <c r="AB686" s="117">
        <f t="shared" si="136"/>
        <v>4529</v>
      </c>
    </row>
    <row r="687" spans="2:28" x14ac:dyDescent="0.25">
      <c r="B687" s="64">
        <v>976</v>
      </c>
      <c r="C687" s="65">
        <v>185</v>
      </c>
      <c r="D687" s="65">
        <v>355.10483199999999</v>
      </c>
      <c r="E687" s="66">
        <v>44700</v>
      </c>
      <c r="F687" s="66">
        <v>29120</v>
      </c>
      <c r="G687" s="67">
        <f t="shared" si="145"/>
        <v>2899</v>
      </c>
      <c r="H687" s="67">
        <f t="shared" si="145"/>
        <v>984</v>
      </c>
      <c r="I687" s="68">
        <f t="shared" si="133"/>
        <v>3883</v>
      </c>
      <c r="J687" s="69">
        <f t="shared" si="134"/>
        <v>1312</v>
      </c>
      <c r="K687" s="70">
        <f t="shared" si="135"/>
        <v>78</v>
      </c>
      <c r="L687" s="69">
        <v>50</v>
      </c>
      <c r="M687" s="69">
        <f t="shared" si="132"/>
        <v>5323</v>
      </c>
      <c r="O687" s="112">
        <v>976</v>
      </c>
      <c r="P687" s="113">
        <f t="shared" si="137"/>
        <v>186.13857999999999</v>
      </c>
      <c r="Q687" s="113">
        <f t="shared" si="138"/>
        <v>513.36929699999996</v>
      </c>
      <c r="R687" s="114">
        <v>41009</v>
      </c>
      <c r="S687" s="114">
        <v>28000</v>
      </c>
      <c r="T687" s="115">
        <f t="shared" si="139"/>
        <v>2644</v>
      </c>
      <c r="U687" s="115">
        <f t="shared" si="139"/>
        <v>654</v>
      </c>
      <c r="V687" s="116">
        <f t="shared" si="140"/>
        <v>3298</v>
      </c>
      <c r="W687" s="117">
        <f t="shared" si="141"/>
        <v>1115</v>
      </c>
      <c r="X687" s="118">
        <f t="shared" si="142"/>
        <v>66</v>
      </c>
      <c r="Y687" s="115">
        <f t="shared" si="143"/>
        <v>14</v>
      </c>
      <c r="Z687" s="115">
        <v>35</v>
      </c>
      <c r="AA687" s="117">
        <f t="shared" si="144"/>
        <v>49</v>
      </c>
      <c r="AB687" s="117">
        <f t="shared" si="136"/>
        <v>4528</v>
      </c>
    </row>
    <row r="688" spans="2:28" x14ac:dyDescent="0.25">
      <c r="B688" s="64">
        <v>977</v>
      </c>
      <c r="C688" s="65">
        <v>185</v>
      </c>
      <c r="D688" s="65">
        <v>355.38511199999999</v>
      </c>
      <c r="E688" s="66">
        <v>44700</v>
      </c>
      <c r="F688" s="66">
        <v>29120</v>
      </c>
      <c r="G688" s="67">
        <f t="shared" si="145"/>
        <v>2899</v>
      </c>
      <c r="H688" s="67">
        <f t="shared" si="145"/>
        <v>983</v>
      </c>
      <c r="I688" s="68">
        <f t="shared" si="133"/>
        <v>3882</v>
      </c>
      <c r="J688" s="69">
        <f t="shared" si="134"/>
        <v>1312</v>
      </c>
      <c r="K688" s="70">
        <f t="shared" si="135"/>
        <v>78</v>
      </c>
      <c r="L688" s="69">
        <v>50</v>
      </c>
      <c r="M688" s="69">
        <f t="shared" si="132"/>
        <v>5322</v>
      </c>
      <c r="O688" s="112">
        <v>977</v>
      </c>
      <c r="P688" s="113">
        <f t="shared" si="137"/>
        <v>186.18135999999998</v>
      </c>
      <c r="Q688" s="113">
        <f t="shared" si="138"/>
        <v>513.63667699999996</v>
      </c>
      <c r="R688" s="114">
        <v>41009</v>
      </c>
      <c r="S688" s="114">
        <v>28000</v>
      </c>
      <c r="T688" s="115">
        <f t="shared" si="139"/>
        <v>2643</v>
      </c>
      <c r="U688" s="115">
        <f t="shared" si="139"/>
        <v>654</v>
      </c>
      <c r="V688" s="116">
        <f t="shared" si="140"/>
        <v>3297</v>
      </c>
      <c r="W688" s="117">
        <f t="shared" si="141"/>
        <v>1114</v>
      </c>
      <c r="X688" s="118">
        <f t="shared" si="142"/>
        <v>66</v>
      </c>
      <c r="Y688" s="115">
        <f t="shared" si="143"/>
        <v>14</v>
      </c>
      <c r="Z688" s="115">
        <v>35</v>
      </c>
      <c r="AA688" s="117">
        <f t="shared" si="144"/>
        <v>49</v>
      </c>
      <c r="AB688" s="117">
        <f t="shared" si="136"/>
        <v>4526</v>
      </c>
    </row>
    <row r="689" spans="2:28" x14ac:dyDescent="0.25">
      <c r="B689" s="64">
        <v>978</v>
      </c>
      <c r="C689" s="65">
        <v>185</v>
      </c>
      <c r="D689" s="65">
        <v>355.665392</v>
      </c>
      <c r="E689" s="66">
        <v>44700</v>
      </c>
      <c r="F689" s="66">
        <v>29120</v>
      </c>
      <c r="G689" s="67">
        <f t="shared" si="145"/>
        <v>2899</v>
      </c>
      <c r="H689" s="67">
        <f t="shared" si="145"/>
        <v>982</v>
      </c>
      <c r="I689" s="68">
        <f t="shared" si="133"/>
        <v>3881</v>
      </c>
      <c r="J689" s="69">
        <f t="shared" si="134"/>
        <v>1312</v>
      </c>
      <c r="K689" s="70">
        <f t="shared" si="135"/>
        <v>78</v>
      </c>
      <c r="L689" s="69">
        <v>50</v>
      </c>
      <c r="M689" s="69">
        <f t="shared" si="132"/>
        <v>5321</v>
      </c>
      <c r="O689" s="112">
        <v>978</v>
      </c>
      <c r="P689" s="113">
        <f t="shared" si="137"/>
        <v>186.22414000000001</v>
      </c>
      <c r="Q689" s="113">
        <f t="shared" si="138"/>
        <v>513.90405699999997</v>
      </c>
      <c r="R689" s="114">
        <v>41009</v>
      </c>
      <c r="S689" s="114">
        <v>28000</v>
      </c>
      <c r="T689" s="115">
        <f t="shared" si="139"/>
        <v>2643</v>
      </c>
      <c r="U689" s="115">
        <f t="shared" si="139"/>
        <v>654</v>
      </c>
      <c r="V689" s="116">
        <f t="shared" si="140"/>
        <v>3297</v>
      </c>
      <c r="W689" s="117">
        <f t="shared" si="141"/>
        <v>1114</v>
      </c>
      <c r="X689" s="118">
        <f t="shared" si="142"/>
        <v>66</v>
      </c>
      <c r="Y689" s="115">
        <f t="shared" si="143"/>
        <v>14</v>
      </c>
      <c r="Z689" s="115">
        <v>35</v>
      </c>
      <c r="AA689" s="117">
        <f t="shared" si="144"/>
        <v>49</v>
      </c>
      <c r="AB689" s="117">
        <f t="shared" si="136"/>
        <v>4526</v>
      </c>
    </row>
    <row r="690" spans="2:28" x14ac:dyDescent="0.25">
      <c r="B690" s="64">
        <v>979</v>
      </c>
      <c r="C690" s="65">
        <v>185</v>
      </c>
      <c r="D690" s="65">
        <v>355.945672</v>
      </c>
      <c r="E690" s="66">
        <v>44700</v>
      </c>
      <c r="F690" s="66">
        <v>29120</v>
      </c>
      <c r="G690" s="67">
        <f t="shared" si="145"/>
        <v>2899</v>
      </c>
      <c r="H690" s="67">
        <f t="shared" si="145"/>
        <v>982</v>
      </c>
      <c r="I690" s="68">
        <f t="shared" si="133"/>
        <v>3881</v>
      </c>
      <c r="J690" s="69">
        <f t="shared" si="134"/>
        <v>1312</v>
      </c>
      <c r="K690" s="70">
        <f t="shared" si="135"/>
        <v>78</v>
      </c>
      <c r="L690" s="69">
        <v>50</v>
      </c>
      <c r="M690" s="69">
        <f t="shared" si="132"/>
        <v>5321</v>
      </c>
      <c r="O690" s="112">
        <v>979</v>
      </c>
      <c r="P690" s="113">
        <f t="shared" si="137"/>
        <v>186.26692</v>
      </c>
      <c r="Q690" s="113">
        <f t="shared" si="138"/>
        <v>514.17143699999997</v>
      </c>
      <c r="R690" s="114">
        <v>41009</v>
      </c>
      <c r="S690" s="114">
        <v>28000</v>
      </c>
      <c r="T690" s="115">
        <f t="shared" si="139"/>
        <v>2642</v>
      </c>
      <c r="U690" s="115">
        <f t="shared" si="139"/>
        <v>653</v>
      </c>
      <c r="V690" s="116">
        <f t="shared" si="140"/>
        <v>3295</v>
      </c>
      <c r="W690" s="117">
        <f t="shared" si="141"/>
        <v>1114</v>
      </c>
      <c r="X690" s="118">
        <f t="shared" si="142"/>
        <v>66</v>
      </c>
      <c r="Y690" s="115">
        <f t="shared" si="143"/>
        <v>14</v>
      </c>
      <c r="Z690" s="115">
        <v>35</v>
      </c>
      <c r="AA690" s="117">
        <f t="shared" si="144"/>
        <v>49</v>
      </c>
      <c r="AB690" s="117">
        <f t="shared" si="136"/>
        <v>4524</v>
      </c>
    </row>
    <row r="691" spans="2:28" x14ac:dyDescent="0.25">
      <c r="B691" s="64">
        <v>980</v>
      </c>
      <c r="C691" s="65">
        <v>185</v>
      </c>
      <c r="D691" s="65">
        <v>356.22595200000001</v>
      </c>
      <c r="E691" s="66">
        <v>44700</v>
      </c>
      <c r="F691" s="66">
        <v>29120</v>
      </c>
      <c r="G691" s="67">
        <f t="shared" si="145"/>
        <v>2899</v>
      </c>
      <c r="H691" s="67">
        <f t="shared" si="145"/>
        <v>981</v>
      </c>
      <c r="I691" s="68">
        <f t="shared" si="133"/>
        <v>3880</v>
      </c>
      <c r="J691" s="69">
        <f t="shared" si="134"/>
        <v>1311</v>
      </c>
      <c r="K691" s="70">
        <f t="shared" si="135"/>
        <v>78</v>
      </c>
      <c r="L691" s="69">
        <v>50</v>
      </c>
      <c r="M691" s="69">
        <f t="shared" si="132"/>
        <v>5319</v>
      </c>
      <c r="O691" s="112">
        <v>980</v>
      </c>
      <c r="P691" s="113">
        <f t="shared" si="137"/>
        <v>186.30969999999999</v>
      </c>
      <c r="Q691" s="113">
        <f t="shared" si="138"/>
        <v>514.43881699999997</v>
      </c>
      <c r="R691" s="114">
        <v>41009</v>
      </c>
      <c r="S691" s="114">
        <v>28000</v>
      </c>
      <c r="T691" s="115">
        <f t="shared" si="139"/>
        <v>2641</v>
      </c>
      <c r="U691" s="115">
        <f t="shared" si="139"/>
        <v>653</v>
      </c>
      <c r="V691" s="116">
        <f t="shared" si="140"/>
        <v>3294</v>
      </c>
      <c r="W691" s="117">
        <f t="shared" si="141"/>
        <v>1113</v>
      </c>
      <c r="X691" s="118">
        <f t="shared" si="142"/>
        <v>66</v>
      </c>
      <c r="Y691" s="115">
        <f t="shared" si="143"/>
        <v>14</v>
      </c>
      <c r="Z691" s="115">
        <v>35</v>
      </c>
      <c r="AA691" s="117">
        <f t="shared" si="144"/>
        <v>49</v>
      </c>
      <c r="AB691" s="117">
        <f t="shared" si="136"/>
        <v>4522</v>
      </c>
    </row>
    <row r="692" spans="2:28" x14ac:dyDescent="0.25">
      <c r="B692" s="64">
        <v>981</v>
      </c>
      <c r="C692" s="65">
        <v>185</v>
      </c>
      <c r="D692" s="65">
        <v>356.50623200000001</v>
      </c>
      <c r="E692" s="66">
        <v>44700</v>
      </c>
      <c r="F692" s="66">
        <v>29120</v>
      </c>
      <c r="G692" s="67">
        <f t="shared" si="145"/>
        <v>2899</v>
      </c>
      <c r="H692" s="67">
        <f t="shared" si="145"/>
        <v>980</v>
      </c>
      <c r="I692" s="68">
        <f t="shared" si="133"/>
        <v>3879</v>
      </c>
      <c r="J692" s="69">
        <f t="shared" si="134"/>
        <v>1311</v>
      </c>
      <c r="K692" s="70">
        <f t="shared" si="135"/>
        <v>78</v>
      </c>
      <c r="L692" s="69">
        <v>50</v>
      </c>
      <c r="M692" s="69">
        <f t="shared" si="132"/>
        <v>5318</v>
      </c>
      <c r="O692" s="112">
        <v>981</v>
      </c>
      <c r="P692" s="113">
        <f t="shared" si="137"/>
        <v>186.35248000000001</v>
      </c>
      <c r="Q692" s="113">
        <f t="shared" si="138"/>
        <v>514.70619699999997</v>
      </c>
      <c r="R692" s="114">
        <v>41009</v>
      </c>
      <c r="S692" s="114">
        <v>28000</v>
      </c>
      <c r="T692" s="115">
        <f t="shared" si="139"/>
        <v>2641</v>
      </c>
      <c r="U692" s="115">
        <f t="shared" si="139"/>
        <v>653</v>
      </c>
      <c r="V692" s="116">
        <f t="shared" si="140"/>
        <v>3294</v>
      </c>
      <c r="W692" s="117">
        <f t="shared" si="141"/>
        <v>1113</v>
      </c>
      <c r="X692" s="118">
        <f t="shared" si="142"/>
        <v>66</v>
      </c>
      <c r="Y692" s="115">
        <f t="shared" si="143"/>
        <v>14</v>
      </c>
      <c r="Z692" s="115">
        <v>35</v>
      </c>
      <c r="AA692" s="117">
        <f t="shared" si="144"/>
        <v>49</v>
      </c>
      <c r="AB692" s="117">
        <f t="shared" si="136"/>
        <v>4522</v>
      </c>
    </row>
    <row r="693" spans="2:28" x14ac:dyDescent="0.25">
      <c r="B693" s="64">
        <v>982</v>
      </c>
      <c r="C693" s="65">
        <v>185</v>
      </c>
      <c r="D693" s="65">
        <v>356.78651200000002</v>
      </c>
      <c r="E693" s="66">
        <v>44700</v>
      </c>
      <c r="F693" s="66">
        <v>29120</v>
      </c>
      <c r="G693" s="67">
        <f t="shared" si="145"/>
        <v>2899</v>
      </c>
      <c r="H693" s="67">
        <f t="shared" si="145"/>
        <v>979</v>
      </c>
      <c r="I693" s="68">
        <f t="shared" si="133"/>
        <v>3878</v>
      </c>
      <c r="J693" s="69">
        <f t="shared" si="134"/>
        <v>1311</v>
      </c>
      <c r="K693" s="70">
        <f t="shared" si="135"/>
        <v>78</v>
      </c>
      <c r="L693" s="69">
        <v>50</v>
      </c>
      <c r="M693" s="69">
        <f t="shared" si="132"/>
        <v>5317</v>
      </c>
      <c r="O693" s="112">
        <v>982</v>
      </c>
      <c r="P693" s="113">
        <f t="shared" si="137"/>
        <v>186.39526000000001</v>
      </c>
      <c r="Q693" s="113">
        <f t="shared" si="138"/>
        <v>514.97357699999998</v>
      </c>
      <c r="R693" s="114">
        <v>41009</v>
      </c>
      <c r="S693" s="114">
        <v>28000</v>
      </c>
      <c r="T693" s="115">
        <f t="shared" si="139"/>
        <v>2640</v>
      </c>
      <c r="U693" s="115">
        <f t="shared" si="139"/>
        <v>652</v>
      </c>
      <c r="V693" s="116">
        <f t="shared" si="140"/>
        <v>3292</v>
      </c>
      <c r="W693" s="117">
        <f t="shared" si="141"/>
        <v>1113</v>
      </c>
      <c r="X693" s="118">
        <f t="shared" si="142"/>
        <v>66</v>
      </c>
      <c r="Y693" s="115">
        <f t="shared" si="143"/>
        <v>14</v>
      </c>
      <c r="Z693" s="115">
        <v>35</v>
      </c>
      <c r="AA693" s="117">
        <f t="shared" si="144"/>
        <v>49</v>
      </c>
      <c r="AB693" s="117">
        <f t="shared" si="136"/>
        <v>4520</v>
      </c>
    </row>
    <row r="694" spans="2:28" x14ac:dyDescent="0.25">
      <c r="B694" s="64">
        <v>983</v>
      </c>
      <c r="C694" s="65">
        <v>185</v>
      </c>
      <c r="D694" s="65">
        <v>357.06679199999996</v>
      </c>
      <c r="E694" s="66">
        <v>44700</v>
      </c>
      <c r="F694" s="66">
        <v>29120</v>
      </c>
      <c r="G694" s="67">
        <f t="shared" si="145"/>
        <v>2899</v>
      </c>
      <c r="H694" s="67">
        <f t="shared" si="145"/>
        <v>979</v>
      </c>
      <c r="I694" s="68">
        <f t="shared" si="133"/>
        <v>3878</v>
      </c>
      <c r="J694" s="69">
        <f t="shared" si="134"/>
        <v>1311</v>
      </c>
      <c r="K694" s="70">
        <f t="shared" si="135"/>
        <v>78</v>
      </c>
      <c r="L694" s="69">
        <v>50</v>
      </c>
      <c r="M694" s="69">
        <f t="shared" si="132"/>
        <v>5317</v>
      </c>
      <c r="O694" s="112">
        <v>983</v>
      </c>
      <c r="P694" s="113">
        <f t="shared" si="137"/>
        <v>186.43804</v>
      </c>
      <c r="Q694" s="113">
        <f t="shared" si="138"/>
        <v>515.24095699999998</v>
      </c>
      <c r="R694" s="114">
        <v>41009</v>
      </c>
      <c r="S694" s="114">
        <v>28000</v>
      </c>
      <c r="T694" s="115">
        <f t="shared" si="139"/>
        <v>2640</v>
      </c>
      <c r="U694" s="115">
        <f t="shared" si="139"/>
        <v>652</v>
      </c>
      <c r="V694" s="116">
        <f t="shared" si="140"/>
        <v>3292</v>
      </c>
      <c r="W694" s="117">
        <f t="shared" si="141"/>
        <v>1113</v>
      </c>
      <c r="X694" s="118">
        <f t="shared" si="142"/>
        <v>66</v>
      </c>
      <c r="Y694" s="115">
        <f t="shared" si="143"/>
        <v>14</v>
      </c>
      <c r="Z694" s="115">
        <v>35</v>
      </c>
      <c r="AA694" s="117">
        <f t="shared" si="144"/>
        <v>49</v>
      </c>
      <c r="AB694" s="117">
        <f t="shared" si="136"/>
        <v>4520</v>
      </c>
    </row>
    <row r="695" spans="2:28" x14ac:dyDescent="0.25">
      <c r="B695" s="64">
        <v>984</v>
      </c>
      <c r="C695" s="65">
        <v>185</v>
      </c>
      <c r="D695" s="65">
        <v>357.34707199999997</v>
      </c>
      <c r="E695" s="66">
        <v>44700</v>
      </c>
      <c r="F695" s="66">
        <v>29120</v>
      </c>
      <c r="G695" s="67">
        <f t="shared" si="145"/>
        <v>2899</v>
      </c>
      <c r="H695" s="67">
        <f t="shared" si="145"/>
        <v>978</v>
      </c>
      <c r="I695" s="68">
        <f t="shared" si="133"/>
        <v>3877</v>
      </c>
      <c r="J695" s="69">
        <f t="shared" si="134"/>
        <v>1310</v>
      </c>
      <c r="K695" s="70">
        <f t="shared" si="135"/>
        <v>78</v>
      </c>
      <c r="L695" s="69">
        <v>50</v>
      </c>
      <c r="M695" s="69">
        <f t="shared" si="132"/>
        <v>5315</v>
      </c>
      <c r="O695" s="112">
        <v>984</v>
      </c>
      <c r="P695" s="113">
        <f t="shared" si="137"/>
        <v>186.48081999999999</v>
      </c>
      <c r="Q695" s="113">
        <f t="shared" si="138"/>
        <v>515.50833699999998</v>
      </c>
      <c r="R695" s="114">
        <v>41009</v>
      </c>
      <c r="S695" s="114">
        <v>28000</v>
      </c>
      <c r="T695" s="115">
        <f t="shared" si="139"/>
        <v>2639</v>
      </c>
      <c r="U695" s="115">
        <f t="shared" si="139"/>
        <v>652</v>
      </c>
      <c r="V695" s="116">
        <f t="shared" si="140"/>
        <v>3291</v>
      </c>
      <c r="W695" s="117">
        <f t="shared" si="141"/>
        <v>1112</v>
      </c>
      <c r="X695" s="118">
        <f t="shared" si="142"/>
        <v>66</v>
      </c>
      <c r="Y695" s="115">
        <f t="shared" si="143"/>
        <v>14</v>
      </c>
      <c r="Z695" s="115">
        <v>35</v>
      </c>
      <c r="AA695" s="117">
        <f t="shared" si="144"/>
        <v>49</v>
      </c>
      <c r="AB695" s="117">
        <f t="shared" si="136"/>
        <v>4518</v>
      </c>
    </row>
    <row r="696" spans="2:28" x14ac:dyDescent="0.25">
      <c r="B696" s="64">
        <v>985</v>
      </c>
      <c r="C696" s="65">
        <v>185</v>
      </c>
      <c r="D696" s="65">
        <v>357.62735199999997</v>
      </c>
      <c r="E696" s="66">
        <v>44700</v>
      </c>
      <c r="F696" s="66">
        <v>29120</v>
      </c>
      <c r="G696" s="67">
        <f t="shared" si="145"/>
        <v>2899</v>
      </c>
      <c r="H696" s="67">
        <f t="shared" si="145"/>
        <v>977</v>
      </c>
      <c r="I696" s="68">
        <f t="shared" si="133"/>
        <v>3876</v>
      </c>
      <c r="J696" s="69">
        <f t="shared" si="134"/>
        <v>1310</v>
      </c>
      <c r="K696" s="70">
        <f t="shared" si="135"/>
        <v>78</v>
      </c>
      <c r="L696" s="69">
        <v>50</v>
      </c>
      <c r="M696" s="69">
        <f t="shared" si="132"/>
        <v>5314</v>
      </c>
      <c r="O696" s="112">
        <v>985</v>
      </c>
      <c r="P696" s="113">
        <f t="shared" si="137"/>
        <v>186.52359999999999</v>
      </c>
      <c r="Q696" s="113">
        <f t="shared" si="138"/>
        <v>515.77571699999999</v>
      </c>
      <c r="R696" s="114">
        <v>41009</v>
      </c>
      <c r="S696" s="114">
        <v>28000</v>
      </c>
      <c r="T696" s="115">
        <f t="shared" si="139"/>
        <v>2638</v>
      </c>
      <c r="U696" s="115">
        <f t="shared" si="139"/>
        <v>651</v>
      </c>
      <c r="V696" s="116">
        <f t="shared" si="140"/>
        <v>3289</v>
      </c>
      <c r="W696" s="117">
        <f t="shared" si="141"/>
        <v>1112</v>
      </c>
      <c r="X696" s="118">
        <f t="shared" si="142"/>
        <v>66</v>
      </c>
      <c r="Y696" s="115">
        <f t="shared" si="143"/>
        <v>14</v>
      </c>
      <c r="Z696" s="115">
        <v>35</v>
      </c>
      <c r="AA696" s="117">
        <f t="shared" si="144"/>
        <v>49</v>
      </c>
      <c r="AB696" s="117">
        <f t="shared" si="136"/>
        <v>4516</v>
      </c>
    </row>
    <row r="697" spans="2:28" x14ac:dyDescent="0.25">
      <c r="B697" s="64">
        <v>986</v>
      </c>
      <c r="C697" s="65">
        <v>185</v>
      </c>
      <c r="D697" s="65">
        <v>357.90763199999998</v>
      </c>
      <c r="E697" s="66">
        <v>44700</v>
      </c>
      <c r="F697" s="66">
        <v>29120</v>
      </c>
      <c r="G697" s="67">
        <f t="shared" si="145"/>
        <v>2899</v>
      </c>
      <c r="H697" s="67">
        <f t="shared" si="145"/>
        <v>976</v>
      </c>
      <c r="I697" s="68">
        <f t="shared" si="133"/>
        <v>3875</v>
      </c>
      <c r="J697" s="69">
        <f t="shared" si="134"/>
        <v>1310</v>
      </c>
      <c r="K697" s="70">
        <f t="shared" si="135"/>
        <v>78</v>
      </c>
      <c r="L697" s="69">
        <v>50</v>
      </c>
      <c r="M697" s="69">
        <f t="shared" si="132"/>
        <v>5313</v>
      </c>
      <c r="O697" s="112">
        <v>986</v>
      </c>
      <c r="P697" s="113">
        <f t="shared" si="137"/>
        <v>186.56638000000001</v>
      </c>
      <c r="Q697" s="113">
        <f t="shared" si="138"/>
        <v>516.04309699999999</v>
      </c>
      <c r="R697" s="114">
        <v>41009</v>
      </c>
      <c r="S697" s="114">
        <v>28000</v>
      </c>
      <c r="T697" s="115">
        <f t="shared" si="139"/>
        <v>2638</v>
      </c>
      <c r="U697" s="115">
        <f t="shared" si="139"/>
        <v>651</v>
      </c>
      <c r="V697" s="116">
        <f t="shared" si="140"/>
        <v>3289</v>
      </c>
      <c r="W697" s="117">
        <f t="shared" si="141"/>
        <v>1112</v>
      </c>
      <c r="X697" s="118">
        <f t="shared" si="142"/>
        <v>66</v>
      </c>
      <c r="Y697" s="115">
        <f t="shared" si="143"/>
        <v>14</v>
      </c>
      <c r="Z697" s="115">
        <v>35</v>
      </c>
      <c r="AA697" s="117">
        <f t="shared" si="144"/>
        <v>49</v>
      </c>
      <c r="AB697" s="117">
        <f t="shared" si="136"/>
        <v>4516</v>
      </c>
    </row>
    <row r="698" spans="2:28" x14ac:dyDescent="0.25">
      <c r="B698" s="64">
        <v>987</v>
      </c>
      <c r="C698" s="65">
        <v>185</v>
      </c>
      <c r="D698" s="65">
        <v>358.18791199999998</v>
      </c>
      <c r="E698" s="66">
        <v>44700</v>
      </c>
      <c r="F698" s="66">
        <v>29120</v>
      </c>
      <c r="G698" s="67">
        <f t="shared" si="145"/>
        <v>2899</v>
      </c>
      <c r="H698" s="67">
        <f t="shared" si="145"/>
        <v>976</v>
      </c>
      <c r="I698" s="68">
        <f t="shared" si="133"/>
        <v>3875</v>
      </c>
      <c r="J698" s="69">
        <f t="shared" si="134"/>
        <v>1310</v>
      </c>
      <c r="K698" s="70">
        <f t="shared" si="135"/>
        <v>78</v>
      </c>
      <c r="L698" s="69">
        <v>50</v>
      </c>
      <c r="M698" s="69">
        <f t="shared" si="132"/>
        <v>5313</v>
      </c>
      <c r="O698" s="112">
        <v>987</v>
      </c>
      <c r="P698" s="113">
        <f t="shared" si="137"/>
        <v>186.60916</v>
      </c>
      <c r="Q698" s="113">
        <f t="shared" si="138"/>
        <v>516.31047699999999</v>
      </c>
      <c r="R698" s="114">
        <v>41009</v>
      </c>
      <c r="S698" s="114">
        <v>28000</v>
      </c>
      <c r="T698" s="115">
        <f t="shared" si="139"/>
        <v>2637</v>
      </c>
      <c r="U698" s="115">
        <f t="shared" si="139"/>
        <v>651</v>
      </c>
      <c r="V698" s="116">
        <f t="shared" si="140"/>
        <v>3288</v>
      </c>
      <c r="W698" s="117">
        <f t="shared" si="141"/>
        <v>1111</v>
      </c>
      <c r="X698" s="118">
        <f t="shared" si="142"/>
        <v>66</v>
      </c>
      <c r="Y698" s="115">
        <f t="shared" si="143"/>
        <v>14</v>
      </c>
      <c r="Z698" s="115">
        <v>35</v>
      </c>
      <c r="AA698" s="117">
        <f t="shared" si="144"/>
        <v>49</v>
      </c>
      <c r="AB698" s="117">
        <f t="shared" si="136"/>
        <v>4514</v>
      </c>
    </row>
    <row r="699" spans="2:28" x14ac:dyDescent="0.25">
      <c r="B699" s="64">
        <v>988</v>
      </c>
      <c r="C699" s="65">
        <v>185</v>
      </c>
      <c r="D699" s="65">
        <v>358.46819199999999</v>
      </c>
      <c r="E699" s="66">
        <v>44700</v>
      </c>
      <c r="F699" s="66">
        <v>29120</v>
      </c>
      <c r="G699" s="67">
        <f t="shared" si="145"/>
        <v>2899</v>
      </c>
      <c r="H699" s="67">
        <f t="shared" si="145"/>
        <v>975</v>
      </c>
      <c r="I699" s="68">
        <f t="shared" si="133"/>
        <v>3874</v>
      </c>
      <c r="J699" s="69">
        <f t="shared" si="134"/>
        <v>1309</v>
      </c>
      <c r="K699" s="70">
        <f t="shared" si="135"/>
        <v>77</v>
      </c>
      <c r="L699" s="69">
        <v>50</v>
      </c>
      <c r="M699" s="69">
        <f t="shared" si="132"/>
        <v>5310</v>
      </c>
      <c r="O699" s="112">
        <v>988</v>
      </c>
      <c r="P699" s="113">
        <f t="shared" si="137"/>
        <v>186.65194</v>
      </c>
      <c r="Q699" s="113">
        <f t="shared" si="138"/>
        <v>516.57785699999999</v>
      </c>
      <c r="R699" s="114">
        <v>41009</v>
      </c>
      <c r="S699" s="114">
        <v>28000</v>
      </c>
      <c r="T699" s="115">
        <f t="shared" si="139"/>
        <v>2637</v>
      </c>
      <c r="U699" s="115">
        <f t="shared" si="139"/>
        <v>650</v>
      </c>
      <c r="V699" s="116">
        <f t="shared" si="140"/>
        <v>3287</v>
      </c>
      <c r="W699" s="117">
        <f t="shared" si="141"/>
        <v>1111</v>
      </c>
      <c r="X699" s="118">
        <f t="shared" si="142"/>
        <v>66</v>
      </c>
      <c r="Y699" s="115">
        <f t="shared" si="143"/>
        <v>14</v>
      </c>
      <c r="Z699" s="115">
        <v>35</v>
      </c>
      <c r="AA699" s="117">
        <f t="shared" si="144"/>
        <v>49</v>
      </c>
      <c r="AB699" s="117">
        <f t="shared" si="136"/>
        <v>4513</v>
      </c>
    </row>
    <row r="700" spans="2:28" x14ac:dyDescent="0.25">
      <c r="B700" s="64">
        <v>989</v>
      </c>
      <c r="C700" s="65">
        <v>185</v>
      </c>
      <c r="D700" s="65">
        <v>358.74847199999999</v>
      </c>
      <c r="E700" s="66">
        <v>44700</v>
      </c>
      <c r="F700" s="66">
        <v>29120</v>
      </c>
      <c r="G700" s="67">
        <f t="shared" si="145"/>
        <v>2899</v>
      </c>
      <c r="H700" s="67">
        <f t="shared" si="145"/>
        <v>974</v>
      </c>
      <c r="I700" s="68">
        <f t="shared" si="133"/>
        <v>3873</v>
      </c>
      <c r="J700" s="69">
        <f t="shared" si="134"/>
        <v>1309</v>
      </c>
      <c r="K700" s="70">
        <f t="shared" si="135"/>
        <v>77</v>
      </c>
      <c r="L700" s="69">
        <v>50</v>
      </c>
      <c r="M700" s="69">
        <f t="shared" si="132"/>
        <v>5309</v>
      </c>
      <c r="O700" s="112">
        <v>989</v>
      </c>
      <c r="P700" s="113">
        <f t="shared" si="137"/>
        <v>186.69471999999999</v>
      </c>
      <c r="Q700" s="113">
        <f t="shared" si="138"/>
        <v>516.845237</v>
      </c>
      <c r="R700" s="114">
        <v>41009</v>
      </c>
      <c r="S700" s="114">
        <v>28000</v>
      </c>
      <c r="T700" s="115">
        <f t="shared" si="139"/>
        <v>2636</v>
      </c>
      <c r="U700" s="115">
        <f t="shared" si="139"/>
        <v>650</v>
      </c>
      <c r="V700" s="116">
        <f t="shared" si="140"/>
        <v>3286</v>
      </c>
      <c r="W700" s="117">
        <f t="shared" si="141"/>
        <v>1111</v>
      </c>
      <c r="X700" s="118">
        <f t="shared" si="142"/>
        <v>66</v>
      </c>
      <c r="Y700" s="115">
        <f t="shared" si="143"/>
        <v>14</v>
      </c>
      <c r="Z700" s="115">
        <v>35</v>
      </c>
      <c r="AA700" s="117">
        <f t="shared" si="144"/>
        <v>49</v>
      </c>
      <c r="AB700" s="117">
        <f t="shared" si="136"/>
        <v>4512</v>
      </c>
    </row>
    <row r="701" spans="2:28" x14ac:dyDescent="0.25">
      <c r="B701" s="64">
        <v>990</v>
      </c>
      <c r="C701" s="65">
        <v>185</v>
      </c>
      <c r="D701" s="65">
        <v>359.028752</v>
      </c>
      <c r="E701" s="66">
        <v>44700</v>
      </c>
      <c r="F701" s="66">
        <v>29120</v>
      </c>
      <c r="G701" s="67">
        <f t="shared" si="145"/>
        <v>2899</v>
      </c>
      <c r="H701" s="67">
        <f t="shared" si="145"/>
        <v>973</v>
      </c>
      <c r="I701" s="68">
        <f t="shared" si="133"/>
        <v>3872</v>
      </c>
      <c r="J701" s="69">
        <f t="shared" si="134"/>
        <v>1309</v>
      </c>
      <c r="K701" s="70">
        <f t="shared" si="135"/>
        <v>77</v>
      </c>
      <c r="L701" s="69">
        <v>50</v>
      </c>
      <c r="M701" s="69">
        <f t="shared" si="132"/>
        <v>5308</v>
      </c>
      <c r="O701" s="112">
        <v>990</v>
      </c>
      <c r="P701" s="113">
        <f t="shared" si="137"/>
        <v>186.73750000000001</v>
      </c>
      <c r="Q701" s="113">
        <f t="shared" si="138"/>
        <v>517.112617</v>
      </c>
      <c r="R701" s="114">
        <v>41009</v>
      </c>
      <c r="S701" s="114">
        <v>28000</v>
      </c>
      <c r="T701" s="115">
        <f t="shared" si="139"/>
        <v>2635</v>
      </c>
      <c r="U701" s="115">
        <f t="shared" si="139"/>
        <v>650</v>
      </c>
      <c r="V701" s="116">
        <f t="shared" si="140"/>
        <v>3285</v>
      </c>
      <c r="W701" s="117">
        <f t="shared" si="141"/>
        <v>1110</v>
      </c>
      <c r="X701" s="118">
        <f t="shared" si="142"/>
        <v>66</v>
      </c>
      <c r="Y701" s="115">
        <f t="shared" si="143"/>
        <v>14</v>
      </c>
      <c r="Z701" s="115">
        <v>35</v>
      </c>
      <c r="AA701" s="117">
        <f t="shared" si="144"/>
        <v>49</v>
      </c>
      <c r="AB701" s="117">
        <f t="shared" si="136"/>
        <v>4510</v>
      </c>
    </row>
    <row r="702" spans="2:28" x14ac:dyDescent="0.25">
      <c r="B702" s="64">
        <v>991</v>
      </c>
      <c r="C702" s="65">
        <v>185</v>
      </c>
      <c r="D702" s="65">
        <v>359.309032</v>
      </c>
      <c r="E702" s="66">
        <v>44700</v>
      </c>
      <c r="F702" s="66">
        <v>29120</v>
      </c>
      <c r="G702" s="67">
        <f t="shared" si="145"/>
        <v>2899</v>
      </c>
      <c r="H702" s="67">
        <f t="shared" si="145"/>
        <v>973</v>
      </c>
      <c r="I702" s="68">
        <f t="shared" si="133"/>
        <v>3872</v>
      </c>
      <c r="J702" s="69">
        <f t="shared" si="134"/>
        <v>1309</v>
      </c>
      <c r="K702" s="70">
        <f t="shared" si="135"/>
        <v>77</v>
      </c>
      <c r="L702" s="69">
        <v>50</v>
      </c>
      <c r="M702" s="69">
        <f t="shared" si="132"/>
        <v>5308</v>
      </c>
      <c r="O702" s="112">
        <v>991</v>
      </c>
      <c r="P702" s="113">
        <f t="shared" si="137"/>
        <v>186.78028</v>
      </c>
      <c r="Q702" s="113">
        <f t="shared" si="138"/>
        <v>517.379997</v>
      </c>
      <c r="R702" s="114">
        <v>41009</v>
      </c>
      <c r="S702" s="114">
        <v>28000</v>
      </c>
      <c r="T702" s="115">
        <f t="shared" si="139"/>
        <v>2635</v>
      </c>
      <c r="U702" s="115">
        <f t="shared" si="139"/>
        <v>649</v>
      </c>
      <c r="V702" s="116">
        <f t="shared" si="140"/>
        <v>3284</v>
      </c>
      <c r="W702" s="117">
        <f t="shared" si="141"/>
        <v>1110</v>
      </c>
      <c r="X702" s="118">
        <f t="shared" si="142"/>
        <v>66</v>
      </c>
      <c r="Y702" s="115">
        <f t="shared" si="143"/>
        <v>14</v>
      </c>
      <c r="Z702" s="115">
        <v>35</v>
      </c>
      <c r="AA702" s="117">
        <f t="shared" si="144"/>
        <v>49</v>
      </c>
      <c r="AB702" s="117">
        <f t="shared" si="136"/>
        <v>4509</v>
      </c>
    </row>
    <row r="703" spans="2:28" x14ac:dyDescent="0.25">
      <c r="B703" s="64">
        <v>992</v>
      </c>
      <c r="C703" s="65">
        <v>185</v>
      </c>
      <c r="D703" s="65">
        <v>359.58931200000001</v>
      </c>
      <c r="E703" s="66">
        <v>44700</v>
      </c>
      <c r="F703" s="66">
        <v>29120</v>
      </c>
      <c r="G703" s="67">
        <f t="shared" si="145"/>
        <v>2899</v>
      </c>
      <c r="H703" s="67">
        <f t="shared" si="145"/>
        <v>972</v>
      </c>
      <c r="I703" s="68">
        <f t="shared" si="133"/>
        <v>3871</v>
      </c>
      <c r="J703" s="69">
        <f t="shared" si="134"/>
        <v>1308</v>
      </c>
      <c r="K703" s="70">
        <f t="shared" si="135"/>
        <v>77</v>
      </c>
      <c r="L703" s="69">
        <v>50</v>
      </c>
      <c r="M703" s="69">
        <f t="shared" si="132"/>
        <v>5306</v>
      </c>
      <c r="O703" s="112">
        <v>992</v>
      </c>
      <c r="P703" s="113">
        <f t="shared" si="137"/>
        <v>186.82306</v>
      </c>
      <c r="Q703" s="113">
        <f t="shared" si="138"/>
        <v>517.64737700000001</v>
      </c>
      <c r="R703" s="114">
        <v>41009</v>
      </c>
      <c r="S703" s="114">
        <v>28000</v>
      </c>
      <c r="T703" s="115">
        <f t="shared" si="139"/>
        <v>2634</v>
      </c>
      <c r="U703" s="115">
        <f t="shared" si="139"/>
        <v>649</v>
      </c>
      <c r="V703" s="116">
        <f t="shared" si="140"/>
        <v>3283</v>
      </c>
      <c r="W703" s="117">
        <f t="shared" si="141"/>
        <v>1110</v>
      </c>
      <c r="X703" s="118">
        <f t="shared" si="142"/>
        <v>66</v>
      </c>
      <c r="Y703" s="115">
        <f t="shared" si="143"/>
        <v>14</v>
      </c>
      <c r="Z703" s="115">
        <v>35</v>
      </c>
      <c r="AA703" s="117">
        <f t="shared" si="144"/>
        <v>49</v>
      </c>
      <c r="AB703" s="117">
        <f t="shared" si="136"/>
        <v>4508</v>
      </c>
    </row>
    <row r="704" spans="2:28" x14ac:dyDescent="0.25">
      <c r="B704" s="64">
        <v>993</v>
      </c>
      <c r="C704" s="65">
        <v>185</v>
      </c>
      <c r="D704" s="65">
        <v>359.86959200000001</v>
      </c>
      <c r="E704" s="66">
        <v>44700</v>
      </c>
      <c r="F704" s="66">
        <v>29120</v>
      </c>
      <c r="G704" s="67">
        <f t="shared" si="145"/>
        <v>2899</v>
      </c>
      <c r="H704" s="67">
        <f t="shared" si="145"/>
        <v>971</v>
      </c>
      <c r="I704" s="68">
        <f t="shared" si="133"/>
        <v>3870</v>
      </c>
      <c r="J704" s="69">
        <f t="shared" si="134"/>
        <v>1308</v>
      </c>
      <c r="K704" s="70">
        <f t="shared" si="135"/>
        <v>77</v>
      </c>
      <c r="L704" s="69">
        <v>50</v>
      </c>
      <c r="M704" s="69">
        <f t="shared" si="132"/>
        <v>5305</v>
      </c>
      <c r="O704" s="112">
        <v>993</v>
      </c>
      <c r="P704" s="113">
        <f t="shared" si="137"/>
        <v>186.86583999999999</v>
      </c>
      <c r="Q704" s="113">
        <f t="shared" si="138"/>
        <v>517.91475700000001</v>
      </c>
      <c r="R704" s="114">
        <v>41009</v>
      </c>
      <c r="S704" s="114">
        <v>28000</v>
      </c>
      <c r="T704" s="115">
        <f t="shared" si="139"/>
        <v>2633</v>
      </c>
      <c r="U704" s="115">
        <f t="shared" si="139"/>
        <v>649</v>
      </c>
      <c r="V704" s="116">
        <f t="shared" si="140"/>
        <v>3282</v>
      </c>
      <c r="W704" s="117">
        <f t="shared" si="141"/>
        <v>1109</v>
      </c>
      <c r="X704" s="118">
        <f t="shared" si="142"/>
        <v>66</v>
      </c>
      <c r="Y704" s="115">
        <f t="shared" si="143"/>
        <v>14</v>
      </c>
      <c r="Z704" s="115">
        <v>35</v>
      </c>
      <c r="AA704" s="117">
        <f t="shared" si="144"/>
        <v>49</v>
      </c>
      <c r="AB704" s="117">
        <f t="shared" si="136"/>
        <v>4506</v>
      </c>
    </row>
    <row r="705" spans="2:28" x14ac:dyDescent="0.25">
      <c r="B705" s="64">
        <v>994</v>
      </c>
      <c r="C705" s="65">
        <v>185</v>
      </c>
      <c r="D705" s="65">
        <v>360.14987200000002</v>
      </c>
      <c r="E705" s="66">
        <v>44700</v>
      </c>
      <c r="F705" s="66">
        <v>29120</v>
      </c>
      <c r="G705" s="67">
        <f t="shared" si="145"/>
        <v>2899</v>
      </c>
      <c r="H705" s="67">
        <f t="shared" si="145"/>
        <v>970</v>
      </c>
      <c r="I705" s="68">
        <f t="shared" si="133"/>
        <v>3869</v>
      </c>
      <c r="J705" s="69">
        <f t="shared" si="134"/>
        <v>1308</v>
      </c>
      <c r="K705" s="70">
        <f t="shared" si="135"/>
        <v>77</v>
      </c>
      <c r="L705" s="69">
        <v>50</v>
      </c>
      <c r="M705" s="69">
        <f t="shared" si="132"/>
        <v>5304</v>
      </c>
      <c r="O705" s="112">
        <v>994</v>
      </c>
      <c r="P705" s="113">
        <f t="shared" si="137"/>
        <v>186.90861999999998</v>
      </c>
      <c r="Q705" s="113">
        <f t="shared" si="138"/>
        <v>518.18213700000001</v>
      </c>
      <c r="R705" s="114">
        <v>41009</v>
      </c>
      <c r="S705" s="114">
        <v>28000</v>
      </c>
      <c r="T705" s="115">
        <f t="shared" si="139"/>
        <v>2633</v>
      </c>
      <c r="U705" s="115">
        <f t="shared" si="139"/>
        <v>648</v>
      </c>
      <c r="V705" s="116">
        <f t="shared" si="140"/>
        <v>3281</v>
      </c>
      <c r="W705" s="117">
        <f t="shared" si="141"/>
        <v>1109</v>
      </c>
      <c r="X705" s="118">
        <f t="shared" si="142"/>
        <v>66</v>
      </c>
      <c r="Y705" s="115">
        <f t="shared" si="143"/>
        <v>14</v>
      </c>
      <c r="Z705" s="115">
        <v>35</v>
      </c>
      <c r="AA705" s="117">
        <f t="shared" si="144"/>
        <v>49</v>
      </c>
      <c r="AB705" s="117">
        <f t="shared" si="136"/>
        <v>4505</v>
      </c>
    </row>
    <row r="706" spans="2:28" x14ac:dyDescent="0.25">
      <c r="B706" s="64">
        <v>995</v>
      </c>
      <c r="C706" s="65">
        <v>185</v>
      </c>
      <c r="D706" s="65">
        <v>360.43015199999996</v>
      </c>
      <c r="E706" s="66">
        <v>44700</v>
      </c>
      <c r="F706" s="66">
        <v>29120</v>
      </c>
      <c r="G706" s="67">
        <f t="shared" si="145"/>
        <v>2899</v>
      </c>
      <c r="H706" s="67">
        <f t="shared" si="145"/>
        <v>970</v>
      </c>
      <c r="I706" s="68">
        <f t="shared" si="133"/>
        <v>3869</v>
      </c>
      <c r="J706" s="69">
        <f t="shared" si="134"/>
        <v>1308</v>
      </c>
      <c r="K706" s="70">
        <f t="shared" si="135"/>
        <v>77</v>
      </c>
      <c r="L706" s="69">
        <v>50</v>
      </c>
      <c r="M706" s="69">
        <f t="shared" si="132"/>
        <v>5304</v>
      </c>
      <c r="O706" s="112">
        <v>995</v>
      </c>
      <c r="P706" s="113">
        <f t="shared" si="137"/>
        <v>186.95140000000001</v>
      </c>
      <c r="Q706" s="113">
        <f t="shared" si="138"/>
        <v>518.44951700000001</v>
      </c>
      <c r="R706" s="114">
        <v>41009</v>
      </c>
      <c r="S706" s="114">
        <v>28000</v>
      </c>
      <c r="T706" s="115">
        <f t="shared" si="139"/>
        <v>2632</v>
      </c>
      <c r="U706" s="115">
        <f t="shared" si="139"/>
        <v>648</v>
      </c>
      <c r="V706" s="116">
        <f t="shared" si="140"/>
        <v>3280</v>
      </c>
      <c r="W706" s="117">
        <f t="shared" si="141"/>
        <v>1109</v>
      </c>
      <c r="X706" s="118">
        <f t="shared" si="142"/>
        <v>66</v>
      </c>
      <c r="Y706" s="115">
        <f t="shared" si="143"/>
        <v>14</v>
      </c>
      <c r="Z706" s="115">
        <v>35</v>
      </c>
      <c r="AA706" s="117">
        <f t="shared" si="144"/>
        <v>49</v>
      </c>
      <c r="AB706" s="117">
        <f t="shared" si="136"/>
        <v>4504</v>
      </c>
    </row>
    <row r="707" spans="2:28" x14ac:dyDescent="0.25">
      <c r="B707" s="64">
        <v>996</v>
      </c>
      <c r="C707" s="65">
        <v>185</v>
      </c>
      <c r="D707" s="65">
        <v>360.71043199999997</v>
      </c>
      <c r="E707" s="66">
        <v>44700</v>
      </c>
      <c r="F707" s="66">
        <v>29120</v>
      </c>
      <c r="G707" s="67">
        <f t="shared" si="145"/>
        <v>2899</v>
      </c>
      <c r="H707" s="67">
        <f t="shared" si="145"/>
        <v>969</v>
      </c>
      <c r="I707" s="68">
        <f t="shared" si="133"/>
        <v>3868</v>
      </c>
      <c r="J707" s="69">
        <f t="shared" si="134"/>
        <v>1307</v>
      </c>
      <c r="K707" s="70">
        <f t="shared" si="135"/>
        <v>77</v>
      </c>
      <c r="L707" s="69">
        <v>50</v>
      </c>
      <c r="M707" s="69">
        <f t="shared" si="132"/>
        <v>5302</v>
      </c>
      <c r="O707" s="112">
        <v>996</v>
      </c>
      <c r="P707" s="113">
        <f t="shared" si="137"/>
        <v>186.99418</v>
      </c>
      <c r="Q707" s="113">
        <f t="shared" si="138"/>
        <v>518.71689700000002</v>
      </c>
      <c r="R707" s="114">
        <v>41009</v>
      </c>
      <c r="S707" s="114">
        <v>28000</v>
      </c>
      <c r="T707" s="115">
        <f t="shared" si="139"/>
        <v>2632</v>
      </c>
      <c r="U707" s="115">
        <f t="shared" si="139"/>
        <v>648</v>
      </c>
      <c r="V707" s="116">
        <f t="shared" si="140"/>
        <v>3280</v>
      </c>
      <c r="W707" s="117">
        <f t="shared" si="141"/>
        <v>1109</v>
      </c>
      <c r="X707" s="118">
        <f t="shared" si="142"/>
        <v>66</v>
      </c>
      <c r="Y707" s="115">
        <f t="shared" si="143"/>
        <v>14</v>
      </c>
      <c r="Z707" s="115">
        <v>35</v>
      </c>
      <c r="AA707" s="117">
        <f t="shared" si="144"/>
        <v>49</v>
      </c>
      <c r="AB707" s="117">
        <f t="shared" si="136"/>
        <v>4504</v>
      </c>
    </row>
    <row r="708" spans="2:28" x14ac:dyDescent="0.25">
      <c r="B708" s="64">
        <v>997</v>
      </c>
      <c r="C708" s="65">
        <v>185</v>
      </c>
      <c r="D708" s="65">
        <v>360.99071199999997</v>
      </c>
      <c r="E708" s="66">
        <v>44700</v>
      </c>
      <c r="F708" s="66">
        <v>29120</v>
      </c>
      <c r="G708" s="67">
        <f t="shared" si="145"/>
        <v>2899</v>
      </c>
      <c r="H708" s="67">
        <f t="shared" si="145"/>
        <v>968</v>
      </c>
      <c r="I708" s="68">
        <f t="shared" si="133"/>
        <v>3867</v>
      </c>
      <c r="J708" s="69">
        <f t="shared" si="134"/>
        <v>1307</v>
      </c>
      <c r="K708" s="70">
        <f t="shared" si="135"/>
        <v>77</v>
      </c>
      <c r="L708" s="69">
        <v>50</v>
      </c>
      <c r="M708" s="69">
        <f t="shared" si="132"/>
        <v>5301</v>
      </c>
      <c r="O708" s="112">
        <v>997</v>
      </c>
      <c r="P708" s="113">
        <f t="shared" si="137"/>
        <v>187.03695999999999</v>
      </c>
      <c r="Q708" s="113">
        <f t="shared" si="138"/>
        <v>518.98427700000002</v>
      </c>
      <c r="R708" s="114">
        <v>41009</v>
      </c>
      <c r="S708" s="114">
        <v>28000</v>
      </c>
      <c r="T708" s="115">
        <f t="shared" si="139"/>
        <v>2631</v>
      </c>
      <c r="U708" s="115">
        <f t="shared" si="139"/>
        <v>647</v>
      </c>
      <c r="V708" s="116">
        <f t="shared" si="140"/>
        <v>3278</v>
      </c>
      <c r="W708" s="117">
        <f t="shared" si="141"/>
        <v>1108</v>
      </c>
      <c r="X708" s="118">
        <f t="shared" si="142"/>
        <v>66</v>
      </c>
      <c r="Y708" s="115">
        <f t="shared" si="143"/>
        <v>14</v>
      </c>
      <c r="Z708" s="115">
        <v>35</v>
      </c>
      <c r="AA708" s="117">
        <f t="shared" si="144"/>
        <v>49</v>
      </c>
      <c r="AB708" s="117">
        <f t="shared" si="136"/>
        <v>4501</v>
      </c>
    </row>
    <row r="709" spans="2:28" x14ac:dyDescent="0.25">
      <c r="B709" s="64">
        <v>998</v>
      </c>
      <c r="C709" s="65">
        <v>185</v>
      </c>
      <c r="D709" s="65">
        <v>361.27099199999998</v>
      </c>
      <c r="E709" s="66">
        <v>44700</v>
      </c>
      <c r="F709" s="66">
        <v>29120</v>
      </c>
      <c r="G709" s="67">
        <f t="shared" si="145"/>
        <v>2899</v>
      </c>
      <c r="H709" s="67">
        <f t="shared" si="145"/>
        <v>967</v>
      </c>
      <c r="I709" s="68">
        <f t="shared" si="133"/>
        <v>3866</v>
      </c>
      <c r="J709" s="69">
        <f t="shared" si="134"/>
        <v>1307</v>
      </c>
      <c r="K709" s="70">
        <f t="shared" si="135"/>
        <v>77</v>
      </c>
      <c r="L709" s="69">
        <v>50</v>
      </c>
      <c r="M709" s="69">
        <f t="shared" si="132"/>
        <v>5300</v>
      </c>
      <c r="O709" s="112">
        <v>998</v>
      </c>
      <c r="P709" s="113">
        <f t="shared" si="137"/>
        <v>187.07974000000002</v>
      </c>
      <c r="Q709" s="113">
        <f t="shared" si="138"/>
        <v>519.25165700000002</v>
      </c>
      <c r="R709" s="114">
        <v>41009</v>
      </c>
      <c r="S709" s="114">
        <v>28000</v>
      </c>
      <c r="T709" s="115">
        <f t="shared" si="139"/>
        <v>2630</v>
      </c>
      <c r="U709" s="115">
        <f t="shared" si="139"/>
        <v>647</v>
      </c>
      <c r="V709" s="116">
        <f t="shared" si="140"/>
        <v>3277</v>
      </c>
      <c r="W709" s="117">
        <f t="shared" si="141"/>
        <v>1108</v>
      </c>
      <c r="X709" s="118">
        <f t="shared" si="142"/>
        <v>66</v>
      </c>
      <c r="Y709" s="115">
        <f t="shared" si="143"/>
        <v>14</v>
      </c>
      <c r="Z709" s="115">
        <v>35</v>
      </c>
      <c r="AA709" s="117">
        <f t="shared" si="144"/>
        <v>49</v>
      </c>
      <c r="AB709" s="117">
        <f t="shared" si="136"/>
        <v>4500</v>
      </c>
    </row>
    <row r="710" spans="2:28" x14ac:dyDescent="0.25">
      <c r="B710" s="64">
        <v>999</v>
      </c>
      <c r="C710" s="65">
        <v>185</v>
      </c>
      <c r="D710" s="65">
        <v>361.55127199999998</v>
      </c>
      <c r="E710" s="66">
        <v>44700</v>
      </c>
      <c r="F710" s="66">
        <v>29120</v>
      </c>
      <c r="G710" s="67">
        <f t="shared" si="145"/>
        <v>2899</v>
      </c>
      <c r="H710" s="67">
        <f t="shared" si="145"/>
        <v>967</v>
      </c>
      <c r="I710" s="68">
        <f t="shared" si="133"/>
        <v>3866</v>
      </c>
      <c r="J710" s="69">
        <f t="shared" si="134"/>
        <v>1307</v>
      </c>
      <c r="K710" s="70">
        <f t="shared" si="135"/>
        <v>77</v>
      </c>
      <c r="L710" s="69">
        <v>50</v>
      </c>
      <c r="M710" s="69">
        <f t="shared" si="132"/>
        <v>5300</v>
      </c>
      <c r="O710" s="112">
        <v>999</v>
      </c>
      <c r="P710" s="113">
        <f t="shared" si="137"/>
        <v>187.12252000000001</v>
      </c>
      <c r="Q710" s="113">
        <f t="shared" si="138"/>
        <v>519.51903700000003</v>
      </c>
      <c r="R710" s="114">
        <v>41009</v>
      </c>
      <c r="S710" s="114">
        <v>28000</v>
      </c>
      <c r="T710" s="115">
        <f t="shared" si="139"/>
        <v>2630</v>
      </c>
      <c r="U710" s="115">
        <f t="shared" si="139"/>
        <v>647</v>
      </c>
      <c r="V710" s="116">
        <f t="shared" si="140"/>
        <v>3277</v>
      </c>
      <c r="W710" s="117">
        <f t="shared" si="141"/>
        <v>1108</v>
      </c>
      <c r="X710" s="118">
        <f t="shared" si="142"/>
        <v>66</v>
      </c>
      <c r="Y710" s="115">
        <f t="shared" si="143"/>
        <v>14</v>
      </c>
      <c r="Z710" s="115">
        <v>35</v>
      </c>
      <c r="AA710" s="117">
        <f t="shared" si="144"/>
        <v>49</v>
      </c>
      <c r="AB710" s="117">
        <f t="shared" si="136"/>
        <v>4500</v>
      </c>
    </row>
    <row r="711" spans="2:28" x14ac:dyDescent="0.25">
      <c r="B711" s="64">
        <v>1000</v>
      </c>
      <c r="C711" s="65">
        <v>185</v>
      </c>
      <c r="D711" s="65">
        <v>361.83155199999999</v>
      </c>
      <c r="E711" s="66">
        <v>44700</v>
      </c>
      <c r="F711" s="66">
        <v>29120</v>
      </c>
      <c r="G711" s="67">
        <f t="shared" si="145"/>
        <v>2899</v>
      </c>
      <c r="H711" s="67">
        <f t="shared" si="145"/>
        <v>966</v>
      </c>
      <c r="I711" s="68">
        <f t="shared" si="133"/>
        <v>3865</v>
      </c>
      <c r="J711" s="69">
        <f t="shared" si="134"/>
        <v>1306</v>
      </c>
      <c r="K711" s="70">
        <f t="shared" si="135"/>
        <v>77</v>
      </c>
      <c r="L711" s="69">
        <v>50</v>
      </c>
      <c r="M711" s="69">
        <f t="shared" si="132"/>
        <v>5298</v>
      </c>
      <c r="O711" s="112">
        <v>1000</v>
      </c>
      <c r="P711" s="113">
        <f t="shared" si="137"/>
        <v>187.1653</v>
      </c>
      <c r="Q711" s="113">
        <f t="shared" si="138"/>
        <v>519.78641700000003</v>
      </c>
      <c r="R711" s="114">
        <v>41009</v>
      </c>
      <c r="S711" s="114">
        <v>28000</v>
      </c>
      <c r="T711" s="115">
        <f t="shared" si="139"/>
        <v>2629</v>
      </c>
      <c r="U711" s="115">
        <f t="shared" si="139"/>
        <v>646</v>
      </c>
      <c r="V711" s="116">
        <f t="shared" si="140"/>
        <v>3275</v>
      </c>
      <c r="W711" s="117">
        <f t="shared" si="141"/>
        <v>1107</v>
      </c>
      <c r="X711" s="118">
        <f t="shared" si="142"/>
        <v>66</v>
      </c>
      <c r="Y711" s="115">
        <f t="shared" si="143"/>
        <v>14</v>
      </c>
      <c r="Z711" s="115">
        <v>35</v>
      </c>
      <c r="AA711" s="117">
        <f t="shared" si="144"/>
        <v>49</v>
      </c>
      <c r="AB711" s="117">
        <f t="shared" si="136"/>
        <v>4497</v>
      </c>
    </row>
    <row r="712" spans="2:28" x14ac:dyDescent="0.25">
      <c r="B712" s="64">
        <v>1001</v>
      </c>
      <c r="C712" s="65">
        <v>185</v>
      </c>
      <c r="D712" s="65">
        <v>362.11183199999999</v>
      </c>
      <c r="E712" s="66">
        <v>44700</v>
      </c>
      <c r="F712" s="66">
        <v>29120</v>
      </c>
      <c r="G712" s="67">
        <f t="shared" si="145"/>
        <v>2899</v>
      </c>
      <c r="H712" s="67">
        <f t="shared" si="145"/>
        <v>965</v>
      </c>
      <c r="I712" s="68">
        <f t="shared" si="133"/>
        <v>3864</v>
      </c>
      <c r="J712" s="69">
        <f t="shared" si="134"/>
        <v>1306</v>
      </c>
      <c r="K712" s="70">
        <f t="shared" si="135"/>
        <v>77</v>
      </c>
      <c r="L712" s="69">
        <v>50</v>
      </c>
      <c r="M712" s="69">
        <f t="shared" si="132"/>
        <v>5297</v>
      </c>
      <c r="O712" s="112">
        <v>1001</v>
      </c>
      <c r="P712" s="113">
        <f t="shared" si="137"/>
        <v>187.20808</v>
      </c>
      <c r="Q712" s="113">
        <f t="shared" si="138"/>
        <v>520.05379700000003</v>
      </c>
      <c r="R712" s="114">
        <v>41009</v>
      </c>
      <c r="S712" s="114">
        <v>28000</v>
      </c>
      <c r="T712" s="115">
        <f t="shared" si="139"/>
        <v>2629</v>
      </c>
      <c r="U712" s="115">
        <f t="shared" si="139"/>
        <v>646</v>
      </c>
      <c r="V712" s="116">
        <f t="shared" si="140"/>
        <v>3275</v>
      </c>
      <c r="W712" s="117">
        <f t="shared" si="141"/>
        <v>1107</v>
      </c>
      <c r="X712" s="118">
        <f t="shared" si="142"/>
        <v>66</v>
      </c>
      <c r="Y712" s="115">
        <f t="shared" si="143"/>
        <v>14</v>
      </c>
      <c r="Z712" s="115">
        <v>35</v>
      </c>
      <c r="AA712" s="117">
        <f t="shared" si="144"/>
        <v>49</v>
      </c>
      <c r="AB712" s="117">
        <f t="shared" si="136"/>
        <v>4497</v>
      </c>
    </row>
    <row r="713" spans="2:28" x14ac:dyDescent="0.25">
      <c r="B713" s="64">
        <v>1002</v>
      </c>
      <c r="C713" s="65">
        <v>185</v>
      </c>
      <c r="D713" s="65">
        <v>362.392112</v>
      </c>
      <c r="E713" s="66">
        <v>44700</v>
      </c>
      <c r="F713" s="66">
        <v>29120</v>
      </c>
      <c r="G713" s="67">
        <f t="shared" si="145"/>
        <v>2899</v>
      </c>
      <c r="H713" s="67">
        <f t="shared" si="145"/>
        <v>964</v>
      </c>
      <c r="I713" s="68">
        <f t="shared" si="133"/>
        <v>3863</v>
      </c>
      <c r="J713" s="69">
        <f t="shared" si="134"/>
        <v>1306</v>
      </c>
      <c r="K713" s="70">
        <f t="shared" si="135"/>
        <v>77</v>
      </c>
      <c r="L713" s="69">
        <v>50</v>
      </c>
      <c r="M713" s="69">
        <f t="shared" si="132"/>
        <v>5296</v>
      </c>
      <c r="O713" s="112">
        <v>1002</v>
      </c>
      <c r="P713" s="113">
        <f t="shared" si="137"/>
        <v>187.25085999999999</v>
      </c>
      <c r="Q713" s="113">
        <f t="shared" si="138"/>
        <v>520.32117700000003</v>
      </c>
      <c r="R713" s="114">
        <v>41009</v>
      </c>
      <c r="S713" s="114">
        <v>28000</v>
      </c>
      <c r="T713" s="115">
        <f t="shared" si="139"/>
        <v>2628</v>
      </c>
      <c r="U713" s="115">
        <f t="shared" si="139"/>
        <v>646</v>
      </c>
      <c r="V713" s="116">
        <f t="shared" si="140"/>
        <v>3274</v>
      </c>
      <c r="W713" s="117">
        <f t="shared" si="141"/>
        <v>1107</v>
      </c>
      <c r="X713" s="118">
        <f t="shared" si="142"/>
        <v>65</v>
      </c>
      <c r="Y713" s="115">
        <f t="shared" si="143"/>
        <v>14</v>
      </c>
      <c r="Z713" s="115">
        <v>35</v>
      </c>
      <c r="AA713" s="117">
        <f t="shared" si="144"/>
        <v>49</v>
      </c>
      <c r="AB713" s="117">
        <f t="shared" si="136"/>
        <v>4495</v>
      </c>
    </row>
    <row r="714" spans="2:28" x14ac:dyDescent="0.25">
      <c r="B714" s="64">
        <v>1003</v>
      </c>
      <c r="C714" s="65">
        <v>185</v>
      </c>
      <c r="D714" s="65">
        <v>362.672392</v>
      </c>
      <c r="E714" s="66">
        <v>44700</v>
      </c>
      <c r="F714" s="66">
        <v>29120</v>
      </c>
      <c r="G714" s="67">
        <f t="shared" si="145"/>
        <v>2899</v>
      </c>
      <c r="H714" s="67">
        <f t="shared" si="145"/>
        <v>964</v>
      </c>
      <c r="I714" s="68">
        <f t="shared" si="133"/>
        <v>3863</v>
      </c>
      <c r="J714" s="69">
        <f t="shared" si="134"/>
        <v>1306</v>
      </c>
      <c r="K714" s="70">
        <f t="shared" si="135"/>
        <v>77</v>
      </c>
      <c r="L714" s="69">
        <v>50</v>
      </c>
      <c r="M714" s="69">
        <f t="shared" si="132"/>
        <v>5296</v>
      </c>
      <c r="O714" s="112">
        <v>1003</v>
      </c>
      <c r="P714" s="113">
        <f t="shared" si="137"/>
        <v>187.29363999999998</v>
      </c>
      <c r="Q714" s="113">
        <f t="shared" si="138"/>
        <v>520.58855700000004</v>
      </c>
      <c r="R714" s="114">
        <v>41009</v>
      </c>
      <c r="S714" s="114">
        <v>28000</v>
      </c>
      <c r="T714" s="115">
        <f t="shared" si="139"/>
        <v>2627</v>
      </c>
      <c r="U714" s="115">
        <f t="shared" si="139"/>
        <v>645</v>
      </c>
      <c r="V714" s="116">
        <f t="shared" si="140"/>
        <v>3272</v>
      </c>
      <c r="W714" s="117">
        <f t="shared" si="141"/>
        <v>1106</v>
      </c>
      <c r="X714" s="118">
        <f t="shared" si="142"/>
        <v>65</v>
      </c>
      <c r="Y714" s="115">
        <f t="shared" si="143"/>
        <v>14</v>
      </c>
      <c r="Z714" s="115">
        <v>35</v>
      </c>
      <c r="AA714" s="117">
        <f t="shared" si="144"/>
        <v>49</v>
      </c>
      <c r="AB714" s="117">
        <f t="shared" si="136"/>
        <v>4492</v>
      </c>
    </row>
    <row r="715" spans="2:28" x14ac:dyDescent="0.25">
      <c r="B715" s="64">
        <v>1004</v>
      </c>
      <c r="C715" s="65">
        <v>185</v>
      </c>
      <c r="D715" s="65">
        <v>362.95267200000001</v>
      </c>
      <c r="E715" s="66">
        <v>44700</v>
      </c>
      <c r="F715" s="66">
        <v>29120</v>
      </c>
      <c r="G715" s="67">
        <f t="shared" si="145"/>
        <v>2899</v>
      </c>
      <c r="H715" s="67">
        <f t="shared" si="145"/>
        <v>963</v>
      </c>
      <c r="I715" s="68">
        <f t="shared" si="133"/>
        <v>3862</v>
      </c>
      <c r="J715" s="69">
        <f t="shared" si="134"/>
        <v>1305</v>
      </c>
      <c r="K715" s="70">
        <f t="shared" si="135"/>
        <v>77</v>
      </c>
      <c r="L715" s="69">
        <v>50</v>
      </c>
      <c r="M715" s="69">
        <f t="shared" ref="M715:M778" si="146">I715+J715+K715+L715</f>
        <v>5294</v>
      </c>
      <c r="O715" s="112">
        <v>1004</v>
      </c>
      <c r="P715" s="113">
        <f t="shared" si="137"/>
        <v>187.33642</v>
      </c>
      <c r="Q715" s="113">
        <f t="shared" si="138"/>
        <v>520.85593700000004</v>
      </c>
      <c r="R715" s="114">
        <v>41009</v>
      </c>
      <c r="S715" s="114">
        <v>28000</v>
      </c>
      <c r="T715" s="115">
        <f t="shared" si="139"/>
        <v>2627</v>
      </c>
      <c r="U715" s="115">
        <f t="shared" si="139"/>
        <v>645</v>
      </c>
      <c r="V715" s="116">
        <f t="shared" si="140"/>
        <v>3272</v>
      </c>
      <c r="W715" s="117">
        <f t="shared" si="141"/>
        <v>1106</v>
      </c>
      <c r="X715" s="118">
        <f t="shared" si="142"/>
        <v>65</v>
      </c>
      <c r="Y715" s="115">
        <f t="shared" si="143"/>
        <v>14</v>
      </c>
      <c r="Z715" s="115">
        <v>35</v>
      </c>
      <c r="AA715" s="117">
        <f t="shared" si="144"/>
        <v>49</v>
      </c>
      <c r="AB715" s="117">
        <f t="shared" si="136"/>
        <v>4492</v>
      </c>
    </row>
    <row r="716" spans="2:28" x14ac:dyDescent="0.25">
      <c r="B716" s="64">
        <v>1005</v>
      </c>
      <c r="C716" s="65">
        <v>185</v>
      </c>
      <c r="D716" s="65">
        <v>363.23295200000001</v>
      </c>
      <c r="E716" s="66">
        <v>44700</v>
      </c>
      <c r="F716" s="66">
        <v>29120</v>
      </c>
      <c r="G716" s="67">
        <f t="shared" si="145"/>
        <v>2899</v>
      </c>
      <c r="H716" s="67">
        <f t="shared" si="145"/>
        <v>962</v>
      </c>
      <c r="I716" s="68">
        <f t="shared" ref="I716:I779" si="147">G716+H716</f>
        <v>3861</v>
      </c>
      <c r="J716" s="69">
        <f t="shared" ref="J716:J779" si="148">ROUND(I716*0.338,0)</f>
        <v>1305</v>
      </c>
      <c r="K716" s="70">
        <f t="shared" ref="K716:K779" si="149">ROUND(I716*0.02,0)</f>
        <v>77</v>
      </c>
      <c r="L716" s="69">
        <v>50</v>
      </c>
      <c r="M716" s="69">
        <f t="shared" si="146"/>
        <v>5293</v>
      </c>
      <c r="O716" s="112">
        <v>1005</v>
      </c>
      <c r="P716" s="113">
        <f t="shared" si="137"/>
        <v>187.3792</v>
      </c>
      <c r="Q716" s="113">
        <f t="shared" si="138"/>
        <v>521.12331700000004</v>
      </c>
      <c r="R716" s="114">
        <v>41009</v>
      </c>
      <c r="S716" s="114">
        <v>28000</v>
      </c>
      <c r="T716" s="115">
        <f t="shared" si="139"/>
        <v>2626</v>
      </c>
      <c r="U716" s="115">
        <f t="shared" si="139"/>
        <v>645</v>
      </c>
      <c r="V716" s="116">
        <f t="shared" si="140"/>
        <v>3271</v>
      </c>
      <c r="W716" s="117">
        <f t="shared" si="141"/>
        <v>1106</v>
      </c>
      <c r="X716" s="118">
        <f t="shared" si="142"/>
        <v>65</v>
      </c>
      <c r="Y716" s="115">
        <f t="shared" si="143"/>
        <v>14</v>
      </c>
      <c r="Z716" s="115">
        <v>35</v>
      </c>
      <c r="AA716" s="117">
        <f t="shared" si="144"/>
        <v>49</v>
      </c>
      <c r="AB716" s="117">
        <f t="shared" ref="AB716:AB779" si="150">V716+W716+X716+AA716</f>
        <v>4491</v>
      </c>
    </row>
    <row r="717" spans="2:28" x14ac:dyDescent="0.25">
      <c r="B717" s="64">
        <v>1006</v>
      </c>
      <c r="C717" s="65">
        <v>185</v>
      </c>
      <c r="D717" s="65">
        <v>363.51323200000002</v>
      </c>
      <c r="E717" s="66">
        <v>44700</v>
      </c>
      <c r="F717" s="66">
        <v>29120</v>
      </c>
      <c r="G717" s="67">
        <f t="shared" si="145"/>
        <v>2899</v>
      </c>
      <c r="H717" s="67">
        <f t="shared" si="145"/>
        <v>961</v>
      </c>
      <c r="I717" s="68">
        <f t="shared" si="147"/>
        <v>3860</v>
      </c>
      <c r="J717" s="69">
        <f t="shared" si="148"/>
        <v>1305</v>
      </c>
      <c r="K717" s="70">
        <f t="shared" si="149"/>
        <v>77</v>
      </c>
      <c r="L717" s="69">
        <v>50</v>
      </c>
      <c r="M717" s="69">
        <f t="shared" si="146"/>
        <v>5292</v>
      </c>
      <c r="O717" s="112">
        <v>1006</v>
      </c>
      <c r="P717" s="113">
        <f t="shared" ref="P717:P780" si="151">0.04278*O717+144.3853</f>
        <v>187.42197999999999</v>
      </c>
      <c r="Q717" s="113">
        <f t="shared" ref="Q717:Q780" si="152">0.26738*O717+252.406417</f>
        <v>521.39069700000005</v>
      </c>
      <c r="R717" s="114">
        <v>41009</v>
      </c>
      <c r="S717" s="114">
        <v>28000</v>
      </c>
      <c r="T717" s="115">
        <f t="shared" ref="T717:U780" si="153">ROUND(R717*12/P717,0)</f>
        <v>2626</v>
      </c>
      <c r="U717" s="115">
        <f t="shared" si="153"/>
        <v>644</v>
      </c>
      <c r="V717" s="116">
        <f t="shared" ref="V717:V780" si="154">T717+U717</f>
        <v>3270</v>
      </c>
      <c r="W717" s="117">
        <f t="shared" ref="W717:W780" si="155">ROUND(V717*0.338,0)</f>
        <v>1105</v>
      </c>
      <c r="X717" s="118">
        <f t="shared" ref="X717:X780" si="156">ROUND(V717*0.02,0)</f>
        <v>65</v>
      </c>
      <c r="Y717" s="115">
        <f t="shared" ref="Y717:Y780" si="157">ROUND(V717*0.0042,0)</f>
        <v>14</v>
      </c>
      <c r="Z717" s="115">
        <v>35</v>
      </c>
      <c r="AA717" s="117">
        <f t="shared" ref="AA717:AA780" si="158">Y717+Z717</f>
        <v>49</v>
      </c>
      <c r="AB717" s="117">
        <f t="shared" si="150"/>
        <v>4489</v>
      </c>
    </row>
    <row r="718" spans="2:28" x14ac:dyDescent="0.25">
      <c r="B718" s="64">
        <v>1007</v>
      </c>
      <c r="C718" s="65">
        <v>185</v>
      </c>
      <c r="D718" s="65">
        <v>363.79351199999996</v>
      </c>
      <c r="E718" s="66">
        <v>44700</v>
      </c>
      <c r="F718" s="66">
        <v>29120</v>
      </c>
      <c r="G718" s="67">
        <f t="shared" si="145"/>
        <v>2899</v>
      </c>
      <c r="H718" s="67">
        <f t="shared" si="145"/>
        <v>961</v>
      </c>
      <c r="I718" s="68">
        <f t="shared" si="147"/>
        <v>3860</v>
      </c>
      <c r="J718" s="69">
        <f t="shared" si="148"/>
        <v>1305</v>
      </c>
      <c r="K718" s="70">
        <f t="shared" si="149"/>
        <v>77</v>
      </c>
      <c r="L718" s="69">
        <v>50</v>
      </c>
      <c r="M718" s="69">
        <f t="shared" si="146"/>
        <v>5292</v>
      </c>
      <c r="O718" s="112">
        <v>1007</v>
      </c>
      <c r="P718" s="113">
        <f t="shared" si="151"/>
        <v>187.46476000000001</v>
      </c>
      <c r="Q718" s="113">
        <f t="shared" si="152"/>
        <v>521.65807700000005</v>
      </c>
      <c r="R718" s="114">
        <v>41009</v>
      </c>
      <c r="S718" s="114">
        <v>28000</v>
      </c>
      <c r="T718" s="115">
        <f t="shared" si="153"/>
        <v>2625</v>
      </c>
      <c r="U718" s="115">
        <f t="shared" si="153"/>
        <v>644</v>
      </c>
      <c r="V718" s="116">
        <f t="shared" si="154"/>
        <v>3269</v>
      </c>
      <c r="W718" s="117">
        <f t="shared" si="155"/>
        <v>1105</v>
      </c>
      <c r="X718" s="118">
        <f t="shared" si="156"/>
        <v>65</v>
      </c>
      <c r="Y718" s="115">
        <f t="shared" si="157"/>
        <v>14</v>
      </c>
      <c r="Z718" s="115">
        <v>35</v>
      </c>
      <c r="AA718" s="117">
        <f t="shared" si="158"/>
        <v>49</v>
      </c>
      <c r="AB718" s="117">
        <f t="shared" si="150"/>
        <v>4488</v>
      </c>
    </row>
    <row r="719" spans="2:28" x14ac:dyDescent="0.25">
      <c r="B719" s="64">
        <v>1008</v>
      </c>
      <c r="C719" s="65">
        <v>185</v>
      </c>
      <c r="D719" s="65">
        <v>364.07379199999997</v>
      </c>
      <c r="E719" s="66">
        <v>44700</v>
      </c>
      <c r="F719" s="66">
        <v>29120</v>
      </c>
      <c r="G719" s="67">
        <f t="shared" si="145"/>
        <v>2899</v>
      </c>
      <c r="H719" s="67">
        <f t="shared" si="145"/>
        <v>960</v>
      </c>
      <c r="I719" s="68">
        <f t="shared" si="147"/>
        <v>3859</v>
      </c>
      <c r="J719" s="69">
        <f t="shared" si="148"/>
        <v>1304</v>
      </c>
      <c r="K719" s="70">
        <f t="shared" si="149"/>
        <v>77</v>
      </c>
      <c r="L719" s="69">
        <v>50</v>
      </c>
      <c r="M719" s="69">
        <f t="shared" si="146"/>
        <v>5290</v>
      </c>
      <c r="O719" s="112">
        <v>1008</v>
      </c>
      <c r="P719" s="113">
        <f t="shared" si="151"/>
        <v>187.50754000000001</v>
      </c>
      <c r="Q719" s="113">
        <f t="shared" si="152"/>
        <v>521.92545700000005</v>
      </c>
      <c r="R719" s="114">
        <v>41009</v>
      </c>
      <c r="S719" s="114">
        <v>28000</v>
      </c>
      <c r="T719" s="115">
        <f t="shared" si="153"/>
        <v>2624</v>
      </c>
      <c r="U719" s="115">
        <f t="shared" si="153"/>
        <v>644</v>
      </c>
      <c r="V719" s="116">
        <f t="shared" si="154"/>
        <v>3268</v>
      </c>
      <c r="W719" s="117">
        <f t="shared" si="155"/>
        <v>1105</v>
      </c>
      <c r="X719" s="118">
        <f t="shared" si="156"/>
        <v>65</v>
      </c>
      <c r="Y719" s="115">
        <f t="shared" si="157"/>
        <v>14</v>
      </c>
      <c r="Z719" s="115">
        <v>35</v>
      </c>
      <c r="AA719" s="117">
        <f t="shared" si="158"/>
        <v>49</v>
      </c>
      <c r="AB719" s="117">
        <f t="shared" si="150"/>
        <v>4487</v>
      </c>
    </row>
    <row r="720" spans="2:28" x14ac:dyDescent="0.25">
      <c r="B720" s="64">
        <v>1009</v>
      </c>
      <c r="C720" s="65">
        <v>185</v>
      </c>
      <c r="D720" s="65">
        <v>364.35407199999997</v>
      </c>
      <c r="E720" s="66">
        <v>44700</v>
      </c>
      <c r="F720" s="66">
        <v>29120</v>
      </c>
      <c r="G720" s="67">
        <f t="shared" si="145"/>
        <v>2899</v>
      </c>
      <c r="H720" s="67">
        <f t="shared" si="145"/>
        <v>959</v>
      </c>
      <c r="I720" s="68">
        <f t="shared" si="147"/>
        <v>3858</v>
      </c>
      <c r="J720" s="69">
        <f t="shared" si="148"/>
        <v>1304</v>
      </c>
      <c r="K720" s="70">
        <f t="shared" si="149"/>
        <v>77</v>
      </c>
      <c r="L720" s="69">
        <v>50</v>
      </c>
      <c r="M720" s="69">
        <f t="shared" si="146"/>
        <v>5289</v>
      </c>
      <c r="O720" s="112">
        <v>1009</v>
      </c>
      <c r="P720" s="113">
        <f t="shared" si="151"/>
        <v>187.55032</v>
      </c>
      <c r="Q720" s="113">
        <f t="shared" si="152"/>
        <v>522.19283700000005</v>
      </c>
      <c r="R720" s="114">
        <v>41009</v>
      </c>
      <c r="S720" s="114">
        <v>28000</v>
      </c>
      <c r="T720" s="115">
        <f t="shared" si="153"/>
        <v>2624</v>
      </c>
      <c r="U720" s="115">
        <f t="shared" si="153"/>
        <v>643</v>
      </c>
      <c r="V720" s="116">
        <f t="shared" si="154"/>
        <v>3267</v>
      </c>
      <c r="W720" s="117">
        <f t="shared" si="155"/>
        <v>1104</v>
      </c>
      <c r="X720" s="118">
        <f t="shared" si="156"/>
        <v>65</v>
      </c>
      <c r="Y720" s="115">
        <f t="shared" si="157"/>
        <v>14</v>
      </c>
      <c r="Z720" s="115">
        <v>35</v>
      </c>
      <c r="AA720" s="117">
        <f t="shared" si="158"/>
        <v>49</v>
      </c>
      <c r="AB720" s="117">
        <f t="shared" si="150"/>
        <v>4485</v>
      </c>
    </row>
    <row r="721" spans="2:28" x14ac:dyDescent="0.25">
      <c r="B721" s="64">
        <v>1010</v>
      </c>
      <c r="C721" s="65">
        <v>185</v>
      </c>
      <c r="D721" s="65">
        <v>364.63435199999998</v>
      </c>
      <c r="E721" s="66">
        <v>44700</v>
      </c>
      <c r="F721" s="66">
        <v>29120</v>
      </c>
      <c r="G721" s="67">
        <f t="shared" si="145"/>
        <v>2899</v>
      </c>
      <c r="H721" s="67">
        <f t="shared" si="145"/>
        <v>958</v>
      </c>
      <c r="I721" s="68">
        <f t="shared" si="147"/>
        <v>3857</v>
      </c>
      <c r="J721" s="69">
        <f t="shared" si="148"/>
        <v>1304</v>
      </c>
      <c r="K721" s="70">
        <f t="shared" si="149"/>
        <v>77</v>
      </c>
      <c r="L721" s="69">
        <v>50</v>
      </c>
      <c r="M721" s="69">
        <f t="shared" si="146"/>
        <v>5288</v>
      </c>
      <c r="O721" s="112">
        <v>1010</v>
      </c>
      <c r="P721" s="113">
        <f t="shared" si="151"/>
        <v>187.59309999999999</v>
      </c>
      <c r="Q721" s="113">
        <f t="shared" si="152"/>
        <v>522.46021700000006</v>
      </c>
      <c r="R721" s="114">
        <v>41009</v>
      </c>
      <c r="S721" s="114">
        <v>28000</v>
      </c>
      <c r="T721" s="115">
        <f t="shared" si="153"/>
        <v>2623</v>
      </c>
      <c r="U721" s="115">
        <f t="shared" si="153"/>
        <v>643</v>
      </c>
      <c r="V721" s="116">
        <f t="shared" si="154"/>
        <v>3266</v>
      </c>
      <c r="W721" s="117">
        <f t="shared" si="155"/>
        <v>1104</v>
      </c>
      <c r="X721" s="118">
        <f t="shared" si="156"/>
        <v>65</v>
      </c>
      <c r="Y721" s="115">
        <f t="shared" si="157"/>
        <v>14</v>
      </c>
      <c r="Z721" s="115">
        <v>35</v>
      </c>
      <c r="AA721" s="117">
        <f t="shared" si="158"/>
        <v>49</v>
      </c>
      <c r="AB721" s="117">
        <f t="shared" si="150"/>
        <v>4484</v>
      </c>
    </row>
    <row r="722" spans="2:28" x14ac:dyDescent="0.25">
      <c r="B722" s="64">
        <v>1011</v>
      </c>
      <c r="C722" s="65">
        <v>185</v>
      </c>
      <c r="D722" s="65">
        <v>364.91463199999998</v>
      </c>
      <c r="E722" s="66">
        <v>44700</v>
      </c>
      <c r="F722" s="66">
        <v>29120</v>
      </c>
      <c r="G722" s="67">
        <f t="shared" ref="G722:H785" si="159">ROUND(E722*12/C722,0)</f>
        <v>2899</v>
      </c>
      <c r="H722" s="67">
        <f t="shared" si="159"/>
        <v>958</v>
      </c>
      <c r="I722" s="68">
        <f t="shared" si="147"/>
        <v>3857</v>
      </c>
      <c r="J722" s="69">
        <f t="shared" si="148"/>
        <v>1304</v>
      </c>
      <c r="K722" s="70">
        <f t="shared" si="149"/>
        <v>77</v>
      </c>
      <c r="L722" s="69">
        <v>50</v>
      </c>
      <c r="M722" s="69">
        <f t="shared" si="146"/>
        <v>5288</v>
      </c>
      <c r="O722" s="112">
        <v>1011</v>
      </c>
      <c r="P722" s="113">
        <f t="shared" si="151"/>
        <v>187.63587999999999</v>
      </c>
      <c r="Q722" s="113">
        <f t="shared" si="152"/>
        <v>522.72759700000006</v>
      </c>
      <c r="R722" s="114">
        <v>41009</v>
      </c>
      <c r="S722" s="114">
        <v>28000</v>
      </c>
      <c r="T722" s="115">
        <f t="shared" si="153"/>
        <v>2623</v>
      </c>
      <c r="U722" s="115">
        <f t="shared" si="153"/>
        <v>643</v>
      </c>
      <c r="V722" s="116">
        <f t="shared" si="154"/>
        <v>3266</v>
      </c>
      <c r="W722" s="117">
        <f t="shared" si="155"/>
        <v>1104</v>
      </c>
      <c r="X722" s="118">
        <f t="shared" si="156"/>
        <v>65</v>
      </c>
      <c r="Y722" s="115">
        <f t="shared" si="157"/>
        <v>14</v>
      </c>
      <c r="Z722" s="115">
        <v>35</v>
      </c>
      <c r="AA722" s="117">
        <f t="shared" si="158"/>
        <v>49</v>
      </c>
      <c r="AB722" s="117">
        <f t="shared" si="150"/>
        <v>4484</v>
      </c>
    </row>
    <row r="723" spans="2:28" x14ac:dyDescent="0.25">
      <c r="B723" s="64">
        <v>1012</v>
      </c>
      <c r="C723" s="65">
        <v>185</v>
      </c>
      <c r="D723" s="65">
        <v>365.19491199999999</v>
      </c>
      <c r="E723" s="66">
        <v>44700</v>
      </c>
      <c r="F723" s="66">
        <v>29120</v>
      </c>
      <c r="G723" s="67">
        <f t="shared" si="159"/>
        <v>2899</v>
      </c>
      <c r="H723" s="67">
        <f t="shared" si="159"/>
        <v>957</v>
      </c>
      <c r="I723" s="68">
        <f t="shared" si="147"/>
        <v>3856</v>
      </c>
      <c r="J723" s="69">
        <f t="shared" si="148"/>
        <v>1303</v>
      </c>
      <c r="K723" s="70">
        <f t="shared" si="149"/>
        <v>77</v>
      </c>
      <c r="L723" s="69">
        <v>50</v>
      </c>
      <c r="M723" s="69">
        <f t="shared" si="146"/>
        <v>5286</v>
      </c>
      <c r="O723" s="112">
        <v>1012</v>
      </c>
      <c r="P723" s="113">
        <f t="shared" si="151"/>
        <v>187.67866000000001</v>
      </c>
      <c r="Q723" s="113">
        <f t="shared" si="152"/>
        <v>522.99497700000006</v>
      </c>
      <c r="R723" s="114">
        <v>41009</v>
      </c>
      <c r="S723" s="114">
        <v>28000</v>
      </c>
      <c r="T723" s="115">
        <f t="shared" si="153"/>
        <v>2622</v>
      </c>
      <c r="U723" s="115">
        <f t="shared" si="153"/>
        <v>642</v>
      </c>
      <c r="V723" s="116">
        <f t="shared" si="154"/>
        <v>3264</v>
      </c>
      <c r="W723" s="117">
        <f t="shared" si="155"/>
        <v>1103</v>
      </c>
      <c r="X723" s="118">
        <f t="shared" si="156"/>
        <v>65</v>
      </c>
      <c r="Y723" s="115">
        <f t="shared" si="157"/>
        <v>14</v>
      </c>
      <c r="Z723" s="115">
        <v>35</v>
      </c>
      <c r="AA723" s="117">
        <f t="shared" si="158"/>
        <v>49</v>
      </c>
      <c r="AB723" s="117">
        <f t="shared" si="150"/>
        <v>4481</v>
      </c>
    </row>
    <row r="724" spans="2:28" x14ac:dyDescent="0.25">
      <c r="B724" s="64">
        <v>1013</v>
      </c>
      <c r="C724" s="65">
        <v>185</v>
      </c>
      <c r="D724" s="65">
        <v>365.47519199999999</v>
      </c>
      <c r="E724" s="66">
        <v>44700</v>
      </c>
      <c r="F724" s="66">
        <v>29120</v>
      </c>
      <c r="G724" s="67">
        <f t="shared" si="159"/>
        <v>2899</v>
      </c>
      <c r="H724" s="67">
        <f t="shared" si="159"/>
        <v>956</v>
      </c>
      <c r="I724" s="68">
        <f t="shared" si="147"/>
        <v>3855</v>
      </c>
      <c r="J724" s="69">
        <f t="shared" si="148"/>
        <v>1303</v>
      </c>
      <c r="K724" s="70">
        <f t="shared" si="149"/>
        <v>77</v>
      </c>
      <c r="L724" s="69">
        <v>50</v>
      </c>
      <c r="M724" s="69">
        <f t="shared" si="146"/>
        <v>5285</v>
      </c>
      <c r="O724" s="112">
        <v>1013</v>
      </c>
      <c r="P724" s="113">
        <f t="shared" si="151"/>
        <v>187.72144</v>
      </c>
      <c r="Q724" s="113">
        <f t="shared" si="152"/>
        <v>523.26235700000007</v>
      </c>
      <c r="R724" s="114">
        <v>41009</v>
      </c>
      <c r="S724" s="114">
        <v>28000</v>
      </c>
      <c r="T724" s="115">
        <f t="shared" si="153"/>
        <v>2621</v>
      </c>
      <c r="U724" s="115">
        <f t="shared" si="153"/>
        <v>642</v>
      </c>
      <c r="V724" s="116">
        <f t="shared" si="154"/>
        <v>3263</v>
      </c>
      <c r="W724" s="117">
        <f t="shared" si="155"/>
        <v>1103</v>
      </c>
      <c r="X724" s="118">
        <f t="shared" si="156"/>
        <v>65</v>
      </c>
      <c r="Y724" s="115">
        <f t="shared" si="157"/>
        <v>14</v>
      </c>
      <c r="Z724" s="115">
        <v>35</v>
      </c>
      <c r="AA724" s="117">
        <f t="shared" si="158"/>
        <v>49</v>
      </c>
      <c r="AB724" s="117">
        <f t="shared" si="150"/>
        <v>4480</v>
      </c>
    </row>
    <row r="725" spans="2:28" x14ac:dyDescent="0.25">
      <c r="B725" s="64">
        <v>1014</v>
      </c>
      <c r="C725" s="65">
        <v>185</v>
      </c>
      <c r="D725" s="65">
        <v>365.755472</v>
      </c>
      <c r="E725" s="66">
        <v>44700</v>
      </c>
      <c r="F725" s="66">
        <v>29120</v>
      </c>
      <c r="G725" s="67">
        <f t="shared" si="159"/>
        <v>2899</v>
      </c>
      <c r="H725" s="67">
        <f t="shared" si="159"/>
        <v>955</v>
      </c>
      <c r="I725" s="68">
        <f t="shared" si="147"/>
        <v>3854</v>
      </c>
      <c r="J725" s="69">
        <f t="shared" si="148"/>
        <v>1303</v>
      </c>
      <c r="K725" s="70">
        <f t="shared" si="149"/>
        <v>77</v>
      </c>
      <c r="L725" s="69">
        <v>50</v>
      </c>
      <c r="M725" s="69">
        <f t="shared" si="146"/>
        <v>5284</v>
      </c>
      <c r="O725" s="112">
        <v>1014</v>
      </c>
      <c r="P725" s="113">
        <f t="shared" si="151"/>
        <v>187.76421999999999</v>
      </c>
      <c r="Q725" s="113">
        <f t="shared" si="152"/>
        <v>523.52973699999995</v>
      </c>
      <c r="R725" s="114">
        <v>41009</v>
      </c>
      <c r="S725" s="114">
        <v>28000</v>
      </c>
      <c r="T725" s="115">
        <f t="shared" si="153"/>
        <v>2621</v>
      </c>
      <c r="U725" s="115">
        <f t="shared" si="153"/>
        <v>642</v>
      </c>
      <c r="V725" s="116">
        <f t="shared" si="154"/>
        <v>3263</v>
      </c>
      <c r="W725" s="117">
        <f t="shared" si="155"/>
        <v>1103</v>
      </c>
      <c r="X725" s="118">
        <f t="shared" si="156"/>
        <v>65</v>
      </c>
      <c r="Y725" s="115">
        <f t="shared" si="157"/>
        <v>14</v>
      </c>
      <c r="Z725" s="115">
        <v>35</v>
      </c>
      <c r="AA725" s="117">
        <f t="shared" si="158"/>
        <v>49</v>
      </c>
      <c r="AB725" s="117">
        <f t="shared" si="150"/>
        <v>4480</v>
      </c>
    </row>
    <row r="726" spans="2:28" x14ac:dyDescent="0.25">
      <c r="B726" s="64">
        <v>1015</v>
      </c>
      <c r="C726" s="65">
        <v>185</v>
      </c>
      <c r="D726" s="65">
        <v>366.035752</v>
      </c>
      <c r="E726" s="66">
        <v>44700</v>
      </c>
      <c r="F726" s="66">
        <v>29120</v>
      </c>
      <c r="G726" s="67">
        <f t="shared" si="159"/>
        <v>2899</v>
      </c>
      <c r="H726" s="67">
        <f t="shared" si="159"/>
        <v>955</v>
      </c>
      <c r="I726" s="68">
        <f t="shared" si="147"/>
        <v>3854</v>
      </c>
      <c r="J726" s="69">
        <f t="shared" si="148"/>
        <v>1303</v>
      </c>
      <c r="K726" s="70">
        <f t="shared" si="149"/>
        <v>77</v>
      </c>
      <c r="L726" s="69">
        <v>50</v>
      </c>
      <c r="M726" s="69">
        <f t="shared" si="146"/>
        <v>5284</v>
      </c>
      <c r="O726" s="112">
        <v>1015</v>
      </c>
      <c r="P726" s="113">
        <f t="shared" si="151"/>
        <v>187.80700000000002</v>
      </c>
      <c r="Q726" s="113">
        <f t="shared" si="152"/>
        <v>523.79711699999996</v>
      </c>
      <c r="R726" s="114">
        <v>41009</v>
      </c>
      <c r="S726" s="114">
        <v>28000</v>
      </c>
      <c r="T726" s="115">
        <f t="shared" si="153"/>
        <v>2620</v>
      </c>
      <c r="U726" s="115">
        <f t="shared" si="153"/>
        <v>641</v>
      </c>
      <c r="V726" s="116">
        <f t="shared" si="154"/>
        <v>3261</v>
      </c>
      <c r="W726" s="117">
        <f t="shared" si="155"/>
        <v>1102</v>
      </c>
      <c r="X726" s="118">
        <f t="shared" si="156"/>
        <v>65</v>
      </c>
      <c r="Y726" s="115">
        <f t="shared" si="157"/>
        <v>14</v>
      </c>
      <c r="Z726" s="115">
        <v>35</v>
      </c>
      <c r="AA726" s="117">
        <f t="shared" si="158"/>
        <v>49</v>
      </c>
      <c r="AB726" s="117">
        <f t="shared" si="150"/>
        <v>4477</v>
      </c>
    </row>
    <row r="727" spans="2:28" x14ac:dyDescent="0.25">
      <c r="B727" s="64">
        <v>1016</v>
      </c>
      <c r="C727" s="65">
        <v>185</v>
      </c>
      <c r="D727" s="65">
        <v>366.31603200000001</v>
      </c>
      <c r="E727" s="66">
        <v>44700</v>
      </c>
      <c r="F727" s="66">
        <v>29120</v>
      </c>
      <c r="G727" s="67">
        <f t="shared" si="159"/>
        <v>2899</v>
      </c>
      <c r="H727" s="67">
        <f t="shared" si="159"/>
        <v>954</v>
      </c>
      <c r="I727" s="68">
        <f t="shared" si="147"/>
        <v>3853</v>
      </c>
      <c r="J727" s="69">
        <f t="shared" si="148"/>
        <v>1302</v>
      </c>
      <c r="K727" s="70">
        <f t="shared" si="149"/>
        <v>77</v>
      </c>
      <c r="L727" s="69">
        <v>50</v>
      </c>
      <c r="M727" s="69">
        <f t="shared" si="146"/>
        <v>5282</v>
      </c>
      <c r="O727" s="112">
        <v>1016</v>
      </c>
      <c r="P727" s="113">
        <f t="shared" si="151"/>
        <v>187.84978000000001</v>
      </c>
      <c r="Q727" s="113">
        <f t="shared" si="152"/>
        <v>524.06449699999996</v>
      </c>
      <c r="R727" s="114">
        <v>41009</v>
      </c>
      <c r="S727" s="114">
        <v>28000</v>
      </c>
      <c r="T727" s="115">
        <f t="shared" si="153"/>
        <v>2620</v>
      </c>
      <c r="U727" s="115">
        <f t="shared" si="153"/>
        <v>641</v>
      </c>
      <c r="V727" s="116">
        <f t="shared" si="154"/>
        <v>3261</v>
      </c>
      <c r="W727" s="117">
        <f t="shared" si="155"/>
        <v>1102</v>
      </c>
      <c r="X727" s="118">
        <f t="shared" si="156"/>
        <v>65</v>
      </c>
      <c r="Y727" s="115">
        <f t="shared" si="157"/>
        <v>14</v>
      </c>
      <c r="Z727" s="115">
        <v>35</v>
      </c>
      <c r="AA727" s="117">
        <f t="shared" si="158"/>
        <v>49</v>
      </c>
      <c r="AB727" s="117">
        <f t="shared" si="150"/>
        <v>4477</v>
      </c>
    </row>
    <row r="728" spans="2:28" x14ac:dyDescent="0.25">
      <c r="B728" s="64">
        <v>1017</v>
      </c>
      <c r="C728" s="65">
        <v>185</v>
      </c>
      <c r="D728" s="65">
        <v>366.59631200000001</v>
      </c>
      <c r="E728" s="66">
        <v>44700</v>
      </c>
      <c r="F728" s="66">
        <v>29120</v>
      </c>
      <c r="G728" s="67">
        <f t="shared" si="159"/>
        <v>2899</v>
      </c>
      <c r="H728" s="67">
        <f t="shared" si="159"/>
        <v>953</v>
      </c>
      <c r="I728" s="68">
        <f t="shared" si="147"/>
        <v>3852</v>
      </c>
      <c r="J728" s="69">
        <f t="shared" si="148"/>
        <v>1302</v>
      </c>
      <c r="K728" s="70">
        <f t="shared" si="149"/>
        <v>77</v>
      </c>
      <c r="L728" s="69">
        <v>50</v>
      </c>
      <c r="M728" s="69">
        <f t="shared" si="146"/>
        <v>5281</v>
      </c>
      <c r="O728" s="112">
        <v>1017</v>
      </c>
      <c r="P728" s="113">
        <f t="shared" si="151"/>
        <v>187.89256</v>
      </c>
      <c r="Q728" s="113">
        <f t="shared" si="152"/>
        <v>524.33187699999996</v>
      </c>
      <c r="R728" s="114">
        <v>41009</v>
      </c>
      <c r="S728" s="114">
        <v>28000</v>
      </c>
      <c r="T728" s="115">
        <f t="shared" si="153"/>
        <v>2619</v>
      </c>
      <c r="U728" s="115">
        <f t="shared" si="153"/>
        <v>641</v>
      </c>
      <c r="V728" s="116">
        <f t="shared" si="154"/>
        <v>3260</v>
      </c>
      <c r="W728" s="117">
        <f t="shared" si="155"/>
        <v>1102</v>
      </c>
      <c r="X728" s="118">
        <f t="shared" si="156"/>
        <v>65</v>
      </c>
      <c r="Y728" s="115">
        <f t="shared" si="157"/>
        <v>14</v>
      </c>
      <c r="Z728" s="115">
        <v>35</v>
      </c>
      <c r="AA728" s="117">
        <f t="shared" si="158"/>
        <v>49</v>
      </c>
      <c r="AB728" s="117">
        <f t="shared" si="150"/>
        <v>4476</v>
      </c>
    </row>
    <row r="729" spans="2:28" x14ac:dyDescent="0.25">
      <c r="B729" s="64">
        <v>1018</v>
      </c>
      <c r="C729" s="65">
        <v>185</v>
      </c>
      <c r="D729" s="65">
        <v>366.87659200000002</v>
      </c>
      <c r="E729" s="66">
        <v>44700</v>
      </c>
      <c r="F729" s="66">
        <v>29120</v>
      </c>
      <c r="G729" s="67">
        <f t="shared" si="159"/>
        <v>2899</v>
      </c>
      <c r="H729" s="67">
        <f t="shared" si="159"/>
        <v>952</v>
      </c>
      <c r="I729" s="68">
        <f t="shared" si="147"/>
        <v>3851</v>
      </c>
      <c r="J729" s="69">
        <f t="shared" si="148"/>
        <v>1302</v>
      </c>
      <c r="K729" s="70">
        <f t="shared" si="149"/>
        <v>77</v>
      </c>
      <c r="L729" s="69">
        <v>50</v>
      </c>
      <c r="M729" s="69">
        <f t="shared" si="146"/>
        <v>5280</v>
      </c>
      <c r="O729" s="112">
        <v>1018</v>
      </c>
      <c r="P729" s="113">
        <f t="shared" si="151"/>
        <v>187.93534</v>
      </c>
      <c r="Q729" s="113">
        <f t="shared" si="152"/>
        <v>524.59925699999997</v>
      </c>
      <c r="R729" s="114">
        <v>41009</v>
      </c>
      <c r="S729" s="114">
        <v>28000</v>
      </c>
      <c r="T729" s="115">
        <f t="shared" si="153"/>
        <v>2618</v>
      </c>
      <c r="U729" s="115">
        <f t="shared" si="153"/>
        <v>640</v>
      </c>
      <c r="V729" s="116">
        <f t="shared" si="154"/>
        <v>3258</v>
      </c>
      <c r="W729" s="117">
        <f t="shared" si="155"/>
        <v>1101</v>
      </c>
      <c r="X729" s="118">
        <f t="shared" si="156"/>
        <v>65</v>
      </c>
      <c r="Y729" s="115">
        <f t="shared" si="157"/>
        <v>14</v>
      </c>
      <c r="Z729" s="115">
        <v>35</v>
      </c>
      <c r="AA729" s="117">
        <f t="shared" si="158"/>
        <v>49</v>
      </c>
      <c r="AB729" s="117">
        <f t="shared" si="150"/>
        <v>4473</v>
      </c>
    </row>
    <row r="730" spans="2:28" x14ac:dyDescent="0.25">
      <c r="B730" s="64">
        <v>1019</v>
      </c>
      <c r="C730" s="65">
        <v>185</v>
      </c>
      <c r="D730" s="65">
        <v>367.15687199999996</v>
      </c>
      <c r="E730" s="66">
        <v>44700</v>
      </c>
      <c r="F730" s="66">
        <v>29120</v>
      </c>
      <c r="G730" s="67">
        <f t="shared" si="159"/>
        <v>2899</v>
      </c>
      <c r="H730" s="67">
        <f t="shared" si="159"/>
        <v>952</v>
      </c>
      <c r="I730" s="68">
        <f t="shared" si="147"/>
        <v>3851</v>
      </c>
      <c r="J730" s="69">
        <f t="shared" si="148"/>
        <v>1302</v>
      </c>
      <c r="K730" s="70">
        <f t="shared" si="149"/>
        <v>77</v>
      </c>
      <c r="L730" s="69">
        <v>50</v>
      </c>
      <c r="M730" s="69">
        <f t="shared" si="146"/>
        <v>5280</v>
      </c>
      <c r="O730" s="112">
        <v>1019</v>
      </c>
      <c r="P730" s="113">
        <f t="shared" si="151"/>
        <v>187.97811999999999</v>
      </c>
      <c r="Q730" s="113">
        <f t="shared" si="152"/>
        <v>524.86663699999997</v>
      </c>
      <c r="R730" s="114">
        <v>41009</v>
      </c>
      <c r="S730" s="114">
        <v>28000</v>
      </c>
      <c r="T730" s="115">
        <f t="shared" si="153"/>
        <v>2618</v>
      </c>
      <c r="U730" s="115">
        <f t="shared" si="153"/>
        <v>640</v>
      </c>
      <c r="V730" s="116">
        <f t="shared" si="154"/>
        <v>3258</v>
      </c>
      <c r="W730" s="117">
        <f t="shared" si="155"/>
        <v>1101</v>
      </c>
      <c r="X730" s="118">
        <f t="shared" si="156"/>
        <v>65</v>
      </c>
      <c r="Y730" s="115">
        <f t="shared" si="157"/>
        <v>14</v>
      </c>
      <c r="Z730" s="115">
        <v>35</v>
      </c>
      <c r="AA730" s="117">
        <f t="shared" si="158"/>
        <v>49</v>
      </c>
      <c r="AB730" s="117">
        <f t="shared" si="150"/>
        <v>4473</v>
      </c>
    </row>
    <row r="731" spans="2:28" x14ac:dyDescent="0.25">
      <c r="B731" s="64">
        <v>1020</v>
      </c>
      <c r="C731" s="65">
        <v>185</v>
      </c>
      <c r="D731" s="65">
        <v>367.43715199999997</v>
      </c>
      <c r="E731" s="66">
        <v>44700</v>
      </c>
      <c r="F731" s="66">
        <v>29120</v>
      </c>
      <c r="G731" s="67">
        <f t="shared" si="159"/>
        <v>2899</v>
      </c>
      <c r="H731" s="67">
        <f t="shared" si="159"/>
        <v>951</v>
      </c>
      <c r="I731" s="68">
        <f t="shared" si="147"/>
        <v>3850</v>
      </c>
      <c r="J731" s="69">
        <f t="shared" si="148"/>
        <v>1301</v>
      </c>
      <c r="K731" s="70">
        <f t="shared" si="149"/>
        <v>77</v>
      </c>
      <c r="L731" s="69">
        <v>50</v>
      </c>
      <c r="M731" s="69">
        <f t="shared" si="146"/>
        <v>5278</v>
      </c>
      <c r="O731" s="112">
        <v>1020</v>
      </c>
      <c r="P731" s="113">
        <f t="shared" si="151"/>
        <v>188.02089999999998</v>
      </c>
      <c r="Q731" s="113">
        <f t="shared" si="152"/>
        <v>525.13401699999997</v>
      </c>
      <c r="R731" s="114">
        <v>41009</v>
      </c>
      <c r="S731" s="114">
        <v>28000</v>
      </c>
      <c r="T731" s="115">
        <f t="shared" si="153"/>
        <v>2617</v>
      </c>
      <c r="U731" s="115">
        <f t="shared" si="153"/>
        <v>640</v>
      </c>
      <c r="V731" s="116">
        <f t="shared" si="154"/>
        <v>3257</v>
      </c>
      <c r="W731" s="117">
        <f t="shared" si="155"/>
        <v>1101</v>
      </c>
      <c r="X731" s="118">
        <f t="shared" si="156"/>
        <v>65</v>
      </c>
      <c r="Y731" s="115">
        <f t="shared" si="157"/>
        <v>14</v>
      </c>
      <c r="Z731" s="115">
        <v>35</v>
      </c>
      <c r="AA731" s="117">
        <f t="shared" si="158"/>
        <v>49</v>
      </c>
      <c r="AB731" s="117">
        <f t="shared" si="150"/>
        <v>4472</v>
      </c>
    </row>
    <row r="732" spans="2:28" x14ac:dyDescent="0.25">
      <c r="B732" s="64">
        <v>1021</v>
      </c>
      <c r="C732" s="65">
        <v>185</v>
      </c>
      <c r="D732" s="65">
        <v>367.71743199999997</v>
      </c>
      <c r="E732" s="66">
        <v>44700</v>
      </c>
      <c r="F732" s="66">
        <v>29120</v>
      </c>
      <c r="G732" s="67">
        <f t="shared" si="159"/>
        <v>2899</v>
      </c>
      <c r="H732" s="67">
        <f t="shared" si="159"/>
        <v>950</v>
      </c>
      <c r="I732" s="68">
        <f t="shared" si="147"/>
        <v>3849</v>
      </c>
      <c r="J732" s="69">
        <f t="shared" si="148"/>
        <v>1301</v>
      </c>
      <c r="K732" s="70">
        <f t="shared" si="149"/>
        <v>77</v>
      </c>
      <c r="L732" s="69">
        <v>50</v>
      </c>
      <c r="M732" s="69">
        <f t="shared" si="146"/>
        <v>5277</v>
      </c>
      <c r="O732" s="112">
        <v>1021</v>
      </c>
      <c r="P732" s="113">
        <f t="shared" si="151"/>
        <v>188.06368000000001</v>
      </c>
      <c r="Q732" s="113">
        <f t="shared" si="152"/>
        <v>525.40139699999997</v>
      </c>
      <c r="R732" s="114">
        <v>41009</v>
      </c>
      <c r="S732" s="114">
        <v>28000</v>
      </c>
      <c r="T732" s="115">
        <f t="shared" si="153"/>
        <v>2617</v>
      </c>
      <c r="U732" s="115">
        <f t="shared" si="153"/>
        <v>640</v>
      </c>
      <c r="V732" s="116">
        <f t="shared" si="154"/>
        <v>3257</v>
      </c>
      <c r="W732" s="117">
        <f t="shared" si="155"/>
        <v>1101</v>
      </c>
      <c r="X732" s="118">
        <f t="shared" si="156"/>
        <v>65</v>
      </c>
      <c r="Y732" s="115">
        <f t="shared" si="157"/>
        <v>14</v>
      </c>
      <c r="Z732" s="115">
        <v>35</v>
      </c>
      <c r="AA732" s="117">
        <f t="shared" si="158"/>
        <v>49</v>
      </c>
      <c r="AB732" s="117">
        <f t="shared" si="150"/>
        <v>4472</v>
      </c>
    </row>
    <row r="733" spans="2:28" x14ac:dyDescent="0.25">
      <c r="B733" s="64">
        <v>1022</v>
      </c>
      <c r="C733" s="65">
        <v>185</v>
      </c>
      <c r="D733" s="65">
        <v>367.99771199999998</v>
      </c>
      <c r="E733" s="66">
        <v>44700</v>
      </c>
      <c r="F733" s="66">
        <v>29120</v>
      </c>
      <c r="G733" s="67">
        <f t="shared" si="159"/>
        <v>2899</v>
      </c>
      <c r="H733" s="67">
        <f t="shared" si="159"/>
        <v>950</v>
      </c>
      <c r="I733" s="68">
        <f t="shared" si="147"/>
        <v>3849</v>
      </c>
      <c r="J733" s="69">
        <f t="shared" si="148"/>
        <v>1301</v>
      </c>
      <c r="K733" s="70">
        <f t="shared" si="149"/>
        <v>77</v>
      </c>
      <c r="L733" s="69">
        <v>50</v>
      </c>
      <c r="M733" s="69">
        <f t="shared" si="146"/>
        <v>5277</v>
      </c>
      <c r="O733" s="112">
        <v>1022</v>
      </c>
      <c r="P733" s="113">
        <f t="shared" si="151"/>
        <v>188.10646</v>
      </c>
      <c r="Q733" s="113">
        <f t="shared" si="152"/>
        <v>525.66877699999998</v>
      </c>
      <c r="R733" s="114">
        <v>41009</v>
      </c>
      <c r="S733" s="114">
        <v>28000</v>
      </c>
      <c r="T733" s="115">
        <f t="shared" si="153"/>
        <v>2616</v>
      </c>
      <c r="U733" s="115">
        <f t="shared" si="153"/>
        <v>639</v>
      </c>
      <c r="V733" s="116">
        <f t="shared" si="154"/>
        <v>3255</v>
      </c>
      <c r="W733" s="117">
        <f t="shared" si="155"/>
        <v>1100</v>
      </c>
      <c r="X733" s="118">
        <f t="shared" si="156"/>
        <v>65</v>
      </c>
      <c r="Y733" s="115">
        <f t="shared" si="157"/>
        <v>14</v>
      </c>
      <c r="Z733" s="115">
        <v>35</v>
      </c>
      <c r="AA733" s="117">
        <f t="shared" si="158"/>
        <v>49</v>
      </c>
      <c r="AB733" s="117">
        <f t="shared" si="150"/>
        <v>4469</v>
      </c>
    </row>
    <row r="734" spans="2:28" x14ac:dyDescent="0.25">
      <c r="B734" s="64">
        <v>1023</v>
      </c>
      <c r="C734" s="65">
        <v>185</v>
      </c>
      <c r="D734" s="65">
        <v>368.27799199999998</v>
      </c>
      <c r="E734" s="66">
        <v>44700</v>
      </c>
      <c r="F734" s="66">
        <v>29120</v>
      </c>
      <c r="G734" s="67">
        <f t="shared" si="159"/>
        <v>2899</v>
      </c>
      <c r="H734" s="67">
        <f t="shared" si="159"/>
        <v>949</v>
      </c>
      <c r="I734" s="68">
        <f t="shared" si="147"/>
        <v>3848</v>
      </c>
      <c r="J734" s="69">
        <f t="shared" si="148"/>
        <v>1301</v>
      </c>
      <c r="K734" s="70">
        <f t="shared" si="149"/>
        <v>77</v>
      </c>
      <c r="L734" s="69">
        <v>50</v>
      </c>
      <c r="M734" s="69">
        <f t="shared" si="146"/>
        <v>5276</v>
      </c>
      <c r="O734" s="112">
        <v>1023</v>
      </c>
      <c r="P734" s="113">
        <f t="shared" si="151"/>
        <v>188.14923999999999</v>
      </c>
      <c r="Q734" s="113">
        <f t="shared" si="152"/>
        <v>525.93615699999998</v>
      </c>
      <c r="R734" s="114">
        <v>41009</v>
      </c>
      <c r="S734" s="114">
        <v>28000</v>
      </c>
      <c r="T734" s="115">
        <f t="shared" si="153"/>
        <v>2616</v>
      </c>
      <c r="U734" s="115">
        <f t="shared" si="153"/>
        <v>639</v>
      </c>
      <c r="V734" s="116">
        <f t="shared" si="154"/>
        <v>3255</v>
      </c>
      <c r="W734" s="117">
        <f t="shared" si="155"/>
        <v>1100</v>
      </c>
      <c r="X734" s="118">
        <f t="shared" si="156"/>
        <v>65</v>
      </c>
      <c r="Y734" s="115">
        <f t="shared" si="157"/>
        <v>14</v>
      </c>
      <c r="Z734" s="115">
        <v>35</v>
      </c>
      <c r="AA734" s="117">
        <f t="shared" si="158"/>
        <v>49</v>
      </c>
      <c r="AB734" s="117">
        <f t="shared" si="150"/>
        <v>4469</v>
      </c>
    </row>
    <row r="735" spans="2:28" x14ac:dyDescent="0.25">
      <c r="B735" s="64">
        <v>1024</v>
      </c>
      <c r="C735" s="65">
        <v>185</v>
      </c>
      <c r="D735" s="65">
        <v>368.55827199999999</v>
      </c>
      <c r="E735" s="66">
        <v>44700</v>
      </c>
      <c r="F735" s="66">
        <v>29120</v>
      </c>
      <c r="G735" s="67">
        <f t="shared" si="159"/>
        <v>2899</v>
      </c>
      <c r="H735" s="67">
        <f t="shared" si="159"/>
        <v>948</v>
      </c>
      <c r="I735" s="68">
        <f t="shared" si="147"/>
        <v>3847</v>
      </c>
      <c r="J735" s="69">
        <f t="shared" si="148"/>
        <v>1300</v>
      </c>
      <c r="K735" s="70">
        <f t="shared" si="149"/>
        <v>77</v>
      </c>
      <c r="L735" s="69">
        <v>50</v>
      </c>
      <c r="M735" s="69">
        <f t="shared" si="146"/>
        <v>5274</v>
      </c>
      <c r="O735" s="112">
        <v>1024</v>
      </c>
      <c r="P735" s="113">
        <f t="shared" si="151"/>
        <v>188.19202000000001</v>
      </c>
      <c r="Q735" s="113">
        <f t="shared" si="152"/>
        <v>526.20353699999998</v>
      </c>
      <c r="R735" s="114">
        <v>41009</v>
      </c>
      <c r="S735" s="114">
        <v>28000</v>
      </c>
      <c r="T735" s="115">
        <f t="shared" si="153"/>
        <v>2615</v>
      </c>
      <c r="U735" s="115">
        <f t="shared" si="153"/>
        <v>639</v>
      </c>
      <c r="V735" s="116">
        <f t="shared" si="154"/>
        <v>3254</v>
      </c>
      <c r="W735" s="117">
        <f t="shared" si="155"/>
        <v>1100</v>
      </c>
      <c r="X735" s="118">
        <f t="shared" si="156"/>
        <v>65</v>
      </c>
      <c r="Y735" s="115">
        <f t="shared" si="157"/>
        <v>14</v>
      </c>
      <c r="Z735" s="115">
        <v>35</v>
      </c>
      <c r="AA735" s="117">
        <f t="shared" si="158"/>
        <v>49</v>
      </c>
      <c r="AB735" s="117">
        <f t="shared" si="150"/>
        <v>4468</v>
      </c>
    </row>
    <row r="736" spans="2:28" x14ac:dyDescent="0.25">
      <c r="B736" s="64">
        <v>1025</v>
      </c>
      <c r="C736" s="65">
        <v>185</v>
      </c>
      <c r="D736" s="65">
        <v>368.83855199999999</v>
      </c>
      <c r="E736" s="66">
        <v>44700</v>
      </c>
      <c r="F736" s="66">
        <v>29120</v>
      </c>
      <c r="G736" s="67">
        <f t="shared" si="159"/>
        <v>2899</v>
      </c>
      <c r="H736" s="67">
        <f t="shared" si="159"/>
        <v>947</v>
      </c>
      <c r="I736" s="68">
        <f t="shared" si="147"/>
        <v>3846</v>
      </c>
      <c r="J736" s="69">
        <f t="shared" si="148"/>
        <v>1300</v>
      </c>
      <c r="K736" s="70">
        <f t="shared" si="149"/>
        <v>77</v>
      </c>
      <c r="L736" s="69">
        <v>50</v>
      </c>
      <c r="M736" s="69">
        <f t="shared" si="146"/>
        <v>5273</v>
      </c>
      <c r="O736" s="112">
        <v>1025</v>
      </c>
      <c r="P736" s="113">
        <f t="shared" si="151"/>
        <v>188.23480000000001</v>
      </c>
      <c r="Q736" s="113">
        <f t="shared" si="152"/>
        <v>526.47091699999999</v>
      </c>
      <c r="R736" s="114">
        <v>41009</v>
      </c>
      <c r="S736" s="114">
        <v>28000</v>
      </c>
      <c r="T736" s="115">
        <f t="shared" si="153"/>
        <v>2614</v>
      </c>
      <c r="U736" s="115">
        <f t="shared" si="153"/>
        <v>638</v>
      </c>
      <c r="V736" s="116">
        <f t="shared" si="154"/>
        <v>3252</v>
      </c>
      <c r="W736" s="117">
        <f t="shared" si="155"/>
        <v>1099</v>
      </c>
      <c r="X736" s="118">
        <f t="shared" si="156"/>
        <v>65</v>
      </c>
      <c r="Y736" s="115">
        <f t="shared" si="157"/>
        <v>14</v>
      </c>
      <c r="Z736" s="115">
        <v>35</v>
      </c>
      <c r="AA736" s="117">
        <f t="shared" si="158"/>
        <v>49</v>
      </c>
      <c r="AB736" s="117">
        <f t="shared" si="150"/>
        <v>4465</v>
      </c>
    </row>
    <row r="737" spans="2:28" x14ac:dyDescent="0.25">
      <c r="B737" s="64">
        <v>1026</v>
      </c>
      <c r="C737" s="65">
        <v>185</v>
      </c>
      <c r="D737" s="65">
        <v>369.118832</v>
      </c>
      <c r="E737" s="66">
        <v>44700</v>
      </c>
      <c r="F737" s="66">
        <v>29120</v>
      </c>
      <c r="G737" s="67">
        <f t="shared" si="159"/>
        <v>2899</v>
      </c>
      <c r="H737" s="67">
        <f t="shared" si="159"/>
        <v>947</v>
      </c>
      <c r="I737" s="68">
        <f t="shared" si="147"/>
        <v>3846</v>
      </c>
      <c r="J737" s="69">
        <f t="shared" si="148"/>
        <v>1300</v>
      </c>
      <c r="K737" s="70">
        <f t="shared" si="149"/>
        <v>77</v>
      </c>
      <c r="L737" s="69">
        <v>50</v>
      </c>
      <c r="M737" s="69">
        <f t="shared" si="146"/>
        <v>5273</v>
      </c>
      <c r="O737" s="112">
        <v>1026</v>
      </c>
      <c r="P737" s="113">
        <f t="shared" si="151"/>
        <v>188.27758</v>
      </c>
      <c r="Q737" s="113">
        <f t="shared" si="152"/>
        <v>526.73829699999999</v>
      </c>
      <c r="R737" s="114">
        <v>41009</v>
      </c>
      <c r="S737" s="114">
        <v>28000</v>
      </c>
      <c r="T737" s="115">
        <f t="shared" si="153"/>
        <v>2614</v>
      </c>
      <c r="U737" s="115">
        <f t="shared" si="153"/>
        <v>638</v>
      </c>
      <c r="V737" s="116">
        <f t="shared" si="154"/>
        <v>3252</v>
      </c>
      <c r="W737" s="117">
        <f t="shared" si="155"/>
        <v>1099</v>
      </c>
      <c r="X737" s="118">
        <f t="shared" si="156"/>
        <v>65</v>
      </c>
      <c r="Y737" s="115">
        <f t="shared" si="157"/>
        <v>14</v>
      </c>
      <c r="Z737" s="115">
        <v>35</v>
      </c>
      <c r="AA737" s="117">
        <f t="shared" si="158"/>
        <v>49</v>
      </c>
      <c r="AB737" s="117">
        <f t="shared" si="150"/>
        <v>4465</v>
      </c>
    </row>
    <row r="738" spans="2:28" x14ac:dyDescent="0.25">
      <c r="B738" s="64">
        <v>1027</v>
      </c>
      <c r="C738" s="65">
        <v>185</v>
      </c>
      <c r="D738" s="65">
        <v>369.399112</v>
      </c>
      <c r="E738" s="66">
        <v>44700</v>
      </c>
      <c r="F738" s="66">
        <v>29120</v>
      </c>
      <c r="G738" s="67">
        <f t="shared" si="159"/>
        <v>2899</v>
      </c>
      <c r="H738" s="67">
        <f t="shared" si="159"/>
        <v>946</v>
      </c>
      <c r="I738" s="68">
        <f t="shared" si="147"/>
        <v>3845</v>
      </c>
      <c r="J738" s="69">
        <f t="shared" si="148"/>
        <v>1300</v>
      </c>
      <c r="K738" s="70">
        <f t="shared" si="149"/>
        <v>77</v>
      </c>
      <c r="L738" s="69">
        <v>50</v>
      </c>
      <c r="M738" s="69">
        <f t="shared" si="146"/>
        <v>5272</v>
      </c>
      <c r="O738" s="112">
        <v>1027</v>
      </c>
      <c r="P738" s="113">
        <f t="shared" si="151"/>
        <v>188.32035999999999</v>
      </c>
      <c r="Q738" s="113">
        <f t="shared" si="152"/>
        <v>527.00567699999999</v>
      </c>
      <c r="R738" s="114">
        <v>41009</v>
      </c>
      <c r="S738" s="114">
        <v>28000</v>
      </c>
      <c r="T738" s="115">
        <f t="shared" si="153"/>
        <v>2613</v>
      </c>
      <c r="U738" s="115">
        <f t="shared" si="153"/>
        <v>638</v>
      </c>
      <c r="V738" s="116">
        <f t="shared" si="154"/>
        <v>3251</v>
      </c>
      <c r="W738" s="117">
        <f t="shared" si="155"/>
        <v>1099</v>
      </c>
      <c r="X738" s="118">
        <f t="shared" si="156"/>
        <v>65</v>
      </c>
      <c r="Y738" s="115">
        <f t="shared" si="157"/>
        <v>14</v>
      </c>
      <c r="Z738" s="115">
        <v>35</v>
      </c>
      <c r="AA738" s="117">
        <f t="shared" si="158"/>
        <v>49</v>
      </c>
      <c r="AB738" s="117">
        <f t="shared" si="150"/>
        <v>4464</v>
      </c>
    </row>
    <row r="739" spans="2:28" x14ac:dyDescent="0.25">
      <c r="B739" s="64">
        <v>1028</v>
      </c>
      <c r="C739" s="65">
        <v>185</v>
      </c>
      <c r="D739" s="65">
        <v>369.67939200000001</v>
      </c>
      <c r="E739" s="66">
        <v>44700</v>
      </c>
      <c r="F739" s="66">
        <v>29120</v>
      </c>
      <c r="G739" s="67">
        <f t="shared" si="159"/>
        <v>2899</v>
      </c>
      <c r="H739" s="67">
        <f t="shared" si="159"/>
        <v>945</v>
      </c>
      <c r="I739" s="68">
        <f t="shared" si="147"/>
        <v>3844</v>
      </c>
      <c r="J739" s="69">
        <f t="shared" si="148"/>
        <v>1299</v>
      </c>
      <c r="K739" s="70">
        <f t="shared" si="149"/>
        <v>77</v>
      </c>
      <c r="L739" s="69">
        <v>50</v>
      </c>
      <c r="M739" s="69">
        <f t="shared" si="146"/>
        <v>5270</v>
      </c>
      <c r="O739" s="112">
        <v>1028</v>
      </c>
      <c r="P739" s="113">
        <f t="shared" si="151"/>
        <v>188.36313999999999</v>
      </c>
      <c r="Q739" s="113">
        <f t="shared" si="152"/>
        <v>527.27305699999999</v>
      </c>
      <c r="R739" s="114">
        <v>41009</v>
      </c>
      <c r="S739" s="114">
        <v>28000</v>
      </c>
      <c r="T739" s="115">
        <f t="shared" si="153"/>
        <v>2613</v>
      </c>
      <c r="U739" s="115">
        <f t="shared" si="153"/>
        <v>637</v>
      </c>
      <c r="V739" s="116">
        <f t="shared" si="154"/>
        <v>3250</v>
      </c>
      <c r="W739" s="117">
        <f t="shared" si="155"/>
        <v>1099</v>
      </c>
      <c r="X739" s="118">
        <f t="shared" si="156"/>
        <v>65</v>
      </c>
      <c r="Y739" s="115">
        <f t="shared" si="157"/>
        <v>14</v>
      </c>
      <c r="Z739" s="115">
        <v>35</v>
      </c>
      <c r="AA739" s="117">
        <f t="shared" si="158"/>
        <v>49</v>
      </c>
      <c r="AB739" s="117">
        <f t="shared" si="150"/>
        <v>4463</v>
      </c>
    </row>
    <row r="740" spans="2:28" x14ac:dyDescent="0.25">
      <c r="B740" s="64">
        <v>1029</v>
      </c>
      <c r="C740" s="65">
        <v>185</v>
      </c>
      <c r="D740" s="65">
        <v>369.95967200000001</v>
      </c>
      <c r="E740" s="66">
        <v>44700</v>
      </c>
      <c r="F740" s="66">
        <v>29120</v>
      </c>
      <c r="G740" s="67">
        <f t="shared" si="159"/>
        <v>2899</v>
      </c>
      <c r="H740" s="67">
        <f t="shared" si="159"/>
        <v>945</v>
      </c>
      <c r="I740" s="68">
        <f t="shared" si="147"/>
        <v>3844</v>
      </c>
      <c r="J740" s="69">
        <f t="shared" si="148"/>
        <v>1299</v>
      </c>
      <c r="K740" s="70">
        <f t="shared" si="149"/>
        <v>77</v>
      </c>
      <c r="L740" s="69">
        <v>50</v>
      </c>
      <c r="M740" s="69">
        <f t="shared" si="146"/>
        <v>5270</v>
      </c>
      <c r="O740" s="112">
        <v>1029</v>
      </c>
      <c r="P740" s="113">
        <f t="shared" si="151"/>
        <v>188.40592000000001</v>
      </c>
      <c r="Q740" s="113">
        <f t="shared" si="152"/>
        <v>527.540437</v>
      </c>
      <c r="R740" s="114">
        <v>41009</v>
      </c>
      <c r="S740" s="114">
        <v>28000</v>
      </c>
      <c r="T740" s="115">
        <f t="shared" si="153"/>
        <v>2612</v>
      </c>
      <c r="U740" s="115">
        <f t="shared" si="153"/>
        <v>637</v>
      </c>
      <c r="V740" s="116">
        <f t="shared" si="154"/>
        <v>3249</v>
      </c>
      <c r="W740" s="117">
        <f t="shared" si="155"/>
        <v>1098</v>
      </c>
      <c r="X740" s="118">
        <f t="shared" si="156"/>
        <v>65</v>
      </c>
      <c r="Y740" s="115">
        <f t="shared" si="157"/>
        <v>14</v>
      </c>
      <c r="Z740" s="115">
        <v>35</v>
      </c>
      <c r="AA740" s="117">
        <f t="shared" si="158"/>
        <v>49</v>
      </c>
      <c r="AB740" s="117">
        <f t="shared" si="150"/>
        <v>4461</v>
      </c>
    </row>
    <row r="741" spans="2:28" x14ac:dyDescent="0.25">
      <c r="B741" s="64">
        <v>1030</v>
      </c>
      <c r="C741" s="65">
        <v>185</v>
      </c>
      <c r="D741" s="65">
        <v>370.23995199999996</v>
      </c>
      <c r="E741" s="66">
        <v>44700</v>
      </c>
      <c r="F741" s="66">
        <v>29120</v>
      </c>
      <c r="G741" s="67">
        <f t="shared" si="159"/>
        <v>2899</v>
      </c>
      <c r="H741" s="67">
        <f t="shared" si="159"/>
        <v>944</v>
      </c>
      <c r="I741" s="68">
        <f t="shared" si="147"/>
        <v>3843</v>
      </c>
      <c r="J741" s="69">
        <f t="shared" si="148"/>
        <v>1299</v>
      </c>
      <c r="K741" s="70">
        <f t="shared" si="149"/>
        <v>77</v>
      </c>
      <c r="L741" s="69">
        <v>50</v>
      </c>
      <c r="M741" s="69">
        <f t="shared" si="146"/>
        <v>5269</v>
      </c>
      <c r="O741" s="112">
        <v>1030</v>
      </c>
      <c r="P741" s="113">
        <f t="shared" si="151"/>
        <v>188.4487</v>
      </c>
      <c r="Q741" s="113">
        <f t="shared" si="152"/>
        <v>527.807817</v>
      </c>
      <c r="R741" s="114">
        <v>41009</v>
      </c>
      <c r="S741" s="114">
        <v>28000</v>
      </c>
      <c r="T741" s="115">
        <f t="shared" si="153"/>
        <v>2611</v>
      </c>
      <c r="U741" s="115">
        <f t="shared" si="153"/>
        <v>637</v>
      </c>
      <c r="V741" s="116">
        <f t="shared" si="154"/>
        <v>3248</v>
      </c>
      <c r="W741" s="117">
        <f t="shared" si="155"/>
        <v>1098</v>
      </c>
      <c r="X741" s="118">
        <f t="shared" si="156"/>
        <v>65</v>
      </c>
      <c r="Y741" s="115">
        <f t="shared" si="157"/>
        <v>14</v>
      </c>
      <c r="Z741" s="115">
        <v>35</v>
      </c>
      <c r="AA741" s="117">
        <f t="shared" si="158"/>
        <v>49</v>
      </c>
      <c r="AB741" s="117">
        <f t="shared" si="150"/>
        <v>4460</v>
      </c>
    </row>
    <row r="742" spans="2:28" x14ac:dyDescent="0.25">
      <c r="B742" s="64">
        <v>1031</v>
      </c>
      <c r="C742" s="65">
        <v>185</v>
      </c>
      <c r="D742" s="65">
        <v>370.52023199999996</v>
      </c>
      <c r="E742" s="66">
        <v>44700</v>
      </c>
      <c r="F742" s="66">
        <v>29120</v>
      </c>
      <c r="G742" s="67">
        <f t="shared" si="159"/>
        <v>2899</v>
      </c>
      <c r="H742" s="67">
        <f t="shared" si="159"/>
        <v>943</v>
      </c>
      <c r="I742" s="68">
        <f t="shared" si="147"/>
        <v>3842</v>
      </c>
      <c r="J742" s="69">
        <f t="shared" si="148"/>
        <v>1299</v>
      </c>
      <c r="K742" s="70">
        <f t="shared" si="149"/>
        <v>77</v>
      </c>
      <c r="L742" s="69">
        <v>50</v>
      </c>
      <c r="M742" s="69">
        <f t="shared" si="146"/>
        <v>5268</v>
      </c>
      <c r="O742" s="112">
        <v>1031</v>
      </c>
      <c r="P742" s="113">
        <f t="shared" si="151"/>
        <v>188.49148</v>
      </c>
      <c r="Q742" s="113">
        <f t="shared" si="152"/>
        <v>528.075197</v>
      </c>
      <c r="R742" s="114">
        <v>41009</v>
      </c>
      <c r="S742" s="114">
        <v>28000</v>
      </c>
      <c r="T742" s="115">
        <f t="shared" si="153"/>
        <v>2611</v>
      </c>
      <c r="U742" s="115">
        <f t="shared" si="153"/>
        <v>636</v>
      </c>
      <c r="V742" s="116">
        <f t="shared" si="154"/>
        <v>3247</v>
      </c>
      <c r="W742" s="117">
        <f t="shared" si="155"/>
        <v>1097</v>
      </c>
      <c r="X742" s="118">
        <f t="shared" si="156"/>
        <v>65</v>
      </c>
      <c r="Y742" s="115">
        <f t="shared" si="157"/>
        <v>14</v>
      </c>
      <c r="Z742" s="115">
        <v>35</v>
      </c>
      <c r="AA742" s="117">
        <f t="shared" si="158"/>
        <v>49</v>
      </c>
      <c r="AB742" s="117">
        <f t="shared" si="150"/>
        <v>4458</v>
      </c>
    </row>
    <row r="743" spans="2:28" x14ac:dyDescent="0.25">
      <c r="B743" s="64">
        <v>1032</v>
      </c>
      <c r="C743" s="65">
        <v>185</v>
      </c>
      <c r="D743" s="65">
        <v>370.80051199999997</v>
      </c>
      <c r="E743" s="66">
        <v>44700</v>
      </c>
      <c r="F743" s="66">
        <v>29120</v>
      </c>
      <c r="G743" s="67">
        <f t="shared" si="159"/>
        <v>2899</v>
      </c>
      <c r="H743" s="67">
        <f t="shared" si="159"/>
        <v>942</v>
      </c>
      <c r="I743" s="68">
        <f t="shared" si="147"/>
        <v>3841</v>
      </c>
      <c r="J743" s="69">
        <f t="shared" si="148"/>
        <v>1298</v>
      </c>
      <c r="K743" s="70">
        <f t="shared" si="149"/>
        <v>77</v>
      </c>
      <c r="L743" s="69">
        <v>50</v>
      </c>
      <c r="M743" s="69">
        <f t="shared" si="146"/>
        <v>5266</v>
      </c>
      <c r="O743" s="112">
        <v>1032</v>
      </c>
      <c r="P743" s="113">
        <f t="shared" si="151"/>
        <v>188.53425999999999</v>
      </c>
      <c r="Q743" s="113">
        <f t="shared" si="152"/>
        <v>528.34257700000001</v>
      </c>
      <c r="R743" s="114">
        <v>41009</v>
      </c>
      <c r="S743" s="114">
        <v>28000</v>
      </c>
      <c r="T743" s="115">
        <f t="shared" si="153"/>
        <v>2610</v>
      </c>
      <c r="U743" s="115">
        <f t="shared" si="153"/>
        <v>636</v>
      </c>
      <c r="V743" s="116">
        <f t="shared" si="154"/>
        <v>3246</v>
      </c>
      <c r="W743" s="117">
        <f t="shared" si="155"/>
        <v>1097</v>
      </c>
      <c r="X743" s="118">
        <f t="shared" si="156"/>
        <v>65</v>
      </c>
      <c r="Y743" s="115">
        <f t="shared" si="157"/>
        <v>14</v>
      </c>
      <c r="Z743" s="115">
        <v>35</v>
      </c>
      <c r="AA743" s="117">
        <f t="shared" si="158"/>
        <v>49</v>
      </c>
      <c r="AB743" s="117">
        <f t="shared" si="150"/>
        <v>4457</v>
      </c>
    </row>
    <row r="744" spans="2:28" x14ac:dyDescent="0.25">
      <c r="B744" s="64">
        <v>1033</v>
      </c>
      <c r="C744" s="65">
        <v>185</v>
      </c>
      <c r="D744" s="65">
        <v>371.08079199999997</v>
      </c>
      <c r="E744" s="66">
        <v>44700</v>
      </c>
      <c r="F744" s="66">
        <v>29120</v>
      </c>
      <c r="G744" s="67">
        <f t="shared" si="159"/>
        <v>2899</v>
      </c>
      <c r="H744" s="67">
        <f t="shared" si="159"/>
        <v>942</v>
      </c>
      <c r="I744" s="68">
        <f t="shared" si="147"/>
        <v>3841</v>
      </c>
      <c r="J744" s="69">
        <f t="shared" si="148"/>
        <v>1298</v>
      </c>
      <c r="K744" s="70">
        <f t="shared" si="149"/>
        <v>77</v>
      </c>
      <c r="L744" s="69">
        <v>50</v>
      </c>
      <c r="M744" s="69">
        <f t="shared" si="146"/>
        <v>5266</v>
      </c>
      <c r="O744" s="112">
        <v>1033</v>
      </c>
      <c r="P744" s="113">
        <f t="shared" si="151"/>
        <v>188.57704000000001</v>
      </c>
      <c r="Q744" s="113">
        <f t="shared" si="152"/>
        <v>528.60995700000001</v>
      </c>
      <c r="R744" s="114">
        <v>41009</v>
      </c>
      <c r="S744" s="114">
        <v>28000</v>
      </c>
      <c r="T744" s="115">
        <f t="shared" si="153"/>
        <v>2610</v>
      </c>
      <c r="U744" s="115">
        <f t="shared" si="153"/>
        <v>636</v>
      </c>
      <c r="V744" s="116">
        <f t="shared" si="154"/>
        <v>3246</v>
      </c>
      <c r="W744" s="117">
        <f t="shared" si="155"/>
        <v>1097</v>
      </c>
      <c r="X744" s="118">
        <f t="shared" si="156"/>
        <v>65</v>
      </c>
      <c r="Y744" s="115">
        <f t="shared" si="157"/>
        <v>14</v>
      </c>
      <c r="Z744" s="115">
        <v>35</v>
      </c>
      <c r="AA744" s="117">
        <f t="shared" si="158"/>
        <v>49</v>
      </c>
      <c r="AB744" s="117">
        <f t="shared" si="150"/>
        <v>4457</v>
      </c>
    </row>
    <row r="745" spans="2:28" x14ac:dyDescent="0.25">
      <c r="B745" s="64">
        <v>1034</v>
      </c>
      <c r="C745" s="65">
        <v>185</v>
      </c>
      <c r="D745" s="65">
        <v>371.36107199999998</v>
      </c>
      <c r="E745" s="66">
        <v>44700</v>
      </c>
      <c r="F745" s="66">
        <v>29120</v>
      </c>
      <c r="G745" s="67">
        <f t="shared" si="159"/>
        <v>2899</v>
      </c>
      <c r="H745" s="67">
        <f t="shared" si="159"/>
        <v>941</v>
      </c>
      <c r="I745" s="68">
        <f t="shared" si="147"/>
        <v>3840</v>
      </c>
      <c r="J745" s="69">
        <f t="shared" si="148"/>
        <v>1298</v>
      </c>
      <c r="K745" s="70">
        <f t="shared" si="149"/>
        <v>77</v>
      </c>
      <c r="L745" s="69">
        <v>50</v>
      </c>
      <c r="M745" s="69">
        <f t="shared" si="146"/>
        <v>5265</v>
      </c>
      <c r="O745" s="112">
        <v>1034</v>
      </c>
      <c r="P745" s="113">
        <f t="shared" si="151"/>
        <v>188.61982</v>
      </c>
      <c r="Q745" s="113">
        <f t="shared" si="152"/>
        <v>528.87733700000001</v>
      </c>
      <c r="R745" s="114">
        <v>41009</v>
      </c>
      <c r="S745" s="114">
        <v>28000</v>
      </c>
      <c r="T745" s="115">
        <f t="shared" si="153"/>
        <v>2609</v>
      </c>
      <c r="U745" s="115">
        <f t="shared" si="153"/>
        <v>635</v>
      </c>
      <c r="V745" s="116">
        <f t="shared" si="154"/>
        <v>3244</v>
      </c>
      <c r="W745" s="117">
        <f t="shared" si="155"/>
        <v>1096</v>
      </c>
      <c r="X745" s="118">
        <f t="shared" si="156"/>
        <v>65</v>
      </c>
      <c r="Y745" s="115">
        <f t="shared" si="157"/>
        <v>14</v>
      </c>
      <c r="Z745" s="115">
        <v>35</v>
      </c>
      <c r="AA745" s="117">
        <f t="shared" si="158"/>
        <v>49</v>
      </c>
      <c r="AB745" s="117">
        <f t="shared" si="150"/>
        <v>4454</v>
      </c>
    </row>
    <row r="746" spans="2:28" x14ac:dyDescent="0.25">
      <c r="B746" s="64">
        <v>1035</v>
      </c>
      <c r="C746" s="65">
        <v>185</v>
      </c>
      <c r="D746" s="65">
        <v>371.64135199999998</v>
      </c>
      <c r="E746" s="66">
        <v>44700</v>
      </c>
      <c r="F746" s="66">
        <v>29120</v>
      </c>
      <c r="G746" s="67">
        <f t="shared" si="159"/>
        <v>2899</v>
      </c>
      <c r="H746" s="67">
        <f t="shared" si="159"/>
        <v>940</v>
      </c>
      <c r="I746" s="68">
        <f t="shared" si="147"/>
        <v>3839</v>
      </c>
      <c r="J746" s="69">
        <f t="shared" si="148"/>
        <v>1298</v>
      </c>
      <c r="K746" s="70">
        <f t="shared" si="149"/>
        <v>77</v>
      </c>
      <c r="L746" s="69">
        <v>50</v>
      </c>
      <c r="M746" s="69">
        <f t="shared" si="146"/>
        <v>5264</v>
      </c>
      <c r="O746" s="112">
        <v>1035</v>
      </c>
      <c r="P746" s="113">
        <f t="shared" si="151"/>
        <v>188.6626</v>
      </c>
      <c r="Q746" s="113">
        <f t="shared" si="152"/>
        <v>529.14471700000001</v>
      </c>
      <c r="R746" s="114">
        <v>41009</v>
      </c>
      <c r="S746" s="114">
        <v>28000</v>
      </c>
      <c r="T746" s="115">
        <f t="shared" si="153"/>
        <v>2608</v>
      </c>
      <c r="U746" s="115">
        <f t="shared" si="153"/>
        <v>635</v>
      </c>
      <c r="V746" s="116">
        <f t="shared" si="154"/>
        <v>3243</v>
      </c>
      <c r="W746" s="117">
        <f t="shared" si="155"/>
        <v>1096</v>
      </c>
      <c r="X746" s="118">
        <f t="shared" si="156"/>
        <v>65</v>
      </c>
      <c r="Y746" s="115">
        <f t="shared" si="157"/>
        <v>14</v>
      </c>
      <c r="Z746" s="115">
        <v>35</v>
      </c>
      <c r="AA746" s="117">
        <f t="shared" si="158"/>
        <v>49</v>
      </c>
      <c r="AB746" s="117">
        <f t="shared" si="150"/>
        <v>4453</v>
      </c>
    </row>
    <row r="747" spans="2:28" x14ac:dyDescent="0.25">
      <c r="B747" s="64">
        <v>1036</v>
      </c>
      <c r="C747" s="65">
        <v>185</v>
      </c>
      <c r="D747" s="65">
        <v>371.92163199999999</v>
      </c>
      <c r="E747" s="66">
        <v>44700</v>
      </c>
      <c r="F747" s="66">
        <v>29120</v>
      </c>
      <c r="G747" s="67">
        <f t="shared" si="159"/>
        <v>2899</v>
      </c>
      <c r="H747" s="67">
        <f t="shared" si="159"/>
        <v>940</v>
      </c>
      <c r="I747" s="68">
        <f t="shared" si="147"/>
        <v>3839</v>
      </c>
      <c r="J747" s="69">
        <f t="shared" si="148"/>
        <v>1298</v>
      </c>
      <c r="K747" s="70">
        <f t="shared" si="149"/>
        <v>77</v>
      </c>
      <c r="L747" s="69">
        <v>50</v>
      </c>
      <c r="M747" s="69">
        <f t="shared" si="146"/>
        <v>5264</v>
      </c>
      <c r="O747" s="112">
        <v>1036</v>
      </c>
      <c r="P747" s="113">
        <f t="shared" si="151"/>
        <v>188.70537999999999</v>
      </c>
      <c r="Q747" s="113">
        <f t="shared" si="152"/>
        <v>529.41209700000002</v>
      </c>
      <c r="R747" s="114">
        <v>41009</v>
      </c>
      <c r="S747" s="114">
        <v>28000</v>
      </c>
      <c r="T747" s="115">
        <f t="shared" si="153"/>
        <v>2608</v>
      </c>
      <c r="U747" s="115">
        <f t="shared" si="153"/>
        <v>635</v>
      </c>
      <c r="V747" s="116">
        <f t="shared" si="154"/>
        <v>3243</v>
      </c>
      <c r="W747" s="117">
        <f t="shared" si="155"/>
        <v>1096</v>
      </c>
      <c r="X747" s="118">
        <f t="shared" si="156"/>
        <v>65</v>
      </c>
      <c r="Y747" s="115">
        <f t="shared" si="157"/>
        <v>14</v>
      </c>
      <c r="Z747" s="115">
        <v>35</v>
      </c>
      <c r="AA747" s="117">
        <f t="shared" si="158"/>
        <v>49</v>
      </c>
      <c r="AB747" s="117">
        <f t="shared" si="150"/>
        <v>4453</v>
      </c>
    </row>
    <row r="748" spans="2:28" x14ac:dyDescent="0.25">
      <c r="B748" s="64">
        <v>1037</v>
      </c>
      <c r="C748" s="65">
        <v>185</v>
      </c>
      <c r="D748" s="65">
        <v>372.20191199999999</v>
      </c>
      <c r="E748" s="66">
        <v>44700</v>
      </c>
      <c r="F748" s="66">
        <v>29120</v>
      </c>
      <c r="G748" s="67">
        <f t="shared" si="159"/>
        <v>2899</v>
      </c>
      <c r="H748" s="67">
        <f t="shared" si="159"/>
        <v>939</v>
      </c>
      <c r="I748" s="68">
        <f t="shared" si="147"/>
        <v>3838</v>
      </c>
      <c r="J748" s="69">
        <f t="shared" si="148"/>
        <v>1297</v>
      </c>
      <c r="K748" s="70">
        <f t="shared" si="149"/>
        <v>77</v>
      </c>
      <c r="L748" s="69">
        <v>50</v>
      </c>
      <c r="M748" s="69">
        <f t="shared" si="146"/>
        <v>5262</v>
      </c>
      <c r="O748" s="112">
        <v>1037</v>
      </c>
      <c r="P748" s="113">
        <f t="shared" si="151"/>
        <v>188.74815999999998</v>
      </c>
      <c r="Q748" s="113">
        <f t="shared" si="152"/>
        <v>529.67947700000002</v>
      </c>
      <c r="R748" s="114">
        <v>41009</v>
      </c>
      <c r="S748" s="114">
        <v>28000</v>
      </c>
      <c r="T748" s="115">
        <f t="shared" si="153"/>
        <v>2607</v>
      </c>
      <c r="U748" s="115">
        <f t="shared" si="153"/>
        <v>634</v>
      </c>
      <c r="V748" s="116">
        <f t="shared" si="154"/>
        <v>3241</v>
      </c>
      <c r="W748" s="117">
        <f t="shared" si="155"/>
        <v>1095</v>
      </c>
      <c r="X748" s="118">
        <f t="shared" si="156"/>
        <v>65</v>
      </c>
      <c r="Y748" s="115">
        <f t="shared" si="157"/>
        <v>14</v>
      </c>
      <c r="Z748" s="115">
        <v>35</v>
      </c>
      <c r="AA748" s="117">
        <f t="shared" si="158"/>
        <v>49</v>
      </c>
      <c r="AB748" s="117">
        <f t="shared" si="150"/>
        <v>4450</v>
      </c>
    </row>
    <row r="749" spans="2:28" x14ac:dyDescent="0.25">
      <c r="B749" s="64">
        <v>1038</v>
      </c>
      <c r="C749" s="65">
        <v>185</v>
      </c>
      <c r="D749" s="65">
        <v>372.482192</v>
      </c>
      <c r="E749" s="66">
        <v>44700</v>
      </c>
      <c r="F749" s="66">
        <v>29120</v>
      </c>
      <c r="G749" s="67">
        <f t="shared" si="159"/>
        <v>2899</v>
      </c>
      <c r="H749" s="67">
        <f t="shared" si="159"/>
        <v>938</v>
      </c>
      <c r="I749" s="68">
        <f t="shared" si="147"/>
        <v>3837</v>
      </c>
      <c r="J749" s="69">
        <f t="shared" si="148"/>
        <v>1297</v>
      </c>
      <c r="K749" s="70">
        <f t="shared" si="149"/>
        <v>77</v>
      </c>
      <c r="L749" s="69">
        <v>50</v>
      </c>
      <c r="M749" s="69">
        <f t="shared" si="146"/>
        <v>5261</v>
      </c>
      <c r="O749" s="112">
        <v>1038</v>
      </c>
      <c r="P749" s="113">
        <f t="shared" si="151"/>
        <v>188.79094000000001</v>
      </c>
      <c r="Q749" s="113">
        <f t="shared" si="152"/>
        <v>529.94685700000002</v>
      </c>
      <c r="R749" s="114">
        <v>41009</v>
      </c>
      <c r="S749" s="114">
        <v>28000</v>
      </c>
      <c r="T749" s="115">
        <f t="shared" si="153"/>
        <v>2607</v>
      </c>
      <c r="U749" s="115">
        <f t="shared" si="153"/>
        <v>634</v>
      </c>
      <c r="V749" s="116">
        <f t="shared" si="154"/>
        <v>3241</v>
      </c>
      <c r="W749" s="117">
        <f t="shared" si="155"/>
        <v>1095</v>
      </c>
      <c r="X749" s="118">
        <f t="shared" si="156"/>
        <v>65</v>
      </c>
      <c r="Y749" s="115">
        <f t="shared" si="157"/>
        <v>14</v>
      </c>
      <c r="Z749" s="115">
        <v>35</v>
      </c>
      <c r="AA749" s="117">
        <f t="shared" si="158"/>
        <v>49</v>
      </c>
      <c r="AB749" s="117">
        <f t="shared" si="150"/>
        <v>4450</v>
      </c>
    </row>
    <row r="750" spans="2:28" x14ac:dyDescent="0.25">
      <c r="B750" s="64">
        <v>1039</v>
      </c>
      <c r="C750" s="65">
        <v>185</v>
      </c>
      <c r="D750" s="65">
        <v>372.762472</v>
      </c>
      <c r="E750" s="66">
        <v>44700</v>
      </c>
      <c r="F750" s="66">
        <v>29120</v>
      </c>
      <c r="G750" s="67">
        <f t="shared" si="159"/>
        <v>2899</v>
      </c>
      <c r="H750" s="67">
        <f t="shared" si="159"/>
        <v>937</v>
      </c>
      <c r="I750" s="68">
        <f t="shared" si="147"/>
        <v>3836</v>
      </c>
      <c r="J750" s="69">
        <f t="shared" si="148"/>
        <v>1297</v>
      </c>
      <c r="K750" s="70">
        <f t="shared" si="149"/>
        <v>77</v>
      </c>
      <c r="L750" s="69">
        <v>50</v>
      </c>
      <c r="M750" s="69">
        <f t="shared" si="146"/>
        <v>5260</v>
      </c>
      <c r="O750" s="112">
        <v>1039</v>
      </c>
      <c r="P750" s="113">
        <f t="shared" si="151"/>
        <v>188.83372</v>
      </c>
      <c r="Q750" s="113">
        <f t="shared" si="152"/>
        <v>530.21423700000003</v>
      </c>
      <c r="R750" s="114">
        <v>41009</v>
      </c>
      <c r="S750" s="114">
        <v>28000</v>
      </c>
      <c r="T750" s="115">
        <f t="shared" si="153"/>
        <v>2606</v>
      </c>
      <c r="U750" s="115">
        <f t="shared" si="153"/>
        <v>634</v>
      </c>
      <c r="V750" s="116">
        <f t="shared" si="154"/>
        <v>3240</v>
      </c>
      <c r="W750" s="117">
        <f t="shared" si="155"/>
        <v>1095</v>
      </c>
      <c r="X750" s="118">
        <f t="shared" si="156"/>
        <v>65</v>
      </c>
      <c r="Y750" s="115">
        <f t="shared" si="157"/>
        <v>14</v>
      </c>
      <c r="Z750" s="115">
        <v>35</v>
      </c>
      <c r="AA750" s="117">
        <f t="shared" si="158"/>
        <v>49</v>
      </c>
      <c r="AB750" s="117">
        <f t="shared" si="150"/>
        <v>4449</v>
      </c>
    </row>
    <row r="751" spans="2:28" x14ac:dyDescent="0.25">
      <c r="B751" s="64">
        <v>1040</v>
      </c>
      <c r="C751" s="65">
        <v>185</v>
      </c>
      <c r="D751" s="65">
        <v>373.04275200000001</v>
      </c>
      <c r="E751" s="66">
        <v>44700</v>
      </c>
      <c r="F751" s="66">
        <v>29120</v>
      </c>
      <c r="G751" s="67">
        <f t="shared" si="159"/>
        <v>2899</v>
      </c>
      <c r="H751" s="67">
        <f t="shared" si="159"/>
        <v>937</v>
      </c>
      <c r="I751" s="68">
        <f t="shared" si="147"/>
        <v>3836</v>
      </c>
      <c r="J751" s="69">
        <f t="shared" si="148"/>
        <v>1297</v>
      </c>
      <c r="K751" s="70">
        <f t="shared" si="149"/>
        <v>77</v>
      </c>
      <c r="L751" s="69">
        <v>50</v>
      </c>
      <c r="M751" s="69">
        <f t="shared" si="146"/>
        <v>5260</v>
      </c>
      <c r="O751" s="112">
        <v>1040</v>
      </c>
      <c r="P751" s="113">
        <f t="shared" si="151"/>
        <v>188.87649999999999</v>
      </c>
      <c r="Q751" s="113">
        <f t="shared" si="152"/>
        <v>530.48161700000003</v>
      </c>
      <c r="R751" s="114">
        <v>41009</v>
      </c>
      <c r="S751" s="114">
        <v>28000</v>
      </c>
      <c r="T751" s="115">
        <f t="shared" si="153"/>
        <v>2605</v>
      </c>
      <c r="U751" s="115">
        <f t="shared" si="153"/>
        <v>633</v>
      </c>
      <c r="V751" s="116">
        <f t="shared" si="154"/>
        <v>3238</v>
      </c>
      <c r="W751" s="117">
        <f t="shared" si="155"/>
        <v>1094</v>
      </c>
      <c r="X751" s="118">
        <f t="shared" si="156"/>
        <v>65</v>
      </c>
      <c r="Y751" s="115">
        <f t="shared" si="157"/>
        <v>14</v>
      </c>
      <c r="Z751" s="115">
        <v>35</v>
      </c>
      <c r="AA751" s="117">
        <f t="shared" si="158"/>
        <v>49</v>
      </c>
      <c r="AB751" s="117">
        <f t="shared" si="150"/>
        <v>4446</v>
      </c>
    </row>
    <row r="752" spans="2:28" x14ac:dyDescent="0.25">
      <c r="B752" s="64">
        <v>1041</v>
      </c>
      <c r="C752" s="65">
        <v>185</v>
      </c>
      <c r="D752" s="65">
        <v>373.32303200000001</v>
      </c>
      <c r="E752" s="66">
        <v>44700</v>
      </c>
      <c r="F752" s="66">
        <v>29120</v>
      </c>
      <c r="G752" s="67">
        <f t="shared" si="159"/>
        <v>2899</v>
      </c>
      <c r="H752" s="67">
        <f t="shared" si="159"/>
        <v>936</v>
      </c>
      <c r="I752" s="68">
        <f t="shared" si="147"/>
        <v>3835</v>
      </c>
      <c r="J752" s="69">
        <f t="shared" si="148"/>
        <v>1296</v>
      </c>
      <c r="K752" s="70">
        <f t="shared" si="149"/>
        <v>77</v>
      </c>
      <c r="L752" s="69">
        <v>50</v>
      </c>
      <c r="M752" s="69">
        <f t="shared" si="146"/>
        <v>5258</v>
      </c>
      <c r="O752" s="112">
        <v>1041</v>
      </c>
      <c r="P752" s="113">
        <f t="shared" si="151"/>
        <v>188.91928000000001</v>
      </c>
      <c r="Q752" s="113">
        <f t="shared" si="152"/>
        <v>530.74899700000003</v>
      </c>
      <c r="R752" s="114">
        <v>41009</v>
      </c>
      <c r="S752" s="114">
        <v>28000</v>
      </c>
      <c r="T752" s="115">
        <f t="shared" si="153"/>
        <v>2605</v>
      </c>
      <c r="U752" s="115">
        <f t="shared" si="153"/>
        <v>633</v>
      </c>
      <c r="V752" s="116">
        <f t="shared" si="154"/>
        <v>3238</v>
      </c>
      <c r="W752" s="117">
        <f t="shared" si="155"/>
        <v>1094</v>
      </c>
      <c r="X752" s="118">
        <f t="shared" si="156"/>
        <v>65</v>
      </c>
      <c r="Y752" s="115">
        <f t="shared" si="157"/>
        <v>14</v>
      </c>
      <c r="Z752" s="115">
        <v>35</v>
      </c>
      <c r="AA752" s="117">
        <f t="shared" si="158"/>
        <v>49</v>
      </c>
      <c r="AB752" s="117">
        <f t="shared" si="150"/>
        <v>4446</v>
      </c>
    </row>
    <row r="753" spans="2:28" x14ac:dyDescent="0.25">
      <c r="B753" s="64">
        <v>1042</v>
      </c>
      <c r="C753" s="65">
        <v>185</v>
      </c>
      <c r="D753" s="65">
        <v>373.60331199999996</v>
      </c>
      <c r="E753" s="66">
        <v>44700</v>
      </c>
      <c r="F753" s="66">
        <v>29120</v>
      </c>
      <c r="G753" s="67">
        <f t="shared" si="159"/>
        <v>2899</v>
      </c>
      <c r="H753" s="67">
        <f t="shared" si="159"/>
        <v>935</v>
      </c>
      <c r="I753" s="68">
        <f t="shared" si="147"/>
        <v>3834</v>
      </c>
      <c r="J753" s="69">
        <f t="shared" si="148"/>
        <v>1296</v>
      </c>
      <c r="K753" s="70">
        <f t="shared" si="149"/>
        <v>77</v>
      </c>
      <c r="L753" s="69">
        <v>50</v>
      </c>
      <c r="M753" s="69">
        <f t="shared" si="146"/>
        <v>5257</v>
      </c>
      <c r="O753" s="112">
        <v>1042</v>
      </c>
      <c r="P753" s="113">
        <f t="shared" si="151"/>
        <v>188.96206000000001</v>
      </c>
      <c r="Q753" s="113">
        <f t="shared" si="152"/>
        <v>531.01637700000003</v>
      </c>
      <c r="R753" s="114">
        <v>41009</v>
      </c>
      <c r="S753" s="114">
        <v>28000</v>
      </c>
      <c r="T753" s="115">
        <f t="shared" si="153"/>
        <v>2604</v>
      </c>
      <c r="U753" s="115">
        <f t="shared" si="153"/>
        <v>633</v>
      </c>
      <c r="V753" s="116">
        <f t="shared" si="154"/>
        <v>3237</v>
      </c>
      <c r="W753" s="117">
        <f t="shared" si="155"/>
        <v>1094</v>
      </c>
      <c r="X753" s="118">
        <f t="shared" si="156"/>
        <v>65</v>
      </c>
      <c r="Y753" s="115">
        <f t="shared" si="157"/>
        <v>14</v>
      </c>
      <c r="Z753" s="115">
        <v>35</v>
      </c>
      <c r="AA753" s="117">
        <f t="shared" si="158"/>
        <v>49</v>
      </c>
      <c r="AB753" s="117">
        <f t="shared" si="150"/>
        <v>4445</v>
      </c>
    </row>
    <row r="754" spans="2:28" x14ac:dyDescent="0.25">
      <c r="B754" s="64">
        <v>1043</v>
      </c>
      <c r="C754" s="65">
        <v>185</v>
      </c>
      <c r="D754" s="65">
        <v>373.88359199999996</v>
      </c>
      <c r="E754" s="66">
        <v>44700</v>
      </c>
      <c r="F754" s="66">
        <v>29120</v>
      </c>
      <c r="G754" s="67">
        <f t="shared" si="159"/>
        <v>2899</v>
      </c>
      <c r="H754" s="67">
        <f t="shared" si="159"/>
        <v>935</v>
      </c>
      <c r="I754" s="68">
        <f t="shared" si="147"/>
        <v>3834</v>
      </c>
      <c r="J754" s="69">
        <f t="shared" si="148"/>
        <v>1296</v>
      </c>
      <c r="K754" s="70">
        <f t="shared" si="149"/>
        <v>77</v>
      </c>
      <c r="L754" s="69">
        <v>50</v>
      </c>
      <c r="M754" s="69">
        <f t="shared" si="146"/>
        <v>5257</v>
      </c>
      <c r="O754" s="112">
        <v>1043</v>
      </c>
      <c r="P754" s="113">
        <f t="shared" si="151"/>
        <v>189.00484</v>
      </c>
      <c r="Q754" s="113">
        <f t="shared" si="152"/>
        <v>531.28375700000004</v>
      </c>
      <c r="R754" s="114">
        <v>41009</v>
      </c>
      <c r="S754" s="114">
        <v>28000</v>
      </c>
      <c r="T754" s="115">
        <f t="shared" si="153"/>
        <v>2604</v>
      </c>
      <c r="U754" s="115">
        <f t="shared" si="153"/>
        <v>632</v>
      </c>
      <c r="V754" s="116">
        <f t="shared" si="154"/>
        <v>3236</v>
      </c>
      <c r="W754" s="117">
        <f t="shared" si="155"/>
        <v>1094</v>
      </c>
      <c r="X754" s="118">
        <f t="shared" si="156"/>
        <v>65</v>
      </c>
      <c r="Y754" s="115">
        <f t="shared" si="157"/>
        <v>14</v>
      </c>
      <c r="Z754" s="115">
        <v>35</v>
      </c>
      <c r="AA754" s="117">
        <f t="shared" si="158"/>
        <v>49</v>
      </c>
      <c r="AB754" s="117">
        <f t="shared" si="150"/>
        <v>4444</v>
      </c>
    </row>
    <row r="755" spans="2:28" x14ac:dyDescent="0.25">
      <c r="B755" s="64">
        <v>1044</v>
      </c>
      <c r="C755" s="65">
        <v>185</v>
      </c>
      <c r="D755" s="65">
        <v>374.16387199999997</v>
      </c>
      <c r="E755" s="66">
        <v>44700</v>
      </c>
      <c r="F755" s="66">
        <v>29120</v>
      </c>
      <c r="G755" s="67">
        <f t="shared" si="159"/>
        <v>2899</v>
      </c>
      <c r="H755" s="67">
        <f t="shared" si="159"/>
        <v>934</v>
      </c>
      <c r="I755" s="68">
        <f t="shared" si="147"/>
        <v>3833</v>
      </c>
      <c r="J755" s="69">
        <f t="shared" si="148"/>
        <v>1296</v>
      </c>
      <c r="K755" s="70">
        <f t="shared" si="149"/>
        <v>77</v>
      </c>
      <c r="L755" s="69">
        <v>50</v>
      </c>
      <c r="M755" s="69">
        <f t="shared" si="146"/>
        <v>5256</v>
      </c>
      <c r="O755" s="112">
        <v>1044</v>
      </c>
      <c r="P755" s="113">
        <f t="shared" si="151"/>
        <v>189.04761999999999</v>
      </c>
      <c r="Q755" s="113">
        <f t="shared" si="152"/>
        <v>531.55113700000004</v>
      </c>
      <c r="R755" s="114">
        <v>41009</v>
      </c>
      <c r="S755" s="114">
        <v>28000</v>
      </c>
      <c r="T755" s="115">
        <f t="shared" si="153"/>
        <v>2603</v>
      </c>
      <c r="U755" s="115">
        <f t="shared" si="153"/>
        <v>632</v>
      </c>
      <c r="V755" s="116">
        <f t="shared" si="154"/>
        <v>3235</v>
      </c>
      <c r="W755" s="117">
        <f t="shared" si="155"/>
        <v>1093</v>
      </c>
      <c r="X755" s="118">
        <f t="shared" si="156"/>
        <v>65</v>
      </c>
      <c r="Y755" s="115">
        <f t="shared" si="157"/>
        <v>14</v>
      </c>
      <c r="Z755" s="115">
        <v>35</v>
      </c>
      <c r="AA755" s="117">
        <f t="shared" si="158"/>
        <v>49</v>
      </c>
      <c r="AB755" s="117">
        <f t="shared" si="150"/>
        <v>4442</v>
      </c>
    </row>
    <row r="756" spans="2:28" x14ac:dyDescent="0.25">
      <c r="B756" s="64">
        <v>1045</v>
      </c>
      <c r="C756" s="65">
        <v>185</v>
      </c>
      <c r="D756" s="65">
        <v>374.44415199999997</v>
      </c>
      <c r="E756" s="66">
        <v>44700</v>
      </c>
      <c r="F756" s="66">
        <v>29120</v>
      </c>
      <c r="G756" s="67">
        <f t="shared" si="159"/>
        <v>2899</v>
      </c>
      <c r="H756" s="67">
        <f t="shared" si="159"/>
        <v>933</v>
      </c>
      <c r="I756" s="68">
        <f t="shared" si="147"/>
        <v>3832</v>
      </c>
      <c r="J756" s="69">
        <f t="shared" si="148"/>
        <v>1295</v>
      </c>
      <c r="K756" s="70">
        <f t="shared" si="149"/>
        <v>77</v>
      </c>
      <c r="L756" s="69">
        <v>50</v>
      </c>
      <c r="M756" s="69">
        <f t="shared" si="146"/>
        <v>5254</v>
      </c>
      <c r="O756" s="112">
        <v>1045</v>
      </c>
      <c r="P756" s="113">
        <f t="shared" si="151"/>
        <v>189.09039999999999</v>
      </c>
      <c r="Q756" s="113">
        <f t="shared" si="152"/>
        <v>531.81851700000004</v>
      </c>
      <c r="R756" s="114">
        <v>41009</v>
      </c>
      <c r="S756" s="114">
        <v>28000</v>
      </c>
      <c r="T756" s="115">
        <f t="shared" si="153"/>
        <v>2603</v>
      </c>
      <c r="U756" s="115">
        <f t="shared" si="153"/>
        <v>632</v>
      </c>
      <c r="V756" s="116">
        <f t="shared" si="154"/>
        <v>3235</v>
      </c>
      <c r="W756" s="117">
        <f t="shared" si="155"/>
        <v>1093</v>
      </c>
      <c r="X756" s="118">
        <f t="shared" si="156"/>
        <v>65</v>
      </c>
      <c r="Y756" s="115">
        <f t="shared" si="157"/>
        <v>14</v>
      </c>
      <c r="Z756" s="115">
        <v>35</v>
      </c>
      <c r="AA756" s="117">
        <f t="shared" si="158"/>
        <v>49</v>
      </c>
      <c r="AB756" s="117">
        <f t="shared" si="150"/>
        <v>4442</v>
      </c>
    </row>
    <row r="757" spans="2:28" x14ac:dyDescent="0.25">
      <c r="B757" s="64">
        <v>1046</v>
      </c>
      <c r="C757" s="65">
        <v>185</v>
      </c>
      <c r="D757" s="65">
        <v>374.72443199999998</v>
      </c>
      <c r="E757" s="66">
        <v>44700</v>
      </c>
      <c r="F757" s="66">
        <v>29120</v>
      </c>
      <c r="G757" s="67">
        <f t="shared" si="159"/>
        <v>2899</v>
      </c>
      <c r="H757" s="67">
        <f t="shared" si="159"/>
        <v>933</v>
      </c>
      <c r="I757" s="68">
        <f t="shared" si="147"/>
        <v>3832</v>
      </c>
      <c r="J757" s="69">
        <f t="shared" si="148"/>
        <v>1295</v>
      </c>
      <c r="K757" s="70">
        <f t="shared" si="149"/>
        <v>77</v>
      </c>
      <c r="L757" s="69">
        <v>50</v>
      </c>
      <c r="M757" s="69">
        <f t="shared" si="146"/>
        <v>5254</v>
      </c>
      <c r="O757" s="112">
        <v>1046</v>
      </c>
      <c r="P757" s="113">
        <f t="shared" si="151"/>
        <v>189.13317999999998</v>
      </c>
      <c r="Q757" s="113">
        <f t="shared" si="152"/>
        <v>532.08589700000005</v>
      </c>
      <c r="R757" s="114">
        <v>41009</v>
      </c>
      <c r="S757" s="114">
        <v>28000</v>
      </c>
      <c r="T757" s="115">
        <f t="shared" si="153"/>
        <v>2602</v>
      </c>
      <c r="U757" s="115">
        <f t="shared" si="153"/>
        <v>631</v>
      </c>
      <c r="V757" s="116">
        <f t="shared" si="154"/>
        <v>3233</v>
      </c>
      <c r="W757" s="117">
        <f t="shared" si="155"/>
        <v>1093</v>
      </c>
      <c r="X757" s="118">
        <f t="shared" si="156"/>
        <v>65</v>
      </c>
      <c r="Y757" s="115">
        <f t="shared" si="157"/>
        <v>14</v>
      </c>
      <c r="Z757" s="115">
        <v>35</v>
      </c>
      <c r="AA757" s="117">
        <f t="shared" si="158"/>
        <v>49</v>
      </c>
      <c r="AB757" s="117">
        <f t="shared" si="150"/>
        <v>4440</v>
      </c>
    </row>
    <row r="758" spans="2:28" x14ac:dyDescent="0.25">
      <c r="B758" s="64">
        <v>1047</v>
      </c>
      <c r="C758" s="65">
        <v>185</v>
      </c>
      <c r="D758" s="65">
        <v>375.00471199999998</v>
      </c>
      <c r="E758" s="66">
        <v>44700</v>
      </c>
      <c r="F758" s="66">
        <v>29120</v>
      </c>
      <c r="G758" s="67">
        <f t="shared" si="159"/>
        <v>2899</v>
      </c>
      <c r="H758" s="67">
        <f t="shared" si="159"/>
        <v>932</v>
      </c>
      <c r="I758" s="68">
        <f t="shared" si="147"/>
        <v>3831</v>
      </c>
      <c r="J758" s="69">
        <f t="shared" si="148"/>
        <v>1295</v>
      </c>
      <c r="K758" s="70">
        <f t="shared" si="149"/>
        <v>77</v>
      </c>
      <c r="L758" s="69">
        <v>50</v>
      </c>
      <c r="M758" s="69">
        <f t="shared" si="146"/>
        <v>5253</v>
      </c>
      <c r="O758" s="112">
        <v>1047</v>
      </c>
      <c r="P758" s="113">
        <f t="shared" si="151"/>
        <v>189.17596</v>
      </c>
      <c r="Q758" s="113">
        <f t="shared" si="152"/>
        <v>532.35327700000005</v>
      </c>
      <c r="R758" s="114">
        <v>41009</v>
      </c>
      <c r="S758" s="114">
        <v>28000</v>
      </c>
      <c r="T758" s="115">
        <f t="shared" si="153"/>
        <v>2601</v>
      </c>
      <c r="U758" s="115">
        <f t="shared" si="153"/>
        <v>631</v>
      </c>
      <c r="V758" s="116">
        <f t="shared" si="154"/>
        <v>3232</v>
      </c>
      <c r="W758" s="117">
        <f t="shared" si="155"/>
        <v>1092</v>
      </c>
      <c r="X758" s="118">
        <f t="shared" si="156"/>
        <v>65</v>
      </c>
      <c r="Y758" s="115">
        <f t="shared" si="157"/>
        <v>14</v>
      </c>
      <c r="Z758" s="115">
        <v>35</v>
      </c>
      <c r="AA758" s="117">
        <f t="shared" si="158"/>
        <v>49</v>
      </c>
      <c r="AB758" s="117">
        <f t="shared" si="150"/>
        <v>4438</v>
      </c>
    </row>
    <row r="759" spans="2:28" x14ac:dyDescent="0.25">
      <c r="B759" s="64">
        <v>1048</v>
      </c>
      <c r="C759" s="65">
        <v>185</v>
      </c>
      <c r="D759" s="65">
        <v>375.28499199999999</v>
      </c>
      <c r="E759" s="66">
        <v>44700</v>
      </c>
      <c r="F759" s="66">
        <v>29120</v>
      </c>
      <c r="G759" s="67">
        <f t="shared" si="159"/>
        <v>2899</v>
      </c>
      <c r="H759" s="67">
        <f t="shared" si="159"/>
        <v>931</v>
      </c>
      <c r="I759" s="68">
        <f t="shared" si="147"/>
        <v>3830</v>
      </c>
      <c r="J759" s="69">
        <f t="shared" si="148"/>
        <v>1295</v>
      </c>
      <c r="K759" s="70">
        <f t="shared" si="149"/>
        <v>77</v>
      </c>
      <c r="L759" s="69">
        <v>50</v>
      </c>
      <c r="M759" s="69">
        <f t="shared" si="146"/>
        <v>5252</v>
      </c>
      <c r="O759" s="112">
        <v>1048</v>
      </c>
      <c r="P759" s="113">
        <f t="shared" si="151"/>
        <v>189.21874</v>
      </c>
      <c r="Q759" s="113">
        <f t="shared" si="152"/>
        <v>532.62065700000005</v>
      </c>
      <c r="R759" s="114">
        <v>41009</v>
      </c>
      <c r="S759" s="114">
        <v>28000</v>
      </c>
      <c r="T759" s="115">
        <f t="shared" si="153"/>
        <v>2601</v>
      </c>
      <c r="U759" s="115">
        <f t="shared" si="153"/>
        <v>631</v>
      </c>
      <c r="V759" s="116">
        <f t="shared" si="154"/>
        <v>3232</v>
      </c>
      <c r="W759" s="117">
        <f t="shared" si="155"/>
        <v>1092</v>
      </c>
      <c r="X759" s="118">
        <f t="shared" si="156"/>
        <v>65</v>
      </c>
      <c r="Y759" s="115">
        <f t="shared" si="157"/>
        <v>14</v>
      </c>
      <c r="Z759" s="115">
        <v>35</v>
      </c>
      <c r="AA759" s="117">
        <f t="shared" si="158"/>
        <v>49</v>
      </c>
      <c r="AB759" s="117">
        <f t="shared" si="150"/>
        <v>4438</v>
      </c>
    </row>
    <row r="760" spans="2:28" x14ac:dyDescent="0.25">
      <c r="B760" s="64">
        <v>1049</v>
      </c>
      <c r="C760" s="65">
        <v>185</v>
      </c>
      <c r="D760" s="65">
        <v>375.56527199999999</v>
      </c>
      <c r="E760" s="66">
        <v>44700</v>
      </c>
      <c r="F760" s="66">
        <v>29120</v>
      </c>
      <c r="G760" s="67">
        <f t="shared" si="159"/>
        <v>2899</v>
      </c>
      <c r="H760" s="67">
        <f t="shared" si="159"/>
        <v>930</v>
      </c>
      <c r="I760" s="68">
        <f t="shared" si="147"/>
        <v>3829</v>
      </c>
      <c r="J760" s="69">
        <f t="shared" si="148"/>
        <v>1294</v>
      </c>
      <c r="K760" s="70">
        <f t="shared" si="149"/>
        <v>77</v>
      </c>
      <c r="L760" s="69">
        <v>50</v>
      </c>
      <c r="M760" s="69">
        <f t="shared" si="146"/>
        <v>5250</v>
      </c>
      <c r="O760" s="112">
        <v>1049</v>
      </c>
      <c r="P760" s="113">
        <f t="shared" si="151"/>
        <v>189.26151999999999</v>
      </c>
      <c r="Q760" s="113">
        <f t="shared" si="152"/>
        <v>532.88803700000005</v>
      </c>
      <c r="R760" s="114">
        <v>41009</v>
      </c>
      <c r="S760" s="114">
        <v>28000</v>
      </c>
      <c r="T760" s="115">
        <f t="shared" si="153"/>
        <v>2600</v>
      </c>
      <c r="U760" s="115">
        <f t="shared" si="153"/>
        <v>631</v>
      </c>
      <c r="V760" s="116">
        <f t="shared" si="154"/>
        <v>3231</v>
      </c>
      <c r="W760" s="117">
        <f t="shared" si="155"/>
        <v>1092</v>
      </c>
      <c r="X760" s="118">
        <f t="shared" si="156"/>
        <v>65</v>
      </c>
      <c r="Y760" s="115">
        <f t="shared" si="157"/>
        <v>14</v>
      </c>
      <c r="Z760" s="115">
        <v>35</v>
      </c>
      <c r="AA760" s="117">
        <f t="shared" si="158"/>
        <v>49</v>
      </c>
      <c r="AB760" s="117">
        <f t="shared" si="150"/>
        <v>4437</v>
      </c>
    </row>
    <row r="761" spans="2:28" x14ac:dyDescent="0.25">
      <c r="B761" s="64">
        <v>1050</v>
      </c>
      <c r="C761" s="65">
        <v>185</v>
      </c>
      <c r="D761" s="65">
        <v>375.845552</v>
      </c>
      <c r="E761" s="66">
        <v>44700</v>
      </c>
      <c r="F761" s="66">
        <v>29120</v>
      </c>
      <c r="G761" s="67">
        <f t="shared" si="159"/>
        <v>2899</v>
      </c>
      <c r="H761" s="67">
        <f t="shared" si="159"/>
        <v>930</v>
      </c>
      <c r="I761" s="68">
        <f t="shared" si="147"/>
        <v>3829</v>
      </c>
      <c r="J761" s="69">
        <f t="shared" si="148"/>
        <v>1294</v>
      </c>
      <c r="K761" s="70">
        <f t="shared" si="149"/>
        <v>77</v>
      </c>
      <c r="L761" s="69">
        <v>50</v>
      </c>
      <c r="M761" s="69">
        <f t="shared" si="146"/>
        <v>5250</v>
      </c>
      <c r="O761" s="112">
        <v>1050</v>
      </c>
      <c r="P761" s="113">
        <f t="shared" si="151"/>
        <v>189.30430000000001</v>
      </c>
      <c r="Q761" s="113">
        <f t="shared" si="152"/>
        <v>533.15541700000006</v>
      </c>
      <c r="R761" s="114">
        <v>41009</v>
      </c>
      <c r="S761" s="114">
        <v>28000</v>
      </c>
      <c r="T761" s="115">
        <f t="shared" si="153"/>
        <v>2600</v>
      </c>
      <c r="U761" s="115">
        <f t="shared" si="153"/>
        <v>630</v>
      </c>
      <c r="V761" s="116">
        <f t="shared" si="154"/>
        <v>3230</v>
      </c>
      <c r="W761" s="117">
        <f t="shared" si="155"/>
        <v>1092</v>
      </c>
      <c r="X761" s="118">
        <f t="shared" si="156"/>
        <v>65</v>
      </c>
      <c r="Y761" s="115">
        <f t="shared" si="157"/>
        <v>14</v>
      </c>
      <c r="Z761" s="115">
        <v>35</v>
      </c>
      <c r="AA761" s="117">
        <f t="shared" si="158"/>
        <v>49</v>
      </c>
      <c r="AB761" s="117">
        <f t="shared" si="150"/>
        <v>4436</v>
      </c>
    </row>
    <row r="762" spans="2:28" x14ac:dyDescent="0.25">
      <c r="B762" s="64">
        <v>1051</v>
      </c>
      <c r="C762" s="65">
        <v>185</v>
      </c>
      <c r="D762" s="65">
        <v>376.125832</v>
      </c>
      <c r="E762" s="66">
        <v>44700</v>
      </c>
      <c r="F762" s="66">
        <v>29120</v>
      </c>
      <c r="G762" s="67">
        <f t="shared" si="159"/>
        <v>2899</v>
      </c>
      <c r="H762" s="67">
        <f t="shared" si="159"/>
        <v>929</v>
      </c>
      <c r="I762" s="68">
        <f t="shared" si="147"/>
        <v>3828</v>
      </c>
      <c r="J762" s="69">
        <f t="shared" si="148"/>
        <v>1294</v>
      </c>
      <c r="K762" s="70">
        <f t="shared" si="149"/>
        <v>77</v>
      </c>
      <c r="L762" s="69">
        <v>50</v>
      </c>
      <c r="M762" s="69">
        <f t="shared" si="146"/>
        <v>5249</v>
      </c>
      <c r="O762" s="112">
        <v>1051</v>
      </c>
      <c r="P762" s="113">
        <f t="shared" si="151"/>
        <v>189.34708000000001</v>
      </c>
      <c r="Q762" s="113">
        <f t="shared" si="152"/>
        <v>533.42279700000006</v>
      </c>
      <c r="R762" s="114">
        <v>41009</v>
      </c>
      <c r="S762" s="114">
        <v>28000</v>
      </c>
      <c r="T762" s="115">
        <f t="shared" si="153"/>
        <v>2599</v>
      </c>
      <c r="U762" s="115">
        <f t="shared" si="153"/>
        <v>630</v>
      </c>
      <c r="V762" s="116">
        <f t="shared" si="154"/>
        <v>3229</v>
      </c>
      <c r="W762" s="117">
        <f t="shared" si="155"/>
        <v>1091</v>
      </c>
      <c r="X762" s="118">
        <f t="shared" si="156"/>
        <v>65</v>
      </c>
      <c r="Y762" s="115">
        <f t="shared" si="157"/>
        <v>14</v>
      </c>
      <c r="Z762" s="115">
        <v>35</v>
      </c>
      <c r="AA762" s="117">
        <f t="shared" si="158"/>
        <v>49</v>
      </c>
      <c r="AB762" s="117">
        <f t="shared" si="150"/>
        <v>4434</v>
      </c>
    </row>
    <row r="763" spans="2:28" x14ac:dyDescent="0.25">
      <c r="B763" s="64">
        <v>1052</v>
      </c>
      <c r="C763" s="65">
        <v>185</v>
      </c>
      <c r="D763" s="65">
        <v>376.40611200000001</v>
      </c>
      <c r="E763" s="66">
        <v>44700</v>
      </c>
      <c r="F763" s="66">
        <v>29120</v>
      </c>
      <c r="G763" s="67">
        <f t="shared" si="159"/>
        <v>2899</v>
      </c>
      <c r="H763" s="67">
        <f t="shared" si="159"/>
        <v>928</v>
      </c>
      <c r="I763" s="68">
        <f t="shared" si="147"/>
        <v>3827</v>
      </c>
      <c r="J763" s="69">
        <f t="shared" si="148"/>
        <v>1294</v>
      </c>
      <c r="K763" s="70">
        <f t="shared" si="149"/>
        <v>77</v>
      </c>
      <c r="L763" s="69">
        <v>50</v>
      </c>
      <c r="M763" s="69">
        <f t="shared" si="146"/>
        <v>5248</v>
      </c>
      <c r="O763" s="112">
        <v>1052</v>
      </c>
      <c r="P763" s="113">
        <f t="shared" si="151"/>
        <v>189.38986</v>
      </c>
      <c r="Q763" s="113">
        <f t="shared" si="152"/>
        <v>533.69017700000006</v>
      </c>
      <c r="R763" s="114">
        <v>41009</v>
      </c>
      <c r="S763" s="114">
        <v>28000</v>
      </c>
      <c r="T763" s="115">
        <f t="shared" si="153"/>
        <v>2598</v>
      </c>
      <c r="U763" s="115">
        <f t="shared" si="153"/>
        <v>630</v>
      </c>
      <c r="V763" s="116">
        <f t="shared" si="154"/>
        <v>3228</v>
      </c>
      <c r="W763" s="117">
        <f t="shared" si="155"/>
        <v>1091</v>
      </c>
      <c r="X763" s="118">
        <f t="shared" si="156"/>
        <v>65</v>
      </c>
      <c r="Y763" s="115">
        <f t="shared" si="157"/>
        <v>14</v>
      </c>
      <c r="Z763" s="115">
        <v>35</v>
      </c>
      <c r="AA763" s="117">
        <f t="shared" si="158"/>
        <v>49</v>
      </c>
      <c r="AB763" s="117">
        <f t="shared" si="150"/>
        <v>4433</v>
      </c>
    </row>
    <row r="764" spans="2:28" x14ac:dyDescent="0.25">
      <c r="B764" s="64">
        <v>1053</v>
      </c>
      <c r="C764" s="65">
        <v>185</v>
      </c>
      <c r="D764" s="65">
        <v>376.68639200000001</v>
      </c>
      <c r="E764" s="66">
        <v>44700</v>
      </c>
      <c r="F764" s="66">
        <v>29120</v>
      </c>
      <c r="G764" s="67">
        <f t="shared" si="159"/>
        <v>2899</v>
      </c>
      <c r="H764" s="67">
        <f t="shared" si="159"/>
        <v>928</v>
      </c>
      <c r="I764" s="68">
        <f t="shared" si="147"/>
        <v>3827</v>
      </c>
      <c r="J764" s="69">
        <f t="shared" si="148"/>
        <v>1294</v>
      </c>
      <c r="K764" s="70">
        <f t="shared" si="149"/>
        <v>77</v>
      </c>
      <c r="L764" s="69">
        <v>50</v>
      </c>
      <c r="M764" s="69">
        <f t="shared" si="146"/>
        <v>5248</v>
      </c>
      <c r="O764" s="112">
        <v>1053</v>
      </c>
      <c r="P764" s="113">
        <f t="shared" si="151"/>
        <v>189.43263999999999</v>
      </c>
      <c r="Q764" s="113">
        <f t="shared" si="152"/>
        <v>533.95755700000007</v>
      </c>
      <c r="R764" s="114">
        <v>41009</v>
      </c>
      <c r="S764" s="114">
        <v>28000</v>
      </c>
      <c r="T764" s="115">
        <f t="shared" si="153"/>
        <v>2598</v>
      </c>
      <c r="U764" s="115">
        <f t="shared" si="153"/>
        <v>629</v>
      </c>
      <c r="V764" s="116">
        <f t="shared" si="154"/>
        <v>3227</v>
      </c>
      <c r="W764" s="117">
        <f t="shared" si="155"/>
        <v>1091</v>
      </c>
      <c r="X764" s="118">
        <f t="shared" si="156"/>
        <v>65</v>
      </c>
      <c r="Y764" s="115">
        <f t="shared" si="157"/>
        <v>14</v>
      </c>
      <c r="Z764" s="115">
        <v>35</v>
      </c>
      <c r="AA764" s="117">
        <f t="shared" si="158"/>
        <v>49</v>
      </c>
      <c r="AB764" s="117">
        <f t="shared" si="150"/>
        <v>4432</v>
      </c>
    </row>
    <row r="765" spans="2:28" x14ac:dyDescent="0.25">
      <c r="B765" s="64">
        <v>1054</v>
      </c>
      <c r="C765" s="65">
        <v>185</v>
      </c>
      <c r="D765" s="65">
        <v>376.96667199999996</v>
      </c>
      <c r="E765" s="66">
        <v>44700</v>
      </c>
      <c r="F765" s="66">
        <v>29120</v>
      </c>
      <c r="G765" s="67">
        <f t="shared" si="159"/>
        <v>2899</v>
      </c>
      <c r="H765" s="67">
        <f t="shared" si="159"/>
        <v>927</v>
      </c>
      <c r="I765" s="68">
        <f t="shared" si="147"/>
        <v>3826</v>
      </c>
      <c r="J765" s="69">
        <f t="shared" si="148"/>
        <v>1293</v>
      </c>
      <c r="K765" s="70">
        <f t="shared" si="149"/>
        <v>77</v>
      </c>
      <c r="L765" s="69">
        <v>50</v>
      </c>
      <c r="M765" s="69">
        <f t="shared" si="146"/>
        <v>5246</v>
      </c>
      <c r="O765" s="112">
        <v>1054</v>
      </c>
      <c r="P765" s="113">
        <f t="shared" si="151"/>
        <v>189.47541999999999</v>
      </c>
      <c r="Q765" s="113">
        <f t="shared" si="152"/>
        <v>534.22493700000007</v>
      </c>
      <c r="R765" s="114">
        <v>41009</v>
      </c>
      <c r="S765" s="114">
        <v>28000</v>
      </c>
      <c r="T765" s="115">
        <f t="shared" si="153"/>
        <v>2597</v>
      </c>
      <c r="U765" s="115">
        <f t="shared" si="153"/>
        <v>629</v>
      </c>
      <c r="V765" s="116">
        <f t="shared" si="154"/>
        <v>3226</v>
      </c>
      <c r="W765" s="117">
        <f t="shared" si="155"/>
        <v>1090</v>
      </c>
      <c r="X765" s="118">
        <f t="shared" si="156"/>
        <v>65</v>
      </c>
      <c r="Y765" s="115">
        <f t="shared" si="157"/>
        <v>14</v>
      </c>
      <c r="Z765" s="115">
        <v>35</v>
      </c>
      <c r="AA765" s="117">
        <f t="shared" si="158"/>
        <v>49</v>
      </c>
      <c r="AB765" s="117">
        <f t="shared" si="150"/>
        <v>4430</v>
      </c>
    </row>
    <row r="766" spans="2:28" x14ac:dyDescent="0.25">
      <c r="B766" s="64">
        <v>1055</v>
      </c>
      <c r="C766" s="65">
        <v>185</v>
      </c>
      <c r="D766" s="65">
        <v>377.24695199999996</v>
      </c>
      <c r="E766" s="66">
        <v>44700</v>
      </c>
      <c r="F766" s="66">
        <v>29120</v>
      </c>
      <c r="G766" s="67">
        <f t="shared" si="159"/>
        <v>2899</v>
      </c>
      <c r="H766" s="67">
        <f t="shared" si="159"/>
        <v>926</v>
      </c>
      <c r="I766" s="68">
        <f t="shared" si="147"/>
        <v>3825</v>
      </c>
      <c r="J766" s="69">
        <f t="shared" si="148"/>
        <v>1293</v>
      </c>
      <c r="K766" s="70">
        <f t="shared" si="149"/>
        <v>77</v>
      </c>
      <c r="L766" s="69">
        <v>50</v>
      </c>
      <c r="M766" s="69">
        <f t="shared" si="146"/>
        <v>5245</v>
      </c>
      <c r="O766" s="112">
        <v>1055</v>
      </c>
      <c r="P766" s="113">
        <f t="shared" si="151"/>
        <v>189.51820000000001</v>
      </c>
      <c r="Q766" s="113">
        <f t="shared" si="152"/>
        <v>534.49231699999996</v>
      </c>
      <c r="R766" s="114">
        <v>41009</v>
      </c>
      <c r="S766" s="114">
        <v>28000</v>
      </c>
      <c r="T766" s="115">
        <f t="shared" si="153"/>
        <v>2597</v>
      </c>
      <c r="U766" s="115">
        <f t="shared" si="153"/>
        <v>629</v>
      </c>
      <c r="V766" s="116">
        <f t="shared" si="154"/>
        <v>3226</v>
      </c>
      <c r="W766" s="117">
        <f t="shared" si="155"/>
        <v>1090</v>
      </c>
      <c r="X766" s="118">
        <f t="shared" si="156"/>
        <v>65</v>
      </c>
      <c r="Y766" s="115">
        <f t="shared" si="157"/>
        <v>14</v>
      </c>
      <c r="Z766" s="115">
        <v>35</v>
      </c>
      <c r="AA766" s="117">
        <f t="shared" si="158"/>
        <v>49</v>
      </c>
      <c r="AB766" s="117">
        <f t="shared" si="150"/>
        <v>4430</v>
      </c>
    </row>
    <row r="767" spans="2:28" x14ac:dyDescent="0.25">
      <c r="B767" s="64">
        <v>1056</v>
      </c>
      <c r="C767" s="65">
        <v>185</v>
      </c>
      <c r="D767" s="65">
        <v>377.52723199999997</v>
      </c>
      <c r="E767" s="66">
        <v>44700</v>
      </c>
      <c r="F767" s="66">
        <v>29120</v>
      </c>
      <c r="G767" s="67">
        <f t="shared" si="159"/>
        <v>2899</v>
      </c>
      <c r="H767" s="67">
        <f t="shared" si="159"/>
        <v>926</v>
      </c>
      <c r="I767" s="68">
        <f t="shared" si="147"/>
        <v>3825</v>
      </c>
      <c r="J767" s="69">
        <f t="shared" si="148"/>
        <v>1293</v>
      </c>
      <c r="K767" s="70">
        <f t="shared" si="149"/>
        <v>77</v>
      </c>
      <c r="L767" s="69">
        <v>50</v>
      </c>
      <c r="M767" s="69">
        <f t="shared" si="146"/>
        <v>5245</v>
      </c>
      <c r="O767" s="112">
        <v>1056</v>
      </c>
      <c r="P767" s="113">
        <f t="shared" si="151"/>
        <v>189.56098</v>
      </c>
      <c r="Q767" s="113">
        <f t="shared" si="152"/>
        <v>534.75969699999996</v>
      </c>
      <c r="R767" s="114">
        <v>41009</v>
      </c>
      <c r="S767" s="114">
        <v>28000</v>
      </c>
      <c r="T767" s="115">
        <f t="shared" si="153"/>
        <v>2596</v>
      </c>
      <c r="U767" s="115">
        <f t="shared" si="153"/>
        <v>628</v>
      </c>
      <c r="V767" s="116">
        <f t="shared" si="154"/>
        <v>3224</v>
      </c>
      <c r="W767" s="117">
        <f t="shared" si="155"/>
        <v>1090</v>
      </c>
      <c r="X767" s="118">
        <f t="shared" si="156"/>
        <v>64</v>
      </c>
      <c r="Y767" s="115">
        <f t="shared" si="157"/>
        <v>14</v>
      </c>
      <c r="Z767" s="115">
        <v>35</v>
      </c>
      <c r="AA767" s="117">
        <f t="shared" si="158"/>
        <v>49</v>
      </c>
      <c r="AB767" s="117">
        <f t="shared" si="150"/>
        <v>4427</v>
      </c>
    </row>
    <row r="768" spans="2:28" x14ac:dyDescent="0.25">
      <c r="B768" s="64">
        <v>1057</v>
      </c>
      <c r="C768" s="65">
        <v>185</v>
      </c>
      <c r="D768" s="65">
        <v>377.80751199999997</v>
      </c>
      <c r="E768" s="66">
        <v>44700</v>
      </c>
      <c r="F768" s="66">
        <v>29120</v>
      </c>
      <c r="G768" s="67">
        <f t="shared" si="159"/>
        <v>2899</v>
      </c>
      <c r="H768" s="67">
        <f t="shared" si="159"/>
        <v>925</v>
      </c>
      <c r="I768" s="68">
        <f t="shared" si="147"/>
        <v>3824</v>
      </c>
      <c r="J768" s="69">
        <f t="shared" si="148"/>
        <v>1293</v>
      </c>
      <c r="K768" s="70">
        <f t="shared" si="149"/>
        <v>76</v>
      </c>
      <c r="L768" s="69">
        <v>50</v>
      </c>
      <c r="M768" s="69">
        <f t="shared" si="146"/>
        <v>5243</v>
      </c>
      <c r="O768" s="112">
        <v>1057</v>
      </c>
      <c r="P768" s="113">
        <f t="shared" si="151"/>
        <v>189.60375999999999</v>
      </c>
      <c r="Q768" s="113">
        <f t="shared" si="152"/>
        <v>535.02707699999996</v>
      </c>
      <c r="R768" s="114">
        <v>41009</v>
      </c>
      <c r="S768" s="114">
        <v>28000</v>
      </c>
      <c r="T768" s="115">
        <f t="shared" si="153"/>
        <v>2595</v>
      </c>
      <c r="U768" s="115">
        <f t="shared" si="153"/>
        <v>628</v>
      </c>
      <c r="V768" s="116">
        <f t="shared" si="154"/>
        <v>3223</v>
      </c>
      <c r="W768" s="117">
        <f t="shared" si="155"/>
        <v>1089</v>
      </c>
      <c r="X768" s="118">
        <f t="shared" si="156"/>
        <v>64</v>
      </c>
      <c r="Y768" s="115">
        <f t="shared" si="157"/>
        <v>14</v>
      </c>
      <c r="Z768" s="115">
        <v>35</v>
      </c>
      <c r="AA768" s="117">
        <f t="shared" si="158"/>
        <v>49</v>
      </c>
      <c r="AB768" s="117">
        <f t="shared" si="150"/>
        <v>4425</v>
      </c>
    </row>
    <row r="769" spans="2:28" x14ac:dyDescent="0.25">
      <c r="B769" s="64">
        <v>1058</v>
      </c>
      <c r="C769" s="65">
        <v>185</v>
      </c>
      <c r="D769" s="65">
        <v>378.08779199999998</v>
      </c>
      <c r="E769" s="66">
        <v>44700</v>
      </c>
      <c r="F769" s="66">
        <v>29120</v>
      </c>
      <c r="G769" s="67">
        <f t="shared" si="159"/>
        <v>2899</v>
      </c>
      <c r="H769" s="67">
        <f t="shared" si="159"/>
        <v>924</v>
      </c>
      <c r="I769" s="68">
        <f t="shared" si="147"/>
        <v>3823</v>
      </c>
      <c r="J769" s="69">
        <f t="shared" si="148"/>
        <v>1292</v>
      </c>
      <c r="K769" s="70">
        <f t="shared" si="149"/>
        <v>76</v>
      </c>
      <c r="L769" s="69">
        <v>50</v>
      </c>
      <c r="M769" s="69">
        <f t="shared" si="146"/>
        <v>5241</v>
      </c>
      <c r="O769" s="112">
        <v>1058</v>
      </c>
      <c r="P769" s="113">
        <f t="shared" si="151"/>
        <v>189.64654000000002</v>
      </c>
      <c r="Q769" s="113">
        <f t="shared" si="152"/>
        <v>535.29445699999997</v>
      </c>
      <c r="R769" s="114">
        <v>41009</v>
      </c>
      <c r="S769" s="114">
        <v>28000</v>
      </c>
      <c r="T769" s="115">
        <f t="shared" si="153"/>
        <v>2595</v>
      </c>
      <c r="U769" s="115">
        <f t="shared" si="153"/>
        <v>628</v>
      </c>
      <c r="V769" s="116">
        <f t="shared" si="154"/>
        <v>3223</v>
      </c>
      <c r="W769" s="117">
        <f t="shared" si="155"/>
        <v>1089</v>
      </c>
      <c r="X769" s="118">
        <f t="shared" si="156"/>
        <v>64</v>
      </c>
      <c r="Y769" s="115">
        <f t="shared" si="157"/>
        <v>14</v>
      </c>
      <c r="Z769" s="115">
        <v>35</v>
      </c>
      <c r="AA769" s="117">
        <f t="shared" si="158"/>
        <v>49</v>
      </c>
      <c r="AB769" s="117">
        <f t="shared" si="150"/>
        <v>4425</v>
      </c>
    </row>
    <row r="770" spans="2:28" x14ac:dyDescent="0.25">
      <c r="B770" s="64">
        <v>1059</v>
      </c>
      <c r="C770" s="65">
        <v>185</v>
      </c>
      <c r="D770" s="65">
        <v>378.36807199999998</v>
      </c>
      <c r="E770" s="66">
        <v>44700</v>
      </c>
      <c r="F770" s="66">
        <v>29120</v>
      </c>
      <c r="G770" s="67">
        <f t="shared" si="159"/>
        <v>2899</v>
      </c>
      <c r="H770" s="67">
        <f t="shared" si="159"/>
        <v>924</v>
      </c>
      <c r="I770" s="68">
        <f t="shared" si="147"/>
        <v>3823</v>
      </c>
      <c r="J770" s="69">
        <f t="shared" si="148"/>
        <v>1292</v>
      </c>
      <c r="K770" s="70">
        <f t="shared" si="149"/>
        <v>76</v>
      </c>
      <c r="L770" s="69">
        <v>50</v>
      </c>
      <c r="M770" s="69">
        <f t="shared" si="146"/>
        <v>5241</v>
      </c>
      <c r="O770" s="112">
        <v>1059</v>
      </c>
      <c r="P770" s="113">
        <f t="shared" si="151"/>
        <v>189.68932000000001</v>
      </c>
      <c r="Q770" s="113">
        <f t="shared" si="152"/>
        <v>535.56183699999997</v>
      </c>
      <c r="R770" s="114">
        <v>41009</v>
      </c>
      <c r="S770" s="114">
        <v>28000</v>
      </c>
      <c r="T770" s="115">
        <f t="shared" si="153"/>
        <v>2594</v>
      </c>
      <c r="U770" s="115">
        <f t="shared" si="153"/>
        <v>627</v>
      </c>
      <c r="V770" s="116">
        <f t="shared" si="154"/>
        <v>3221</v>
      </c>
      <c r="W770" s="117">
        <f t="shared" si="155"/>
        <v>1089</v>
      </c>
      <c r="X770" s="118">
        <f t="shared" si="156"/>
        <v>64</v>
      </c>
      <c r="Y770" s="115">
        <f t="shared" si="157"/>
        <v>14</v>
      </c>
      <c r="Z770" s="115">
        <v>35</v>
      </c>
      <c r="AA770" s="117">
        <f t="shared" si="158"/>
        <v>49</v>
      </c>
      <c r="AB770" s="117">
        <f t="shared" si="150"/>
        <v>4423</v>
      </c>
    </row>
    <row r="771" spans="2:28" x14ac:dyDescent="0.25">
      <c r="B771" s="64">
        <v>1060</v>
      </c>
      <c r="C771" s="65">
        <v>185</v>
      </c>
      <c r="D771" s="65">
        <v>378.64835199999999</v>
      </c>
      <c r="E771" s="66">
        <v>44700</v>
      </c>
      <c r="F771" s="66">
        <v>29120</v>
      </c>
      <c r="G771" s="67">
        <f t="shared" si="159"/>
        <v>2899</v>
      </c>
      <c r="H771" s="67">
        <f t="shared" si="159"/>
        <v>923</v>
      </c>
      <c r="I771" s="68">
        <f t="shared" si="147"/>
        <v>3822</v>
      </c>
      <c r="J771" s="69">
        <f t="shared" si="148"/>
        <v>1292</v>
      </c>
      <c r="K771" s="70">
        <f t="shared" si="149"/>
        <v>76</v>
      </c>
      <c r="L771" s="69">
        <v>50</v>
      </c>
      <c r="M771" s="69">
        <f t="shared" si="146"/>
        <v>5240</v>
      </c>
      <c r="O771" s="112">
        <v>1060</v>
      </c>
      <c r="P771" s="113">
        <f t="shared" si="151"/>
        <v>189.7321</v>
      </c>
      <c r="Q771" s="113">
        <f t="shared" si="152"/>
        <v>535.82921699999997</v>
      </c>
      <c r="R771" s="114">
        <v>41009</v>
      </c>
      <c r="S771" s="114">
        <v>28000</v>
      </c>
      <c r="T771" s="115">
        <f t="shared" si="153"/>
        <v>2594</v>
      </c>
      <c r="U771" s="115">
        <f t="shared" si="153"/>
        <v>627</v>
      </c>
      <c r="V771" s="116">
        <f t="shared" si="154"/>
        <v>3221</v>
      </c>
      <c r="W771" s="117">
        <f t="shared" si="155"/>
        <v>1089</v>
      </c>
      <c r="X771" s="118">
        <f t="shared" si="156"/>
        <v>64</v>
      </c>
      <c r="Y771" s="115">
        <f t="shared" si="157"/>
        <v>14</v>
      </c>
      <c r="Z771" s="115">
        <v>35</v>
      </c>
      <c r="AA771" s="117">
        <f t="shared" si="158"/>
        <v>49</v>
      </c>
      <c r="AB771" s="117">
        <f t="shared" si="150"/>
        <v>4423</v>
      </c>
    </row>
    <row r="772" spans="2:28" x14ac:dyDescent="0.25">
      <c r="B772" s="64">
        <v>1061</v>
      </c>
      <c r="C772" s="65">
        <v>185</v>
      </c>
      <c r="D772" s="65">
        <v>378.92863199999999</v>
      </c>
      <c r="E772" s="66">
        <v>44700</v>
      </c>
      <c r="F772" s="66">
        <v>29120</v>
      </c>
      <c r="G772" s="67">
        <f t="shared" si="159"/>
        <v>2899</v>
      </c>
      <c r="H772" s="67">
        <f t="shared" si="159"/>
        <v>922</v>
      </c>
      <c r="I772" s="68">
        <f t="shared" si="147"/>
        <v>3821</v>
      </c>
      <c r="J772" s="69">
        <f t="shared" si="148"/>
        <v>1291</v>
      </c>
      <c r="K772" s="70">
        <f t="shared" si="149"/>
        <v>76</v>
      </c>
      <c r="L772" s="69">
        <v>50</v>
      </c>
      <c r="M772" s="69">
        <f t="shared" si="146"/>
        <v>5238</v>
      </c>
      <c r="O772" s="112">
        <v>1061</v>
      </c>
      <c r="P772" s="113">
        <f t="shared" si="151"/>
        <v>189.77488</v>
      </c>
      <c r="Q772" s="113">
        <f t="shared" si="152"/>
        <v>536.09659699999997</v>
      </c>
      <c r="R772" s="114">
        <v>41009</v>
      </c>
      <c r="S772" s="114">
        <v>28000</v>
      </c>
      <c r="T772" s="115">
        <f t="shared" si="153"/>
        <v>2593</v>
      </c>
      <c r="U772" s="115">
        <f t="shared" si="153"/>
        <v>627</v>
      </c>
      <c r="V772" s="116">
        <f t="shared" si="154"/>
        <v>3220</v>
      </c>
      <c r="W772" s="117">
        <f t="shared" si="155"/>
        <v>1088</v>
      </c>
      <c r="X772" s="118">
        <f t="shared" si="156"/>
        <v>64</v>
      </c>
      <c r="Y772" s="115">
        <f t="shared" si="157"/>
        <v>14</v>
      </c>
      <c r="Z772" s="115">
        <v>35</v>
      </c>
      <c r="AA772" s="117">
        <f t="shared" si="158"/>
        <v>49</v>
      </c>
      <c r="AB772" s="117">
        <f t="shared" si="150"/>
        <v>4421</v>
      </c>
    </row>
    <row r="773" spans="2:28" x14ac:dyDescent="0.25">
      <c r="B773" s="64">
        <v>1062</v>
      </c>
      <c r="C773" s="65">
        <v>185</v>
      </c>
      <c r="D773" s="65">
        <v>379.208912</v>
      </c>
      <c r="E773" s="66">
        <v>44700</v>
      </c>
      <c r="F773" s="66">
        <v>29120</v>
      </c>
      <c r="G773" s="67">
        <f t="shared" si="159"/>
        <v>2899</v>
      </c>
      <c r="H773" s="67">
        <f t="shared" si="159"/>
        <v>921</v>
      </c>
      <c r="I773" s="68">
        <f t="shared" si="147"/>
        <v>3820</v>
      </c>
      <c r="J773" s="69">
        <f t="shared" si="148"/>
        <v>1291</v>
      </c>
      <c r="K773" s="70">
        <f t="shared" si="149"/>
        <v>76</v>
      </c>
      <c r="L773" s="69">
        <v>50</v>
      </c>
      <c r="M773" s="69">
        <f t="shared" si="146"/>
        <v>5237</v>
      </c>
      <c r="O773" s="112">
        <v>1062</v>
      </c>
      <c r="P773" s="113">
        <f t="shared" si="151"/>
        <v>189.81765999999999</v>
      </c>
      <c r="Q773" s="113">
        <f t="shared" si="152"/>
        <v>536.36397699999998</v>
      </c>
      <c r="R773" s="114">
        <v>41009</v>
      </c>
      <c r="S773" s="114">
        <v>28000</v>
      </c>
      <c r="T773" s="115">
        <f t="shared" si="153"/>
        <v>2593</v>
      </c>
      <c r="U773" s="115">
        <f t="shared" si="153"/>
        <v>626</v>
      </c>
      <c r="V773" s="116">
        <f t="shared" si="154"/>
        <v>3219</v>
      </c>
      <c r="W773" s="117">
        <f t="shared" si="155"/>
        <v>1088</v>
      </c>
      <c r="X773" s="118">
        <f t="shared" si="156"/>
        <v>64</v>
      </c>
      <c r="Y773" s="115">
        <f t="shared" si="157"/>
        <v>14</v>
      </c>
      <c r="Z773" s="115">
        <v>35</v>
      </c>
      <c r="AA773" s="117">
        <f t="shared" si="158"/>
        <v>49</v>
      </c>
      <c r="AB773" s="117">
        <f t="shared" si="150"/>
        <v>4420</v>
      </c>
    </row>
    <row r="774" spans="2:28" x14ac:dyDescent="0.25">
      <c r="B774" s="64">
        <v>1063</v>
      </c>
      <c r="C774" s="65">
        <v>185</v>
      </c>
      <c r="D774" s="65">
        <v>379.489192</v>
      </c>
      <c r="E774" s="66">
        <v>44700</v>
      </c>
      <c r="F774" s="66">
        <v>29120</v>
      </c>
      <c r="G774" s="67">
        <f t="shared" si="159"/>
        <v>2899</v>
      </c>
      <c r="H774" s="67">
        <f t="shared" si="159"/>
        <v>921</v>
      </c>
      <c r="I774" s="68">
        <f t="shared" si="147"/>
        <v>3820</v>
      </c>
      <c r="J774" s="69">
        <f t="shared" si="148"/>
        <v>1291</v>
      </c>
      <c r="K774" s="70">
        <f t="shared" si="149"/>
        <v>76</v>
      </c>
      <c r="L774" s="69">
        <v>50</v>
      </c>
      <c r="M774" s="69">
        <f t="shared" si="146"/>
        <v>5237</v>
      </c>
      <c r="O774" s="112">
        <v>1063</v>
      </c>
      <c r="P774" s="113">
        <f t="shared" si="151"/>
        <v>189.86043999999998</v>
      </c>
      <c r="Q774" s="113">
        <f t="shared" si="152"/>
        <v>536.63135699999998</v>
      </c>
      <c r="R774" s="114">
        <v>41009</v>
      </c>
      <c r="S774" s="114">
        <v>28000</v>
      </c>
      <c r="T774" s="115">
        <f t="shared" si="153"/>
        <v>2592</v>
      </c>
      <c r="U774" s="115">
        <f t="shared" si="153"/>
        <v>626</v>
      </c>
      <c r="V774" s="116">
        <f t="shared" si="154"/>
        <v>3218</v>
      </c>
      <c r="W774" s="117">
        <f t="shared" si="155"/>
        <v>1088</v>
      </c>
      <c r="X774" s="118">
        <f t="shared" si="156"/>
        <v>64</v>
      </c>
      <c r="Y774" s="115">
        <f t="shared" si="157"/>
        <v>14</v>
      </c>
      <c r="Z774" s="115">
        <v>35</v>
      </c>
      <c r="AA774" s="117">
        <f t="shared" si="158"/>
        <v>49</v>
      </c>
      <c r="AB774" s="117">
        <f t="shared" si="150"/>
        <v>4419</v>
      </c>
    </row>
    <row r="775" spans="2:28" x14ac:dyDescent="0.25">
      <c r="B775" s="64">
        <v>1064</v>
      </c>
      <c r="C775" s="65">
        <v>185</v>
      </c>
      <c r="D775" s="65">
        <v>379.76947200000001</v>
      </c>
      <c r="E775" s="66">
        <v>44700</v>
      </c>
      <c r="F775" s="66">
        <v>29120</v>
      </c>
      <c r="G775" s="67">
        <f t="shared" si="159"/>
        <v>2899</v>
      </c>
      <c r="H775" s="67">
        <f t="shared" si="159"/>
        <v>920</v>
      </c>
      <c r="I775" s="68">
        <f t="shared" si="147"/>
        <v>3819</v>
      </c>
      <c r="J775" s="69">
        <f t="shared" si="148"/>
        <v>1291</v>
      </c>
      <c r="K775" s="70">
        <f t="shared" si="149"/>
        <v>76</v>
      </c>
      <c r="L775" s="69">
        <v>50</v>
      </c>
      <c r="M775" s="69">
        <f t="shared" si="146"/>
        <v>5236</v>
      </c>
      <c r="O775" s="112">
        <v>1064</v>
      </c>
      <c r="P775" s="113">
        <f t="shared" si="151"/>
        <v>189.90322</v>
      </c>
      <c r="Q775" s="113">
        <f t="shared" si="152"/>
        <v>536.89873699999998</v>
      </c>
      <c r="R775" s="114">
        <v>41009</v>
      </c>
      <c r="S775" s="114">
        <v>28000</v>
      </c>
      <c r="T775" s="115">
        <f t="shared" si="153"/>
        <v>2591</v>
      </c>
      <c r="U775" s="115">
        <f t="shared" si="153"/>
        <v>626</v>
      </c>
      <c r="V775" s="116">
        <f t="shared" si="154"/>
        <v>3217</v>
      </c>
      <c r="W775" s="117">
        <f t="shared" si="155"/>
        <v>1087</v>
      </c>
      <c r="X775" s="118">
        <f t="shared" si="156"/>
        <v>64</v>
      </c>
      <c r="Y775" s="115">
        <f t="shared" si="157"/>
        <v>14</v>
      </c>
      <c r="Z775" s="115">
        <v>35</v>
      </c>
      <c r="AA775" s="117">
        <f t="shared" si="158"/>
        <v>49</v>
      </c>
      <c r="AB775" s="117">
        <f t="shared" si="150"/>
        <v>4417</v>
      </c>
    </row>
    <row r="776" spans="2:28" x14ac:dyDescent="0.25">
      <c r="B776" s="64">
        <v>1065</v>
      </c>
      <c r="C776" s="65">
        <v>185</v>
      </c>
      <c r="D776" s="65">
        <v>380.04975200000001</v>
      </c>
      <c r="E776" s="66">
        <v>44700</v>
      </c>
      <c r="F776" s="66">
        <v>29120</v>
      </c>
      <c r="G776" s="67">
        <f t="shared" si="159"/>
        <v>2899</v>
      </c>
      <c r="H776" s="67">
        <f t="shared" si="159"/>
        <v>919</v>
      </c>
      <c r="I776" s="68">
        <f t="shared" si="147"/>
        <v>3818</v>
      </c>
      <c r="J776" s="69">
        <f t="shared" si="148"/>
        <v>1290</v>
      </c>
      <c r="K776" s="70">
        <f t="shared" si="149"/>
        <v>76</v>
      </c>
      <c r="L776" s="69">
        <v>50</v>
      </c>
      <c r="M776" s="69">
        <f t="shared" si="146"/>
        <v>5234</v>
      </c>
      <c r="O776" s="112">
        <v>1065</v>
      </c>
      <c r="P776" s="113">
        <f t="shared" si="151"/>
        <v>189.946</v>
      </c>
      <c r="Q776" s="113">
        <f t="shared" si="152"/>
        <v>537.16611699999999</v>
      </c>
      <c r="R776" s="114">
        <v>41009</v>
      </c>
      <c r="S776" s="114">
        <v>28000</v>
      </c>
      <c r="T776" s="115">
        <f t="shared" si="153"/>
        <v>2591</v>
      </c>
      <c r="U776" s="115">
        <f t="shared" si="153"/>
        <v>626</v>
      </c>
      <c r="V776" s="116">
        <f t="shared" si="154"/>
        <v>3217</v>
      </c>
      <c r="W776" s="117">
        <f t="shared" si="155"/>
        <v>1087</v>
      </c>
      <c r="X776" s="118">
        <f t="shared" si="156"/>
        <v>64</v>
      </c>
      <c r="Y776" s="115">
        <f t="shared" si="157"/>
        <v>14</v>
      </c>
      <c r="Z776" s="115">
        <v>35</v>
      </c>
      <c r="AA776" s="117">
        <f t="shared" si="158"/>
        <v>49</v>
      </c>
      <c r="AB776" s="117">
        <f t="shared" si="150"/>
        <v>4417</v>
      </c>
    </row>
    <row r="777" spans="2:28" x14ac:dyDescent="0.25">
      <c r="B777" s="64">
        <v>1066</v>
      </c>
      <c r="C777" s="65">
        <v>185</v>
      </c>
      <c r="D777" s="65">
        <v>380.33003199999996</v>
      </c>
      <c r="E777" s="66">
        <v>44700</v>
      </c>
      <c r="F777" s="66">
        <v>29120</v>
      </c>
      <c r="G777" s="67">
        <f t="shared" si="159"/>
        <v>2899</v>
      </c>
      <c r="H777" s="67">
        <f t="shared" si="159"/>
        <v>919</v>
      </c>
      <c r="I777" s="68">
        <f t="shared" si="147"/>
        <v>3818</v>
      </c>
      <c r="J777" s="69">
        <f t="shared" si="148"/>
        <v>1290</v>
      </c>
      <c r="K777" s="70">
        <f t="shared" si="149"/>
        <v>76</v>
      </c>
      <c r="L777" s="69">
        <v>50</v>
      </c>
      <c r="M777" s="69">
        <f t="shared" si="146"/>
        <v>5234</v>
      </c>
      <c r="O777" s="112">
        <v>1066</v>
      </c>
      <c r="P777" s="113">
        <f t="shared" si="151"/>
        <v>189.98877999999999</v>
      </c>
      <c r="Q777" s="113">
        <f t="shared" si="152"/>
        <v>537.43349699999999</v>
      </c>
      <c r="R777" s="114">
        <v>41009</v>
      </c>
      <c r="S777" s="114">
        <v>28000</v>
      </c>
      <c r="T777" s="115">
        <f t="shared" si="153"/>
        <v>2590</v>
      </c>
      <c r="U777" s="115">
        <f t="shared" si="153"/>
        <v>625</v>
      </c>
      <c r="V777" s="116">
        <f t="shared" si="154"/>
        <v>3215</v>
      </c>
      <c r="W777" s="117">
        <f t="shared" si="155"/>
        <v>1087</v>
      </c>
      <c r="X777" s="118">
        <f t="shared" si="156"/>
        <v>64</v>
      </c>
      <c r="Y777" s="115">
        <f t="shared" si="157"/>
        <v>14</v>
      </c>
      <c r="Z777" s="115">
        <v>35</v>
      </c>
      <c r="AA777" s="117">
        <f t="shared" si="158"/>
        <v>49</v>
      </c>
      <c r="AB777" s="117">
        <f t="shared" si="150"/>
        <v>4415</v>
      </c>
    </row>
    <row r="778" spans="2:28" x14ac:dyDescent="0.25">
      <c r="B778" s="64">
        <v>1067</v>
      </c>
      <c r="C778" s="65">
        <v>185</v>
      </c>
      <c r="D778" s="65">
        <v>380.61031199999996</v>
      </c>
      <c r="E778" s="66">
        <v>44700</v>
      </c>
      <c r="F778" s="66">
        <v>29120</v>
      </c>
      <c r="G778" s="67">
        <f t="shared" si="159"/>
        <v>2899</v>
      </c>
      <c r="H778" s="67">
        <f t="shared" si="159"/>
        <v>918</v>
      </c>
      <c r="I778" s="68">
        <f t="shared" si="147"/>
        <v>3817</v>
      </c>
      <c r="J778" s="69">
        <f t="shared" si="148"/>
        <v>1290</v>
      </c>
      <c r="K778" s="70">
        <f t="shared" si="149"/>
        <v>76</v>
      </c>
      <c r="L778" s="69">
        <v>50</v>
      </c>
      <c r="M778" s="69">
        <f t="shared" si="146"/>
        <v>5233</v>
      </c>
      <c r="O778" s="112">
        <v>1067</v>
      </c>
      <c r="P778" s="113">
        <f t="shared" si="151"/>
        <v>190.03156000000001</v>
      </c>
      <c r="Q778" s="113">
        <f t="shared" si="152"/>
        <v>537.70087699999999</v>
      </c>
      <c r="R778" s="114">
        <v>41009</v>
      </c>
      <c r="S778" s="114">
        <v>28000</v>
      </c>
      <c r="T778" s="115">
        <f t="shared" si="153"/>
        <v>2590</v>
      </c>
      <c r="U778" s="115">
        <f t="shared" si="153"/>
        <v>625</v>
      </c>
      <c r="V778" s="116">
        <f t="shared" si="154"/>
        <v>3215</v>
      </c>
      <c r="W778" s="117">
        <f t="shared" si="155"/>
        <v>1087</v>
      </c>
      <c r="X778" s="118">
        <f t="shared" si="156"/>
        <v>64</v>
      </c>
      <c r="Y778" s="115">
        <f t="shared" si="157"/>
        <v>14</v>
      </c>
      <c r="Z778" s="115">
        <v>35</v>
      </c>
      <c r="AA778" s="117">
        <f t="shared" si="158"/>
        <v>49</v>
      </c>
      <c r="AB778" s="117">
        <f t="shared" si="150"/>
        <v>4415</v>
      </c>
    </row>
    <row r="779" spans="2:28" x14ac:dyDescent="0.25">
      <c r="B779" s="64">
        <v>1068</v>
      </c>
      <c r="C779" s="65">
        <v>185</v>
      </c>
      <c r="D779" s="65">
        <v>380.89059199999997</v>
      </c>
      <c r="E779" s="66">
        <v>44700</v>
      </c>
      <c r="F779" s="66">
        <v>29120</v>
      </c>
      <c r="G779" s="67">
        <f t="shared" si="159"/>
        <v>2899</v>
      </c>
      <c r="H779" s="67">
        <f t="shared" si="159"/>
        <v>917</v>
      </c>
      <c r="I779" s="68">
        <f t="shared" si="147"/>
        <v>3816</v>
      </c>
      <c r="J779" s="69">
        <f t="shared" si="148"/>
        <v>1290</v>
      </c>
      <c r="K779" s="70">
        <f t="shared" si="149"/>
        <v>76</v>
      </c>
      <c r="L779" s="69">
        <v>50</v>
      </c>
      <c r="M779" s="69">
        <f t="shared" ref="M779:M842" si="160">I779+J779+K779+L779</f>
        <v>5232</v>
      </c>
      <c r="O779" s="112">
        <v>1068</v>
      </c>
      <c r="P779" s="113">
        <f t="shared" si="151"/>
        <v>190.07434000000001</v>
      </c>
      <c r="Q779" s="113">
        <f t="shared" si="152"/>
        <v>537.96825699999999</v>
      </c>
      <c r="R779" s="114">
        <v>41009</v>
      </c>
      <c r="S779" s="114">
        <v>28000</v>
      </c>
      <c r="T779" s="115">
        <f t="shared" si="153"/>
        <v>2589</v>
      </c>
      <c r="U779" s="115">
        <f t="shared" si="153"/>
        <v>625</v>
      </c>
      <c r="V779" s="116">
        <f t="shared" si="154"/>
        <v>3214</v>
      </c>
      <c r="W779" s="117">
        <f t="shared" si="155"/>
        <v>1086</v>
      </c>
      <c r="X779" s="118">
        <f t="shared" si="156"/>
        <v>64</v>
      </c>
      <c r="Y779" s="115">
        <f t="shared" si="157"/>
        <v>13</v>
      </c>
      <c r="Z779" s="115">
        <v>35</v>
      </c>
      <c r="AA779" s="117">
        <f t="shared" si="158"/>
        <v>48</v>
      </c>
      <c r="AB779" s="117">
        <f t="shared" si="150"/>
        <v>4412</v>
      </c>
    </row>
    <row r="780" spans="2:28" x14ac:dyDescent="0.25">
      <c r="B780" s="64">
        <v>1069</v>
      </c>
      <c r="C780" s="65">
        <v>185</v>
      </c>
      <c r="D780" s="65">
        <v>381.17087199999997</v>
      </c>
      <c r="E780" s="66">
        <v>44700</v>
      </c>
      <c r="F780" s="66">
        <v>29120</v>
      </c>
      <c r="G780" s="67">
        <f t="shared" si="159"/>
        <v>2899</v>
      </c>
      <c r="H780" s="67">
        <f t="shared" si="159"/>
        <v>917</v>
      </c>
      <c r="I780" s="68">
        <f t="shared" ref="I780:I843" si="161">G780+H780</f>
        <v>3816</v>
      </c>
      <c r="J780" s="69">
        <f t="shared" ref="J780:J843" si="162">ROUND(I780*0.338,0)</f>
        <v>1290</v>
      </c>
      <c r="K780" s="70">
        <f t="shared" ref="K780:K843" si="163">ROUND(I780*0.02,0)</f>
        <v>76</v>
      </c>
      <c r="L780" s="69">
        <v>50</v>
      </c>
      <c r="M780" s="69">
        <f t="shared" si="160"/>
        <v>5232</v>
      </c>
      <c r="O780" s="112">
        <v>1069</v>
      </c>
      <c r="P780" s="113">
        <f t="shared" si="151"/>
        <v>190.11712</v>
      </c>
      <c r="Q780" s="113">
        <f t="shared" si="152"/>
        <v>538.235637</v>
      </c>
      <c r="R780" s="114">
        <v>41009</v>
      </c>
      <c r="S780" s="114">
        <v>28000</v>
      </c>
      <c r="T780" s="115">
        <f t="shared" si="153"/>
        <v>2588</v>
      </c>
      <c r="U780" s="115">
        <f t="shared" si="153"/>
        <v>624</v>
      </c>
      <c r="V780" s="116">
        <f t="shared" si="154"/>
        <v>3212</v>
      </c>
      <c r="W780" s="117">
        <f t="shared" si="155"/>
        <v>1086</v>
      </c>
      <c r="X780" s="118">
        <f t="shared" si="156"/>
        <v>64</v>
      </c>
      <c r="Y780" s="115">
        <f t="shared" si="157"/>
        <v>13</v>
      </c>
      <c r="Z780" s="115">
        <v>35</v>
      </c>
      <c r="AA780" s="117">
        <f t="shared" si="158"/>
        <v>48</v>
      </c>
      <c r="AB780" s="117">
        <f t="shared" ref="AB780:AB843" si="164">V780+W780+X780+AA780</f>
        <v>4410</v>
      </c>
    </row>
    <row r="781" spans="2:28" x14ac:dyDescent="0.25">
      <c r="B781" s="64">
        <v>1070</v>
      </c>
      <c r="C781" s="65">
        <v>185</v>
      </c>
      <c r="D781" s="65">
        <v>381.45115199999998</v>
      </c>
      <c r="E781" s="66">
        <v>44700</v>
      </c>
      <c r="F781" s="66">
        <v>29120</v>
      </c>
      <c r="G781" s="67">
        <f t="shared" si="159"/>
        <v>2899</v>
      </c>
      <c r="H781" s="67">
        <f t="shared" si="159"/>
        <v>916</v>
      </c>
      <c r="I781" s="68">
        <f t="shared" si="161"/>
        <v>3815</v>
      </c>
      <c r="J781" s="69">
        <f t="shared" si="162"/>
        <v>1289</v>
      </c>
      <c r="K781" s="70">
        <f t="shared" si="163"/>
        <v>76</v>
      </c>
      <c r="L781" s="69">
        <v>50</v>
      </c>
      <c r="M781" s="69">
        <f t="shared" si="160"/>
        <v>5230</v>
      </c>
      <c r="O781" s="112">
        <v>1070</v>
      </c>
      <c r="P781" s="113">
        <f t="shared" ref="P781:P844" si="165">0.04278*O781+144.3853</f>
        <v>190.15989999999999</v>
      </c>
      <c r="Q781" s="113">
        <f t="shared" ref="Q781:Q844" si="166">0.26738*O781+252.406417</f>
        <v>538.503017</v>
      </c>
      <c r="R781" s="114">
        <v>41009</v>
      </c>
      <c r="S781" s="114">
        <v>28000</v>
      </c>
      <c r="T781" s="115">
        <f t="shared" ref="T781:U844" si="167">ROUND(R781*12/P781,0)</f>
        <v>2588</v>
      </c>
      <c r="U781" s="115">
        <f t="shared" si="167"/>
        <v>624</v>
      </c>
      <c r="V781" s="116">
        <f t="shared" ref="V781:V844" si="168">T781+U781</f>
        <v>3212</v>
      </c>
      <c r="W781" s="117">
        <f t="shared" ref="W781:W844" si="169">ROUND(V781*0.338,0)</f>
        <v>1086</v>
      </c>
      <c r="X781" s="118">
        <f t="shared" ref="X781:X844" si="170">ROUND(V781*0.02,0)</f>
        <v>64</v>
      </c>
      <c r="Y781" s="115">
        <f t="shared" ref="Y781:Y844" si="171">ROUND(V781*0.0042,0)</f>
        <v>13</v>
      </c>
      <c r="Z781" s="115">
        <v>35</v>
      </c>
      <c r="AA781" s="117">
        <f t="shared" ref="AA781:AA844" si="172">Y781+Z781</f>
        <v>48</v>
      </c>
      <c r="AB781" s="117">
        <f t="shared" si="164"/>
        <v>4410</v>
      </c>
    </row>
    <row r="782" spans="2:28" x14ac:dyDescent="0.25">
      <c r="B782" s="64">
        <v>1071</v>
      </c>
      <c r="C782" s="65">
        <v>185</v>
      </c>
      <c r="D782" s="65">
        <v>381.73143199999998</v>
      </c>
      <c r="E782" s="66">
        <v>44700</v>
      </c>
      <c r="F782" s="66">
        <v>29120</v>
      </c>
      <c r="G782" s="67">
        <f t="shared" si="159"/>
        <v>2899</v>
      </c>
      <c r="H782" s="67">
        <f t="shared" si="159"/>
        <v>915</v>
      </c>
      <c r="I782" s="68">
        <f t="shared" si="161"/>
        <v>3814</v>
      </c>
      <c r="J782" s="69">
        <f t="shared" si="162"/>
        <v>1289</v>
      </c>
      <c r="K782" s="70">
        <f t="shared" si="163"/>
        <v>76</v>
      </c>
      <c r="L782" s="69">
        <v>50</v>
      </c>
      <c r="M782" s="69">
        <f t="shared" si="160"/>
        <v>5229</v>
      </c>
      <c r="O782" s="112">
        <v>1071</v>
      </c>
      <c r="P782" s="113">
        <f t="shared" si="165"/>
        <v>190.20267999999999</v>
      </c>
      <c r="Q782" s="113">
        <f t="shared" si="166"/>
        <v>538.770397</v>
      </c>
      <c r="R782" s="114">
        <v>41009</v>
      </c>
      <c r="S782" s="114">
        <v>28000</v>
      </c>
      <c r="T782" s="115">
        <f t="shared" si="167"/>
        <v>2587</v>
      </c>
      <c r="U782" s="115">
        <f t="shared" si="167"/>
        <v>624</v>
      </c>
      <c r="V782" s="116">
        <f t="shared" si="168"/>
        <v>3211</v>
      </c>
      <c r="W782" s="117">
        <f t="shared" si="169"/>
        <v>1085</v>
      </c>
      <c r="X782" s="118">
        <f t="shared" si="170"/>
        <v>64</v>
      </c>
      <c r="Y782" s="115">
        <f t="shared" si="171"/>
        <v>13</v>
      </c>
      <c r="Z782" s="115">
        <v>35</v>
      </c>
      <c r="AA782" s="117">
        <f t="shared" si="172"/>
        <v>48</v>
      </c>
      <c r="AB782" s="117">
        <f t="shared" si="164"/>
        <v>4408</v>
      </c>
    </row>
    <row r="783" spans="2:28" x14ac:dyDescent="0.25">
      <c r="B783" s="64">
        <v>1072</v>
      </c>
      <c r="C783" s="65">
        <v>185</v>
      </c>
      <c r="D783" s="65">
        <v>382.01171199999999</v>
      </c>
      <c r="E783" s="66">
        <v>44700</v>
      </c>
      <c r="F783" s="66">
        <v>29120</v>
      </c>
      <c r="G783" s="67">
        <f t="shared" si="159"/>
        <v>2899</v>
      </c>
      <c r="H783" s="67">
        <f t="shared" si="159"/>
        <v>915</v>
      </c>
      <c r="I783" s="68">
        <f t="shared" si="161"/>
        <v>3814</v>
      </c>
      <c r="J783" s="69">
        <f t="shared" si="162"/>
        <v>1289</v>
      </c>
      <c r="K783" s="70">
        <f t="shared" si="163"/>
        <v>76</v>
      </c>
      <c r="L783" s="69">
        <v>50</v>
      </c>
      <c r="M783" s="69">
        <f t="shared" si="160"/>
        <v>5229</v>
      </c>
      <c r="O783" s="112">
        <v>1072</v>
      </c>
      <c r="P783" s="113">
        <f t="shared" si="165"/>
        <v>190.24546000000001</v>
      </c>
      <c r="Q783" s="113">
        <f t="shared" si="166"/>
        <v>539.03777700000001</v>
      </c>
      <c r="R783" s="114">
        <v>41009</v>
      </c>
      <c r="S783" s="114">
        <v>28000</v>
      </c>
      <c r="T783" s="115">
        <f t="shared" si="167"/>
        <v>2587</v>
      </c>
      <c r="U783" s="115">
        <f t="shared" si="167"/>
        <v>623</v>
      </c>
      <c r="V783" s="116">
        <f t="shared" si="168"/>
        <v>3210</v>
      </c>
      <c r="W783" s="117">
        <f t="shared" si="169"/>
        <v>1085</v>
      </c>
      <c r="X783" s="118">
        <f t="shared" si="170"/>
        <v>64</v>
      </c>
      <c r="Y783" s="115">
        <f t="shared" si="171"/>
        <v>13</v>
      </c>
      <c r="Z783" s="115">
        <v>35</v>
      </c>
      <c r="AA783" s="117">
        <f t="shared" si="172"/>
        <v>48</v>
      </c>
      <c r="AB783" s="117">
        <f t="shared" si="164"/>
        <v>4407</v>
      </c>
    </row>
    <row r="784" spans="2:28" x14ac:dyDescent="0.25">
      <c r="B784" s="64">
        <v>1073</v>
      </c>
      <c r="C784" s="65">
        <v>185</v>
      </c>
      <c r="D784" s="65">
        <v>382.29199199999999</v>
      </c>
      <c r="E784" s="66">
        <v>44700</v>
      </c>
      <c r="F784" s="66">
        <v>29120</v>
      </c>
      <c r="G784" s="67">
        <f t="shared" si="159"/>
        <v>2899</v>
      </c>
      <c r="H784" s="67">
        <f t="shared" si="159"/>
        <v>914</v>
      </c>
      <c r="I784" s="68">
        <f t="shared" si="161"/>
        <v>3813</v>
      </c>
      <c r="J784" s="69">
        <f t="shared" si="162"/>
        <v>1289</v>
      </c>
      <c r="K784" s="70">
        <f t="shared" si="163"/>
        <v>76</v>
      </c>
      <c r="L784" s="69">
        <v>50</v>
      </c>
      <c r="M784" s="69">
        <f t="shared" si="160"/>
        <v>5228</v>
      </c>
      <c r="O784" s="112">
        <v>1073</v>
      </c>
      <c r="P784" s="113">
        <f t="shared" si="165"/>
        <v>190.28824</v>
      </c>
      <c r="Q784" s="113">
        <f t="shared" si="166"/>
        <v>539.30515700000001</v>
      </c>
      <c r="R784" s="114">
        <v>41009</v>
      </c>
      <c r="S784" s="114">
        <v>28000</v>
      </c>
      <c r="T784" s="115">
        <f t="shared" si="167"/>
        <v>2586</v>
      </c>
      <c r="U784" s="115">
        <f t="shared" si="167"/>
        <v>623</v>
      </c>
      <c r="V784" s="116">
        <f t="shared" si="168"/>
        <v>3209</v>
      </c>
      <c r="W784" s="117">
        <f t="shared" si="169"/>
        <v>1085</v>
      </c>
      <c r="X784" s="118">
        <f t="shared" si="170"/>
        <v>64</v>
      </c>
      <c r="Y784" s="115">
        <f t="shared" si="171"/>
        <v>13</v>
      </c>
      <c r="Z784" s="115">
        <v>35</v>
      </c>
      <c r="AA784" s="117">
        <f t="shared" si="172"/>
        <v>48</v>
      </c>
      <c r="AB784" s="117">
        <f t="shared" si="164"/>
        <v>4406</v>
      </c>
    </row>
    <row r="785" spans="2:28" x14ac:dyDescent="0.25">
      <c r="B785" s="64">
        <v>1074</v>
      </c>
      <c r="C785" s="65">
        <v>185</v>
      </c>
      <c r="D785" s="65">
        <v>382.572272</v>
      </c>
      <c r="E785" s="66">
        <v>44700</v>
      </c>
      <c r="F785" s="66">
        <v>29120</v>
      </c>
      <c r="G785" s="67">
        <f t="shared" si="159"/>
        <v>2899</v>
      </c>
      <c r="H785" s="67">
        <f t="shared" si="159"/>
        <v>913</v>
      </c>
      <c r="I785" s="68">
        <f t="shared" si="161"/>
        <v>3812</v>
      </c>
      <c r="J785" s="69">
        <f t="shared" si="162"/>
        <v>1288</v>
      </c>
      <c r="K785" s="70">
        <f t="shared" si="163"/>
        <v>76</v>
      </c>
      <c r="L785" s="69">
        <v>50</v>
      </c>
      <c r="M785" s="69">
        <f t="shared" si="160"/>
        <v>5226</v>
      </c>
      <c r="O785" s="112">
        <v>1074</v>
      </c>
      <c r="P785" s="113">
        <f t="shared" si="165"/>
        <v>190.33102</v>
      </c>
      <c r="Q785" s="113">
        <f t="shared" si="166"/>
        <v>539.57253700000001</v>
      </c>
      <c r="R785" s="114">
        <v>41009</v>
      </c>
      <c r="S785" s="114">
        <v>28000</v>
      </c>
      <c r="T785" s="115">
        <f t="shared" si="167"/>
        <v>2586</v>
      </c>
      <c r="U785" s="115">
        <f t="shared" si="167"/>
        <v>623</v>
      </c>
      <c r="V785" s="116">
        <f t="shared" si="168"/>
        <v>3209</v>
      </c>
      <c r="W785" s="117">
        <f t="shared" si="169"/>
        <v>1085</v>
      </c>
      <c r="X785" s="118">
        <f t="shared" si="170"/>
        <v>64</v>
      </c>
      <c r="Y785" s="115">
        <f t="shared" si="171"/>
        <v>13</v>
      </c>
      <c r="Z785" s="115">
        <v>35</v>
      </c>
      <c r="AA785" s="117">
        <f t="shared" si="172"/>
        <v>48</v>
      </c>
      <c r="AB785" s="117">
        <f t="shared" si="164"/>
        <v>4406</v>
      </c>
    </row>
    <row r="786" spans="2:28" x14ac:dyDescent="0.25">
      <c r="B786" s="64">
        <v>1075</v>
      </c>
      <c r="C786" s="65">
        <v>185</v>
      </c>
      <c r="D786" s="65">
        <v>382.852552</v>
      </c>
      <c r="E786" s="66">
        <v>44700</v>
      </c>
      <c r="F786" s="66">
        <v>29120</v>
      </c>
      <c r="G786" s="67">
        <f t="shared" ref="G786:H849" si="173">ROUND(E786*12/C786,0)</f>
        <v>2899</v>
      </c>
      <c r="H786" s="67">
        <f t="shared" si="173"/>
        <v>913</v>
      </c>
      <c r="I786" s="68">
        <f t="shared" si="161"/>
        <v>3812</v>
      </c>
      <c r="J786" s="69">
        <f t="shared" si="162"/>
        <v>1288</v>
      </c>
      <c r="K786" s="70">
        <f t="shared" si="163"/>
        <v>76</v>
      </c>
      <c r="L786" s="69">
        <v>50</v>
      </c>
      <c r="M786" s="69">
        <f t="shared" si="160"/>
        <v>5226</v>
      </c>
      <c r="O786" s="112">
        <v>1075</v>
      </c>
      <c r="P786" s="113">
        <f t="shared" si="165"/>
        <v>190.37380000000002</v>
      </c>
      <c r="Q786" s="113">
        <f t="shared" si="166"/>
        <v>539.83991700000001</v>
      </c>
      <c r="R786" s="114">
        <v>41009</v>
      </c>
      <c r="S786" s="114">
        <v>28000</v>
      </c>
      <c r="T786" s="115">
        <f t="shared" si="167"/>
        <v>2585</v>
      </c>
      <c r="U786" s="115">
        <f t="shared" si="167"/>
        <v>622</v>
      </c>
      <c r="V786" s="116">
        <f t="shared" si="168"/>
        <v>3207</v>
      </c>
      <c r="W786" s="117">
        <f t="shared" si="169"/>
        <v>1084</v>
      </c>
      <c r="X786" s="118">
        <f t="shared" si="170"/>
        <v>64</v>
      </c>
      <c r="Y786" s="115">
        <f t="shared" si="171"/>
        <v>13</v>
      </c>
      <c r="Z786" s="115">
        <v>35</v>
      </c>
      <c r="AA786" s="117">
        <f t="shared" si="172"/>
        <v>48</v>
      </c>
      <c r="AB786" s="117">
        <f t="shared" si="164"/>
        <v>4403</v>
      </c>
    </row>
    <row r="787" spans="2:28" x14ac:dyDescent="0.25">
      <c r="B787" s="64">
        <v>1076</v>
      </c>
      <c r="C787" s="65">
        <v>185</v>
      </c>
      <c r="D787" s="65">
        <v>383.13283200000001</v>
      </c>
      <c r="E787" s="66">
        <v>44700</v>
      </c>
      <c r="F787" s="66">
        <v>29120</v>
      </c>
      <c r="G787" s="67">
        <f t="shared" si="173"/>
        <v>2899</v>
      </c>
      <c r="H787" s="67">
        <f t="shared" si="173"/>
        <v>912</v>
      </c>
      <c r="I787" s="68">
        <f t="shared" si="161"/>
        <v>3811</v>
      </c>
      <c r="J787" s="69">
        <f t="shared" si="162"/>
        <v>1288</v>
      </c>
      <c r="K787" s="70">
        <f t="shared" si="163"/>
        <v>76</v>
      </c>
      <c r="L787" s="69">
        <v>50</v>
      </c>
      <c r="M787" s="69">
        <f t="shared" si="160"/>
        <v>5225</v>
      </c>
      <c r="O787" s="112">
        <v>1076</v>
      </c>
      <c r="P787" s="113">
        <f t="shared" si="165"/>
        <v>190.41658000000001</v>
      </c>
      <c r="Q787" s="113">
        <f t="shared" si="166"/>
        <v>540.10729700000002</v>
      </c>
      <c r="R787" s="114">
        <v>41009</v>
      </c>
      <c r="S787" s="114">
        <v>28000</v>
      </c>
      <c r="T787" s="115">
        <f t="shared" si="167"/>
        <v>2584</v>
      </c>
      <c r="U787" s="115">
        <f t="shared" si="167"/>
        <v>622</v>
      </c>
      <c r="V787" s="116">
        <f t="shared" si="168"/>
        <v>3206</v>
      </c>
      <c r="W787" s="117">
        <f t="shared" si="169"/>
        <v>1084</v>
      </c>
      <c r="X787" s="118">
        <f t="shared" si="170"/>
        <v>64</v>
      </c>
      <c r="Y787" s="115">
        <f t="shared" si="171"/>
        <v>13</v>
      </c>
      <c r="Z787" s="115">
        <v>35</v>
      </c>
      <c r="AA787" s="117">
        <f t="shared" si="172"/>
        <v>48</v>
      </c>
      <c r="AB787" s="117">
        <f t="shared" si="164"/>
        <v>4402</v>
      </c>
    </row>
    <row r="788" spans="2:28" x14ac:dyDescent="0.25">
      <c r="B788" s="64">
        <v>1077</v>
      </c>
      <c r="C788" s="65">
        <v>185</v>
      </c>
      <c r="D788" s="65">
        <v>383.41311200000001</v>
      </c>
      <c r="E788" s="66">
        <v>44700</v>
      </c>
      <c r="F788" s="66">
        <v>29120</v>
      </c>
      <c r="G788" s="67">
        <f t="shared" si="173"/>
        <v>2899</v>
      </c>
      <c r="H788" s="67">
        <f t="shared" si="173"/>
        <v>911</v>
      </c>
      <c r="I788" s="68">
        <f t="shared" si="161"/>
        <v>3810</v>
      </c>
      <c r="J788" s="69">
        <f t="shared" si="162"/>
        <v>1288</v>
      </c>
      <c r="K788" s="70">
        <f t="shared" si="163"/>
        <v>76</v>
      </c>
      <c r="L788" s="69">
        <v>50</v>
      </c>
      <c r="M788" s="69">
        <f t="shared" si="160"/>
        <v>5224</v>
      </c>
      <c r="O788" s="112">
        <v>1077</v>
      </c>
      <c r="P788" s="113">
        <f t="shared" si="165"/>
        <v>190.45936</v>
      </c>
      <c r="Q788" s="113">
        <f t="shared" si="166"/>
        <v>540.37467700000002</v>
      </c>
      <c r="R788" s="114">
        <v>41009</v>
      </c>
      <c r="S788" s="114">
        <v>28000</v>
      </c>
      <c r="T788" s="115">
        <f t="shared" si="167"/>
        <v>2584</v>
      </c>
      <c r="U788" s="115">
        <f t="shared" si="167"/>
        <v>622</v>
      </c>
      <c r="V788" s="116">
        <f t="shared" si="168"/>
        <v>3206</v>
      </c>
      <c r="W788" s="117">
        <f t="shared" si="169"/>
        <v>1084</v>
      </c>
      <c r="X788" s="118">
        <f t="shared" si="170"/>
        <v>64</v>
      </c>
      <c r="Y788" s="115">
        <f t="shared" si="171"/>
        <v>13</v>
      </c>
      <c r="Z788" s="115">
        <v>35</v>
      </c>
      <c r="AA788" s="117">
        <f t="shared" si="172"/>
        <v>48</v>
      </c>
      <c r="AB788" s="117">
        <f t="shared" si="164"/>
        <v>4402</v>
      </c>
    </row>
    <row r="789" spans="2:28" x14ac:dyDescent="0.25">
      <c r="B789" s="64">
        <v>1078</v>
      </c>
      <c r="C789" s="65">
        <v>185</v>
      </c>
      <c r="D789" s="65">
        <v>383.69339199999996</v>
      </c>
      <c r="E789" s="66">
        <v>44700</v>
      </c>
      <c r="F789" s="66">
        <v>29120</v>
      </c>
      <c r="G789" s="67">
        <f t="shared" si="173"/>
        <v>2899</v>
      </c>
      <c r="H789" s="67">
        <f t="shared" si="173"/>
        <v>911</v>
      </c>
      <c r="I789" s="68">
        <f t="shared" si="161"/>
        <v>3810</v>
      </c>
      <c r="J789" s="69">
        <f t="shared" si="162"/>
        <v>1288</v>
      </c>
      <c r="K789" s="70">
        <f t="shared" si="163"/>
        <v>76</v>
      </c>
      <c r="L789" s="69">
        <v>50</v>
      </c>
      <c r="M789" s="69">
        <f t="shared" si="160"/>
        <v>5224</v>
      </c>
      <c r="O789" s="112">
        <v>1078</v>
      </c>
      <c r="P789" s="113">
        <f t="shared" si="165"/>
        <v>190.50214</v>
      </c>
      <c r="Q789" s="113">
        <f t="shared" si="166"/>
        <v>540.64205700000002</v>
      </c>
      <c r="R789" s="114">
        <v>41009</v>
      </c>
      <c r="S789" s="114">
        <v>28000</v>
      </c>
      <c r="T789" s="115">
        <f t="shared" si="167"/>
        <v>2583</v>
      </c>
      <c r="U789" s="115">
        <f t="shared" si="167"/>
        <v>621</v>
      </c>
      <c r="V789" s="116">
        <f t="shared" si="168"/>
        <v>3204</v>
      </c>
      <c r="W789" s="117">
        <f t="shared" si="169"/>
        <v>1083</v>
      </c>
      <c r="X789" s="118">
        <f t="shared" si="170"/>
        <v>64</v>
      </c>
      <c r="Y789" s="115">
        <f t="shared" si="171"/>
        <v>13</v>
      </c>
      <c r="Z789" s="115">
        <v>35</v>
      </c>
      <c r="AA789" s="117">
        <f t="shared" si="172"/>
        <v>48</v>
      </c>
      <c r="AB789" s="117">
        <f t="shared" si="164"/>
        <v>4399</v>
      </c>
    </row>
    <row r="790" spans="2:28" x14ac:dyDescent="0.25">
      <c r="B790" s="64">
        <v>1079</v>
      </c>
      <c r="C790" s="65">
        <v>185</v>
      </c>
      <c r="D790" s="65">
        <v>383.97367199999997</v>
      </c>
      <c r="E790" s="66">
        <v>44700</v>
      </c>
      <c r="F790" s="66">
        <v>29120</v>
      </c>
      <c r="G790" s="67">
        <f t="shared" si="173"/>
        <v>2899</v>
      </c>
      <c r="H790" s="67">
        <f t="shared" si="173"/>
        <v>910</v>
      </c>
      <c r="I790" s="68">
        <f t="shared" si="161"/>
        <v>3809</v>
      </c>
      <c r="J790" s="69">
        <f t="shared" si="162"/>
        <v>1287</v>
      </c>
      <c r="K790" s="70">
        <f t="shared" si="163"/>
        <v>76</v>
      </c>
      <c r="L790" s="69">
        <v>50</v>
      </c>
      <c r="M790" s="69">
        <f t="shared" si="160"/>
        <v>5222</v>
      </c>
      <c r="O790" s="112">
        <v>1079</v>
      </c>
      <c r="P790" s="113">
        <f t="shared" si="165"/>
        <v>190.54491999999999</v>
      </c>
      <c r="Q790" s="113">
        <f t="shared" si="166"/>
        <v>540.90943700000003</v>
      </c>
      <c r="R790" s="114">
        <v>41009</v>
      </c>
      <c r="S790" s="114">
        <v>28000</v>
      </c>
      <c r="T790" s="115">
        <f t="shared" si="167"/>
        <v>2583</v>
      </c>
      <c r="U790" s="115">
        <f t="shared" si="167"/>
        <v>621</v>
      </c>
      <c r="V790" s="116">
        <f t="shared" si="168"/>
        <v>3204</v>
      </c>
      <c r="W790" s="117">
        <f t="shared" si="169"/>
        <v>1083</v>
      </c>
      <c r="X790" s="118">
        <f t="shared" si="170"/>
        <v>64</v>
      </c>
      <c r="Y790" s="115">
        <f t="shared" si="171"/>
        <v>13</v>
      </c>
      <c r="Z790" s="115">
        <v>35</v>
      </c>
      <c r="AA790" s="117">
        <f t="shared" si="172"/>
        <v>48</v>
      </c>
      <c r="AB790" s="117">
        <f t="shared" si="164"/>
        <v>4399</v>
      </c>
    </row>
    <row r="791" spans="2:28" x14ac:dyDescent="0.25">
      <c r="B791" s="64">
        <v>1080</v>
      </c>
      <c r="C791" s="65">
        <v>185</v>
      </c>
      <c r="D791" s="65">
        <v>384.25395199999997</v>
      </c>
      <c r="E791" s="66">
        <v>44700</v>
      </c>
      <c r="F791" s="66">
        <v>29120</v>
      </c>
      <c r="G791" s="67">
        <f t="shared" si="173"/>
        <v>2899</v>
      </c>
      <c r="H791" s="67">
        <f t="shared" si="173"/>
        <v>909</v>
      </c>
      <c r="I791" s="68">
        <f t="shared" si="161"/>
        <v>3808</v>
      </c>
      <c r="J791" s="69">
        <f t="shared" si="162"/>
        <v>1287</v>
      </c>
      <c r="K791" s="70">
        <f t="shared" si="163"/>
        <v>76</v>
      </c>
      <c r="L791" s="69">
        <v>50</v>
      </c>
      <c r="M791" s="69">
        <f t="shared" si="160"/>
        <v>5221</v>
      </c>
      <c r="O791" s="112">
        <v>1080</v>
      </c>
      <c r="P791" s="113">
        <f t="shared" si="165"/>
        <v>190.58769999999998</v>
      </c>
      <c r="Q791" s="113">
        <f t="shared" si="166"/>
        <v>541.17681700000003</v>
      </c>
      <c r="R791" s="114">
        <v>41009</v>
      </c>
      <c r="S791" s="114">
        <v>28000</v>
      </c>
      <c r="T791" s="115">
        <f t="shared" si="167"/>
        <v>2582</v>
      </c>
      <c r="U791" s="115">
        <f t="shared" si="167"/>
        <v>621</v>
      </c>
      <c r="V791" s="116">
        <f t="shared" si="168"/>
        <v>3203</v>
      </c>
      <c r="W791" s="117">
        <f t="shared" si="169"/>
        <v>1083</v>
      </c>
      <c r="X791" s="118">
        <f t="shared" si="170"/>
        <v>64</v>
      </c>
      <c r="Y791" s="115">
        <f t="shared" si="171"/>
        <v>13</v>
      </c>
      <c r="Z791" s="115">
        <v>35</v>
      </c>
      <c r="AA791" s="117">
        <f t="shared" si="172"/>
        <v>48</v>
      </c>
      <c r="AB791" s="117">
        <f t="shared" si="164"/>
        <v>4398</v>
      </c>
    </row>
    <row r="792" spans="2:28" x14ac:dyDescent="0.25">
      <c r="B792" s="64">
        <v>1081</v>
      </c>
      <c r="C792" s="65">
        <v>185</v>
      </c>
      <c r="D792" s="65">
        <v>384.53423199999997</v>
      </c>
      <c r="E792" s="66">
        <v>44700</v>
      </c>
      <c r="F792" s="66">
        <v>29120</v>
      </c>
      <c r="G792" s="67">
        <f t="shared" si="173"/>
        <v>2899</v>
      </c>
      <c r="H792" s="67">
        <f t="shared" si="173"/>
        <v>909</v>
      </c>
      <c r="I792" s="68">
        <f t="shared" si="161"/>
        <v>3808</v>
      </c>
      <c r="J792" s="69">
        <f t="shared" si="162"/>
        <v>1287</v>
      </c>
      <c r="K792" s="70">
        <f t="shared" si="163"/>
        <v>76</v>
      </c>
      <c r="L792" s="69">
        <v>50</v>
      </c>
      <c r="M792" s="69">
        <f t="shared" si="160"/>
        <v>5221</v>
      </c>
      <c r="O792" s="112">
        <v>1081</v>
      </c>
      <c r="P792" s="113">
        <f t="shared" si="165"/>
        <v>190.63048000000001</v>
      </c>
      <c r="Q792" s="113">
        <f t="shared" si="166"/>
        <v>541.44419700000003</v>
      </c>
      <c r="R792" s="114">
        <v>41009</v>
      </c>
      <c r="S792" s="114">
        <v>28000</v>
      </c>
      <c r="T792" s="115">
        <f t="shared" si="167"/>
        <v>2581</v>
      </c>
      <c r="U792" s="115">
        <f t="shared" si="167"/>
        <v>621</v>
      </c>
      <c r="V792" s="116">
        <f t="shared" si="168"/>
        <v>3202</v>
      </c>
      <c r="W792" s="117">
        <f t="shared" si="169"/>
        <v>1082</v>
      </c>
      <c r="X792" s="118">
        <f t="shared" si="170"/>
        <v>64</v>
      </c>
      <c r="Y792" s="115">
        <f t="shared" si="171"/>
        <v>13</v>
      </c>
      <c r="Z792" s="115">
        <v>35</v>
      </c>
      <c r="AA792" s="117">
        <f t="shared" si="172"/>
        <v>48</v>
      </c>
      <c r="AB792" s="117">
        <f t="shared" si="164"/>
        <v>4396</v>
      </c>
    </row>
    <row r="793" spans="2:28" x14ac:dyDescent="0.25">
      <c r="B793" s="64">
        <v>1082</v>
      </c>
      <c r="C793" s="65">
        <v>185</v>
      </c>
      <c r="D793" s="65">
        <v>384.81451199999998</v>
      </c>
      <c r="E793" s="66">
        <v>44700</v>
      </c>
      <c r="F793" s="66">
        <v>29120</v>
      </c>
      <c r="G793" s="67">
        <f t="shared" si="173"/>
        <v>2899</v>
      </c>
      <c r="H793" s="67">
        <f t="shared" si="173"/>
        <v>908</v>
      </c>
      <c r="I793" s="68">
        <f t="shared" si="161"/>
        <v>3807</v>
      </c>
      <c r="J793" s="69">
        <f t="shared" si="162"/>
        <v>1287</v>
      </c>
      <c r="K793" s="70">
        <f t="shared" si="163"/>
        <v>76</v>
      </c>
      <c r="L793" s="69">
        <v>50</v>
      </c>
      <c r="M793" s="69">
        <f t="shared" si="160"/>
        <v>5220</v>
      </c>
      <c r="O793" s="112">
        <v>1082</v>
      </c>
      <c r="P793" s="113">
        <f t="shared" si="165"/>
        <v>190.67326</v>
      </c>
      <c r="Q793" s="113">
        <f t="shared" si="166"/>
        <v>541.71157700000003</v>
      </c>
      <c r="R793" s="114">
        <v>41009</v>
      </c>
      <c r="S793" s="114">
        <v>28000</v>
      </c>
      <c r="T793" s="115">
        <f t="shared" si="167"/>
        <v>2581</v>
      </c>
      <c r="U793" s="115">
        <f t="shared" si="167"/>
        <v>620</v>
      </c>
      <c r="V793" s="116">
        <f t="shared" si="168"/>
        <v>3201</v>
      </c>
      <c r="W793" s="117">
        <f t="shared" si="169"/>
        <v>1082</v>
      </c>
      <c r="X793" s="118">
        <f t="shared" si="170"/>
        <v>64</v>
      </c>
      <c r="Y793" s="115">
        <f t="shared" si="171"/>
        <v>13</v>
      </c>
      <c r="Z793" s="115">
        <v>35</v>
      </c>
      <c r="AA793" s="117">
        <f t="shared" si="172"/>
        <v>48</v>
      </c>
      <c r="AB793" s="117">
        <f t="shared" si="164"/>
        <v>4395</v>
      </c>
    </row>
    <row r="794" spans="2:28" x14ac:dyDescent="0.25">
      <c r="B794" s="64">
        <v>1083</v>
      </c>
      <c r="C794" s="65">
        <v>185</v>
      </c>
      <c r="D794" s="65">
        <v>385.09479199999998</v>
      </c>
      <c r="E794" s="66">
        <v>44700</v>
      </c>
      <c r="F794" s="66">
        <v>29120</v>
      </c>
      <c r="G794" s="67">
        <f t="shared" si="173"/>
        <v>2899</v>
      </c>
      <c r="H794" s="67">
        <f t="shared" si="173"/>
        <v>907</v>
      </c>
      <c r="I794" s="68">
        <f t="shared" si="161"/>
        <v>3806</v>
      </c>
      <c r="J794" s="69">
        <f t="shared" si="162"/>
        <v>1286</v>
      </c>
      <c r="K794" s="70">
        <f t="shared" si="163"/>
        <v>76</v>
      </c>
      <c r="L794" s="69">
        <v>50</v>
      </c>
      <c r="M794" s="69">
        <f t="shared" si="160"/>
        <v>5218</v>
      </c>
      <c r="O794" s="112">
        <v>1083</v>
      </c>
      <c r="P794" s="113">
        <f t="shared" si="165"/>
        <v>190.71603999999999</v>
      </c>
      <c r="Q794" s="113">
        <f t="shared" si="166"/>
        <v>541.97895700000004</v>
      </c>
      <c r="R794" s="114">
        <v>41009</v>
      </c>
      <c r="S794" s="114">
        <v>28000</v>
      </c>
      <c r="T794" s="115">
        <f t="shared" si="167"/>
        <v>2580</v>
      </c>
      <c r="U794" s="115">
        <f t="shared" si="167"/>
        <v>620</v>
      </c>
      <c r="V794" s="116">
        <f t="shared" si="168"/>
        <v>3200</v>
      </c>
      <c r="W794" s="117">
        <f t="shared" si="169"/>
        <v>1082</v>
      </c>
      <c r="X794" s="118">
        <f t="shared" si="170"/>
        <v>64</v>
      </c>
      <c r="Y794" s="115">
        <f t="shared" si="171"/>
        <v>13</v>
      </c>
      <c r="Z794" s="115">
        <v>35</v>
      </c>
      <c r="AA794" s="117">
        <f t="shared" si="172"/>
        <v>48</v>
      </c>
      <c r="AB794" s="117">
        <f t="shared" si="164"/>
        <v>4394</v>
      </c>
    </row>
    <row r="795" spans="2:28" x14ac:dyDescent="0.25">
      <c r="B795" s="64">
        <v>1084</v>
      </c>
      <c r="C795" s="65">
        <v>185</v>
      </c>
      <c r="D795" s="65">
        <v>385.37507199999999</v>
      </c>
      <c r="E795" s="66">
        <v>44700</v>
      </c>
      <c r="F795" s="66">
        <v>29120</v>
      </c>
      <c r="G795" s="67">
        <f t="shared" si="173"/>
        <v>2899</v>
      </c>
      <c r="H795" s="67">
        <f t="shared" si="173"/>
        <v>907</v>
      </c>
      <c r="I795" s="68">
        <f t="shared" si="161"/>
        <v>3806</v>
      </c>
      <c r="J795" s="69">
        <f t="shared" si="162"/>
        <v>1286</v>
      </c>
      <c r="K795" s="70">
        <f t="shared" si="163"/>
        <v>76</v>
      </c>
      <c r="L795" s="69">
        <v>50</v>
      </c>
      <c r="M795" s="69">
        <f t="shared" si="160"/>
        <v>5218</v>
      </c>
      <c r="O795" s="112">
        <v>1084</v>
      </c>
      <c r="P795" s="113">
        <f t="shared" si="165"/>
        <v>190.75882000000001</v>
      </c>
      <c r="Q795" s="113">
        <f t="shared" si="166"/>
        <v>542.24633700000004</v>
      </c>
      <c r="R795" s="114">
        <v>41009</v>
      </c>
      <c r="S795" s="114">
        <v>28000</v>
      </c>
      <c r="T795" s="115">
        <f t="shared" si="167"/>
        <v>2580</v>
      </c>
      <c r="U795" s="115">
        <f t="shared" si="167"/>
        <v>620</v>
      </c>
      <c r="V795" s="116">
        <f t="shared" si="168"/>
        <v>3200</v>
      </c>
      <c r="W795" s="117">
        <f t="shared" si="169"/>
        <v>1082</v>
      </c>
      <c r="X795" s="118">
        <f t="shared" si="170"/>
        <v>64</v>
      </c>
      <c r="Y795" s="115">
        <f t="shared" si="171"/>
        <v>13</v>
      </c>
      <c r="Z795" s="115">
        <v>35</v>
      </c>
      <c r="AA795" s="117">
        <f t="shared" si="172"/>
        <v>48</v>
      </c>
      <c r="AB795" s="117">
        <f t="shared" si="164"/>
        <v>4394</v>
      </c>
    </row>
    <row r="796" spans="2:28" x14ac:dyDescent="0.25">
      <c r="B796" s="64">
        <v>1085</v>
      </c>
      <c r="C796" s="65">
        <v>185</v>
      </c>
      <c r="D796" s="65">
        <v>385.65535199999999</v>
      </c>
      <c r="E796" s="66">
        <v>44700</v>
      </c>
      <c r="F796" s="66">
        <v>29120</v>
      </c>
      <c r="G796" s="67">
        <f t="shared" si="173"/>
        <v>2899</v>
      </c>
      <c r="H796" s="67">
        <f t="shared" si="173"/>
        <v>906</v>
      </c>
      <c r="I796" s="68">
        <f t="shared" si="161"/>
        <v>3805</v>
      </c>
      <c r="J796" s="69">
        <f t="shared" si="162"/>
        <v>1286</v>
      </c>
      <c r="K796" s="70">
        <f t="shared" si="163"/>
        <v>76</v>
      </c>
      <c r="L796" s="69">
        <v>50</v>
      </c>
      <c r="M796" s="69">
        <f t="shared" si="160"/>
        <v>5217</v>
      </c>
      <c r="O796" s="112">
        <v>1085</v>
      </c>
      <c r="P796" s="113">
        <f t="shared" si="165"/>
        <v>190.80160000000001</v>
      </c>
      <c r="Q796" s="113">
        <f t="shared" si="166"/>
        <v>542.51371700000004</v>
      </c>
      <c r="R796" s="114">
        <v>41009</v>
      </c>
      <c r="S796" s="114">
        <v>28000</v>
      </c>
      <c r="T796" s="115">
        <f t="shared" si="167"/>
        <v>2579</v>
      </c>
      <c r="U796" s="115">
        <f t="shared" si="167"/>
        <v>619</v>
      </c>
      <c r="V796" s="116">
        <f t="shared" si="168"/>
        <v>3198</v>
      </c>
      <c r="W796" s="117">
        <f t="shared" si="169"/>
        <v>1081</v>
      </c>
      <c r="X796" s="118">
        <f t="shared" si="170"/>
        <v>64</v>
      </c>
      <c r="Y796" s="115">
        <f t="shared" si="171"/>
        <v>13</v>
      </c>
      <c r="Z796" s="115">
        <v>35</v>
      </c>
      <c r="AA796" s="117">
        <f t="shared" si="172"/>
        <v>48</v>
      </c>
      <c r="AB796" s="117">
        <f t="shared" si="164"/>
        <v>4391</v>
      </c>
    </row>
    <row r="797" spans="2:28" x14ac:dyDescent="0.25">
      <c r="B797" s="64">
        <v>1086</v>
      </c>
      <c r="C797" s="65">
        <v>185</v>
      </c>
      <c r="D797" s="65">
        <v>385.935632</v>
      </c>
      <c r="E797" s="66">
        <v>44700</v>
      </c>
      <c r="F797" s="66">
        <v>29120</v>
      </c>
      <c r="G797" s="67">
        <f t="shared" si="173"/>
        <v>2899</v>
      </c>
      <c r="H797" s="67">
        <f t="shared" si="173"/>
        <v>905</v>
      </c>
      <c r="I797" s="68">
        <f t="shared" si="161"/>
        <v>3804</v>
      </c>
      <c r="J797" s="69">
        <f t="shared" si="162"/>
        <v>1286</v>
      </c>
      <c r="K797" s="70">
        <f t="shared" si="163"/>
        <v>76</v>
      </c>
      <c r="L797" s="69">
        <v>50</v>
      </c>
      <c r="M797" s="69">
        <f t="shared" si="160"/>
        <v>5216</v>
      </c>
      <c r="O797" s="112">
        <v>1086</v>
      </c>
      <c r="P797" s="113">
        <f t="shared" si="165"/>
        <v>190.84438</v>
      </c>
      <c r="Q797" s="113">
        <f t="shared" si="166"/>
        <v>542.78109700000005</v>
      </c>
      <c r="R797" s="114">
        <v>41009</v>
      </c>
      <c r="S797" s="114">
        <v>28000</v>
      </c>
      <c r="T797" s="115">
        <f t="shared" si="167"/>
        <v>2579</v>
      </c>
      <c r="U797" s="115">
        <f t="shared" si="167"/>
        <v>619</v>
      </c>
      <c r="V797" s="116">
        <f t="shared" si="168"/>
        <v>3198</v>
      </c>
      <c r="W797" s="117">
        <f t="shared" si="169"/>
        <v>1081</v>
      </c>
      <c r="X797" s="118">
        <f t="shared" si="170"/>
        <v>64</v>
      </c>
      <c r="Y797" s="115">
        <f t="shared" si="171"/>
        <v>13</v>
      </c>
      <c r="Z797" s="115">
        <v>35</v>
      </c>
      <c r="AA797" s="117">
        <f t="shared" si="172"/>
        <v>48</v>
      </c>
      <c r="AB797" s="117">
        <f t="shared" si="164"/>
        <v>4391</v>
      </c>
    </row>
    <row r="798" spans="2:28" x14ac:dyDescent="0.25">
      <c r="B798" s="64">
        <v>1087</v>
      </c>
      <c r="C798" s="65">
        <v>185</v>
      </c>
      <c r="D798" s="65">
        <v>386.215912</v>
      </c>
      <c r="E798" s="66">
        <v>44700</v>
      </c>
      <c r="F798" s="66">
        <v>29120</v>
      </c>
      <c r="G798" s="67">
        <f t="shared" si="173"/>
        <v>2899</v>
      </c>
      <c r="H798" s="67">
        <f t="shared" si="173"/>
        <v>905</v>
      </c>
      <c r="I798" s="68">
        <f t="shared" si="161"/>
        <v>3804</v>
      </c>
      <c r="J798" s="69">
        <f t="shared" si="162"/>
        <v>1286</v>
      </c>
      <c r="K798" s="70">
        <f t="shared" si="163"/>
        <v>76</v>
      </c>
      <c r="L798" s="69">
        <v>50</v>
      </c>
      <c r="M798" s="69">
        <f t="shared" si="160"/>
        <v>5216</v>
      </c>
      <c r="O798" s="112">
        <v>1087</v>
      </c>
      <c r="P798" s="113">
        <f t="shared" si="165"/>
        <v>190.88715999999999</v>
      </c>
      <c r="Q798" s="113">
        <f t="shared" si="166"/>
        <v>543.04847700000005</v>
      </c>
      <c r="R798" s="114">
        <v>41009</v>
      </c>
      <c r="S798" s="114">
        <v>28000</v>
      </c>
      <c r="T798" s="115">
        <f t="shared" si="167"/>
        <v>2578</v>
      </c>
      <c r="U798" s="115">
        <f t="shared" si="167"/>
        <v>619</v>
      </c>
      <c r="V798" s="116">
        <f t="shared" si="168"/>
        <v>3197</v>
      </c>
      <c r="W798" s="117">
        <f t="shared" si="169"/>
        <v>1081</v>
      </c>
      <c r="X798" s="118">
        <f t="shared" si="170"/>
        <v>64</v>
      </c>
      <c r="Y798" s="115">
        <f t="shared" si="171"/>
        <v>13</v>
      </c>
      <c r="Z798" s="115">
        <v>35</v>
      </c>
      <c r="AA798" s="117">
        <f t="shared" si="172"/>
        <v>48</v>
      </c>
      <c r="AB798" s="117">
        <f t="shared" si="164"/>
        <v>4390</v>
      </c>
    </row>
    <row r="799" spans="2:28" x14ac:dyDescent="0.25">
      <c r="B799" s="64">
        <v>1088</v>
      </c>
      <c r="C799" s="65">
        <v>185</v>
      </c>
      <c r="D799" s="65">
        <v>386.49619200000001</v>
      </c>
      <c r="E799" s="66">
        <v>44700</v>
      </c>
      <c r="F799" s="66">
        <v>29120</v>
      </c>
      <c r="G799" s="67">
        <f t="shared" si="173"/>
        <v>2899</v>
      </c>
      <c r="H799" s="67">
        <f t="shared" si="173"/>
        <v>904</v>
      </c>
      <c r="I799" s="68">
        <f t="shared" si="161"/>
        <v>3803</v>
      </c>
      <c r="J799" s="69">
        <f t="shared" si="162"/>
        <v>1285</v>
      </c>
      <c r="K799" s="70">
        <f t="shared" si="163"/>
        <v>76</v>
      </c>
      <c r="L799" s="69">
        <v>50</v>
      </c>
      <c r="M799" s="69">
        <f t="shared" si="160"/>
        <v>5214</v>
      </c>
      <c r="O799" s="112">
        <v>1088</v>
      </c>
      <c r="P799" s="113">
        <f t="shared" si="165"/>
        <v>190.92993999999999</v>
      </c>
      <c r="Q799" s="113">
        <f t="shared" si="166"/>
        <v>543.31585700000005</v>
      </c>
      <c r="R799" s="114">
        <v>41009</v>
      </c>
      <c r="S799" s="114">
        <v>28000</v>
      </c>
      <c r="T799" s="115">
        <f t="shared" si="167"/>
        <v>2577</v>
      </c>
      <c r="U799" s="115">
        <f t="shared" si="167"/>
        <v>618</v>
      </c>
      <c r="V799" s="116">
        <f t="shared" si="168"/>
        <v>3195</v>
      </c>
      <c r="W799" s="117">
        <f t="shared" si="169"/>
        <v>1080</v>
      </c>
      <c r="X799" s="118">
        <f t="shared" si="170"/>
        <v>64</v>
      </c>
      <c r="Y799" s="115">
        <f t="shared" si="171"/>
        <v>13</v>
      </c>
      <c r="Z799" s="115">
        <v>35</v>
      </c>
      <c r="AA799" s="117">
        <f t="shared" si="172"/>
        <v>48</v>
      </c>
      <c r="AB799" s="117">
        <f t="shared" si="164"/>
        <v>4387</v>
      </c>
    </row>
    <row r="800" spans="2:28" x14ac:dyDescent="0.25">
      <c r="B800" s="64">
        <v>1089</v>
      </c>
      <c r="C800" s="65">
        <v>185</v>
      </c>
      <c r="D800" s="65">
        <v>386.77647200000001</v>
      </c>
      <c r="E800" s="66">
        <v>44700</v>
      </c>
      <c r="F800" s="66">
        <v>29120</v>
      </c>
      <c r="G800" s="67">
        <f t="shared" si="173"/>
        <v>2899</v>
      </c>
      <c r="H800" s="67">
        <f t="shared" si="173"/>
        <v>903</v>
      </c>
      <c r="I800" s="68">
        <f t="shared" si="161"/>
        <v>3802</v>
      </c>
      <c r="J800" s="69">
        <f t="shared" si="162"/>
        <v>1285</v>
      </c>
      <c r="K800" s="70">
        <f t="shared" si="163"/>
        <v>76</v>
      </c>
      <c r="L800" s="69">
        <v>50</v>
      </c>
      <c r="M800" s="69">
        <f t="shared" si="160"/>
        <v>5213</v>
      </c>
      <c r="O800" s="112">
        <v>1089</v>
      </c>
      <c r="P800" s="113">
        <f t="shared" si="165"/>
        <v>190.97272000000001</v>
      </c>
      <c r="Q800" s="113">
        <f t="shared" si="166"/>
        <v>543.58323700000005</v>
      </c>
      <c r="R800" s="114">
        <v>41009</v>
      </c>
      <c r="S800" s="114">
        <v>28000</v>
      </c>
      <c r="T800" s="115">
        <f t="shared" si="167"/>
        <v>2577</v>
      </c>
      <c r="U800" s="115">
        <f t="shared" si="167"/>
        <v>618</v>
      </c>
      <c r="V800" s="116">
        <f t="shared" si="168"/>
        <v>3195</v>
      </c>
      <c r="W800" s="117">
        <f t="shared" si="169"/>
        <v>1080</v>
      </c>
      <c r="X800" s="118">
        <f t="shared" si="170"/>
        <v>64</v>
      </c>
      <c r="Y800" s="115">
        <f t="shared" si="171"/>
        <v>13</v>
      </c>
      <c r="Z800" s="115">
        <v>35</v>
      </c>
      <c r="AA800" s="117">
        <f t="shared" si="172"/>
        <v>48</v>
      </c>
      <c r="AB800" s="117">
        <f t="shared" si="164"/>
        <v>4387</v>
      </c>
    </row>
    <row r="801" spans="2:28" x14ac:dyDescent="0.25">
      <c r="B801" s="64">
        <v>1090</v>
      </c>
      <c r="C801" s="65">
        <v>185</v>
      </c>
      <c r="D801" s="65">
        <v>387.05675199999996</v>
      </c>
      <c r="E801" s="66">
        <v>44700</v>
      </c>
      <c r="F801" s="66">
        <v>29120</v>
      </c>
      <c r="G801" s="67">
        <f t="shared" si="173"/>
        <v>2899</v>
      </c>
      <c r="H801" s="67">
        <f t="shared" si="173"/>
        <v>903</v>
      </c>
      <c r="I801" s="68">
        <f t="shared" si="161"/>
        <v>3802</v>
      </c>
      <c r="J801" s="69">
        <f t="shared" si="162"/>
        <v>1285</v>
      </c>
      <c r="K801" s="70">
        <f t="shared" si="163"/>
        <v>76</v>
      </c>
      <c r="L801" s="69">
        <v>50</v>
      </c>
      <c r="M801" s="69">
        <f t="shared" si="160"/>
        <v>5213</v>
      </c>
      <c r="O801" s="112">
        <v>1090</v>
      </c>
      <c r="P801" s="113">
        <f t="shared" si="165"/>
        <v>191.0155</v>
      </c>
      <c r="Q801" s="113">
        <f t="shared" si="166"/>
        <v>543.85061700000006</v>
      </c>
      <c r="R801" s="114">
        <v>41009</v>
      </c>
      <c r="S801" s="114">
        <v>28000</v>
      </c>
      <c r="T801" s="115">
        <f t="shared" si="167"/>
        <v>2576</v>
      </c>
      <c r="U801" s="115">
        <f t="shared" si="167"/>
        <v>618</v>
      </c>
      <c r="V801" s="116">
        <f t="shared" si="168"/>
        <v>3194</v>
      </c>
      <c r="W801" s="117">
        <f t="shared" si="169"/>
        <v>1080</v>
      </c>
      <c r="X801" s="118">
        <f t="shared" si="170"/>
        <v>64</v>
      </c>
      <c r="Y801" s="115">
        <f t="shared" si="171"/>
        <v>13</v>
      </c>
      <c r="Z801" s="115">
        <v>35</v>
      </c>
      <c r="AA801" s="117">
        <f t="shared" si="172"/>
        <v>48</v>
      </c>
      <c r="AB801" s="117">
        <f t="shared" si="164"/>
        <v>4386</v>
      </c>
    </row>
    <row r="802" spans="2:28" x14ac:dyDescent="0.25">
      <c r="B802" s="64">
        <v>1091</v>
      </c>
      <c r="C802" s="65">
        <v>185</v>
      </c>
      <c r="D802" s="65">
        <v>387.33703199999997</v>
      </c>
      <c r="E802" s="66">
        <v>44700</v>
      </c>
      <c r="F802" s="66">
        <v>29120</v>
      </c>
      <c r="G802" s="67">
        <f t="shared" si="173"/>
        <v>2899</v>
      </c>
      <c r="H802" s="67">
        <f t="shared" si="173"/>
        <v>902</v>
      </c>
      <c r="I802" s="68">
        <f t="shared" si="161"/>
        <v>3801</v>
      </c>
      <c r="J802" s="69">
        <f t="shared" si="162"/>
        <v>1285</v>
      </c>
      <c r="K802" s="70">
        <f t="shared" si="163"/>
        <v>76</v>
      </c>
      <c r="L802" s="69">
        <v>50</v>
      </c>
      <c r="M802" s="69">
        <f t="shared" si="160"/>
        <v>5212</v>
      </c>
      <c r="O802" s="112">
        <v>1091</v>
      </c>
      <c r="P802" s="113">
        <f t="shared" si="165"/>
        <v>191.05828</v>
      </c>
      <c r="Q802" s="113">
        <f t="shared" si="166"/>
        <v>544.11799700000006</v>
      </c>
      <c r="R802" s="114">
        <v>41009</v>
      </c>
      <c r="S802" s="114">
        <v>28000</v>
      </c>
      <c r="T802" s="115">
        <f t="shared" si="167"/>
        <v>2576</v>
      </c>
      <c r="U802" s="115">
        <f t="shared" si="167"/>
        <v>618</v>
      </c>
      <c r="V802" s="116">
        <f t="shared" si="168"/>
        <v>3194</v>
      </c>
      <c r="W802" s="117">
        <f t="shared" si="169"/>
        <v>1080</v>
      </c>
      <c r="X802" s="118">
        <f t="shared" si="170"/>
        <v>64</v>
      </c>
      <c r="Y802" s="115">
        <f t="shared" si="171"/>
        <v>13</v>
      </c>
      <c r="Z802" s="115">
        <v>35</v>
      </c>
      <c r="AA802" s="117">
        <f t="shared" si="172"/>
        <v>48</v>
      </c>
      <c r="AB802" s="117">
        <f t="shared" si="164"/>
        <v>4386</v>
      </c>
    </row>
    <row r="803" spans="2:28" x14ac:dyDescent="0.25">
      <c r="B803" s="64">
        <v>1092</v>
      </c>
      <c r="C803" s="65">
        <v>185</v>
      </c>
      <c r="D803" s="65">
        <v>387.61731199999997</v>
      </c>
      <c r="E803" s="66">
        <v>44700</v>
      </c>
      <c r="F803" s="66">
        <v>29120</v>
      </c>
      <c r="G803" s="67">
        <f t="shared" si="173"/>
        <v>2899</v>
      </c>
      <c r="H803" s="67">
        <f t="shared" si="173"/>
        <v>902</v>
      </c>
      <c r="I803" s="68">
        <f t="shared" si="161"/>
        <v>3801</v>
      </c>
      <c r="J803" s="69">
        <f t="shared" si="162"/>
        <v>1285</v>
      </c>
      <c r="K803" s="70">
        <f t="shared" si="163"/>
        <v>76</v>
      </c>
      <c r="L803" s="69">
        <v>50</v>
      </c>
      <c r="M803" s="69">
        <f t="shared" si="160"/>
        <v>5212</v>
      </c>
      <c r="O803" s="112">
        <v>1092</v>
      </c>
      <c r="P803" s="113">
        <f t="shared" si="165"/>
        <v>191.10105999999999</v>
      </c>
      <c r="Q803" s="113">
        <f t="shared" si="166"/>
        <v>544.38537700000006</v>
      </c>
      <c r="R803" s="114">
        <v>41009</v>
      </c>
      <c r="S803" s="114">
        <v>28000</v>
      </c>
      <c r="T803" s="115">
        <f t="shared" si="167"/>
        <v>2575</v>
      </c>
      <c r="U803" s="115">
        <f t="shared" si="167"/>
        <v>617</v>
      </c>
      <c r="V803" s="116">
        <f t="shared" si="168"/>
        <v>3192</v>
      </c>
      <c r="W803" s="117">
        <f t="shared" si="169"/>
        <v>1079</v>
      </c>
      <c r="X803" s="118">
        <f t="shared" si="170"/>
        <v>64</v>
      </c>
      <c r="Y803" s="115">
        <f t="shared" si="171"/>
        <v>13</v>
      </c>
      <c r="Z803" s="115">
        <v>35</v>
      </c>
      <c r="AA803" s="117">
        <f t="shared" si="172"/>
        <v>48</v>
      </c>
      <c r="AB803" s="117">
        <f t="shared" si="164"/>
        <v>4383</v>
      </c>
    </row>
    <row r="804" spans="2:28" x14ac:dyDescent="0.25">
      <c r="B804" s="64">
        <v>1093</v>
      </c>
      <c r="C804" s="65">
        <v>185</v>
      </c>
      <c r="D804" s="65">
        <v>387.89759199999997</v>
      </c>
      <c r="E804" s="66">
        <v>44700</v>
      </c>
      <c r="F804" s="66">
        <v>29120</v>
      </c>
      <c r="G804" s="67">
        <f t="shared" si="173"/>
        <v>2899</v>
      </c>
      <c r="H804" s="67">
        <f t="shared" si="173"/>
        <v>901</v>
      </c>
      <c r="I804" s="68">
        <f t="shared" si="161"/>
        <v>3800</v>
      </c>
      <c r="J804" s="69">
        <f t="shared" si="162"/>
        <v>1284</v>
      </c>
      <c r="K804" s="70">
        <f t="shared" si="163"/>
        <v>76</v>
      </c>
      <c r="L804" s="69">
        <v>50</v>
      </c>
      <c r="M804" s="69">
        <f t="shared" si="160"/>
        <v>5210</v>
      </c>
      <c r="O804" s="112">
        <v>1093</v>
      </c>
      <c r="P804" s="113">
        <f t="shared" si="165"/>
        <v>191.14384000000001</v>
      </c>
      <c r="Q804" s="113">
        <f t="shared" si="166"/>
        <v>544.65275700000007</v>
      </c>
      <c r="R804" s="114">
        <v>41009</v>
      </c>
      <c r="S804" s="114">
        <v>28000</v>
      </c>
      <c r="T804" s="115">
        <f t="shared" si="167"/>
        <v>2575</v>
      </c>
      <c r="U804" s="115">
        <f t="shared" si="167"/>
        <v>617</v>
      </c>
      <c r="V804" s="116">
        <f t="shared" si="168"/>
        <v>3192</v>
      </c>
      <c r="W804" s="117">
        <f t="shared" si="169"/>
        <v>1079</v>
      </c>
      <c r="X804" s="118">
        <f t="shared" si="170"/>
        <v>64</v>
      </c>
      <c r="Y804" s="115">
        <f t="shared" si="171"/>
        <v>13</v>
      </c>
      <c r="Z804" s="115">
        <v>35</v>
      </c>
      <c r="AA804" s="117">
        <f t="shared" si="172"/>
        <v>48</v>
      </c>
      <c r="AB804" s="117">
        <f t="shared" si="164"/>
        <v>4383</v>
      </c>
    </row>
    <row r="805" spans="2:28" x14ac:dyDescent="0.25">
      <c r="B805" s="64">
        <v>1094</v>
      </c>
      <c r="C805" s="65">
        <v>185</v>
      </c>
      <c r="D805" s="65">
        <v>388.17787199999998</v>
      </c>
      <c r="E805" s="66">
        <v>44700</v>
      </c>
      <c r="F805" s="66">
        <v>29120</v>
      </c>
      <c r="G805" s="67">
        <f t="shared" si="173"/>
        <v>2899</v>
      </c>
      <c r="H805" s="67">
        <f t="shared" si="173"/>
        <v>900</v>
      </c>
      <c r="I805" s="68">
        <f t="shared" si="161"/>
        <v>3799</v>
      </c>
      <c r="J805" s="69">
        <f t="shared" si="162"/>
        <v>1284</v>
      </c>
      <c r="K805" s="70">
        <f t="shared" si="163"/>
        <v>76</v>
      </c>
      <c r="L805" s="69">
        <v>50</v>
      </c>
      <c r="M805" s="69">
        <f t="shared" si="160"/>
        <v>5209</v>
      </c>
      <c r="O805" s="112">
        <v>1094</v>
      </c>
      <c r="P805" s="113">
        <f t="shared" si="165"/>
        <v>191.18662</v>
      </c>
      <c r="Q805" s="113">
        <f t="shared" si="166"/>
        <v>544.92013700000007</v>
      </c>
      <c r="R805" s="114">
        <v>41009</v>
      </c>
      <c r="S805" s="114">
        <v>28000</v>
      </c>
      <c r="T805" s="115">
        <f t="shared" si="167"/>
        <v>2574</v>
      </c>
      <c r="U805" s="115">
        <f t="shared" si="167"/>
        <v>617</v>
      </c>
      <c r="V805" s="116">
        <f t="shared" si="168"/>
        <v>3191</v>
      </c>
      <c r="W805" s="117">
        <f t="shared" si="169"/>
        <v>1079</v>
      </c>
      <c r="X805" s="118">
        <f t="shared" si="170"/>
        <v>64</v>
      </c>
      <c r="Y805" s="115">
        <f t="shared" si="171"/>
        <v>13</v>
      </c>
      <c r="Z805" s="115">
        <v>35</v>
      </c>
      <c r="AA805" s="117">
        <f t="shared" si="172"/>
        <v>48</v>
      </c>
      <c r="AB805" s="117">
        <f t="shared" si="164"/>
        <v>4382</v>
      </c>
    </row>
    <row r="806" spans="2:28" x14ac:dyDescent="0.25">
      <c r="B806" s="64">
        <v>1095</v>
      </c>
      <c r="C806" s="65">
        <v>185</v>
      </c>
      <c r="D806" s="65">
        <v>388.45815199999998</v>
      </c>
      <c r="E806" s="66">
        <v>44700</v>
      </c>
      <c r="F806" s="66">
        <v>29120</v>
      </c>
      <c r="G806" s="67">
        <f t="shared" si="173"/>
        <v>2899</v>
      </c>
      <c r="H806" s="67">
        <f t="shared" si="173"/>
        <v>900</v>
      </c>
      <c r="I806" s="68">
        <f t="shared" si="161"/>
        <v>3799</v>
      </c>
      <c r="J806" s="69">
        <f t="shared" si="162"/>
        <v>1284</v>
      </c>
      <c r="K806" s="70">
        <f t="shared" si="163"/>
        <v>76</v>
      </c>
      <c r="L806" s="69">
        <v>50</v>
      </c>
      <c r="M806" s="69">
        <f t="shared" si="160"/>
        <v>5209</v>
      </c>
      <c r="O806" s="112">
        <v>1095</v>
      </c>
      <c r="P806" s="113">
        <f t="shared" si="165"/>
        <v>191.2294</v>
      </c>
      <c r="Q806" s="113">
        <f t="shared" si="166"/>
        <v>545.18751699999996</v>
      </c>
      <c r="R806" s="114">
        <v>41009</v>
      </c>
      <c r="S806" s="114">
        <v>28000</v>
      </c>
      <c r="T806" s="115">
        <f t="shared" si="167"/>
        <v>2573</v>
      </c>
      <c r="U806" s="115">
        <f t="shared" si="167"/>
        <v>616</v>
      </c>
      <c r="V806" s="116">
        <f t="shared" si="168"/>
        <v>3189</v>
      </c>
      <c r="W806" s="117">
        <f t="shared" si="169"/>
        <v>1078</v>
      </c>
      <c r="X806" s="118">
        <f t="shared" si="170"/>
        <v>64</v>
      </c>
      <c r="Y806" s="115">
        <f t="shared" si="171"/>
        <v>13</v>
      </c>
      <c r="Z806" s="115">
        <v>35</v>
      </c>
      <c r="AA806" s="117">
        <f t="shared" si="172"/>
        <v>48</v>
      </c>
      <c r="AB806" s="117">
        <f t="shared" si="164"/>
        <v>4379</v>
      </c>
    </row>
    <row r="807" spans="2:28" x14ac:dyDescent="0.25">
      <c r="B807" s="64">
        <v>1096</v>
      </c>
      <c r="C807" s="65">
        <v>185</v>
      </c>
      <c r="D807" s="65">
        <v>388.73843199999999</v>
      </c>
      <c r="E807" s="66">
        <v>44700</v>
      </c>
      <c r="F807" s="66">
        <v>29120</v>
      </c>
      <c r="G807" s="67">
        <f t="shared" si="173"/>
        <v>2899</v>
      </c>
      <c r="H807" s="67">
        <f t="shared" si="173"/>
        <v>899</v>
      </c>
      <c r="I807" s="68">
        <f t="shared" si="161"/>
        <v>3798</v>
      </c>
      <c r="J807" s="69">
        <f t="shared" si="162"/>
        <v>1284</v>
      </c>
      <c r="K807" s="70">
        <f t="shared" si="163"/>
        <v>76</v>
      </c>
      <c r="L807" s="69">
        <v>50</v>
      </c>
      <c r="M807" s="69">
        <f t="shared" si="160"/>
        <v>5208</v>
      </c>
      <c r="O807" s="112">
        <v>1096</v>
      </c>
      <c r="P807" s="113">
        <f t="shared" si="165"/>
        <v>191.27217999999999</v>
      </c>
      <c r="Q807" s="113">
        <f t="shared" si="166"/>
        <v>545.45489699999996</v>
      </c>
      <c r="R807" s="114">
        <v>41009</v>
      </c>
      <c r="S807" s="114">
        <v>28000</v>
      </c>
      <c r="T807" s="115">
        <f t="shared" si="167"/>
        <v>2573</v>
      </c>
      <c r="U807" s="115">
        <f t="shared" si="167"/>
        <v>616</v>
      </c>
      <c r="V807" s="116">
        <f t="shared" si="168"/>
        <v>3189</v>
      </c>
      <c r="W807" s="117">
        <f t="shared" si="169"/>
        <v>1078</v>
      </c>
      <c r="X807" s="118">
        <f t="shared" si="170"/>
        <v>64</v>
      </c>
      <c r="Y807" s="115">
        <f t="shared" si="171"/>
        <v>13</v>
      </c>
      <c r="Z807" s="115">
        <v>35</v>
      </c>
      <c r="AA807" s="117">
        <f t="shared" si="172"/>
        <v>48</v>
      </c>
      <c r="AB807" s="117">
        <f t="shared" si="164"/>
        <v>4379</v>
      </c>
    </row>
    <row r="808" spans="2:28" x14ac:dyDescent="0.25">
      <c r="B808" s="64">
        <v>1097</v>
      </c>
      <c r="C808" s="65">
        <v>185</v>
      </c>
      <c r="D808" s="65">
        <v>389.01871199999999</v>
      </c>
      <c r="E808" s="66">
        <v>44700</v>
      </c>
      <c r="F808" s="66">
        <v>29120</v>
      </c>
      <c r="G808" s="67">
        <f t="shared" si="173"/>
        <v>2899</v>
      </c>
      <c r="H808" s="67">
        <f t="shared" si="173"/>
        <v>898</v>
      </c>
      <c r="I808" s="68">
        <f t="shared" si="161"/>
        <v>3797</v>
      </c>
      <c r="J808" s="69">
        <f t="shared" si="162"/>
        <v>1283</v>
      </c>
      <c r="K808" s="70">
        <f t="shared" si="163"/>
        <v>76</v>
      </c>
      <c r="L808" s="69">
        <v>50</v>
      </c>
      <c r="M808" s="69">
        <f t="shared" si="160"/>
        <v>5206</v>
      </c>
      <c r="O808" s="112">
        <v>1097</v>
      </c>
      <c r="P808" s="113">
        <f t="shared" si="165"/>
        <v>191.31495999999999</v>
      </c>
      <c r="Q808" s="113">
        <f t="shared" si="166"/>
        <v>545.72227699999996</v>
      </c>
      <c r="R808" s="114">
        <v>41009</v>
      </c>
      <c r="S808" s="114">
        <v>28000</v>
      </c>
      <c r="T808" s="115">
        <f t="shared" si="167"/>
        <v>2572</v>
      </c>
      <c r="U808" s="115">
        <f t="shared" si="167"/>
        <v>616</v>
      </c>
      <c r="V808" s="116">
        <f t="shared" si="168"/>
        <v>3188</v>
      </c>
      <c r="W808" s="117">
        <f t="shared" si="169"/>
        <v>1078</v>
      </c>
      <c r="X808" s="118">
        <f t="shared" si="170"/>
        <v>64</v>
      </c>
      <c r="Y808" s="115">
        <f t="shared" si="171"/>
        <v>13</v>
      </c>
      <c r="Z808" s="115">
        <v>35</v>
      </c>
      <c r="AA808" s="117">
        <f t="shared" si="172"/>
        <v>48</v>
      </c>
      <c r="AB808" s="117">
        <f t="shared" si="164"/>
        <v>4378</v>
      </c>
    </row>
    <row r="809" spans="2:28" x14ac:dyDescent="0.25">
      <c r="B809" s="64">
        <v>1098</v>
      </c>
      <c r="C809" s="65">
        <v>185</v>
      </c>
      <c r="D809" s="65">
        <v>389.298992</v>
      </c>
      <c r="E809" s="66">
        <v>44700</v>
      </c>
      <c r="F809" s="66">
        <v>29120</v>
      </c>
      <c r="G809" s="67">
        <f t="shared" si="173"/>
        <v>2899</v>
      </c>
      <c r="H809" s="67">
        <f t="shared" si="173"/>
        <v>898</v>
      </c>
      <c r="I809" s="68">
        <f t="shared" si="161"/>
        <v>3797</v>
      </c>
      <c r="J809" s="69">
        <f t="shared" si="162"/>
        <v>1283</v>
      </c>
      <c r="K809" s="70">
        <f t="shared" si="163"/>
        <v>76</v>
      </c>
      <c r="L809" s="69">
        <v>50</v>
      </c>
      <c r="M809" s="69">
        <f t="shared" si="160"/>
        <v>5206</v>
      </c>
      <c r="O809" s="112">
        <v>1098</v>
      </c>
      <c r="P809" s="113">
        <f t="shared" si="165"/>
        <v>191.35774000000001</v>
      </c>
      <c r="Q809" s="113">
        <f t="shared" si="166"/>
        <v>545.98965699999997</v>
      </c>
      <c r="R809" s="114">
        <v>41009</v>
      </c>
      <c r="S809" s="114">
        <v>28000</v>
      </c>
      <c r="T809" s="115">
        <f t="shared" si="167"/>
        <v>2572</v>
      </c>
      <c r="U809" s="115">
        <f t="shared" si="167"/>
        <v>615</v>
      </c>
      <c r="V809" s="116">
        <f t="shared" si="168"/>
        <v>3187</v>
      </c>
      <c r="W809" s="117">
        <f t="shared" si="169"/>
        <v>1077</v>
      </c>
      <c r="X809" s="118">
        <f t="shared" si="170"/>
        <v>64</v>
      </c>
      <c r="Y809" s="115">
        <f t="shared" si="171"/>
        <v>13</v>
      </c>
      <c r="Z809" s="115">
        <v>35</v>
      </c>
      <c r="AA809" s="117">
        <f t="shared" si="172"/>
        <v>48</v>
      </c>
      <c r="AB809" s="117">
        <f t="shared" si="164"/>
        <v>4376</v>
      </c>
    </row>
    <row r="810" spans="2:28" x14ac:dyDescent="0.25">
      <c r="B810" s="64">
        <v>1099</v>
      </c>
      <c r="C810" s="65">
        <v>185</v>
      </c>
      <c r="D810" s="65">
        <v>389.579272</v>
      </c>
      <c r="E810" s="66">
        <v>44700</v>
      </c>
      <c r="F810" s="66">
        <v>29120</v>
      </c>
      <c r="G810" s="67">
        <f t="shared" si="173"/>
        <v>2899</v>
      </c>
      <c r="H810" s="67">
        <f t="shared" si="173"/>
        <v>897</v>
      </c>
      <c r="I810" s="68">
        <f t="shared" si="161"/>
        <v>3796</v>
      </c>
      <c r="J810" s="69">
        <f t="shared" si="162"/>
        <v>1283</v>
      </c>
      <c r="K810" s="70">
        <f t="shared" si="163"/>
        <v>76</v>
      </c>
      <c r="L810" s="69">
        <v>50</v>
      </c>
      <c r="M810" s="69">
        <f t="shared" si="160"/>
        <v>5205</v>
      </c>
      <c r="O810" s="112">
        <v>1099</v>
      </c>
      <c r="P810" s="113">
        <f t="shared" si="165"/>
        <v>191.40052</v>
      </c>
      <c r="Q810" s="113">
        <f t="shared" si="166"/>
        <v>546.25703699999997</v>
      </c>
      <c r="R810" s="114">
        <v>41009</v>
      </c>
      <c r="S810" s="114">
        <v>28000</v>
      </c>
      <c r="T810" s="115">
        <f t="shared" si="167"/>
        <v>2571</v>
      </c>
      <c r="U810" s="115">
        <f t="shared" si="167"/>
        <v>615</v>
      </c>
      <c r="V810" s="116">
        <f t="shared" si="168"/>
        <v>3186</v>
      </c>
      <c r="W810" s="117">
        <f t="shared" si="169"/>
        <v>1077</v>
      </c>
      <c r="X810" s="118">
        <f t="shared" si="170"/>
        <v>64</v>
      </c>
      <c r="Y810" s="115">
        <f t="shared" si="171"/>
        <v>13</v>
      </c>
      <c r="Z810" s="115">
        <v>35</v>
      </c>
      <c r="AA810" s="117">
        <f t="shared" si="172"/>
        <v>48</v>
      </c>
      <c r="AB810" s="117">
        <f t="shared" si="164"/>
        <v>4375</v>
      </c>
    </row>
    <row r="811" spans="2:28" x14ac:dyDescent="0.25">
      <c r="B811" s="64">
        <v>1100</v>
      </c>
      <c r="C811" s="65">
        <v>185</v>
      </c>
      <c r="D811" s="65">
        <v>389.85955200000001</v>
      </c>
      <c r="E811" s="66">
        <v>44700</v>
      </c>
      <c r="F811" s="66">
        <v>29120</v>
      </c>
      <c r="G811" s="67">
        <f t="shared" si="173"/>
        <v>2899</v>
      </c>
      <c r="H811" s="67">
        <f t="shared" si="173"/>
        <v>896</v>
      </c>
      <c r="I811" s="68">
        <f t="shared" si="161"/>
        <v>3795</v>
      </c>
      <c r="J811" s="69">
        <f t="shared" si="162"/>
        <v>1283</v>
      </c>
      <c r="K811" s="70">
        <f t="shared" si="163"/>
        <v>76</v>
      </c>
      <c r="L811" s="69">
        <v>50</v>
      </c>
      <c r="M811" s="69">
        <f t="shared" si="160"/>
        <v>5204</v>
      </c>
      <c r="O811" s="112">
        <v>1100</v>
      </c>
      <c r="P811" s="113">
        <f t="shared" si="165"/>
        <v>191.44329999999999</v>
      </c>
      <c r="Q811" s="113">
        <f t="shared" si="166"/>
        <v>546.52441699999997</v>
      </c>
      <c r="R811" s="114">
        <v>41009</v>
      </c>
      <c r="S811" s="114">
        <v>28000</v>
      </c>
      <c r="T811" s="115">
        <f t="shared" si="167"/>
        <v>2571</v>
      </c>
      <c r="U811" s="115">
        <f t="shared" si="167"/>
        <v>615</v>
      </c>
      <c r="V811" s="116">
        <f t="shared" si="168"/>
        <v>3186</v>
      </c>
      <c r="W811" s="117">
        <f t="shared" si="169"/>
        <v>1077</v>
      </c>
      <c r="X811" s="118">
        <f t="shared" si="170"/>
        <v>64</v>
      </c>
      <c r="Y811" s="115">
        <f t="shared" si="171"/>
        <v>13</v>
      </c>
      <c r="Z811" s="115">
        <v>35</v>
      </c>
      <c r="AA811" s="117">
        <f t="shared" si="172"/>
        <v>48</v>
      </c>
      <c r="AB811" s="117">
        <f t="shared" si="164"/>
        <v>4375</v>
      </c>
    </row>
    <row r="812" spans="2:28" x14ac:dyDescent="0.25">
      <c r="B812" s="64">
        <v>1101</v>
      </c>
      <c r="C812" s="65">
        <v>185</v>
      </c>
      <c r="D812" s="65">
        <v>390.13983200000001</v>
      </c>
      <c r="E812" s="66">
        <v>44700</v>
      </c>
      <c r="F812" s="66">
        <v>29120</v>
      </c>
      <c r="G812" s="67">
        <f t="shared" si="173"/>
        <v>2899</v>
      </c>
      <c r="H812" s="67">
        <f t="shared" si="173"/>
        <v>896</v>
      </c>
      <c r="I812" s="68">
        <f t="shared" si="161"/>
        <v>3795</v>
      </c>
      <c r="J812" s="69">
        <f t="shared" si="162"/>
        <v>1283</v>
      </c>
      <c r="K812" s="70">
        <f t="shared" si="163"/>
        <v>76</v>
      </c>
      <c r="L812" s="69">
        <v>50</v>
      </c>
      <c r="M812" s="69">
        <f t="shared" si="160"/>
        <v>5204</v>
      </c>
      <c r="O812" s="112">
        <v>1101</v>
      </c>
      <c r="P812" s="113">
        <f t="shared" si="165"/>
        <v>191.48608000000002</v>
      </c>
      <c r="Q812" s="113">
        <f t="shared" si="166"/>
        <v>546.79179699999997</v>
      </c>
      <c r="R812" s="114">
        <v>41009</v>
      </c>
      <c r="S812" s="114">
        <v>28000</v>
      </c>
      <c r="T812" s="115">
        <f t="shared" si="167"/>
        <v>2570</v>
      </c>
      <c r="U812" s="115">
        <f t="shared" si="167"/>
        <v>614</v>
      </c>
      <c r="V812" s="116">
        <f t="shared" si="168"/>
        <v>3184</v>
      </c>
      <c r="W812" s="117">
        <f t="shared" si="169"/>
        <v>1076</v>
      </c>
      <c r="X812" s="118">
        <f t="shared" si="170"/>
        <v>64</v>
      </c>
      <c r="Y812" s="115">
        <f t="shared" si="171"/>
        <v>13</v>
      </c>
      <c r="Z812" s="115">
        <v>35</v>
      </c>
      <c r="AA812" s="117">
        <f t="shared" si="172"/>
        <v>48</v>
      </c>
      <c r="AB812" s="117">
        <f t="shared" si="164"/>
        <v>4372</v>
      </c>
    </row>
    <row r="813" spans="2:28" x14ac:dyDescent="0.25">
      <c r="B813" s="64">
        <v>1102</v>
      </c>
      <c r="C813" s="65">
        <v>185</v>
      </c>
      <c r="D813" s="65">
        <v>390.42011199999996</v>
      </c>
      <c r="E813" s="66">
        <v>44700</v>
      </c>
      <c r="F813" s="66">
        <v>29120</v>
      </c>
      <c r="G813" s="67">
        <f t="shared" si="173"/>
        <v>2899</v>
      </c>
      <c r="H813" s="67">
        <f t="shared" si="173"/>
        <v>895</v>
      </c>
      <c r="I813" s="68">
        <f t="shared" si="161"/>
        <v>3794</v>
      </c>
      <c r="J813" s="69">
        <f t="shared" si="162"/>
        <v>1282</v>
      </c>
      <c r="K813" s="70">
        <f t="shared" si="163"/>
        <v>76</v>
      </c>
      <c r="L813" s="69">
        <v>50</v>
      </c>
      <c r="M813" s="69">
        <f t="shared" si="160"/>
        <v>5202</v>
      </c>
      <c r="O813" s="112">
        <v>1102</v>
      </c>
      <c r="P813" s="113">
        <f t="shared" si="165"/>
        <v>191.52886000000001</v>
      </c>
      <c r="Q813" s="113">
        <f t="shared" si="166"/>
        <v>547.05917699999998</v>
      </c>
      <c r="R813" s="114">
        <v>41009</v>
      </c>
      <c r="S813" s="114">
        <v>28000</v>
      </c>
      <c r="T813" s="115">
        <f t="shared" si="167"/>
        <v>2569</v>
      </c>
      <c r="U813" s="115">
        <f t="shared" si="167"/>
        <v>614</v>
      </c>
      <c r="V813" s="116">
        <f t="shared" si="168"/>
        <v>3183</v>
      </c>
      <c r="W813" s="117">
        <f t="shared" si="169"/>
        <v>1076</v>
      </c>
      <c r="X813" s="118">
        <f t="shared" si="170"/>
        <v>64</v>
      </c>
      <c r="Y813" s="115">
        <f t="shared" si="171"/>
        <v>13</v>
      </c>
      <c r="Z813" s="115">
        <v>35</v>
      </c>
      <c r="AA813" s="117">
        <f t="shared" si="172"/>
        <v>48</v>
      </c>
      <c r="AB813" s="117">
        <f t="shared" si="164"/>
        <v>4371</v>
      </c>
    </row>
    <row r="814" spans="2:28" x14ac:dyDescent="0.25">
      <c r="B814" s="64">
        <v>1103</v>
      </c>
      <c r="C814" s="65">
        <v>185</v>
      </c>
      <c r="D814" s="65">
        <v>390.70039199999997</v>
      </c>
      <c r="E814" s="66">
        <v>44700</v>
      </c>
      <c r="F814" s="66">
        <v>29120</v>
      </c>
      <c r="G814" s="67">
        <f t="shared" si="173"/>
        <v>2899</v>
      </c>
      <c r="H814" s="67">
        <f t="shared" si="173"/>
        <v>894</v>
      </c>
      <c r="I814" s="68">
        <f t="shared" si="161"/>
        <v>3793</v>
      </c>
      <c r="J814" s="69">
        <f t="shared" si="162"/>
        <v>1282</v>
      </c>
      <c r="K814" s="70">
        <f t="shared" si="163"/>
        <v>76</v>
      </c>
      <c r="L814" s="69">
        <v>50</v>
      </c>
      <c r="M814" s="69">
        <f t="shared" si="160"/>
        <v>5201</v>
      </c>
      <c r="O814" s="112">
        <v>1103</v>
      </c>
      <c r="P814" s="113">
        <f t="shared" si="165"/>
        <v>191.57164</v>
      </c>
      <c r="Q814" s="113">
        <f t="shared" si="166"/>
        <v>547.32655699999998</v>
      </c>
      <c r="R814" s="114">
        <v>41009</v>
      </c>
      <c r="S814" s="114">
        <v>28000</v>
      </c>
      <c r="T814" s="115">
        <f t="shared" si="167"/>
        <v>2569</v>
      </c>
      <c r="U814" s="115">
        <f t="shared" si="167"/>
        <v>614</v>
      </c>
      <c r="V814" s="116">
        <f t="shared" si="168"/>
        <v>3183</v>
      </c>
      <c r="W814" s="117">
        <f t="shared" si="169"/>
        <v>1076</v>
      </c>
      <c r="X814" s="118">
        <f t="shared" si="170"/>
        <v>64</v>
      </c>
      <c r="Y814" s="115">
        <f t="shared" si="171"/>
        <v>13</v>
      </c>
      <c r="Z814" s="115">
        <v>35</v>
      </c>
      <c r="AA814" s="117">
        <f t="shared" si="172"/>
        <v>48</v>
      </c>
      <c r="AB814" s="117">
        <f t="shared" si="164"/>
        <v>4371</v>
      </c>
    </row>
    <row r="815" spans="2:28" x14ac:dyDescent="0.25">
      <c r="B815" s="64">
        <v>1104</v>
      </c>
      <c r="C815" s="65">
        <v>185</v>
      </c>
      <c r="D815" s="65">
        <v>390.98067199999997</v>
      </c>
      <c r="E815" s="66">
        <v>44700</v>
      </c>
      <c r="F815" s="66">
        <v>29120</v>
      </c>
      <c r="G815" s="67">
        <f t="shared" si="173"/>
        <v>2899</v>
      </c>
      <c r="H815" s="67">
        <f t="shared" si="173"/>
        <v>894</v>
      </c>
      <c r="I815" s="68">
        <f t="shared" si="161"/>
        <v>3793</v>
      </c>
      <c r="J815" s="69">
        <f t="shared" si="162"/>
        <v>1282</v>
      </c>
      <c r="K815" s="70">
        <f t="shared" si="163"/>
        <v>76</v>
      </c>
      <c r="L815" s="69">
        <v>50</v>
      </c>
      <c r="M815" s="69">
        <f t="shared" si="160"/>
        <v>5201</v>
      </c>
      <c r="O815" s="112">
        <v>1104</v>
      </c>
      <c r="P815" s="113">
        <f t="shared" si="165"/>
        <v>191.61442</v>
      </c>
      <c r="Q815" s="113">
        <f t="shared" si="166"/>
        <v>547.59393699999998</v>
      </c>
      <c r="R815" s="114">
        <v>41009</v>
      </c>
      <c r="S815" s="114">
        <v>28000</v>
      </c>
      <c r="T815" s="115">
        <f t="shared" si="167"/>
        <v>2568</v>
      </c>
      <c r="U815" s="115">
        <f t="shared" si="167"/>
        <v>614</v>
      </c>
      <c r="V815" s="116">
        <f t="shared" si="168"/>
        <v>3182</v>
      </c>
      <c r="W815" s="117">
        <f t="shared" si="169"/>
        <v>1076</v>
      </c>
      <c r="X815" s="118">
        <f t="shared" si="170"/>
        <v>64</v>
      </c>
      <c r="Y815" s="115">
        <f t="shared" si="171"/>
        <v>13</v>
      </c>
      <c r="Z815" s="115">
        <v>35</v>
      </c>
      <c r="AA815" s="117">
        <f t="shared" si="172"/>
        <v>48</v>
      </c>
      <c r="AB815" s="117">
        <f t="shared" si="164"/>
        <v>4370</v>
      </c>
    </row>
    <row r="816" spans="2:28" x14ac:dyDescent="0.25">
      <c r="B816" s="64">
        <v>1105</v>
      </c>
      <c r="C816" s="65">
        <v>185</v>
      </c>
      <c r="D816" s="65">
        <v>391.26095199999997</v>
      </c>
      <c r="E816" s="66">
        <v>44700</v>
      </c>
      <c r="F816" s="66">
        <v>29120</v>
      </c>
      <c r="G816" s="67">
        <f t="shared" si="173"/>
        <v>2899</v>
      </c>
      <c r="H816" s="67">
        <f t="shared" si="173"/>
        <v>893</v>
      </c>
      <c r="I816" s="68">
        <f t="shared" si="161"/>
        <v>3792</v>
      </c>
      <c r="J816" s="69">
        <f t="shared" si="162"/>
        <v>1282</v>
      </c>
      <c r="K816" s="70">
        <f t="shared" si="163"/>
        <v>76</v>
      </c>
      <c r="L816" s="69">
        <v>50</v>
      </c>
      <c r="M816" s="69">
        <f t="shared" si="160"/>
        <v>5200</v>
      </c>
      <c r="O816" s="112">
        <v>1105</v>
      </c>
      <c r="P816" s="113">
        <f t="shared" si="165"/>
        <v>191.65719999999999</v>
      </c>
      <c r="Q816" s="113">
        <f t="shared" si="166"/>
        <v>547.86131699999999</v>
      </c>
      <c r="R816" s="114">
        <v>41009</v>
      </c>
      <c r="S816" s="114">
        <v>28000</v>
      </c>
      <c r="T816" s="115">
        <f t="shared" si="167"/>
        <v>2568</v>
      </c>
      <c r="U816" s="115">
        <f t="shared" si="167"/>
        <v>613</v>
      </c>
      <c r="V816" s="116">
        <f t="shared" si="168"/>
        <v>3181</v>
      </c>
      <c r="W816" s="117">
        <f t="shared" si="169"/>
        <v>1075</v>
      </c>
      <c r="X816" s="118">
        <f t="shared" si="170"/>
        <v>64</v>
      </c>
      <c r="Y816" s="115">
        <f t="shared" si="171"/>
        <v>13</v>
      </c>
      <c r="Z816" s="115">
        <v>35</v>
      </c>
      <c r="AA816" s="117">
        <f t="shared" si="172"/>
        <v>48</v>
      </c>
      <c r="AB816" s="117">
        <f t="shared" si="164"/>
        <v>4368</v>
      </c>
    </row>
    <row r="817" spans="2:28" x14ac:dyDescent="0.25">
      <c r="B817" s="64">
        <v>1106</v>
      </c>
      <c r="C817" s="65">
        <v>185</v>
      </c>
      <c r="D817" s="65">
        <v>391.54123199999998</v>
      </c>
      <c r="E817" s="66">
        <v>44700</v>
      </c>
      <c r="F817" s="66">
        <v>29120</v>
      </c>
      <c r="G817" s="67">
        <f t="shared" si="173"/>
        <v>2899</v>
      </c>
      <c r="H817" s="67">
        <f t="shared" si="173"/>
        <v>892</v>
      </c>
      <c r="I817" s="68">
        <f t="shared" si="161"/>
        <v>3791</v>
      </c>
      <c r="J817" s="69">
        <f t="shared" si="162"/>
        <v>1281</v>
      </c>
      <c r="K817" s="70">
        <f t="shared" si="163"/>
        <v>76</v>
      </c>
      <c r="L817" s="69">
        <v>50</v>
      </c>
      <c r="M817" s="69">
        <f t="shared" si="160"/>
        <v>5198</v>
      </c>
      <c r="O817" s="112">
        <v>1106</v>
      </c>
      <c r="P817" s="113">
        <f t="shared" si="165"/>
        <v>191.69997999999998</v>
      </c>
      <c r="Q817" s="113">
        <f t="shared" si="166"/>
        <v>548.12869699999999</v>
      </c>
      <c r="R817" s="114">
        <v>41009</v>
      </c>
      <c r="S817" s="114">
        <v>28000</v>
      </c>
      <c r="T817" s="115">
        <f t="shared" si="167"/>
        <v>2567</v>
      </c>
      <c r="U817" s="115">
        <f t="shared" si="167"/>
        <v>613</v>
      </c>
      <c r="V817" s="116">
        <f t="shared" si="168"/>
        <v>3180</v>
      </c>
      <c r="W817" s="117">
        <f t="shared" si="169"/>
        <v>1075</v>
      </c>
      <c r="X817" s="118">
        <f t="shared" si="170"/>
        <v>64</v>
      </c>
      <c r="Y817" s="115">
        <f t="shared" si="171"/>
        <v>13</v>
      </c>
      <c r="Z817" s="115">
        <v>35</v>
      </c>
      <c r="AA817" s="117">
        <f t="shared" si="172"/>
        <v>48</v>
      </c>
      <c r="AB817" s="117">
        <f t="shared" si="164"/>
        <v>4367</v>
      </c>
    </row>
    <row r="818" spans="2:28" x14ac:dyDescent="0.25">
      <c r="B818" s="64">
        <v>1107</v>
      </c>
      <c r="C818" s="65">
        <v>185</v>
      </c>
      <c r="D818" s="65">
        <v>391.82151199999998</v>
      </c>
      <c r="E818" s="66">
        <v>44700</v>
      </c>
      <c r="F818" s="66">
        <v>29120</v>
      </c>
      <c r="G818" s="67">
        <f t="shared" si="173"/>
        <v>2899</v>
      </c>
      <c r="H818" s="67">
        <f t="shared" si="173"/>
        <v>892</v>
      </c>
      <c r="I818" s="68">
        <f t="shared" si="161"/>
        <v>3791</v>
      </c>
      <c r="J818" s="69">
        <f t="shared" si="162"/>
        <v>1281</v>
      </c>
      <c r="K818" s="70">
        <f t="shared" si="163"/>
        <v>76</v>
      </c>
      <c r="L818" s="69">
        <v>50</v>
      </c>
      <c r="M818" s="69">
        <f t="shared" si="160"/>
        <v>5198</v>
      </c>
      <c r="O818" s="112">
        <v>1107</v>
      </c>
      <c r="P818" s="113">
        <f t="shared" si="165"/>
        <v>191.74276</v>
      </c>
      <c r="Q818" s="113">
        <f t="shared" si="166"/>
        <v>548.39607699999999</v>
      </c>
      <c r="R818" s="114">
        <v>41009</v>
      </c>
      <c r="S818" s="114">
        <v>28000</v>
      </c>
      <c r="T818" s="115">
        <f t="shared" si="167"/>
        <v>2567</v>
      </c>
      <c r="U818" s="115">
        <f t="shared" si="167"/>
        <v>613</v>
      </c>
      <c r="V818" s="116">
        <f t="shared" si="168"/>
        <v>3180</v>
      </c>
      <c r="W818" s="117">
        <f t="shared" si="169"/>
        <v>1075</v>
      </c>
      <c r="X818" s="118">
        <f t="shared" si="170"/>
        <v>64</v>
      </c>
      <c r="Y818" s="115">
        <f t="shared" si="171"/>
        <v>13</v>
      </c>
      <c r="Z818" s="115">
        <v>35</v>
      </c>
      <c r="AA818" s="117">
        <f t="shared" si="172"/>
        <v>48</v>
      </c>
      <c r="AB818" s="117">
        <f t="shared" si="164"/>
        <v>4367</v>
      </c>
    </row>
    <row r="819" spans="2:28" x14ac:dyDescent="0.25">
      <c r="B819" s="64">
        <v>1108</v>
      </c>
      <c r="C819" s="65">
        <v>185</v>
      </c>
      <c r="D819" s="65">
        <v>392.10179199999999</v>
      </c>
      <c r="E819" s="66">
        <v>44700</v>
      </c>
      <c r="F819" s="66">
        <v>29120</v>
      </c>
      <c r="G819" s="67">
        <f t="shared" si="173"/>
        <v>2899</v>
      </c>
      <c r="H819" s="67">
        <f t="shared" si="173"/>
        <v>891</v>
      </c>
      <c r="I819" s="68">
        <f t="shared" si="161"/>
        <v>3790</v>
      </c>
      <c r="J819" s="69">
        <f t="shared" si="162"/>
        <v>1281</v>
      </c>
      <c r="K819" s="70">
        <f t="shared" si="163"/>
        <v>76</v>
      </c>
      <c r="L819" s="69">
        <v>50</v>
      </c>
      <c r="M819" s="69">
        <f t="shared" si="160"/>
        <v>5197</v>
      </c>
      <c r="O819" s="112">
        <v>1108</v>
      </c>
      <c r="P819" s="113">
        <f t="shared" si="165"/>
        <v>191.78554</v>
      </c>
      <c r="Q819" s="113">
        <f t="shared" si="166"/>
        <v>548.66345699999999</v>
      </c>
      <c r="R819" s="114">
        <v>41009</v>
      </c>
      <c r="S819" s="114">
        <v>28000</v>
      </c>
      <c r="T819" s="115">
        <f t="shared" si="167"/>
        <v>2566</v>
      </c>
      <c r="U819" s="115">
        <f t="shared" si="167"/>
        <v>612</v>
      </c>
      <c r="V819" s="116">
        <f t="shared" si="168"/>
        <v>3178</v>
      </c>
      <c r="W819" s="117">
        <f t="shared" si="169"/>
        <v>1074</v>
      </c>
      <c r="X819" s="118">
        <f t="shared" si="170"/>
        <v>64</v>
      </c>
      <c r="Y819" s="115">
        <f t="shared" si="171"/>
        <v>13</v>
      </c>
      <c r="Z819" s="115">
        <v>35</v>
      </c>
      <c r="AA819" s="117">
        <f t="shared" si="172"/>
        <v>48</v>
      </c>
      <c r="AB819" s="117">
        <f t="shared" si="164"/>
        <v>4364</v>
      </c>
    </row>
    <row r="820" spans="2:28" x14ac:dyDescent="0.25">
      <c r="B820" s="64">
        <v>1109</v>
      </c>
      <c r="C820" s="65">
        <v>185</v>
      </c>
      <c r="D820" s="65">
        <v>392.38207199999999</v>
      </c>
      <c r="E820" s="66">
        <v>44700</v>
      </c>
      <c r="F820" s="66">
        <v>29120</v>
      </c>
      <c r="G820" s="67">
        <f t="shared" si="173"/>
        <v>2899</v>
      </c>
      <c r="H820" s="67">
        <f t="shared" si="173"/>
        <v>891</v>
      </c>
      <c r="I820" s="68">
        <f t="shared" si="161"/>
        <v>3790</v>
      </c>
      <c r="J820" s="69">
        <f t="shared" si="162"/>
        <v>1281</v>
      </c>
      <c r="K820" s="70">
        <f t="shared" si="163"/>
        <v>76</v>
      </c>
      <c r="L820" s="69">
        <v>50</v>
      </c>
      <c r="M820" s="69">
        <f t="shared" si="160"/>
        <v>5197</v>
      </c>
      <c r="O820" s="112">
        <v>1109</v>
      </c>
      <c r="P820" s="113">
        <f t="shared" si="165"/>
        <v>191.82831999999999</v>
      </c>
      <c r="Q820" s="113">
        <f t="shared" si="166"/>
        <v>548.930837</v>
      </c>
      <c r="R820" s="114">
        <v>41009</v>
      </c>
      <c r="S820" s="114">
        <v>28000</v>
      </c>
      <c r="T820" s="115">
        <f t="shared" si="167"/>
        <v>2565</v>
      </c>
      <c r="U820" s="115">
        <f t="shared" si="167"/>
        <v>612</v>
      </c>
      <c r="V820" s="116">
        <f t="shared" si="168"/>
        <v>3177</v>
      </c>
      <c r="W820" s="117">
        <f t="shared" si="169"/>
        <v>1074</v>
      </c>
      <c r="X820" s="118">
        <f t="shared" si="170"/>
        <v>64</v>
      </c>
      <c r="Y820" s="115">
        <f t="shared" si="171"/>
        <v>13</v>
      </c>
      <c r="Z820" s="115">
        <v>35</v>
      </c>
      <c r="AA820" s="117">
        <f t="shared" si="172"/>
        <v>48</v>
      </c>
      <c r="AB820" s="117">
        <f t="shared" si="164"/>
        <v>4363</v>
      </c>
    </row>
    <row r="821" spans="2:28" x14ac:dyDescent="0.25">
      <c r="B821" s="64">
        <v>1110</v>
      </c>
      <c r="C821" s="65">
        <v>185</v>
      </c>
      <c r="D821" s="65">
        <v>392.662352</v>
      </c>
      <c r="E821" s="66">
        <v>44700</v>
      </c>
      <c r="F821" s="66">
        <v>29120</v>
      </c>
      <c r="G821" s="67">
        <f t="shared" si="173"/>
        <v>2899</v>
      </c>
      <c r="H821" s="67">
        <f t="shared" si="173"/>
        <v>890</v>
      </c>
      <c r="I821" s="68">
        <f t="shared" si="161"/>
        <v>3789</v>
      </c>
      <c r="J821" s="69">
        <f t="shared" si="162"/>
        <v>1281</v>
      </c>
      <c r="K821" s="70">
        <f t="shared" si="163"/>
        <v>76</v>
      </c>
      <c r="L821" s="69">
        <v>50</v>
      </c>
      <c r="M821" s="69">
        <f t="shared" si="160"/>
        <v>5196</v>
      </c>
      <c r="O821" s="112">
        <v>1110</v>
      </c>
      <c r="P821" s="113">
        <f t="shared" si="165"/>
        <v>191.87110000000001</v>
      </c>
      <c r="Q821" s="113">
        <f t="shared" si="166"/>
        <v>549.198217</v>
      </c>
      <c r="R821" s="114">
        <v>41009</v>
      </c>
      <c r="S821" s="114">
        <v>28000</v>
      </c>
      <c r="T821" s="115">
        <f t="shared" si="167"/>
        <v>2565</v>
      </c>
      <c r="U821" s="115">
        <f t="shared" si="167"/>
        <v>612</v>
      </c>
      <c r="V821" s="116">
        <f t="shared" si="168"/>
        <v>3177</v>
      </c>
      <c r="W821" s="117">
        <f t="shared" si="169"/>
        <v>1074</v>
      </c>
      <c r="X821" s="118">
        <f t="shared" si="170"/>
        <v>64</v>
      </c>
      <c r="Y821" s="115">
        <f t="shared" si="171"/>
        <v>13</v>
      </c>
      <c r="Z821" s="115">
        <v>35</v>
      </c>
      <c r="AA821" s="117">
        <f t="shared" si="172"/>
        <v>48</v>
      </c>
      <c r="AB821" s="117">
        <f t="shared" si="164"/>
        <v>4363</v>
      </c>
    </row>
    <row r="822" spans="2:28" x14ac:dyDescent="0.25">
      <c r="B822" s="64">
        <v>1111</v>
      </c>
      <c r="C822" s="65">
        <v>185</v>
      </c>
      <c r="D822" s="65">
        <v>392.942632</v>
      </c>
      <c r="E822" s="66">
        <v>44700</v>
      </c>
      <c r="F822" s="66">
        <v>29120</v>
      </c>
      <c r="G822" s="67">
        <f t="shared" si="173"/>
        <v>2899</v>
      </c>
      <c r="H822" s="67">
        <f t="shared" si="173"/>
        <v>889</v>
      </c>
      <c r="I822" s="68">
        <f t="shared" si="161"/>
        <v>3788</v>
      </c>
      <c r="J822" s="69">
        <f t="shared" si="162"/>
        <v>1280</v>
      </c>
      <c r="K822" s="70">
        <f t="shared" si="163"/>
        <v>76</v>
      </c>
      <c r="L822" s="69">
        <v>50</v>
      </c>
      <c r="M822" s="69">
        <f t="shared" si="160"/>
        <v>5194</v>
      </c>
      <c r="O822" s="112">
        <v>1111</v>
      </c>
      <c r="P822" s="113">
        <f t="shared" si="165"/>
        <v>191.91388000000001</v>
      </c>
      <c r="Q822" s="113">
        <f t="shared" si="166"/>
        <v>549.465597</v>
      </c>
      <c r="R822" s="114">
        <v>41009</v>
      </c>
      <c r="S822" s="114">
        <v>28000</v>
      </c>
      <c r="T822" s="115">
        <f t="shared" si="167"/>
        <v>2564</v>
      </c>
      <c r="U822" s="115">
        <f t="shared" si="167"/>
        <v>612</v>
      </c>
      <c r="V822" s="116">
        <f t="shared" si="168"/>
        <v>3176</v>
      </c>
      <c r="W822" s="117">
        <f t="shared" si="169"/>
        <v>1073</v>
      </c>
      <c r="X822" s="118">
        <f t="shared" si="170"/>
        <v>64</v>
      </c>
      <c r="Y822" s="115">
        <f t="shared" si="171"/>
        <v>13</v>
      </c>
      <c r="Z822" s="115">
        <v>35</v>
      </c>
      <c r="AA822" s="117">
        <f t="shared" si="172"/>
        <v>48</v>
      </c>
      <c r="AB822" s="117">
        <f t="shared" si="164"/>
        <v>4361</v>
      </c>
    </row>
    <row r="823" spans="2:28" x14ac:dyDescent="0.25">
      <c r="B823" s="64">
        <v>1112</v>
      </c>
      <c r="C823" s="65">
        <v>185</v>
      </c>
      <c r="D823" s="65">
        <v>393.22291200000001</v>
      </c>
      <c r="E823" s="66">
        <v>44700</v>
      </c>
      <c r="F823" s="66">
        <v>29120</v>
      </c>
      <c r="G823" s="67">
        <f t="shared" si="173"/>
        <v>2899</v>
      </c>
      <c r="H823" s="67">
        <f t="shared" si="173"/>
        <v>889</v>
      </c>
      <c r="I823" s="68">
        <f t="shared" si="161"/>
        <v>3788</v>
      </c>
      <c r="J823" s="69">
        <f t="shared" si="162"/>
        <v>1280</v>
      </c>
      <c r="K823" s="70">
        <f t="shared" si="163"/>
        <v>76</v>
      </c>
      <c r="L823" s="69">
        <v>50</v>
      </c>
      <c r="M823" s="69">
        <f t="shared" si="160"/>
        <v>5194</v>
      </c>
      <c r="O823" s="112">
        <v>1112</v>
      </c>
      <c r="P823" s="113">
        <f t="shared" si="165"/>
        <v>191.95666</v>
      </c>
      <c r="Q823" s="113">
        <f t="shared" si="166"/>
        <v>549.73297700000001</v>
      </c>
      <c r="R823" s="114">
        <v>41009</v>
      </c>
      <c r="S823" s="114">
        <v>28000</v>
      </c>
      <c r="T823" s="115">
        <f t="shared" si="167"/>
        <v>2564</v>
      </c>
      <c r="U823" s="115">
        <f t="shared" si="167"/>
        <v>611</v>
      </c>
      <c r="V823" s="116">
        <f t="shared" si="168"/>
        <v>3175</v>
      </c>
      <c r="W823" s="117">
        <f t="shared" si="169"/>
        <v>1073</v>
      </c>
      <c r="X823" s="118">
        <f t="shared" si="170"/>
        <v>64</v>
      </c>
      <c r="Y823" s="115">
        <f t="shared" si="171"/>
        <v>13</v>
      </c>
      <c r="Z823" s="115">
        <v>35</v>
      </c>
      <c r="AA823" s="117">
        <f t="shared" si="172"/>
        <v>48</v>
      </c>
      <c r="AB823" s="117">
        <f t="shared" si="164"/>
        <v>4360</v>
      </c>
    </row>
    <row r="824" spans="2:28" x14ac:dyDescent="0.25">
      <c r="B824" s="64">
        <v>1113</v>
      </c>
      <c r="C824" s="65">
        <v>185</v>
      </c>
      <c r="D824" s="65">
        <v>393.50319200000001</v>
      </c>
      <c r="E824" s="66">
        <v>44700</v>
      </c>
      <c r="F824" s="66">
        <v>29120</v>
      </c>
      <c r="G824" s="67">
        <f t="shared" si="173"/>
        <v>2899</v>
      </c>
      <c r="H824" s="67">
        <f t="shared" si="173"/>
        <v>888</v>
      </c>
      <c r="I824" s="68">
        <f t="shared" si="161"/>
        <v>3787</v>
      </c>
      <c r="J824" s="69">
        <f t="shared" si="162"/>
        <v>1280</v>
      </c>
      <c r="K824" s="70">
        <f t="shared" si="163"/>
        <v>76</v>
      </c>
      <c r="L824" s="69">
        <v>50</v>
      </c>
      <c r="M824" s="69">
        <f t="shared" si="160"/>
        <v>5193</v>
      </c>
      <c r="O824" s="112">
        <v>1113</v>
      </c>
      <c r="P824" s="113">
        <f t="shared" si="165"/>
        <v>191.99943999999999</v>
      </c>
      <c r="Q824" s="113">
        <f t="shared" si="166"/>
        <v>550.00035700000001</v>
      </c>
      <c r="R824" s="114">
        <v>41009</v>
      </c>
      <c r="S824" s="114">
        <v>28000</v>
      </c>
      <c r="T824" s="115">
        <f t="shared" si="167"/>
        <v>2563</v>
      </c>
      <c r="U824" s="115">
        <f t="shared" si="167"/>
        <v>611</v>
      </c>
      <c r="V824" s="116">
        <f t="shared" si="168"/>
        <v>3174</v>
      </c>
      <c r="W824" s="117">
        <f t="shared" si="169"/>
        <v>1073</v>
      </c>
      <c r="X824" s="118">
        <f t="shared" si="170"/>
        <v>63</v>
      </c>
      <c r="Y824" s="115">
        <f t="shared" si="171"/>
        <v>13</v>
      </c>
      <c r="Z824" s="115">
        <v>35</v>
      </c>
      <c r="AA824" s="117">
        <f t="shared" si="172"/>
        <v>48</v>
      </c>
      <c r="AB824" s="117">
        <f t="shared" si="164"/>
        <v>4358</v>
      </c>
    </row>
    <row r="825" spans="2:28" x14ac:dyDescent="0.25">
      <c r="B825" s="64">
        <v>1114</v>
      </c>
      <c r="C825" s="65">
        <v>185</v>
      </c>
      <c r="D825" s="65">
        <v>393.78347199999996</v>
      </c>
      <c r="E825" s="66">
        <v>44700</v>
      </c>
      <c r="F825" s="66">
        <v>29120</v>
      </c>
      <c r="G825" s="67">
        <f t="shared" si="173"/>
        <v>2899</v>
      </c>
      <c r="H825" s="67">
        <f t="shared" si="173"/>
        <v>887</v>
      </c>
      <c r="I825" s="68">
        <f t="shared" si="161"/>
        <v>3786</v>
      </c>
      <c r="J825" s="69">
        <f t="shared" si="162"/>
        <v>1280</v>
      </c>
      <c r="K825" s="70">
        <f t="shared" si="163"/>
        <v>76</v>
      </c>
      <c r="L825" s="69">
        <v>50</v>
      </c>
      <c r="M825" s="69">
        <f t="shared" si="160"/>
        <v>5192</v>
      </c>
      <c r="O825" s="112">
        <v>1114</v>
      </c>
      <c r="P825" s="113">
        <f t="shared" si="165"/>
        <v>192.04221999999999</v>
      </c>
      <c r="Q825" s="113">
        <f t="shared" si="166"/>
        <v>550.26773700000001</v>
      </c>
      <c r="R825" s="114">
        <v>41009</v>
      </c>
      <c r="S825" s="114">
        <v>28000</v>
      </c>
      <c r="T825" s="115">
        <f t="shared" si="167"/>
        <v>2562</v>
      </c>
      <c r="U825" s="115">
        <f t="shared" si="167"/>
        <v>611</v>
      </c>
      <c r="V825" s="116">
        <f t="shared" si="168"/>
        <v>3173</v>
      </c>
      <c r="W825" s="117">
        <f t="shared" si="169"/>
        <v>1072</v>
      </c>
      <c r="X825" s="118">
        <f t="shared" si="170"/>
        <v>63</v>
      </c>
      <c r="Y825" s="115">
        <f t="shared" si="171"/>
        <v>13</v>
      </c>
      <c r="Z825" s="115">
        <v>35</v>
      </c>
      <c r="AA825" s="117">
        <f t="shared" si="172"/>
        <v>48</v>
      </c>
      <c r="AB825" s="117">
        <f t="shared" si="164"/>
        <v>4356</v>
      </c>
    </row>
    <row r="826" spans="2:28" x14ac:dyDescent="0.25">
      <c r="B826" s="64">
        <v>1115</v>
      </c>
      <c r="C826" s="65">
        <v>185</v>
      </c>
      <c r="D826" s="65">
        <v>394.06375199999997</v>
      </c>
      <c r="E826" s="66">
        <v>44700</v>
      </c>
      <c r="F826" s="66">
        <v>29120</v>
      </c>
      <c r="G826" s="67">
        <f t="shared" si="173"/>
        <v>2899</v>
      </c>
      <c r="H826" s="67">
        <f t="shared" si="173"/>
        <v>887</v>
      </c>
      <c r="I826" s="68">
        <f t="shared" si="161"/>
        <v>3786</v>
      </c>
      <c r="J826" s="69">
        <f t="shared" si="162"/>
        <v>1280</v>
      </c>
      <c r="K826" s="70">
        <f t="shared" si="163"/>
        <v>76</v>
      </c>
      <c r="L826" s="69">
        <v>50</v>
      </c>
      <c r="M826" s="69">
        <f t="shared" si="160"/>
        <v>5192</v>
      </c>
      <c r="O826" s="112">
        <v>1115</v>
      </c>
      <c r="P826" s="113">
        <f t="shared" si="165"/>
        <v>192.08500000000001</v>
      </c>
      <c r="Q826" s="113">
        <f t="shared" si="166"/>
        <v>550.53511700000001</v>
      </c>
      <c r="R826" s="114">
        <v>41009</v>
      </c>
      <c r="S826" s="114">
        <v>28000</v>
      </c>
      <c r="T826" s="115">
        <f t="shared" si="167"/>
        <v>2562</v>
      </c>
      <c r="U826" s="115">
        <f t="shared" si="167"/>
        <v>610</v>
      </c>
      <c r="V826" s="116">
        <f t="shared" si="168"/>
        <v>3172</v>
      </c>
      <c r="W826" s="117">
        <f t="shared" si="169"/>
        <v>1072</v>
      </c>
      <c r="X826" s="118">
        <f t="shared" si="170"/>
        <v>63</v>
      </c>
      <c r="Y826" s="115">
        <f t="shared" si="171"/>
        <v>13</v>
      </c>
      <c r="Z826" s="115">
        <v>35</v>
      </c>
      <c r="AA826" s="117">
        <f t="shared" si="172"/>
        <v>48</v>
      </c>
      <c r="AB826" s="117">
        <f t="shared" si="164"/>
        <v>4355</v>
      </c>
    </row>
    <row r="827" spans="2:28" x14ac:dyDescent="0.25">
      <c r="B827" s="64">
        <v>1116</v>
      </c>
      <c r="C827" s="65">
        <v>185</v>
      </c>
      <c r="D827" s="65">
        <v>394.34403199999997</v>
      </c>
      <c r="E827" s="66">
        <v>44700</v>
      </c>
      <c r="F827" s="66">
        <v>29120</v>
      </c>
      <c r="G827" s="67">
        <f t="shared" si="173"/>
        <v>2899</v>
      </c>
      <c r="H827" s="67">
        <f t="shared" si="173"/>
        <v>886</v>
      </c>
      <c r="I827" s="68">
        <f t="shared" si="161"/>
        <v>3785</v>
      </c>
      <c r="J827" s="69">
        <f t="shared" si="162"/>
        <v>1279</v>
      </c>
      <c r="K827" s="70">
        <f t="shared" si="163"/>
        <v>76</v>
      </c>
      <c r="L827" s="69">
        <v>50</v>
      </c>
      <c r="M827" s="69">
        <f t="shared" si="160"/>
        <v>5190</v>
      </c>
      <c r="O827" s="112">
        <v>1116</v>
      </c>
      <c r="P827" s="113">
        <f t="shared" si="165"/>
        <v>192.12778</v>
      </c>
      <c r="Q827" s="113">
        <f t="shared" si="166"/>
        <v>550.80249700000002</v>
      </c>
      <c r="R827" s="114">
        <v>41009</v>
      </c>
      <c r="S827" s="114">
        <v>28000</v>
      </c>
      <c r="T827" s="115">
        <f t="shared" si="167"/>
        <v>2561</v>
      </c>
      <c r="U827" s="115">
        <f t="shared" si="167"/>
        <v>610</v>
      </c>
      <c r="V827" s="116">
        <f t="shared" si="168"/>
        <v>3171</v>
      </c>
      <c r="W827" s="117">
        <f t="shared" si="169"/>
        <v>1072</v>
      </c>
      <c r="X827" s="118">
        <f t="shared" si="170"/>
        <v>63</v>
      </c>
      <c r="Y827" s="115">
        <f t="shared" si="171"/>
        <v>13</v>
      </c>
      <c r="Z827" s="115">
        <v>35</v>
      </c>
      <c r="AA827" s="117">
        <f t="shared" si="172"/>
        <v>48</v>
      </c>
      <c r="AB827" s="117">
        <f t="shared" si="164"/>
        <v>4354</v>
      </c>
    </row>
    <row r="828" spans="2:28" x14ac:dyDescent="0.25">
      <c r="B828" s="64">
        <v>1117</v>
      </c>
      <c r="C828" s="65">
        <v>185</v>
      </c>
      <c r="D828" s="65">
        <v>394.62431199999997</v>
      </c>
      <c r="E828" s="66">
        <v>44700</v>
      </c>
      <c r="F828" s="66">
        <v>29120</v>
      </c>
      <c r="G828" s="67">
        <f t="shared" si="173"/>
        <v>2899</v>
      </c>
      <c r="H828" s="67">
        <f t="shared" si="173"/>
        <v>886</v>
      </c>
      <c r="I828" s="68">
        <f t="shared" si="161"/>
        <v>3785</v>
      </c>
      <c r="J828" s="69">
        <f t="shared" si="162"/>
        <v>1279</v>
      </c>
      <c r="K828" s="70">
        <f t="shared" si="163"/>
        <v>76</v>
      </c>
      <c r="L828" s="69">
        <v>50</v>
      </c>
      <c r="M828" s="69">
        <f t="shared" si="160"/>
        <v>5190</v>
      </c>
      <c r="O828" s="112">
        <v>1117</v>
      </c>
      <c r="P828" s="113">
        <f t="shared" si="165"/>
        <v>192.17055999999999</v>
      </c>
      <c r="Q828" s="113">
        <f t="shared" si="166"/>
        <v>551.06987700000002</v>
      </c>
      <c r="R828" s="114">
        <v>41009</v>
      </c>
      <c r="S828" s="114">
        <v>28000</v>
      </c>
      <c r="T828" s="115">
        <f t="shared" si="167"/>
        <v>2561</v>
      </c>
      <c r="U828" s="115">
        <f t="shared" si="167"/>
        <v>610</v>
      </c>
      <c r="V828" s="116">
        <f t="shared" si="168"/>
        <v>3171</v>
      </c>
      <c r="W828" s="117">
        <f t="shared" si="169"/>
        <v>1072</v>
      </c>
      <c r="X828" s="118">
        <f t="shared" si="170"/>
        <v>63</v>
      </c>
      <c r="Y828" s="115">
        <f t="shared" si="171"/>
        <v>13</v>
      </c>
      <c r="Z828" s="115">
        <v>35</v>
      </c>
      <c r="AA828" s="117">
        <f t="shared" si="172"/>
        <v>48</v>
      </c>
      <c r="AB828" s="117">
        <f t="shared" si="164"/>
        <v>4354</v>
      </c>
    </row>
    <row r="829" spans="2:28" x14ac:dyDescent="0.25">
      <c r="B829" s="64">
        <v>1118</v>
      </c>
      <c r="C829" s="65">
        <v>185</v>
      </c>
      <c r="D829" s="65">
        <v>394.90459199999998</v>
      </c>
      <c r="E829" s="66">
        <v>44700</v>
      </c>
      <c r="F829" s="66">
        <v>29120</v>
      </c>
      <c r="G829" s="67">
        <f t="shared" si="173"/>
        <v>2899</v>
      </c>
      <c r="H829" s="67">
        <f t="shared" si="173"/>
        <v>885</v>
      </c>
      <c r="I829" s="68">
        <f t="shared" si="161"/>
        <v>3784</v>
      </c>
      <c r="J829" s="69">
        <f t="shared" si="162"/>
        <v>1279</v>
      </c>
      <c r="K829" s="70">
        <f t="shared" si="163"/>
        <v>76</v>
      </c>
      <c r="L829" s="69">
        <v>50</v>
      </c>
      <c r="M829" s="69">
        <f t="shared" si="160"/>
        <v>5189</v>
      </c>
      <c r="O829" s="112">
        <v>1118</v>
      </c>
      <c r="P829" s="113">
        <f t="shared" si="165"/>
        <v>192.21334000000002</v>
      </c>
      <c r="Q829" s="113">
        <f t="shared" si="166"/>
        <v>551.33725700000002</v>
      </c>
      <c r="R829" s="114">
        <v>41009</v>
      </c>
      <c r="S829" s="114">
        <v>28000</v>
      </c>
      <c r="T829" s="115">
        <f t="shared" si="167"/>
        <v>2560</v>
      </c>
      <c r="U829" s="115">
        <f t="shared" si="167"/>
        <v>609</v>
      </c>
      <c r="V829" s="116">
        <f t="shared" si="168"/>
        <v>3169</v>
      </c>
      <c r="W829" s="117">
        <f t="shared" si="169"/>
        <v>1071</v>
      </c>
      <c r="X829" s="118">
        <f t="shared" si="170"/>
        <v>63</v>
      </c>
      <c r="Y829" s="115">
        <f t="shared" si="171"/>
        <v>13</v>
      </c>
      <c r="Z829" s="115">
        <v>35</v>
      </c>
      <c r="AA829" s="117">
        <f t="shared" si="172"/>
        <v>48</v>
      </c>
      <c r="AB829" s="117">
        <f t="shared" si="164"/>
        <v>4351</v>
      </c>
    </row>
    <row r="830" spans="2:28" x14ac:dyDescent="0.25">
      <c r="B830" s="64">
        <v>1119</v>
      </c>
      <c r="C830" s="65">
        <v>185</v>
      </c>
      <c r="D830" s="65">
        <v>395.18487199999998</v>
      </c>
      <c r="E830" s="66">
        <v>44700</v>
      </c>
      <c r="F830" s="66">
        <v>29120</v>
      </c>
      <c r="G830" s="67">
        <f t="shared" si="173"/>
        <v>2899</v>
      </c>
      <c r="H830" s="67">
        <f t="shared" si="173"/>
        <v>884</v>
      </c>
      <c r="I830" s="68">
        <f t="shared" si="161"/>
        <v>3783</v>
      </c>
      <c r="J830" s="69">
        <f t="shared" si="162"/>
        <v>1279</v>
      </c>
      <c r="K830" s="70">
        <f t="shared" si="163"/>
        <v>76</v>
      </c>
      <c r="L830" s="69">
        <v>50</v>
      </c>
      <c r="M830" s="69">
        <f t="shared" si="160"/>
        <v>5188</v>
      </c>
      <c r="O830" s="112">
        <v>1119</v>
      </c>
      <c r="P830" s="113">
        <f t="shared" si="165"/>
        <v>192.25612000000001</v>
      </c>
      <c r="Q830" s="113">
        <f t="shared" si="166"/>
        <v>551.60463700000003</v>
      </c>
      <c r="R830" s="114">
        <v>41009</v>
      </c>
      <c r="S830" s="114">
        <v>28000</v>
      </c>
      <c r="T830" s="115">
        <f t="shared" si="167"/>
        <v>2560</v>
      </c>
      <c r="U830" s="115">
        <f t="shared" si="167"/>
        <v>609</v>
      </c>
      <c r="V830" s="116">
        <f t="shared" si="168"/>
        <v>3169</v>
      </c>
      <c r="W830" s="117">
        <f t="shared" si="169"/>
        <v>1071</v>
      </c>
      <c r="X830" s="118">
        <f t="shared" si="170"/>
        <v>63</v>
      </c>
      <c r="Y830" s="115">
        <f t="shared" si="171"/>
        <v>13</v>
      </c>
      <c r="Z830" s="115">
        <v>35</v>
      </c>
      <c r="AA830" s="117">
        <f t="shared" si="172"/>
        <v>48</v>
      </c>
      <c r="AB830" s="117">
        <f t="shared" si="164"/>
        <v>4351</v>
      </c>
    </row>
    <row r="831" spans="2:28" x14ac:dyDescent="0.25">
      <c r="B831" s="64">
        <v>1120</v>
      </c>
      <c r="C831" s="65">
        <v>185</v>
      </c>
      <c r="D831" s="65">
        <v>395.46515199999999</v>
      </c>
      <c r="E831" s="66">
        <v>44700</v>
      </c>
      <c r="F831" s="66">
        <v>29120</v>
      </c>
      <c r="G831" s="67">
        <f t="shared" si="173"/>
        <v>2899</v>
      </c>
      <c r="H831" s="67">
        <f t="shared" si="173"/>
        <v>884</v>
      </c>
      <c r="I831" s="68">
        <f t="shared" si="161"/>
        <v>3783</v>
      </c>
      <c r="J831" s="69">
        <f t="shared" si="162"/>
        <v>1279</v>
      </c>
      <c r="K831" s="70">
        <f t="shared" si="163"/>
        <v>76</v>
      </c>
      <c r="L831" s="69">
        <v>50</v>
      </c>
      <c r="M831" s="69">
        <f t="shared" si="160"/>
        <v>5188</v>
      </c>
      <c r="O831" s="112">
        <v>1120</v>
      </c>
      <c r="P831" s="113">
        <f t="shared" si="165"/>
        <v>192.2989</v>
      </c>
      <c r="Q831" s="113">
        <f t="shared" si="166"/>
        <v>551.87201700000003</v>
      </c>
      <c r="R831" s="114">
        <v>41009</v>
      </c>
      <c r="S831" s="114">
        <v>28000</v>
      </c>
      <c r="T831" s="115">
        <f t="shared" si="167"/>
        <v>2559</v>
      </c>
      <c r="U831" s="115">
        <f t="shared" si="167"/>
        <v>609</v>
      </c>
      <c r="V831" s="116">
        <f t="shared" si="168"/>
        <v>3168</v>
      </c>
      <c r="W831" s="117">
        <f t="shared" si="169"/>
        <v>1071</v>
      </c>
      <c r="X831" s="118">
        <f t="shared" si="170"/>
        <v>63</v>
      </c>
      <c r="Y831" s="115">
        <f t="shared" si="171"/>
        <v>13</v>
      </c>
      <c r="Z831" s="115">
        <v>35</v>
      </c>
      <c r="AA831" s="117">
        <f t="shared" si="172"/>
        <v>48</v>
      </c>
      <c r="AB831" s="117">
        <f t="shared" si="164"/>
        <v>4350</v>
      </c>
    </row>
    <row r="832" spans="2:28" x14ac:dyDescent="0.25">
      <c r="B832" s="64">
        <v>1121</v>
      </c>
      <c r="C832" s="65">
        <v>185</v>
      </c>
      <c r="D832" s="65">
        <v>395.74543199999999</v>
      </c>
      <c r="E832" s="66">
        <v>44700</v>
      </c>
      <c r="F832" s="66">
        <v>29120</v>
      </c>
      <c r="G832" s="67">
        <f t="shared" si="173"/>
        <v>2899</v>
      </c>
      <c r="H832" s="67">
        <f t="shared" si="173"/>
        <v>883</v>
      </c>
      <c r="I832" s="68">
        <f t="shared" si="161"/>
        <v>3782</v>
      </c>
      <c r="J832" s="69">
        <f t="shared" si="162"/>
        <v>1278</v>
      </c>
      <c r="K832" s="70">
        <f t="shared" si="163"/>
        <v>76</v>
      </c>
      <c r="L832" s="69">
        <v>50</v>
      </c>
      <c r="M832" s="69">
        <f t="shared" si="160"/>
        <v>5186</v>
      </c>
      <c r="O832" s="112">
        <v>1121</v>
      </c>
      <c r="P832" s="113">
        <f t="shared" si="165"/>
        <v>192.34168</v>
      </c>
      <c r="Q832" s="113">
        <f t="shared" si="166"/>
        <v>552.13939700000003</v>
      </c>
      <c r="R832" s="114">
        <v>41009</v>
      </c>
      <c r="S832" s="114">
        <v>28000</v>
      </c>
      <c r="T832" s="115">
        <f t="shared" si="167"/>
        <v>2559</v>
      </c>
      <c r="U832" s="115">
        <f t="shared" si="167"/>
        <v>609</v>
      </c>
      <c r="V832" s="116">
        <f t="shared" si="168"/>
        <v>3168</v>
      </c>
      <c r="W832" s="117">
        <f t="shared" si="169"/>
        <v>1071</v>
      </c>
      <c r="X832" s="118">
        <f t="shared" si="170"/>
        <v>63</v>
      </c>
      <c r="Y832" s="115">
        <f t="shared" si="171"/>
        <v>13</v>
      </c>
      <c r="Z832" s="115">
        <v>35</v>
      </c>
      <c r="AA832" s="117">
        <f t="shared" si="172"/>
        <v>48</v>
      </c>
      <c r="AB832" s="117">
        <f t="shared" si="164"/>
        <v>4350</v>
      </c>
    </row>
    <row r="833" spans="2:28" x14ac:dyDescent="0.25">
      <c r="B833" s="64">
        <v>1122</v>
      </c>
      <c r="C833" s="65">
        <v>185</v>
      </c>
      <c r="D833" s="65">
        <v>396.025712</v>
      </c>
      <c r="E833" s="66">
        <v>44700</v>
      </c>
      <c r="F833" s="66">
        <v>29120</v>
      </c>
      <c r="G833" s="67">
        <f t="shared" si="173"/>
        <v>2899</v>
      </c>
      <c r="H833" s="67">
        <f t="shared" si="173"/>
        <v>882</v>
      </c>
      <c r="I833" s="68">
        <f t="shared" si="161"/>
        <v>3781</v>
      </c>
      <c r="J833" s="69">
        <f t="shared" si="162"/>
        <v>1278</v>
      </c>
      <c r="K833" s="70">
        <f t="shared" si="163"/>
        <v>76</v>
      </c>
      <c r="L833" s="69">
        <v>50</v>
      </c>
      <c r="M833" s="69">
        <f t="shared" si="160"/>
        <v>5185</v>
      </c>
      <c r="O833" s="112">
        <v>1122</v>
      </c>
      <c r="P833" s="113">
        <f t="shared" si="165"/>
        <v>192.38445999999999</v>
      </c>
      <c r="Q833" s="113">
        <f t="shared" si="166"/>
        <v>552.40677700000003</v>
      </c>
      <c r="R833" s="114">
        <v>41009</v>
      </c>
      <c r="S833" s="114">
        <v>28000</v>
      </c>
      <c r="T833" s="115">
        <f t="shared" si="167"/>
        <v>2558</v>
      </c>
      <c r="U833" s="115">
        <f t="shared" si="167"/>
        <v>608</v>
      </c>
      <c r="V833" s="116">
        <f t="shared" si="168"/>
        <v>3166</v>
      </c>
      <c r="W833" s="117">
        <f t="shared" si="169"/>
        <v>1070</v>
      </c>
      <c r="X833" s="118">
        <f t="shared" si="170"/>
        <v>63</v>
      </c>
      <c r="Y833" s="115">
        <f t="shared" si="171"/>
        <v>13</v>
      </c>
      <c r="Z833" s="115">
        <v>35</v>
      </c>
      <c r="AA833" s="117">
        <f t="shared" si="172"/>
        <v>48</v>
      </c>
      <c r="AB833" s="117">
        <f t="shared" si="164"/>
        <v>4347</v>
      </c>
    </row>
    <row r="834" spans="2:28" x14ac:dyDescent="0.25">
      <c r="B834" s="64">
        <v>1123</v>
      </c>
      <c r="C834" s="65">
        <v>185</v>
      </c>
      <c r="D834" s="65">
        <v>396.305992</v>
      </c>
      <c r="E834" s="66">
        <v>44700</v>
      </c>
      <c r="F834" s="66">
        <v>29120</v>
      </c>
      <c r="G834" s="67">
        <f t="shared" si="173"/>
        <v>2899</v>
      </c>
      <c r="H834" s="67">
        <f t="shared" si="173"/>
        <v>882</v>
      </c>
      <c r="I834" s="68">
        <f t="shared" si="161"/>
        <v>3781</v>
      </c>
      <c r="J834" s="69">
        <f t="shared" si="162"/>
        <v>1278</v>
      </c>
      <c r="K834" s="70">
        <f t="shared" si="163"/>
        <v>76</v>
      </c>
      <c r="L834" s="69">
        <v>50</v>
      </c>
      <c r="M834" s="69">
        <f t="shared" si="160"/>
        <v>5185</v>
      </c>
      <c r="O834" s="112">
        <v>1123</v>
      </c>
      <c r="P834" s="113">
        <f t="shared" si="165"/>
        <v>192.42723999999998</v>
      </c>
      <c r="Q834" s="113">
        <f t="shared" si="166"/>
        <v>552.67415700000004</v>
      </c>
      <c r="R834" s="114">
        <v>41009</v>
      </c>
      <c r="S834" s="114">
        <v>28000</v>
      </c>
      <c r="T834" s="115">
        <f t="shared" si="167"/>
        <v>2557</v>
      </c>
      <c r="U834" s="115">
        <f t="shared" si="167"/>
        <v>608</v>
      </c>
      <c r="V834" s="116">
        <f t="shared" si="168"/>
        <v>3165</v>
      </c>
      <c r="W834" s="117">
        <f t="shared" si="169"/>
        <v>1070</v>
      </c>
      <c r="X834" s="118">
        <f t="shared" si="170"/>
        <v>63</v>
      </c>
      <c r="Y834" s="115">
        <f t="shared" si="171"/>
        <v>13</v>
      </c>
      <c r="Z834" s="115">
        <v>35</v>
      </c>
      <c r="AA834" s="117">
        <f t="shared" si="172"/>
        <v>48</v>
      </c>
      <c r="AB834" s="117">
        <f t="shared" si="164"/>
        <v>4346</v>
      </c>
    </row>
    <row r="835" spans="2:28" x14ac:dyDescent="0.25">
      <c r="B835" s="64">
        <v>1124</v>
      </c>
      <c r="C835" s="65">
        <v>185</v>
      </c>
      <c r="D835" s="65">
        <v>396.58627200000001</v>
      </c>
      <c r="E835" s="66">
        <v>44700</v>
      </c>
      <c r="F835" s="66">
        <v>29120</v>
      </c>
      <c r="G835" s="67">
        <f t="shared" si="173"/>
        <v>2899</v>
      </c>
      <c r="H835" s="67">
        <f t="shared" si="173"/>
        <v>881</v>
      </c>
      <c r="I835" s="68">
        <f t="shared" si="161"/>
        <v>3780</v>
      </c>
      <c r="J835" s="69">
        <f t="shared" si="162"/>
        <v>1278</v>
      </c>
      <c r="K835" s="70">
        <f t="shared" si="163"/>
        <v>76</v>
      </c>
      <c r="L835" s="69">
        <v>50</v>
      </c>
      <c r="M835" s="69">
        <f t="shared" si="160"/>
        <v>5184</v>
      </c>
      <c r="O835" s="112">
        <v>1124</v>
      </c>
      <c r="P835" s="113">
        <f t="shared" si="165"/>
        <v>192.47002000000001</v>
      </c>
      <c r="Q835" s="113">
        <f t="shared" si="166"/>
        <v>552.94153700000004</v>
      </c>
      <c r="R835" s="114">
        <v>41009</v>
      </c>
      <c r="S835" s="114">
        <v>28000</v>
      </c>
      <c r="T835" s="115">
        <f t="shared" si="167"/>
        <v>2557</v>
      </c>
      <c r="U835" s="115">
        <f t="shared" si="167"/>
        <v>608</v>
      </c>
      <c r="V835" s="116">
        <f t="shared" si="168"/>
        <v>3165</v>
      </c>
      <c r="W835" s="117">
        <f t="shared" si="169"/>
        <v>1070</v>
      </c>
      <c r="X835" s="118">
        <f t="shared" si="170"/>
        <v>63</v>
      </c>
      <c r="Y835" s="115">
        <f t="shared" si="171"/>
        <v>13</v>
      </c>
      <c r="Z835" s="115">
        <v>35</v>
      </c>
      <c r="AA835" s="117">
        <f t="shared" si="172"/>
        <v>48</v>
      </c>
      <c r="AB835" s="117">
        <f t="shared" si="164"/>
        <v>4346</v>
      </c>
    </row>
    <row r="836" spans="2:28" x14ac:dyDescent="0.25">
      <c r="B836" s="64">
        <v>1125</v>
      </c>
      <c r="C836" s="65">
        <v>185</v>
      </c>
      <c r="D836" s="65">
        <v>396.86655200000001</v>
      </c>
      <c r="E836" s="66">
        <v>44700</v>
      </c>
      <c r="F836" s="66">
        <v>29120</v>
      </c>
      <c r="G836" s="67">
        <f t="shared" si="173"/>
        <v>2899</v>
      </c>
      <c r="H836" s="67">
        <f t="shared" si="173"/>
        <v>880</v>
      </c>
      <c r="I836" s="68">
        <f t="shared" si="161"/>
        <v>3779</v>
      </c>
      <c r="J836" s="69">
        <f t="shared" si="162"/>
        <v>1277</v>
      </c>
      <c r="K836" s="70">
        <f t="shared" si="163"/>
        <v>76</v>
      </c>
      <c r="L836" s="69">
        <v>50</v>
      </c>
      <c r="M836" s="69">
        <f t="shared" si="160"/>
        <v>5182</v>
      </c>
      <c r="O836" s="112">
        <v>1125</v>
      </c>
      <c r="P836" s="113">
        <f t="shared" si="165"/>
        <v>192.5128</v>
      </c>
      <c r="Q836" s="113">
        <f t="shared" si="166"/>
        <v>553.20891700000004</v>
      </c>
      <c r="R836" s="114">
        <v>41009</v>
      </c>
      <c r="S836" s="114">
        <v>28000</v>
      </c>
      <c r="T836" s="115">
        <f t="shared" si="167"/>
        <v>2556</v>
      </c>
      <c r="U836" s="115">
        <f t="shared" si="167"/>
        <v>607</v>
      </c>
      <c r="V836" s="116">
        <f t="shared" si="168"/>
        <v>3163</v>
      </c>
      <c r="W836" s="117">
        <f t="shared" si="169"/>
        <v>1069</v>
      </c>
      <c r="X836" s="118">
        <f t="shared" si="170"/>
        <v>63</v>
      </c>
      <c r="Y836" s="115">
        <f t="shared" si="171"/>
        <v>13</v>
      </c>
      <c r="Z836" s="115">
        <v>35</v>
      </c>
      <c r="AA836" s="117">
        <f t="shared" si="172"/>
        <v>48</v>
      </c>
      <c r="AB836" s="117">
        <f t="shared" si="164"/>
        <v>4343</v>
      </c>
    </row>
    <row r="837" spans="2:28" x14ac:dyDescent="0.25">
      <c r="B837" s="64">
        <v>1126</v>
      </c>
      <c r="C837" s="65">
        <v>185</v>
      </c>
      <c r="D837" s="65">
        <v>397.14683199999996</v>
      </c>
      <c r="E837" s="66">
        <v>44700</v>
      </c>
      <c r="F837" s="66">
        <v>29120</v>
      </c>
      <c r="G837" s="67">
        <f t="shared" si="173"/>
        <v>2899</v>
      </c>
      <c r="H837" s="67">
        <f t="shared" si="173"/>
        <v>880</v>
      </c>
      <c r="I837" s="68">
        <f t="shared" si="161"/>
        <v>3779</v>
      </c>
      <c r="J837" s="69">
        <f t="shared" si="162"/>
        <v>1277</v>
      </c>
      <c r="K837" s="70">
        <f t="shared" si="163"/>
        <v>76</v>
      </c>
      <c r="L837" s="69">
        <v>50</v>
      </c>
      <c r="M837" s="69">
        <f t="shared" si="160"/>
        <v>5182</v>
      </c>
      <c r="O837" s="112">
        <v>1126</v>
      </c>
      <c r="P837" s="113">
        <f t="shared" si="165"/>
        <v>192.55557999999999</v>
      </c>
      <c r="Q837" s="113">
        <f t="shared" si="166"/>
        <v>553.47629700000005</v>
      </c>
      <c r="R837" s="114">
        <v>41009</v>
      </c>
      <c r="S837" s="114">
        <v>28000</v>
      </c>
      <c r="T837" s="115">
        <f t="shared" si="167"/>
        <v>2556</v>
      </c>
      <c r="U837" s="115">
        <f t="shared" si="167"/>
        <v>607</v>
      </c>
      <c r="V837" s="116">
        <f t="shared" si="168"/>
        <v>3163</v>
      </c>
      <c r="W837" s="117">
        <f t="shared" si="169"/>
        <v>1069</v>
      </c>
      <c r="X837" s="118">
        <f t="shared" si="170"/>
        <v>63</v>
      </c>
      <c r="Y837" s="115">
        <f t="shared" si="171"/>
        <v>13</v>
      </c>
      <c r="Z837" s="115">
        <v>35</v>
      </c>
      <c r="AA837" s="117">
        <f t="shared" si="172"/>
        <v>48</v>
      </c>
      <c r="AB837" s="117">
        <f t="shared" si="164"/>
        <v>4343</v>
      </c>
    </row>
    <row r="838" spans="2:28" x14ac:dyDescent="0.25">
      <c r="B838" s="64">
        <v>1127</v>
      </c>
      <c r="C838" s="65">
        <v>185</v>
      </c>
      <c r="D838" s="65">
        <v>397.42711199999997</v>
      </c>
      <c r="E838" s="66">
        <v>44700</v>
      </c>
      <c r="F838" s="66">
        <v>29120</v>
      </c>
      <c r="G838" s="67">
        <f t="shared" si="173"/>
        <v>2899</v>
      </c>
      <c r="H838" s="67">
        <f t="shared" si="173"/>
        <v>879</v>
      </c>
      <c r="I838" s="68">
        <f t="shared" si="161"/>
        <v>3778</v>
      </c>
      <c r="J838" s="69">
        <f t="shared" si="162"/>
        <v>1277</v>
      </c>
      <c r="K838" s="70">
        <f t="shared" si="163"/>
        <v>76</v>
      </c>
      <c r="L838" s="69">
        <v>50</v>
      </c>
      <c r="M838" s="69">
        <f t="shared" si="160"/>
        <v>5181</v>
      </c>
      <c r="O838" s="112">
        <v>1127</v>
      </c>
      <c r="P838" s="113">
        <f t="shared" si="165"/>
        <v>192.59836000000001</v>
      </c>
      <c r="Q838" s="113">
        <f t="shared" si="166"/>
        <v>553.74367700000005</v>
      </c>
      <c r="R838" s="114">
        <v>41009</v>
      </c>
      <c r="S838" s="114">
        <v>28000</v>
      </c>
      <c r="T838" s="115">
        <f t="shared" si="167"/>
        <v>2555</v>
      </c>
      <c r="U838" s="115">
        <f t="shared" si="167"/>
        <v>607</v>
      </c>
      <c r="V838" s="116">
        <f t="shared" si="168"/>
        <v>3162</v>
      </c>
      <c r="W838" s="117">
        <f t="shared" si="169"/>
        <v>1069</v>
      </c>
      <c r="X838" s="118">
        <f t="shared" si="170"/>
        <v>63</v>
      </c>
      <c r="Y838" s="115">
        <f t="shared" si="171"/>
        <v>13</v>
      </c>
      <c r="Z838" s="115">
        <v>35</v>
      </c>
      <c r="AA838" s="117">
        <f t="shared" si="172"/>
        <v>48</v>
      </c>
      <c r="AB838" s="117">
        <f t="shared" si="164"/>
        <v>4342</v>
      </c>
    </row>
    <row r="839" spans="2:28" x14ac:dyDescent="0.25">
      <c r="B839" s="64">
        <v>1128</v>
      </c>
      <c r="C839" s="65">
        <v>185</v>
      </c>
      <c r="D839" s="65">
        <v>397.70739199999997</v>
      </c>
      <c r="E839" s="66">
        <v>44700</v>
      </c>
      <c r="F839" s="66">
        <v>29120</v>
      </c>
      <c r="G839" s="67">
        <f t="shared" si="173"/>
        <v>2899</v>
      </c>
      <c r="H839" s="67">
        <f t="shared" si="173"/>
        <v>879</v>
      </c>
      <c r="I839" s="68">
        <f t="shared" si="161"/>
        <v>3778</v>
      </c>
      <c r="J839" s="69">
        <f t="shared" si="162"/>
        <v>1277</v>
      </c>
      <c r="K839" s="70">
        <f t="shared" si="163"/>
        <v>76</v>
      </c>
      <c r="L839" s="69">
        <v>50</v>
      </c>
      <c r="M839" s="69">
        <f t="shared" si="160"/>
        <v>5181</v>
      </c>
      <c r="O839" s="112">
        <v>1128</v>
      </c>
      <c r="P839" s="113">
        <f t="shared" si="165"/>
        <v>192.64114000000001</v>
      </c>
      <c r="Q839" s="113">
        <f t="shared" si="166"/>
        <v>554.01105700000005</v>
      </c>
      <c r="R839" s="114">
        <v>41009</v>
      </c>
      <c r="S839" s="114">
        <v>28000</v>
      </c>
      <c r="T839" s="115">
        <f t="shared" si="167"/>
        <v>2555</v>
      </c>
      <c r="U839" s="115">
        <f t="shared" si="167"/>
        <v>606</v>
      </c>
      <c r="V839" s="116">
        <f t="shared" si="168"/>
        <v>3161</v>
      </c>
      <c r="W839" s="117">
        <f t="shared" si="169"/>
        <v>1068</v>
      </c>
      <c r="X839" s="118">
        <f t="shared" si="170"/>
        <v>63</v>
      </c>
      <c r="Y839" s="115">
        <f t="shared" si="171"/>
        <v>13</v>
      </c>
      <c r="Z839" s="115">
        <v>35</v>
      </c>
      <c r="AA839" s="117">
        <f t="shared" si="172"/>
        <v>48</v>
      </c>
      <c r="AB839" s="117">
        <f t="shared" si="164"/>
        <v>4340</v>
      </c>
    </row>
    <row r="840" spans="2:28" x14ac:dyDescent="0.25">
      <c r="B840" s="64">
        <v>1129</v>
      </c>
      <c r="C840" s="65">
        <v>185</v>
      </c>
      <c r="D840" s="65">
        <v>397.98767199999998</v>
      </c>
      <c r="E840" s="66">
        <v>44700</v>
      </c>
      <c r="F840" s="66">
        <v>29120</v>
      </c>
      <c r="G840" s="67">
        <f t="shared" si="173"/>
        <v>2899</v>
      </c>
      <c r="H840" s="67">
        <f t="shared" si="173"/>
        <v>878</v>
      </c>
      <c r="I840" s="68">
        <f t="shared" si="161"/>
        <v>3777</v>
      </c>
      <c r="J840" s="69">
        <f t="shared" si="162"/>
        <v>1277</v>
      </c>
      <c r="K840" s="70">
        <f t="shared" si="163"/>
        <v>76</v>
      </c>
      <c r="L840" s="69">
        <v>50</v>
      </c>
      <c r="M840" s="69">
        <f t="shared" si="160"/>
        <v>5180</v>
      </c>
      <c r="O840" s="112">
        <v>1129</v>
      </c>
      <c r="P840" s="113">
        <f t="shared" si="165"/>
        <v>192.68392</v>
      </c>
      <c r="Q840" s="113">
        <f t="shared" si="166"/>
        <v>554.27843700000005</v>
      </c>
      <c r="R840" s="114">
        <v>41009</v>
      </c>
      <c r="S840" s="114">
        <v>28000</v>
      </c>
      <c r="T840" s="115">
        <f t="shared" si="167"/>
        <v>2554</v>
      </c>
      <c r="U840" s="115">
        <f t="shared" si="167"/>
        <v>606</v>
      </c>
      <c r="V840" s="116">
        <f t="shared" si="168"/>
        <v>3160</v>
      </c>
      <c r="W840" s="117">
        <f t="shared" si="169"/>
        <v>1068</v>
      </c>
      <c r="X840" s="118">
        <f t="shared" si="170"/>
        <v>63</v>
      </c>
      <c r="Y840" s="115">
        <f t="shared" si="171"/>
        <v>13</v>
      </c>
      <c r="Z840" s="115">
        <v>35</v>
      </c>
      <c r="AA840" s="117">
        <f t="shared" si="172"/>
        <v>48</v>
      </c>
      <c r="AB840" s="117">
        <f t="shared" si="164"/>
        <v>4339</v>
      </c>
    </row>
    <row r="841" spans="2:28" x14ac:dyDescent="0.25">
      <c r="B841" s="64">
        <v>1130</v>
      </c>
      <c r="C841" s="65">
        <v>185</v>
      </c>
      <c r="D841" s="65">
        <v>398.26795199999998</v>
      </c>
      <c r="E841" s="66">
        <v>44700</v>
      </c>
      <c r="F841" s="66">
        <v>29120</v>
      </c>
      <c r="G841" s="67">
        <f t="shared" si="173"/>
        <v>2899</v>
      </c>
      <c r="H841" s="67">
        <f t="shared" si="173"/>
        <v>877</v>
      </c>
      <c r="I841" s="68">
        <f t="shared" si="161"/>
        <v>3776</v>
      </c>
      <c r="J841" s="69">
        <f t="shared" si="162"/>
        <v>1276</v>
      </c>
      <c r="K841" s="70">
        <f t="shared" si="163"/>
        <v>76</v>
      </c>
      <c r="L841" s="69">
        <v>50</v>
      </c>
      <c r="M841" s="69">
        <f t="shared" si="160"/>
        <v>5178</v>
      </c>
      <c r="O841" s="112">
        <v>1130</v>
      </c>
      <c r="P841" s="113">
        <f t="shared" si="165"/>
        <v>192.72669999999999</v>
      </c>
      <c r="Q841" s="113">
        <f t="shared" si="166"/>
        <v>554.54581700000006</v>
      </c>
      <c r="R841" s="114">
        <v>41009</v>
      </c>
      <c r="S841" s="114">
        <v>28000</v>
      </c>
      <c r="T841" s="115">
        <f t="shared" si="167"/>
        <v>2553</v>
      </c>
      <c r="U841" s="115">
        <f t="shared" si="167"/>
        <v>606</v>
      </c>
      <c r="V841" s="116">
        <f t="shared" si="168"/>
        <v>3159</v>
      </c>
      <c r="W841" s="117">
        <f t="shared" si="169"/>
        <v>1068</v>
      </c>
      <c r="X841" s="118">
        <f t="shared" si="170"/>
        <v>63</v>
      </c>
      <c r="Y841" s="115">
        <f t="shared" si="171"/>
        <v>13</v>
      </c>
      <c r="Z841" s="115">
        <v>35</v>
      </c>
      <c r="AA841" s="117">
        <f t="shared" si="172"/>
        <v>48</v>
      </c>
      <c r="AB841" s="117">
        <f t="shared" si="164"/>
        <v>4338</v>
      </c>
    </row>
    <row r="842" spans="2:28" x14ac:dyDescent="0.25">
      <c r="B842" s="64">
        <v>1131</v>
      </c>
      <c r="C842" s="65">
        <v>185</v>
      </c>
      <c r="D842" s="65">
        <v>398.54823199999998</v>
      </c>
      <c r="E842" s="66">
        <v>44700</v>
      </c>
      <c r="F842" s="66">
        <v>29120</v>
      </c>
      <c r="G842" s="67">
        <f t="shared" si="173"/>
        <v>2899</v>
      </c>
      <c r="H842" s="67">
        <f t="shared" si="173"/>
        <v>877</v>
      </c>
      <c r="I842" s="68">
        <f t="shared" si="161"/>
        <v>3776</v>
      </c>
      <c r="J842" s="69">
        <f t="shared" si="162"/>
        <v>1276</v>
      </c>
      <c r="K842" s="70">
        <f t="shared" si="163"/>
        <v>76</v>
      </c>
      <c r="L842" s="69">
        <v>50</v>
      </c>
      <c r="M842" s="69">
        <f t="shared" si="160"/>
        <v>5178</v>
      </c>
      <c r="O842" s="112">
        <v>1131</v>
      </c>
      <c r="P842" s="113">
        <f t="shared" si="165"/>
        <v>192.76947999999999</v>
      </c>
      <c r="Q842" s="113">
        <f t="shared" si="166"/>
        <v>554.81319700000006</v>
      </c>
      <c r="R842" s="114">
        <v>41009</v>
      </c>
      <c r="S842" s="114">
        <v>28000</v>
      </c>
      <c r="T842" s="115">
        <f t="shared" si="167"/>
        <v>2553</v>
      </c>
      <c r="U842" s="115">
        <f t="shared" si="167"/>
        <v>606</v>
      </c>
      <c r="V842" s="116">
        <f t="shared" si="168"/>
        <v>3159</v>
      </c>
      <c r="W842" s="117">
        <f t="shared" si="169"/>
        <v>1068</v>
      </c>
      <c r="X842" s="118">
        <f t="shared" si="170"/>
        <v>63</v>
      </c>
      <c r="Y842" s="115">
        <f t="shared" si="171"/>
        <v>13</v>
      </c>
      <c r="Z842" s="115">
        <v>35</v>
      </c>
      <c r="AA842" s="117">
        <f t="shared" si="172"/>
        <v>48</v>
      </c>
      <c r="AB842" s="117">
        <f t="shared" si="164"/>
        <v>4338</v>
      </c>
    </row>
    <row r="843" spans="2:28" x14ac:dyDescent="0.25">
      <c r="B843" s="64">
        <v>1132</v>
      </c>
      <c r="C843" s="65">
        <v>185</v>
      </c>
      <c r="D843" s="65">
        <v>398.82851199999999</v>
      </c>
      <c r="E843" s="66">
        <v>44700</v>
      </c>
      <c r="F843" s="66">
        <v>29120</v>
      </c>
      <c r="G843" s="67">
        <f t="shared" si="173"/>
        <v>2899</v>
      </c>
      <c r="H843" s="67">
        <f t="shared" si="173"/>
        <v>876</v>
      </c>
      <c r="I843" s="68">
        <f t="shared" si="161"/>
        <v>3775</v>
      </c>
      <c r="J843" s="69">
        <f t="shared" si="162"/>
        <v>1276</v>
      </c>
      <c r="K843" s="70">
        <f t="shared" si="163"/>
        <v>76</v>
      </c>
      <c r="L843" s="69">
        <v>50</v>
      </c>
      <c r="M843" s="69">
        <f t="shared" ref="M843:M906" si="174">I843+J843+K843+L843</f>
        <v>5177</v>
      </c>
      <c r="O843" s="112">
        <v>1132</v>
      </c>
      <c r="P843" s="113">
        <f t="shared" si="165"/>
        <v>192.81226000000001</v>
      </c>
      <c r="Q843" s="113">
        <f t="shared" si="166"/>
        <v>555.08057700000006</v>
      </c>
      <c r="R843" s="114">
        <v>41009</v>
      </c>
      <c r="S843" s="114">
        <v>28000</v>
      </c>
      <c r="T843" s="115">
        <f t="shared" si="167"/>
        <v>2552</v>
      </c>
      <c r="U843" s="115">
        <f t="shared" si="167"/>
        <v>605</v>
      </c>
      <c r="V843" s="116">
        <f t="shared" si="168"/>
        <v>3157</v>
      </c>
      <c r="W843" s="117">
        <f t="shared" si="169"/>
        <v>1067</v>
      </c>
      <c r="X843" s="118">
        <f t="shared" si="170"/>
        <v>63</v>
      </c>
      <c r="Y843" s="115">
        <f t="shared" si="171"/>
        <v>13</v>
      </c>
      <c r="Z843" s="115">
        <v>35</v>
      </c>
      <c r="AA843" s="117">
        <f t="shared" si="172"/>
        <v>48</v>
      </c>
      <c r="AB843" s="117">
        <f t="shared" si="164"/>
        <v>4335</v>
      </c>
    </row>
    <row r="844" spans="2:28" x14ac:dyDescent="0.25">
      <c r="B844" s="64">
        <v>1133</v>
      </c>
      <c r="C844" s="65">
        <v>185</v>
      </c>
      <c r="D844" s="65">
        <v>399.10879199999999</v>
      </c>
      <c r="E844" s="66">
        <v>44700</v>
      </c>
      <c r="F844" s="66">
        <v>29120</v>
      </c>
      <c r="G844" s="67">
        <f t="shared" si="173"/>
        <v>2899</v>
      </c>
      <c r="H844" s="67">
        <f t="shared" si="173"/>
        <v>876</v>
      </c>
      <c r="I844" s="68">
        <f t="shared" ref="I844:I907" si="175">G844+H844</f>
        <v>3775</v>
      </c>
      <c r="J844" s="69">
        <f t="shared" ref="J844:J907" si="176">ROUND(I844*0.338,0)</f>
        <v>1276</v>
      </c>
      <c r="K844" s="70">
        <f t="shared" ref="K844:K907" si="177">ROUND(I844*0.02,0)</f>
        <v>76</v>
      </c>
      <c r="L844" s="69">
        <v>50</v>
      </c>
      <c r="M844" s="69">
        <f t="shared" si="174"/>
        <v>5177</v>
      </c>
      <c r="O844" s="112">
        <v>1133</v>
      </c>
      <c r="P844" s="113">
        <f t="shared" si="165"/>
        <v>192.85504</v>
      </c>
      <c r="Q844" s="113">
        <f t="shared" si="166"/>
        <v>555.34795700000006</v>
      </c>
      <c r="R844" s="114">
        <v>41009</v>
      </c>
      <c r="S844" s="114">
        <v>28000</v>
      </c>
      <c r="T844" s="115">
        <f t="shared" si="167"/>
        <v>2552</v>
      </c>
      <c r="U844" s="115">
        <f t="shared" si="167"/>
        <v>605</v>
      </c>
      <c r="V844" s="116">
        <f t="shared" si="168"/>
        <v>3157</v>
      </c>
      <c r="W844" s="117">
        <f t="shared" si="169"/>
        <v>1067</v>
      </c>
      <c r="X844" s="118">
        <f t="shared" si="170"/>
        <v>63</v>
      </c>
      <c r="Y844" s="115">
        <f t="shared" si="171"/>
        <v>13</v>
      </c>
      <c r="Z844" s="115">
        <v>35</v>
      </c>
      <c r="AA844" s="117">
        <f t="shared" si="172"/>
        <v>48</v>
      </c>
      <c r="AB844" s="117">
        <f t="shared" ref="AB844:AB907" si="178">V844+W844+X844+AA844</f>
        <v>4335</v>
      </c>
    </row>
    <row r="845" spans="2:28" x14ac:dyDescent="0.25">
      <c r="B845" s="64">
        <v>1134</v>
      </c>
      <c r="C845" s="65">
        <v>185</v>
      </c>
      <c r="D845" s="65">
        <v>399.389072</v>
      </c>
      <c r="E845" s="66">
        <v>44700</v>
      </c>
      <c r="F845" s="66">
        <v>29120</v>
      </c>
      <c r="G845" s="67">
        <f t="shared" si="173"/>
        <v>2899</v>
      </c>
      <c r="H845" s="67">
        <f t="shared" si="173"/>
        <v>875</v>
      </c>
      <c r="I845" s="68">
        <f t="shared" si="175"/>
        <v>3774</v>
      </c>
      <c r="J845" s="69">
        <f t="shared" si="176"/>
        <v>1276</v>
      </c>
      <c r="K845" s="70">
        <f t="shared" si="177"/>
        <v>75</v>
      </c>
      <c r="L845" s="69">
        <v>50</v>
      </c>
      <c r="M845" s="69">
        <f t="shared" si="174"/>
        <v>5175</v>
      </c>
      <c r="O845" s="112">
        <v>1134</v>
      </c>
      <c r="P845" s="113">
        <f t="shared" ref="P845:P908" si="179">0.04278*O845+144.3853</f>
        <v>192.89782</v>
      </c>
      <c r="Q845" s="113">
        <f t="shared" ref="Q845:Q908" si="180">0.26738*O845+252.406417</f>
        <v>555.61533700000007</v>
      </c>
      <c r="R845" s="114">
        <v>41009</v>
      </c>
      <c r="S845" s="114">
        <v>28000</v>
      </c>
      <c r="T845" s="115">
        <f t="shared" ref="T845:U908" si="181">ROUND(R845*12/P845,0)</f>
        <v>2551</v>
      </c>
      <c r="U845" s="115">
        <f t="shared" si="181"/>
        <v>605</v>
      </c>
      <c r="V845" s="116">
        <f t="shared" ref="V845:V908" si="182">T845+U845</f>
        <v>3156</v>
      </c>
      <c r="W845" s="117">
        <f t="shared" ref="W845:W908" si="183">ROUND(V845*0.338,0)</f>
        <v>1067</v>
      </c>
      <c r="X845" s="118">
        <f t="shared" ref="X845:X908" si="184">ROUND(V845*0.02,0)</f>
        <v>63</v>
      </c>
      <c r="Y845" s="115">
        <f t="shared" ref="Y845:Y908" si="185">ROUND(V845*0.0042,0)</f>
        <v>13</v>
      </c>
      <c r="Z845" s="115">
        <v>35</v>
      </c>
      <c r="AA845" s="117">
        <f t="shared" ref="AA845:AA908" si="186">Y845+Z845</f>
        <v>48</v>
      </c>
      <c r="AB845" s="117">
        <f t="shared" si="178"/>
        <v>4334</v>
      </c>
    </row>
    <row r="846" spans="2:28" x14ac:dyDescent="0.25">
      <c r="B846" s="64">
        <v>1135</v>
      </c>
      <c r="C846" s="65">
        <v>185</v>
      </c>
      <c r="D846" s="65">
        <v>399.669352</v>
      </c>
      <c r="E846" s="66">
        <v>44700</v>
      </c>
      <c r="F846" s="66">
        <v>29120</v>
      </c>
      <c r="G846" s="67">
        <f t="shared" si="173"/>
        <v>2899</v>
      </c>
      <c r="H846" s="67">
        <f t="shared" si="173"/>
        <v>874</v>
      </c>
      <c r="I846" s="68">
        <f t="shared" si="175"/>
        <v>3773</v>
      </c>
      <c r="J846" s="69">
        <f t="shared" si="176"/>
        <v>1275</v>
      </c>
      <c r="K846" s="70">
        <f t="shared" si="177"/>
        <v>75</v>
      </c>
      <c r="L846" s="69">
        <v>50</v>
      </c>
      <c r="M846" s="69">
        <f t="shared" si="174"/>
        <v>5173</v>
      </c>
      <c r="O846" s="112">
        <v>1135</v>
      </c>
      <c r="P846" s="113">
        <f t="shared" si="179"/>
        <v>192.94059999999999</v>
      </c>
      <c r="Q846" s="113">
        <f t="shared" si="180"/>
        <v>555.88271699999996</v>
      </c>
      <c r="R846" s="114">
        <v>41009</v>
      </c>
      <c r="S846" s="114">
        <v>28000</v>
      </c>
      <c r="T846" s="115">
        <f t="shared" si="181"/>
        <v>2551</v>
      </c>
      <c r="U846" s="115">
        <f t="shared" si="181"/>
        <v>604</v>
      </c>
      <c r="V846" s="116">
        <f t="shared" si="182"/>
        <v>3155</v>
      </c>
      <c r="W846" s="117">
        <f t="shared" si="183"/>
        <v>1066</v>
      </c>
      <c r="X846" s="118">
        <f t="shared" si="184"/>
        <v>63</v>
      </c>
      <c r="Y846" s="115">
        <f t="shared" si="185"/>
        <v>13</v>
      </c>
      <c r="Z846" s="115">
        <v>35</v>
      </c>
      <c r="AA846" s="117">
        <f t="shared" si="186"/>
        <v>48</v>
      </c>
      <c r="AB846" s="117">
        <f t="shared" si="178"/>
        <v>4332</v>
      </c>
    </row>
    <row r="847" spans="2:28" x14ac:dyDescent="0.25">
      <c r="B847" s="64">
        <v>1136</v>
      </c>
      <c r="C847" s="65">
        <v>185</v>
      </c>
      <c r="D847" s="65">
        <v>399.94963200000001</v>
      </c>
      <c r="E847" s="66">
        <v>44700</v>
      </c>
      <c r="F847" s="66">
        <v>29120</v>
      </c>
      <c r="G847" s="67">
        <f t="shared" si="173"/>
        <v>2899</v>
      </c>
      <c r="H847" s="67">
        <f t="shared" si="173"/>
        <v>874</v>
      </c>
      <c r="I847" s="68">
        <f t="shared" si="175"/>
        <v>3773</v>
      </c>
      <c r="J847" s="69">
        <f t="shared" si="176"/>
        <v>1275</v>
      </c>
      <c r="K847" s="70">
        <f t="shared" si="177"/>
        <v>75</v>
      </c>
      <c r="L847" s="69">
        <v>50</v>
      </c>
      <c r="M847" s="69">
        <f t="shared" si="174"/>
        <v>5173</v>
      </c>
      <c r="O847" s="112">
        <v>1136</v>
      </c>
      <c r="P847" s="113">
        <f t="shared" si="179"/>
        <v>192.98338000000001</v>
      </c>
      <c r="Q847" s="113">
        <f t="shared" si="180"/>
        <v>556.15009699999996</v>
      </c>
      <c r="R847" s="114">
        <v>41009</v>
      </c>
      <c r="S847" s="114">
        <v>28000</v>
      </c>
      <c r="T847" s="115">
        <f t="shared" si="181"/>
        <v>2550</v>
      </c>
      <c r="U847" s="115">
        <f t="shared" si="181"/>
        <v>604</v>
      </c>
      <c r="V847" s="116">
        <f t="shared" si="182"/>
        <v>3154</v>
      </c>
      <c r="W847" s="117">
        <f t="shared" si="183"/>
        <v>1066</v>
      </c>
      <c r="X847" s="118">
        <f t="shared" si="184"/>
        <v>63</v>
      </c>
      <c r="Y847" s="115">
        <f t="shared" si="185"/>
        <v>13</v>
      </c>
      <c r="Z847" s="115">
        <v>35</v>
      </c>
      <c r="AA847" s="117">
        <f t="shared" si="186"/>
        <v>48</v>
      </c>
      <c r="AB847" s="117">
        <f t="shared" si="178"/>
        <v>4331</v>
      </c>
    </row>
    <row r="848" spans="2:28" x14ac:dyDescent="0.25">
      <c r="B848" s="64">
        <v>1137</v>
      </c>
      <c r="C848" s="65">
        <v>185</v>
      </c>
      <c r="D848" s="65">
        <v>400.22991200000001</v>
      </c>
      <c r="E848" s="66">
        <v>44700</v>
      </c>
      <c r="F848" s="66">
        <v>29120</v>
      </c>
      <c r="G848" s="67">
        <f t="shared" si="173"/>
        <v>2899</v>
      </c>
      <c r="H848" s="67">
        <f t="shared" si="173"/>
        <v>873</v>
      </c>
      <c r="I848" s="68">
        <f t="shared" si="175"/>
        <v>3772</v>
      </c>
      <c r="J848" s="69">
        <f t="shared" si="176"/>
        <v>1275</v>
      </c>
      <c r="K848" s="70">
        <f t="shared" si="177"/>
        <v>75</v>
      </c>
      <c r="L848" s="69">
        <v>50</v>
      </c>
      <c r="M848" s="69">
        <f t="shared" si="174"/>
        <v>5172</v>
      </c>
      <c r="O848" s="112">
        <v>1137</v>
      </c>
      <c r="P848" s="113">
        <f t="shared" si="179"/>
        <v>193.02616</v>
      </c>
      <c r="Q848" s="113">
        <f t="shared" si="180"/>
        <v>556.41747699999996</v>
      </c>
      <c r="R848" s="114">
        <v>41009</v>
      </c>
      <c r="S848" s="114">
        <v>28000</v>
      </c>
      <c r="T848" s="115">
        <f t="shared" si="181"/>
        <v>2549</v>
      </c>
      <c r="U848" s="115">
        <f t="shared" si="181"/>
        <v>604</v>
      </c>
      <c r="V848" s="116">
        <f t="shared" si="182"/>
        <v>3153</v>
      </c>
      <c r="W848" s="117">
        <f t="shared" si="183"/>
        <v>1066</v>
      </c>
      <c r="X848" s="118">
        <f t="shared" si="184"/>
        <v>63</v>
      </c>
      <c r="Y848" s="115">
        <f t="shared" si="185"/>
        <v>13</v>
      </c>
      <c r="Z848" s="115">
        <v>35</v>
      </c>
      <c r="AA848" s="117">
        <f t="shared" si="186"/>
        <v>48</v>
      </c>
      <c r="AB848" s="117">
        <f t="shared" si="178"/>
        <v>4330</v>
      </c>
    </row>
    <row r="849" spans="2:28" x14ac:dyDescent="0.25">
      <c r="B849" s="64">
        <v>1138</v>
      </c>
      <c r="C849" s="65">
        <v>185</v>
      </c>
      <c r="D849" s="65">
        <v>400.51019199999996</v>
      </c>
      <c r="E849" s="66">
        <v>44700</v>
      </c>
      <c r="F849" s="66">
        <v>29120</v>
      </c>
      <c r="G849" s="67">
        <f t="shared" si="173"/>
        <v>2899</v>
      </c>
      <c r="H849" s="67">
        <f t="shared" si="173"/>
        <v>872</v>
      </c>
      <c r="I849" s="68">
        <f t="shared" si="175"/>
        <v>3771</v>
      </c>
      <c r="J849" s="69">
        <f t="shared" si="176"/>
        <v>1275</v>
      </c>
      <c r="K849" s="70">
        <f t="shared" si="177"/>
        <v>75</v>
      </c>
      <c r="L849" s="69">
        <v>50</v>
      </c>
      <c r="M849" s="69">
        <f t="shared" si="174"/>
        <v>5171</v>
      </c>
      <c r="O849" s="112">
        <v>1138</v>
      </c>
      <c r="P849" s="113">
        <f t="shared" si="179"/>
        <v>193.06894</v>
      </c>
      <c r="Q849" s="113">
        <f t="shared" si="180"/>
        <v>556.68485699999997</v>
      </c>
      <c r="R849" s="114">
        <v>41009</v>
      </c>
      <c r="S849" s="114">
        <v>28000</v>
      </c>
      <c r="T849" s="115">
        <f t="shared" si="181"/>
        <v>2549</v>
      </c>
      <c r="U849" s="115">
        <f t="shared" si="181"/>
        <v>604</v>
      </c>
      <c r="V849" s="116">
        <f t="shared" si="182"/>
        <v>3153</v>
      </c>
      <c r="W849" s="117">
        <f t="shared" si="183"/>
        <v>1066</v>
      </c>
      <c r="X849" s="118">
        <f t="shared" si="184"/>
        <v>63</v>
      </c>
      <c r="Y849" s="115">
        <f t="shared" si="185"/>
        <v>13</v>
      </c>
      <c r="Z849" s="115">
        <v>35</v>
      </c>
      <c r="AA849" s="117">
        <f t="shared" si="186"/>
        <v>48</v>
      </c>
      <c r="AB849" s="117">
        <f t="shared" si="178"/>
        <v>4330</v>
      </c>
    </row>
    <row r="850" spans="2:28" x14ac:dyDescent="0.25">
      <c r="B850" s="64">
        <v>1139</v>
      </c>
      <c r="C850" s="65">
        <v>185</v>
      </c>
      <c r="D850" s="65">
        <v>400.79047199999997</v>
      </c>
      <c r="E850" s="66">
        <v>44700</v>
      </c>
      <c r="F850" s="66">
        <v>29120</v>
      </c>
      <c r="G850" s="67">
        <f t="shared" ref="G850:H913" si="187">ROUND(E850*12/C850,0)</f>
        <v>2899</v>
      </c>
      <c r="H850" s="67">
        <f t="shared" si="187"/>
        <v>872</v>
      </c>
      <c r="I850" s="68">
        <f t="shared" si="175"/>
        <v>3771</v>
      </c>
      <c r="J850" s="69">
        <f t="shared" si="176"/>
        <v>1275</v>
      </c>
      <c r="K850" s="70">
        <f t="shared" si="177"/>
        <v>75</v>
      </c>
      <c r="L850" s="69">
        <v>50</v>
      </c>
      <c r="M850" s="69">
        <f t="shared" si="174"/>
        <v>5171</v>
      </c>
      <c r="O850" s="112">
        <v>1139</v>
      </c>
      <c r="P850" s="113">
        <f t="shared" si="179"/>
        <v>193.11171999999999</v>
      </c>
      <c r="Q850" s="113">
        <f t="shared" si="180"/>
        <v>556.95223699999997</v>
      </c>
      <c r="R850" s="114">
        <v>41009</v>
      </c>
      <c r="S850" s="114">
        <v>28000</v>
      </c>
      <c r="T850" s="115">
        <f t="shared" si="181"/>
        <v>2548</v>
      </c>
      <c r="U850" s="115">
        <f t="shared" si="181"/>
        <v>603</v>
      </c>
      <c r="V850" s="116">
        <f t="shared" si="182"/>
        <v>3151</v>
      </c>
      <c r="W850" s="117">
        <f t="shared" si="183"/>
        <v>1065</v>
      </c>
      <c r="X850" s="118">
        <f t="shared" si="184"/>
        <v>63</v>
      </c>
      <c r="Y850" s="115">
        <f t="shared" si="185"/>
        <v>13</v>
      </c>
      <c r="Z850" s="115">
        <v>35</v>
      </c>
      <c r="AA850" s="117">
        <f t="shared" si="186"/>
        <v>48</v>
      </c>
      <c r="AB850" s="117">
        <f t="shared" si="178"/>
        <v>4327</v>
      </c>
    </row>
    <row r="851" spans="2:28" x14ac:dyDescent="0.25">
      <c r="B851" s="64">
        <v>1140</v>
      </c>
      <c r="C851" s="65">
        <v>185</v>
      </c>
      <c r="D851" s="65">
        <v>401.07075199999997</v>
      </c>
      <c r="E851" s="66">
        <v>44700</v>
      </c>
      <c r="F851" s="66">
        <v>29120</v>
      </c>
      <c r="G851" s="67">
        <f t="shared" si="187"/>
        <v>2899</v>
      </c>
      <c r="H851" s="67">
        <f t="shared" si="187"/>
        <v>871</v>
      </c>
      <c r="I851" s="68">
        <f t="shared" si="175"/>
        <v>3770</v>
      </c>
      <c r="J851" s="69">
        <f t="shared" si="176"/>
        <v>1274</v>
      </c>
      <c r="K851" s="70">
        <f t="shared" si="177"/>
        <v>75</v>
      </c>
      <c r="L851" s="69">
        <v>50</v>
      </c>
      <c r="M851" s="69">
        <f t="shared" si="174"/>
        <v>5169</v>
      </c>
      <c r="O851" s="112">
        <v>1140</v>
      </c>
      <c r="P851" s="113">
        <f t="shared" si="179"/>
        <v>193.15449999999998</v>
      </c>
      <c r="Q851" s="113">
        <f t="shared" si="180"/>
        <v>557.21961699999997</v>
      </c>
      <c r="R851" s="114">
        <v>41009</v>
      </c>
      <c r="S851" s="114">
        <v>28000</v>
      </c>
      <c r="T851" s="115">
        <f t="shared" si="181"/>
        <v>2548</v>
      </c>
      <c r="U851" s="115">
        <f t="shared" si="181"/>
        <v>603</v>
      </c>
      <c r="V851" s="116">
        <f t="shared" si="182"/>
        <v>3151</v>
      </c>
      <c r="W851" s="117">
        <f t="shared" si="183"/>
        <v>1065</v>
      </c>
      <c r="X851" s="118">
        <f t="shared" si="184"/>
        <v>63</v>
      </c>
      <c r="Y851" s="115">
        <f t="shared" si="185"/>
        <v>13</v>
      </c>
      <c r="Z851" s="115">
        <v>35</v>
      </c>
      <c r="AA851" s="117">
        <f t="shared" si="186"/>
        <v>48</v>
      </c>
      <c r="AB851" s="117">
        <f t="shared" si="178"/>
        <v>4327</v>
      </c>
    </row>
    <row r="852" spans="2:28" x14ac:dyDescent="0.25">
      <c r="B852" s="64">
        <v>1141</v>
      </c>
      <c r="C852" s="65">
        <v>185</v>
      </c>
      <c r="D852" s="65">
        <v>401.35103199999998</v>
      </c>
      <c r="E852" s="66">
        <v>44700</v>
      </c>
      <c r="F852" s="66">
        <v>29120</v>
      </c>
      <c r="G852" s="67">
        <f t="shared" si="187"/>
        <v>2899</v>
      </c>
      <c r="H852" s="67">
        <f t="shared" si="187"/>
        <v>871</v>
      </c>
      <c r="I852" s="68">
        <f t="shared" si="175"/>
        <v>3770</v>
      </c>
      <c r="J852" s="69">
        <f t="shared" si="176"/>
        <v>1274</v>
      </c>
      <c r="K852" s="70">
        <f t="shared" si="177"/>
        <v>75</v>
      </c>
      <c r="L852" s="69">
        <v>50</v>
      </c>
      <c r="M852" s="69">
        <f t="shared" si="174"/>
        <v>5169</v>
      </c>
      <c r="O852" s="112">
        <v>1141</v>
      </c>
      <c r="P852" s="113">
        <f t="shared" si="179"/>
        <v>193.19728000000001</v>
      </c>
      <c r="Q852" s="113">
        <f t="shared" si="180"/>
        <v>557.48699699999997</v>
      </c>
      <c r="R852" s="114">
        <v>41009</v>
      </c>
      <c r="S852" s="114">
        <v>28000</v>
      </c>
      <c r="T852" s="115">
        <f t="shared" si="181"/>
        <v>2547</v>
      </c>
      <c r="U852" s="115">
        <f t="shared" si="181"/>
        <v>603</v>
      </c>
      <c r="V852" s="116">
        <f t="shared" si="182"/>
        <v>3150</v>
      </c>
      <c r="W852" s="117">
        <f t="shared" si="183"/>
        <v>1065</v>
      </c>
      <c r="X852" s="118">
        <f t="shared" si="184"/>
        <v>63</v>
      </c>
      <c r="Y852" s="115">
        <f t="shared" si="185"/>
        <v>13</v>
      </c>
      <c r="Z852" s="115">
        <v>35</v>
      </c>
      <c r="AA852" s="117">
        <f t="shared" si="186"/>
        <v>48</v>
      </c>
      <c r="AB852" s="117">
        <f t="shared" si="178"/>
        <v>4326</v>
      </c>
    </row>
    <row r="853" spans="2:28" x14ac:dyDescent="0.25">
      <c r="B853" s="64">
        <v>1142</v>
      </c>
      <c r="C853" s="65">
        <v>185</v>
      </c>
      <c r="D853" s="65">
        <v>401.63131199999998</v>
      </c>
      <c r="E853" s="66">
        <v>44700</v>
      </c>
      <c r="F853" s="66">
        <v>29120</v>
      </c>
      <c r="G853" s="67">
        <f t="shared" si="187"/>
        <v>2899</v>
      </c>
      <c r="H853" s="67">
        <f t="shared" si="187"/>
        <v>870</v>
      </c>
      <c r="I853" s="68">
        <f t="shared" si="175"/>
        <v>3769</v>
      </c>
      <c r="J853" s="69">
        <f t="shared" si="176"/>
        <v>1274</v>
      </c>
      <c r="K853" s="70">
        <f t="shared" si="177"/>
        <v>75</v>
      </c>
      <c r="L853" s="69">
        <v>50</v>
      </c>
      <c r="M853" s="69">
        <f t="shared" si="174"/>
        <v>5168</v>
      </c>
      <c r="O853" s="112">
        <v>1142</v>
      </c>
      <c r="P853" s="113">
        <f t="shared" si="179"/>
        <v>193.24006</v>
      </c>
      <c r="Q853" s="113">
        <f t="shared" si="180"/>
        <v>557.75437699999998</v>
      </c>
      <c r="R853" s="114">
        <v>41009</v>
      </c>
      <c r="S853" s="114">
        <v>28000</v>
      </c>
      <c r="T853" s="115">
        <f t="shared" si="181"/>
        <v>2547</v>
      </c>
      <c r="U853" s="115">
        <f t="shared" si="181"/>
        <v>602</v>
      </c>
      <c r="V853" s="116">
        <f t="shared" si="182"/>
        <v>3149</v>
      </c>
      <c r="W853" s="117">
        <f t="shared" si="183"/>
        <v>1064</v>
      </c>
      <c r="X853" s="118">
        <f t="shared" si="184"/>
        <v>63</v>
      </c>
      <c r="Y853" s="115">
        <f t="shared" si="185"/>
        <v>13</v>
      </c>
      <c r="Z853" s="115">
        <v>35</v>
      </c>
      <c r="AA853" s="117">
        <f t="shared" si="186"/>
        <v>48</v>
      </c>
      <c r="AB853" s="117">
        <f t="shared" si="178"/>
        <v>4324</v>
      </c>
    </row>
    <row r="854" spans="2:28" x14ac:dyDescent="0.25">
      <c r="B854" s="64">
        <v>1143</v>
      </c>
      <c r="C854" s="65">
        <v>185</v>
      </c>
      <c r="D854" s="65">
        <v>401.91159199999998</v>
      </c>
      <c r="E854" s="66">
        <v>44700</v>
      </c>
      <c r="F854" s="66">
        <v>29120</v>
      </c>
      <c r="G854" s="67">
        <f t="shared" si="187"/>
        <v>2899</v>
      </c>
      <c r="H854" s="67">
        <f t="shared" si="187"/>
        <v>869</v>
      </c>
      <c r="I854" s="68">
        <f t="shared" si="175"/>
        <v>3768</v>
      </c>
      <c r="J854" s="69">
        <f t="shared" si="176"/>
        <v>1274</v>
      </c>
      <c r="K854" s="70">
        <f t="shared" si="177"/>
        <v>75</v>
      </c>
      <c r="L854" s="69">
        <v>50</v>
      </c>
      <c r="M854" s="69">
        <f t="shared" si="174"/>
        <v>5167</v>
      </c>
      <c r="O854" s="112">
        <v>1143</v>
      </c>
      <c r="P854" s="113">
        <f t="shared" si="179"/>
        <v>193.28283999999999</v>
      </c>
      <c r="Q854" s="113">
        <f t="shared" si="180"/>
        <v>558.02175699999998</v>
      </c>
      <c r="R854" s="114">
        <v>41009</v>
      </c>
      <c r="S854" s="114">
        <v>28000</v>
      </c>
      <c r="T854" s="115">
        <f t="shared" si="181"/>
        <v>2546</v>
      </c>
      <c r="U854" s="115">
        <f t="shared" si="181"/>
        <v>602</v>
      </c>
      <c r="V854" s="116">
        <f t="shared" si="182"/>
        <v>3148</v>
      </c>
      <c r="W854" s="117">
        <f t="shared" si="183"/>
        <v>1064</v>
      </c>
      <c r="X854" s="118">
        <f t="shared" si="184"/>
        <v>63</v>
      </c>
      <c r="Y854" s="115">
        <f t="shared" si="185"/>
        <v>13</v>
      </c>
      <c r="Z854" s="115">
        <v>35</v>
      </c>
      <c r="AA854" s="117">
        <f t="shared" si="186"/>
        <v>48</v>
      </c>
      <c r="AB854" s="117">
        <f t="shared" si="178"/>
        <v>4323</v>
      </c>
    </row>
    <row r="855" spans="2:28" x14ac:dyDescent="0.25">
      <c r="B855" s="64">
        <v>1144</v>
      </c>
      <c r="C855" s="65">
        <v>185</v>
      </c>
      <c r="D855" s="65">
        <v>402.19187199999999</v>
      </c>
      <c r="E855" s="66">
        <v>44700</v>
      </c>
      <c r="F855" s="66">
        <v>29120</v>
      </c>
      <c r="G855" s="67">
        <f t="shared" si="187"/>
        <v>2899</v>
      </c>
      <c r="H855" s="67">
        <f t="shared" si="187"/>
        <v>869</v>
      </c>
      <c r="I855" s="68">
        <f t="shared" si="175"/>
        <v>3768</v>
      </c>
      <c r="J855" s="69">
        <f t="shared" si="176"/>
        <v>1274</v>
      </c>
      <c r="K855" s="70">
        <f t="shared" si="177"/>
        <v>75</v>
      </c>
      <c r="L855" s="69">
        <v>50</v>
      </c>
      <c r="M855" s="69">
        <f t="shared" si="174"/>
        <v>5167</v>
      </c>
      <c r="O855" s="112">
        <v>1144</v>
      </c>
      <c r="P855" s="113">
        <f t="shared" si="179"/>
        <v>193.32562000000001</v>
      </c>
      <c r="Q855" s="113">
        <f t="shared" si="180"/>
        <v>558.28913699999998</v>
      </c>
      <c r="R855" s="114">
        <v>41009</v>
      </c>
      <c r="S855" s="114">
        <v>28000</v>
      </c>
      <c r="T855" s="115">
        <f t="shared" si="181"/>
        <v>2545</v>
      </c>
      <c r="U855" s="115">
        <f t="shared" si="181"/>
        <v>602</v>
      </c>
      <c r="V855" s="116">
        <f t="shared" si="182"/>
        <v>3147</v>
      </c>
      <c r="W855" s="117">
        <f t="shared" si="183"/>
        <v>1064</v>
      </c>
      <c r="X855" s="118">
        <f t="shared" si="184"/>
        <v>63</v>
      </c>
      <c r="Y855" s="115">
        <f t="shared" si="185"/>
        <v>13</v>
      </c>
      <c r="Z855" s="115">
        <v>35</v>
      </c>
      <c r="AA855" s="117">
        <f t="shared" si="186"/>
        <v>48</v>
      </c>
      <c r="AB855" s="117">
        <f t="shared" si="178"/>
        <v>4322</v>
      </c>
    </row>
    <row r="856" spans="2:28" x14ac:dyDescent="0.25">
      <c r="B856" s="64">
        <v>1145</v>
      </c>
      <c r="C856" s="65">
        <v>185</v>
      </c>
      <c r="D856" s="65">
        <v>402.47215199999999</v>
      </c>
      <c r="E856" s="66">
        <v>44700</v>
      </c>
      <c r="F856" s="66">
        <v>29120</v>
      </c>
      <c r="G856" s="67">
        <f t="shared" si="187"/>
        <v>2899</v>
      </c>
      <c r="H856" s="67">
        <f t="shared" si="187"/>
        <v>868</v>
      </c>
      <c r="I856" s="68">
        <f t="shared" si="175"/>
        <v>3767</v>
      </c>
      <c r="J856" s="69">
        <f t="shared" si="176"/>
        <v>1273</v>
      </c>
      <c r="K856" s="70">
        <f t="shared" si="177"/>
        <v>75</v>
      </c>
      <c r="L856" s="69">
        <v>50</v>
      </c>
      <c r="M856" s="69">
        <f t="shared" si="174"/>
        <v>5165</v>
      </c>
      <c r="O856" s="112">
        <v>1145</v>
      </c>
      <c r="P856" s="113">
        <f t="shared" si="179"/>
        <v>193.36840000000001</v>
      </c>
      <c r="Q856" s="113">
        <f t="shared" si="180"/>
        <v>558.55651699999999</v>
      </c>
      <c r="R856" s="114">
        <v>41009</v>
      </c>
      <c r="S856" s="114">
        <v>28000</v>
      </c>
      <c r="T856" s="115">
        <f t="shared" si="181"/>
        <v>2545</v>
      </c>
      <c r="U856" s="115">
        <f t="shared" si="181"/>
        <v>602</v>
      </c>
      <c r="V856" s="116">
        <f t="shared" si="182"/>
        <v>3147</v>
      </c>
      <c r="W856" s="117">
        <f t="shared" si="183"/>
        <v>1064</v>
      </c>
      <c r="X856" s="118">
        <f t="shared" si="184"/>
        <v>63</v>
      </c>
      <c r="Y856" s="115">
        <f t="shared" si="185"/>
        <v>13</v>
      </c>
      <c r="Z856" s="115">
        <v>35</v>
      </c>
      <c r="AA856" s="117">
        <f t="shared" si="186"/>
        <v>48</v>
      </c>
      <c r="AB856" s="117">
        <f t="shared" si="178"/>
        <v>4322</v>
      </c>
    </row>
    <row r="857" spans="2:28" x14ac:dyDescent="0.25">
      <c r="B857" s="64">
        <v>1146</v>
      </c>
      <c r="C857" s="65">
        <v>185</v>
      </c>
      <c r="D857" s="65">
        <v>402.752432</v>
      </c>
      <c r="E857" s="66">
        <v>44700</v>
      </c>
      <c r="F857" s="66">
        <v>29120</v>
      </c>
      <c r="G857" s="67">
        <f t="shared" si="187"/>
        <v>2899</v>
      </c>
      <c r="H857" s="67">
        <f t="shared" si="187"/>
        <v>868</v>
      </c>
      <c r="I857" s="68">
        <f t="shared" si="175"/>
        <v>3767</v>
      </c>
      <c r="J857" s="69">
        <f t="shared" si="176"/>
        <v>1273</v>
      </c>
      <c r="K857" s="70">
        <f t="shared" si="177"/>
        <v>75</v>
      </c>
      <c r="L857" s="69">
        <v>50</v>
      </c>
      <c r="M857" s="69">
        <f t="shared" si="174"/>
        <v>5165</v>
      </c>
      <c r="O857" s="112">
        <v>1146</v>
      </c>
      <c r="P857" s="113">
        <f t="shared" si="179"/>
        <v>193.41118</v>
      </c>
      <c r="Q857" s="113">
        <f t="shared" si="180"/>
        <v>558.82389699999999</v>
      </c>
      <c r="R857" s="114">
        <v>41009</v>
      </c>
      <c r="S857" s="114">
        <v>28000</v>
      </c>
      <c r="T857" s="115">
        <f t="shared" si="181"/>
        <v>2544</v>
      </c>
      <c r="U857" s="115">
        <f t="shared" si="181"/>
        <v>601</v>
      </c>
      <c r="V857" s="116">
        <f t="shared" si="182"/>
        <v>3145</v>
      </c>
      <c r="W857" s="117">
        <f t="shared" si="183"/>
        <v>1063</v>
      </c>
      <c r="X857" s="118">
        <f t="shared" si="184"/>
        <v>63</v>
      </c>
      <c r="Y857" s="115">
        <f t="shared" si="185"/>
        <v>13</v>
      </c>
      <c r="Z857" s="115">
        <v>35</v>
      </c>
      <c r="AA857" s="117">
        <f t="shared" si="186"/>
        <v>48</v>
      </c>
      <c r="AB857" s="117">
        <f t="shared" si="178"/>
        <v>4319</v>
      </c>
    </row>
    <row r="858" spans="2:28" x14ac:dyDescent="0.25">
      <c r="B858" s="64">
        <v>1147</v>
      </c>
      <c r="C858" s="65">
        <v>185</v>
      </c>
      <c r="D858" s="65">
        <v>403.032712</v>
      </c>
      <c r="E858" s="66">
        <v>44700</v>
      </c>
      <c r="F858" s="66">
        <v>29120</v>
      </c>
      <c r="G858" s="67">
        <f t="shared" si="187"/>
        <v>2899</v>
      </c>
      <c r="H858" s="67">
        <f t="shared" si="187"/>
        <v>867</v>
      </c>
      <c r="I858" s="68">
        <f t="shared" si="175"/>
        <v>3766</v>
      </c>
      <c r="J858" s="69">
        <f t="shared" si="176"/>
        <v>1273</v>
      </c>
      <c r="K858" s="70">
        <f t="shared" si="177"/>
        <v>75</v>
      </c>
      <c r="L858" s="69">
        <v>50</v>
      </c>
      <c r="M858" s="69">
        <f t="shared" si="174"/>
        <v>5164</v>
      </c>
      <c r="O858" s="112">
        <v>1147</v>
      </c>
      <c r="P858" s="113">
        <f t="shared" si="179"/>
        <v>193.45396</v>
      </c>
      <c r="Q858" s="113">
        <f t="shared" si="180"/>
        <v>559.09127699999999</v>
      </c>
      <c r="R858" s="114">
        <v>41009</v>
      </c>
      <c r="S858" s="114">
        <v>28000</v>
      </c>
      <c r="T858" s="115">
        <f t="shared" si="181"/>
        <v>2544</v>
      </c>
      <c r="U858" s="115">
        <f t="shared" si="181"/>
        <v>601</v>
      </c>
      <c r="V858" s="116">
        <f t="shared" si="182"/>
        <v>3145</v>
      </c>
      <c r="W858" s="117">
        <f t="shared" si="183"/>
        <v>1063</v>
      </c>
      <c r="X858" s="118">
        <f t="shared" si="184"/>
        <v>63</v>
      </c>
      <c r="Y858" s="115">
        <f t="shared" si="185"/>
        <v>13</v>
      </c>
      <c r="Z858" s="115">
        <v>35</v>
      </c>
      <c r="AA858" s="117">
        <f t="shared" si="186"/>
        <v>48</v>
      </c>
      <c r="AB858" s="117">
        <f t="shared" si="178"/>
        <v>4319</v>
      </c>
    </row>
    <row r="859" spans="2:28" x14ac:dyDescent="0.25">
      <c r="B859" s="64">
        <v>1148</v>
      </c>
      <c r="C859" s="65">
        <v>185</v>
      </c>
      <c r="D859" s="65">
        <v>403.31299200000001</v>
      </c>
      <c r="E859" s="66">
        <v>44700</v>
      </c>
      <c r="F859" s="66">
        <v>29120</v>
      </c>
      <c r="G859" s="67">
        <f t="shared" si="187"/>
        <v>2899</v>
      </c>
      <c r="H859" s="67">
        <f t="shared" si="187"/>
        <v>866</v>
      </c>
      <c r="I859" s="68">
        <f t="shared" si="175"/>
        <v>3765</v>
      </c>
      <c r="J859" s="69">
        <f t="shared" si="176"/>
        <v>1273</v>
      </c>
      <c r="K859" s="70">
        <f t="shared" si="177"/>
        <v>75</v>
      </c>
      <c r="L859" s="69">
        <v>50</v>
      </c>
      <c r="M859" s="69">
        <f t="shared" si="174"/>
        <v>5163</v>
      </c>
      <c r="O859" s="112">
        <v>1148</v>
      </c>
      <c r="P859" s="113">
        <f t="shared" si="179"/>
        <v>193.49673999999999</v>
      </c>
      <c r="Q859" s="113">
        <f t="shared" si="180"/>
        <v>559.35865699999999</v>
      </c>
      <c r="R859" s="114">
        <v>41009</v>
      </c>
      <c r="S859" s="114">
        <v>28000</v>
      </c>
      <c r="T859" s="115">
        <f t="shared" si="181"/>
        <v>2543</v>
      </c>
      <c r="U859" s="115">
        <f t="shared" si="181"/>
        <v>601</v>
      </c>
      <c r="V859" s="116">
        <f t="shared" si="182"/>
        <v>3144</v>
      </c>
      <c r="W859" s="117">
        <f t="shared" si="183"/>
        <v>1063</v>
      </c>
      <c r="X859" s="118">
        <f t="shared" si="184"/>
        <v>63</v>
      </c>
      <c r="Y859" s="115">
        <f t="shared" si="185"/>
        <v>13</v>
      </c>
      <c r="Z859" s="115">
        <v>35</v>
      </c>
      <c r="AA859" s="117">
        <f t="shared" si="186"/>
        <v>48</v>
      </c>
      <c r="AB859" s="117">
        <f t="shared" si="178"/>
        <v>4318</v>
      </c>
    </row>
    <row r="860" spans="2:28" x14ac:dyDescent="0.25">
      <c r="B860" s="64">
        <v>1149</v>
      </c>
      <c r="C860" s="65">
        <v>185</v>
      </c>
      <c r="D860" s="65">
        <v>403.59327200000001</v>
      </c>
      <c r="E860" s="66">
        <v>44700</v>
      </c>
      <c r="F860" s="66">
        <v>29120</v>
      </c>
      <c r="G860" s="67">
        <f t="shared" si="187"/>
        <v>2899</v>
      </c>
      <c r="H860" s="67">
        <f t="shared" si="187"/>
        <v>866</v>
      </c>
      <c r="I860" s="68">
        <f t="shared" si="175"/>
        <v>3765</v>
      </c>
      <c r="J860" s="69">
        <f t="shared" si="176"/>
        <v>1273</v>
      </c>
      <c r="K860" s="70">
        <f t="shared" si="177"/>
        <v>75</v>
      </c>
      <c r="L860" s="69">
        <v>50</v>
      </c>
      <c r="M860" s="69">
        <f t="shared" si="174"/>
        <v>5163</v>
      </c>
      <c r="O860" s="112">
        <v>1149</v>
      </c>
      <c r="P860" s="113">
        <f t="shared" si="179"/>
        <v>193.53951999999998</v>
      </c>
      <c r="Q860" s="113">
        <f t="shared" si="180"/>
        <v>559.626037</v>
      </c>
      <c r="R860" s="114">
        <v>41009</v>
      </c>
      <c r="S860" s="114">
        <v>28000</v>
      </c>
      <c r="T860" s="115">
        <f t="shared" si="181"/>
        <v>2543</v>
      </c>
      <c r="U860" s="115">
        <f t="shared" si="181"/>
        <v>600</v>
      </c>
      <c r="V860" s="116">
        <f t="shared" si="182"/>
        <v>3143</v>
      </c>
      <c r="W860" s="117">
        <f t="shared" si="183"/>
        <v>1062</v>
      </c>
      <c r="X860" s="118">
        <f t="shared" si="184"/>
        <v>63</v>
      </c>
      <c r="Y860" s="115">
        <f t="shared" si="185"/>
        <v>13</v>
      </c>
      <c r="Z860" s="115">
        <v>35</v>
      </c>
      <c r="AA860" s="117">
        <f t="shared" si="186"/>
        <v>48</v>
      </c>
      <c r="AB860" s="117">
        <f t="shared" si="178"/>
        <v>4316</v>
      </c>
    </row>
    <row r="861" spans="2:28" x14ac:dyDescent="0.25">
      <c r="B861" s="64">
        <v>1150</v>
      </c>
      <c r="C861" s="65">
        <v>185</v>
      </c>
      <c r="D861" s="65">
        <v>403.87355199999996</v>
      </c>
      <c r="E861" s="66">
        <v>44700</v>
      </c>
      <c r="F861" s="66">
        <v>29120</v>
      </c>
      <c r="G861" s="67">
        <f t="shared" si="187"/>
        <v>2899</v>
      </c>
      <c r="H861" s="67">
        <f t="shared" si="187"/>
        <v>865</v>
      </c>
      <c r="I861" s="68">
        <f t="shared" si="175"/>
        <v>3764</v>
      </c>
      <c r="J861" s="69">
        <f t="shared" si="176"/>
        <v>1272</v>
      </c>
      <c r="K861" s="70">
        <f t="shared" si="177"/>
        <v>75</v>
      </c>
      <c r="L861" s="69">
        <v>50</v>
      </c>
      <c r="M861" s="69">
        <f t="shared" si="174"/>
        <v>5161</v>
      </c>
      <c r="O861" s="112">
        <v>1150</v>
      </c>
      <c r="P861" s="113">
        <f t="shared" si="179"/>
        <v>193.5823</v>
      </c>
      <c r="Q861" s="113">
        <f t="shared" si="180"/>
        <v>559.893417</v>
      </c>
      <c r="R861" s="114">
        <v>41009</v>
      </c>
      <c r="S861" s="114">
        <v>28000</v>
      </c>
      <c r="T861" s="115">
        <f t="shared" si="181"/>
        <v>2542</v>
      </c>
      <c r="U861" s="115">
        <f t="shared" si="181"/>
        <v>600</v>
      </c>
      <c r="V861" s="116">
        <f t="shared" si="182"/>
        <v>3142</v>
      </c>
      <c r="W861" s="117">
        <f t="shared" si="183"/>
        <v>1062</v>
      </c>
      <c r="X861" s="118">
        <f t="shared" si="184"/>
        <v>63</v>
      </c>
      <c r="Y861" s="115">
        <f t="shared" si="185"/>
        <v>13</v>
      </c>
      <c r="Z861" s="115">
        <v>35</v>
      </c>
      <c r="AA861" s="117">
        <f t="shared" si="186"/>
        <v>48</v>
      </c>
      <c r="AB861" s="117">
        <f t="shared" si="178"/>
        <v>4315</v>
      </c>
    </row>
    <row r="862" spans="2:28" x14ac:dyDescent="0.25">
      <c r="B862" s="64">
        <v>1151</v>
      </c>
      <c r="C862" s="65">
        <v>185</v>
      </c>
      <c r="D862" s="65">
        <v>404.15383199999997</v>
      </c>
      <c r="E862" s="66">
        <v>44700</v>
      </c>
      <c r="F862" s="66">
        <v>29120</v>
      </c>
      <c r="G862" s="67">
        <f t="shared" si="187"/>
        <v>2899</v>
      </c>
      <c r="H862" s="67">
        <f t="shared" si="187"/>
        <v>865</v>
      </c>
      <c r="I862" s="68">
        <f t="shared" si="175"/>
        <v>3764</v>
      </c>
      <c r="J862" s="69">
        <f t="shared" si="176"/>
        <v>1272</v>
      </c>
      <c r="K862" s="70">
        <f t="shared" si="177"/>
        <v>75</v>
      </c>
      <c r="L862" s="69">
        <v>50</v>
      </c>
      <c r="M862" s="69">
        <f t="shared" si="174"/>
        <v>5161</v>
      </c>
      <c r="O862" s="112">
        <v>1151</v>
      </c>
      <c r="P862" s="113">
        <f t="shared" si="179"/>
        <v>193.62508</v>
      </c>
      <c r="Q862" s="113">
        <f t="shared" si="180"/>
        <v>560.160797</v>
      </c>
      <c r="R862" s="114">
        <v>41009</v>
      </c>
      <c r="S862" s="114">
        <v>28000</v>
      </c>
      <c r="T862" s="115">
        <f t="shared" si="181"/>
        <v>2542</v>
      </c>
      <c r="U862" s="115">
        <f t="shared" si="181"/>
        <v>600</v>
      </c>
      <c r="V862" s="116">
        <f t="shared" si="182"/>
        <v>3142</v>
      </c>
      <c r="W862" s="117">
        <f t="shared" si="183"/>
        <v>1062</v>
      </c>
      <c r="X862" s="118">
        <f t="shared" si="184"/>
        <v>63</v>
      </c>
      <c r="Y862" s="115">
        <f t="shared" si="185"/>
        <v>13</v>
      </c>
      <c r="Z862" s="115">
        <v>35</v>
      </c>
      <c r="AA862" s="117">
        <f t="shared" si="186"/>
        <v>48</v>
      </c>
      <c r="AB862" s="117">
        <f t="shared" si="178"/>
        <v>4315</v>
      </c>
    </row>
    <row r="863" spans="2:28" x14ac:dyDescent="0.25">
      <c r="B863" s="64">
        <v>1152</v>
      </c>
      <c r="C863" s="65">
        <v>185</v>
      </c>
      <c r="D863" s="65">
        <v>404.43411199999997</v>
      </c>
      <c r="E863" s="66">
        <v>44700</v>
      </c>
      <c r="F863" s="66">
        <v>29120</v>
      </c>
      <c r="G863" s="67">
        <f t="shared" si="187"/>
        <v>2899</v>
      </c>
      <c r="H863" s="67">
        <f t="shared" si="187"/>
        <v>864</v>
      </c>
      <c r="I863" s="68">
        <f t="shared" si="175"/>
        <v>3763</v>
      </c>
      <c r="J863" s="69">
        <f t="shared" si="176"/>
        <v>1272</v>
      </c>
      <c r="K863" s="70">
        <f t="shared" si="177"/>
        <v>75</v>
      </c>
      <c r="L863" s="69">
        <v>50</v>
      </c>
      <c r="M863" s="69">
        <f t="shared" si="174"/>
        <v>5160</v>
      </c>
      <c r="O863" s="112">
        <v>1152</v>
      </c>
      <c r="P863" s="113">
        <f t="shared" si="179"/>
        <v>193.66785999999999</v>
      </c>
      <c r="Q863" s="113">
        <f t="shared" si="180"/>
        <v>560.42817700000001</v>
      </c>
      <c r="R863" s="114">
        <v>41009</v>
      </c>
      <c r="S863" s="114">
        <v>28000</v>
      </c>
      <c r="T863" s="115">
        <f t="shared" si="181"/>
        <v>2541</v>
      </c>
      <c r="U863" s="115">
        <f t="shared" si="181"/>
        <v>600</v>
      </c>
      <c r="V863" s="116">
        <f t="shared" si="182"/>
        <v>3141</v>
      </c>
      <c r="W863" s="117">
        <f t="shared" si="183"/>
        <v>1062</v>
      </c>
      <c r="X863" s="118">
        <f t="shared" si="184"/>
        <v>63</v>
      </c>
      <c r="Y863" s="115">
        <f t="shared" si="185"/>
        <v>13</v>
      </c>
      <c r="Z863" s="115">
        <v>35</v>
      </c>
      <c r="AA863" s="117">
        <f t="shared" si="186"/>
        <v>48</v>
      </c>
      <c r="AB863" s="117">
        <f t="shared" si="178"/>
        <v>4314</v>
      </c>
    </row>
    <row r="864" spans="2:28" x14ac:dyDescent="0.25">
      <c r="B864" s="64">
        <v>1153</v>
      </c>
      <c r="C864" s="65">
        <v>185</v>
      </c>
      <c r="D864" s="65">
        <v>404.71439199999998</v>
      </c>
      <c r="E864" s="66">
        <v>44700</v>
      </c>
      <c r="F864" s="66">
        <v>29120</v>
      </c>
      <c r="G864" s="67">
        <f t="shared" si="187"/>
        <v>2899</v>
      </c>
      <c r="H864" s="67">
        <f t="shared" si="187"/>
        <v>863</v>
      </c>
      <c r="I864" s="68">
        <f t="shared" si="175"/>
        <v>3762</v>
      </c>
      <c r="J864" s="69">
        <f t="shared" si="176"/>
        <v>1272</v>
      </c>
      <c r="K864" s="70">
        <f t="shared" si="177"/>
        <v>75</v>
      </c>
      <c r="L864" s="69">
        <v>50</v>
      </c>
      <c r="M864" s="69">
        <f t="shared" si="174"/>
        <v>5159</v>
      </c>
      <c r="O864" s="112">
        <v>1153</v>
      </c>
      <c r="P864" s="113">
        <f t="shared" si="179"/>
        <v>193.71064000000001</v>
      </c>
      <c r="Q864" s="113">
        <f t="shared" si="180"/>
        <v>560.69555700000001</v>
      </c>
      <c r="R864" s="114">
        <v>41009</v>
      </c>
      <c r="S864" s="114">
        <v>28000</v>
      </c>
      <c r="T864" s="115">
        <f t="shared" si="181"/>
        <v>2540</v>
      </c>
      <c r="U864" s="115">
        <f t="shared" si="181"/>
        <v>599</v>
      </c>
      <c r="V864" s="116">
        <f t="shared" si="182"/>
        <v>3139</v>
      </c>
      <c r="W864" s="117">
        <f t="shared" si="183"/>
        <v>1061</v>
      </c>
      <c r="X864" s="118">
        <f t="shared" si="184"/>
        <v>63</v>
      </c>
      <c r="Y864" s="115">
        <f t="shared" si="185"/>
        <v>13</v>
      </c>
      <c r="Z864" s="115">
        <v>35</v>
      </c>
      <c r="AA864" s="117">
        <f t="shared" si="186"/>
        <v>48</v>
      </c>
      <c r="AB864" s="117">
        <f t="shared" si="178"/>
        <v>4311</v>
      </c>
    </row>
    <row r="865" spans="2:28" x14ac:dyDescent="0.25">
      <c r="B865" s="64">
        <v>1154</v>
      </c>
      <c r="C865" s="65">
        <v>185</v>
      </c>
      <c r="D865" s="65">
        <v>404.99467199999998</v>
      </c>
      <c r="E865" s="66">
        <v>44700</v>
      </c>
      <c r="F865" s="66">
        <v>29120</v>
      </c>
      <c r="G865" s="67">
        <f t="shared" si="187"/>
        <v>2899</v>
      </c>
      <c r="H865" s="67">
        <f t="shared" si="187"/>
        <v>863</v>
      </c>
      <c r="I865" s="68">
        <f t="shared" si="175"/>
        <v>3762</v>
      </c>
      <c r="J865" s="69">
        <f t="shared" si="176"/>
        <v>1272</v>
      </c>
      <c r="K865" s="70">
        <f t="shared" si="177"/>
        <v>75</v>
      </c>
      <c r="L865" s="69">
        <v>50</v>
      </c>
      <c r="M865" s="69">
        <f t="shared" si="174"/>
        <v>5159</v>
      </c>
      <c r="O865" s="112">
        <v>1154</v>
      </c>
      <c r="P865" s="113">
        <f t="shared" si="179"/>
        <v>193.75342000000001</v>
      </c>
      <c r="Q865" s="113">
        <f t="shared" si="180"/>
        <v>560.96293700000001</v>
      </c>
      <c r="R865" s="114">
        <v>41009</v>
      </c>
      <c r="S865" s="114">
        <v>28000</v>
      </c>
      <c r="T865" s="115">
        <f t="shared" si="181"/>
        <v>2540</v>
      </c>
      <c r="U865" s="115">
        <f t="shared" si="181"/>
        <v>599</v>
      </c>
      <c r="V865" s="116">
        <f t="shared" si="182"/>
        <v>3139</v>
      </c>
      <c r="W865" s="117">
        <f t="shared" si="183"/>
        <v>1061</v>
      </c>
      <c r="X865" s="118">
        <f t="shared" si="184"/>
        <v>63</v>
      </c>
      <c r="Y865" s="115">
        <f t="shared" si="185"/>
        <v>13</v>
      </c>
      <c r="Z865" s="115">
        <v>35</v>
      </c>
      <c r="AA865" s="117">
        <f t="shared" si="186"/>
        <v>48</v>
      </c>
      <c r="AB865" s="117">
        <f t="shared" si="178"/>
        <v>4311</v>
      </c>
    </row>
    <row r="866" spans="2:28" x14ac:dyDescent="0.25">
      <c r="B866" s="64">
        <v>1155</v>
      </c>
      <c r="C866" s="65">
        <v>185</v>
      </c>
      <c r="D866" s="65">
        <v>405.27495199999998</v>
      </c>
      <c r="E866" s="66">
        <v>44700</v>
      </c>
      <c r="F866" s="66">
        <v>29120</v>
      </c>
      <c r="G866" s="67">
        <f t="shared" si="187"/>
        <v>2899</v>
      </c>
      <c r="H866" s="67">
        <f t="shared" si="187"/>
        <v>862</v>
      </c>
      <c r="I866" s="68">
        <f t="shared" si="175"/>
        <v>3761</v>
      </c>
      <c r="J866" s="69">
        <f t="shared" si="176"/>
        <v>1271</v>
      </c>
      <c r="K866" s="70">
        <f t="shared" si="177"/>
        <v>75</v>
      </c>
      <c r="L866" s="69">
        <v>50</v>
      </c>
      <c r="M866" s="69">
        <f t="shared" si="174"/>
        <v>5157</v>
      </c>
      <c r="O866" s="112">
        <v>1155</v>
      </c>
      <c r="P866" s="113">
        <f t="shared" si="179"/>
        <v>193.7962</v>
      </c>
      <c r="Q866" s="113">
        <f t="shared" si="180"/>
        <v>561.23031700000001</v>
      </c>
      <c r="R866" s="114">
        <v>41009</v>
      </c>
      <c r="S866" s="114">
        <v>28000</v>
      </c>
      <c r="T866" s="115">
        <f t="shared" si="181"/>
        <v>2539</v>
      </c>
      <c r="U866" s="115">
        <f t="shared" si="181"/>
        <v>599</v>
      </c>
      <c r="V866" s="116">
        <f t="shared" si="182"/>
        <v>3138</v>
      </c>
      <c r="W866" s="117">
        <f t="shared" si="183"/>
        <v>1061</v>
      </c>
      <c r="X866" s="118">
        <f t="shared" si="184"/>
        <v>63</v>
      </c>
      <c r="Y866" s="115">
        <f t="shared" si="185"/>
        <v>13</v>
      </c>
      <c r="Z866" s="115">
        <v>35</v>
      </c>
      <c r="AA866" s="117">
        <f t="shared" si="186"/>
        <v>48</v>
      </c>
      <c r="AB866" s="117">
        <f t="shared" si="178"/>
        <v>4310</v>
      </c>
    </row>
    <row r="867" spans="2:28" x14ac:dyDescent="0.25">
      <c r="B867" s="64">
        <v>1156</v>
      </c>
      <c r="C867" s="65">
        <v>185</v>
      </c>
      <c r="D867" s="65">
        <v>405.55523199999999</v>
      </c>
      <c r="E867" s="66">
        <v>44700</v>
      </c>
      <c r="F867" s="66">
        <v>29120</v>
      </c>
      <c r="G867" s="67">
        <f t="shared" si="187"/>
        <v>2899</v>
      </c>
      <c r="H867" s="67">
        <f t="shared" si="187"/>
        <v>862</v>
      </c>
      <c r="I867" s="68">
        <f t="shared" si="175"/>
        <v>3761</v>
      </c>
      <c r="J867" s="69">
        <f t="shared" si="176"/>
        <v>1271</v>
      </c>
      <c r="K867" s="70">
        <f t="shared" si="177"/>
        <v>75</v>
      </c>
      <c r="L867" s="69">
        <v>50</v>
      </c>
      <c r="M867" s="69">
        <f t="shared" si="174"/>
        <v>5157</v>
      </c>
      <c r="O867" s="112">
        <v>1156</v>
      </c>
      <c r="P867" s="113">
        <f t="shared" si="179"/>
        <v>193.83897999999999</v>
      </c>
      <c r="Q867" s="113">
        <f t="shared" si="180"/>
        <v>561.49769700000002</v>
      </c>
      <c r="R867" s="114">
        <v>41009</v>
      </c>
      <c r="S867" s="114">
        <v>28000</v>
      </c>
      <c r="T867" s="115">
        <f t="shared" si="181"/>
        <v>2539</v>
      </c>
      <c r="U867" s="115">
        <f t="shared" si="181"/>
        <v>598</v>
      </c>
      <c r="V867" s="116">
        <f t="shared" si="182"/>
        <v>3137</v>
      </c>
      <c r="W867" s="117">
        <f t="shared" si="183"/>
        <v>1060</v>
      </c>
      <c r="X867" s="118">
        <f t="shared" si="184"/>
        <v>63</v>
      </c>
      <c r="Y867" s="115">
        <f t="shared" si="185"/>
        <v>13</v>
      </c>
      <c r="Z867" s="115">
        <v>35</v>
      </c>
      <c r="AA867" s="117">
        <f t="shared" si="186"/>
        <v>48</v>
      </c>
      <c r="AB867" s="117">
        <f t="shared" si="178"/>
        <v>4308</v>
      </c>
    </row>
    <row r="868" spans="2:28" x14ac:dyDescent="0.25">
      <c r="B868" s="64">
        <v>1157</v>
      </c>
      <c r="C868" s="65">
        <v>185</v>
      </c>
      <c r="D868" s="65">
        <v>405.83551199999999</v>
      </c>
      <c r="E868" s="66">
        <v>44700</v>
      </c>
      <c r="F868" s="66">
        <v>29120</v>
      </c>
      <c r="G868" s="67">
        <f t="shared" si="187"/>
        <v>2899</v>
      </c>
      <c r="H868" s="67">
        <f t="shared" si="187"/>
        <v>861</v>
      </c>
      <c r="I868" s="68">
        <f t="shared" si="175"/>
        <v>3760</v>
      </c>
      <c r="J868" s="69">
        <f t="shared" si="176"/>
        <v>1271</v>
      </c>
      <c r="K868" s="70">
        <f t="shared" si="177"/>
        <v>75</v>
      </c>
      <c r="L868" s="69">
        <v>50</v>
      </c>
      <c r="M868" s="69">
        <f t="shared" si="174"/>
        <v>5156</v>
      </c>
      <c r="O868" s="112">
        <v>1157</v>
      </c>
      <c r="P868" s="113">
        <f t="shared" si="179"/>
        <v>193.88175999999999</v>
      </c>
      <c r="Q868" s="113">
        <f t="shared" si="180"/>
        <v>561.76507700000002</v>
      </c>
      <c r="R868" s="114">
        <v>41009</v>
      </c>
      <c r="S868" s="114">
        <v>28000</v>
      </c>
      <c r="T868" s="115">
        <f t="shared" si="181"/>
        <v>2538</v>
      </c>
      <c r="U868" s="115">
        <f t="shared" si="181"/>
        <v>598</v>
      </c>
      <c r="V868" s="116">
        <f t="shared" si="182"/>
        <v>3136</v>
      </c>
      <c r="W868" s="117">
        <f t="shared" si="183"/>
        <v>1060</v>
      </c>
      <c r="X868" s="118">
        <f t="shared" si="184"/>
        <v>63</v>
      </c>
      <c r="Y868" s="115">
        <f t="shared" si="185"/>
        <v>13</v>
      </c>
      <c r="Z868" s="115">
        <v>35</v>
      </c>
      <c r="AA868" s="117">
        <f t="shared" si="186"/>
        <v>48</v>
      </c>
      <c r="AB868" s="117">
        <f t="shared" si="178"/>
        <v>4307</v>
      </c>
    </row>
    <row r="869" spans="2:28" x14ac:dyDescent="0.25">
      <c r="B869" s="64">
        <v>1158</v>
      </c>
      <c r="C869" s="65">
        <v>185</v>
      </c>
      <c r="D869" s="65">
        <v>406.115792</v>
      </c>
      <c r="E869" s="66">
        <v>44700</v>
      </c>
      <c r="F869" s="66">
        <v>29120</v>
      </c>
      <c r="G869" s="67">
        <f t="shared" si="187"/>
        <v>2899</v>
      </c>
      <c r="H869" s="67">
        <f t="shared" si="187"/>
        <v>860</v>
      </c>
      <c r="I869" s="68">
        <f t="shared" si="175"/>
        <v>3759</v>
      </c>
      <c r="J869" s="69">
        <f t="shared" si="176"/>
        <v>1271</v>
      </c>
      <c r="K869" s="70">
        <f t="shared" si="177"/>
        <v>75</v>
      </c>
      <c r="L869" s="69">
        <v>50</v>
      </c>
      <c r="M869" s="69">
        <f t="shared" si="174"/>
        <v>5155</v>
      </c>
      <c r="O869" s="112">
        <v>1158</v>
      </c>
      <c r="P869" s="113">
        <f t="shared" si="179"/>
        <v>193.92454000000001</v>
      </c>
      <c r="Q869" s="113">
        <f t="shared" si="180"/>
        <v>562.03245700000002</v>
      </c>
      <c r="R869" s="114">
        <v>41009</v>
      </c>
      <c r="S869" s="114">
        <v>28000</v>
      </c>
      <c r="T869" s="115">
        <f t="shared" si="181"/>
        <v>2538</v>
      </c>
      <c r="U869" s="115">
        <f t="shared" si="181"/>
        <v>598</v>
      </c>
      <c r="V869" s="116">
        <f t="shared" si="182"/>
        <v>3136</v>
      </c>
      <c r="W869" s="117">
        <f t="shared" si="183"/>
        <v>1060</v>
      </c>
      <c r="X869" s="118">
        <f t="shared" si="184"/>
        <v>63</v>
      </c>
      <c r="Y869" s="115">
        <f t="shared" si="185"/>
        <v>13</v>
      </c>
      <c r="Z869" s="115">
        <v>35</v>
      </c>
      <c r="AA869" s="117">
        <f t="shared" si="186"/>
        <v>48</v>
      </c>
      <c r="AB869" s="117">
        <f t="shared" si="178"/>
        <v>4307</v>
      </c>
    </row>
    <row r="870" spans="2:28" x14ac:dyDescent="0.25">
      <c r="B870" s="64">
        <v>1159</v>
      </c>
      <c r="C870" s="65">
        <v>185</v>
      </c>
      <c r="D870" s="65">
        <v>406.396072</v>
      </c>
      <c r="E870" s="66">
        <v>44700</v>
      </c>
      <c r="F870" s="66">
        <v>29120</v>
      </c>
      <c r="G870" s="67">
        <f t="shared" si="187"/>
        <v>2899</v>
      </c>
      <c r="H870" s="67">
        <f t="shared" si="187"/>
        <v>860</v>
      </c>
      <c r="I870" s="68">
        <f t="shared" si="175"/>
        <v>3759</v>
      </c>
      <c r="J870" s="69">
        <f t="shared" si="176"/>
        <v>1271</v>
      </c>
      <c r="K870" s="70">
        <f t="shared" si="177"/>
        <v>75</v>
      </c>
      <c r="L870" s="69">
        <v>50</v>
      </c>
      <c r="M870" s="69">
        <f t="shared" si="174"/>
        <v>5155</v>
      </c>
      <c r="O870" s="112">
        <v>1159</v>
      </c>
      <c r="P870" s="113">
        <f t="shared" si="179"/>
        <v>193.96732</v>
      </c>
      <c r="Q870" s="113">
        <f t="shared" si="180"/>
        <v>562.29983700000003</v>
      </c>
      <c r="R870" s="114">
        <v>41009</v>
      </c>
      <c r="S870" s="114">
        <v>28000</v>
      </c>
      <c r="T870" s="115">
        <f t="shared" si="181"/>
        <v>2537</v>
      </c>
      <c r="U870" s="115">
        <f t="shared" si="181"/>
        <v>598</v>
      </c>
      <c r="V870" s="116">
        <f t="shared" si="182"/>
        <v>3135</v>
      </c>
      <c r="W870" s="117">
        <f t="shared" si="183"/>
        <v>1060</v>
      </c>
      <c r="X870" s="118">
        <f t="shared" si="184"/>
        <v>63</v>
      </c>
      <c r="Y870" s="115">
        <f t="shared" si="185"/>
        <v>13</v>
      </c>
      <c r="Z870" s="115">
        <v>35</v>
      </c>
      <c r="AA870" s="117">
        <f t="shared" si="186"/>
        <v>48</v>
      </c>
      <c r="AB870" s="117">
        <f t="shared" si="178"/>
        <v>4306</v>
      </c>
    </row>
    <row r="871" spans="2:28" x14ac:dyDescent="0.25">
      <c r="B871" s="64">
        <v>1160</v>
      </c>
      <c r="C871" s="65">
        <v>185</v>
      </c>
      <c r="D871" s="65">
        <v>406.67635200000001</v>
      </c>
      <c r="E871" s="66">
        <v>44700</v>
      </c>
      <c r="F871" s="66">
        <v>29120</v>
      </c>
      <c r="G871" s="67">
        <f t="shared" si="187"/>
        <v>2899</v>
      </c>
      <c r="H871" s="67">
        <f t="shared" si="187"/>
        <v>859</v>
      </c>
      <c r="I871" s="68">
        <f t="shared" si="175"/>
        <v>3758</v>
      </c>
      <c r="J871" s="69">
        <f t="shared" si="176"/>
        <v>1270</v>
      </c>
      <c r="K871" s="70">
        <f t="shared" si="177"/>
        <v>75</v>
      </c>
      <c r="L871" s="69">
        <v>50</v>
      </c>
      <c r="M871" s="69">
        <f t="shared" si="174"/>
        <v>5153</v>
      </c>
      <c r="O871" s="112">
        <v>1160</v>
      </c>
      <c r="P871" s="113">
        <f t="shared" si="179"/>
        <v>194.01009999999999</v>
      </c>
      <c r="Q871" s="113">
        <f t="shared" si="180"/>
        <v>562.56721700000003</v>
      </c>
      <c r="R871" s="114">
        <v>41009</v>
      </c>
      <c r="S871" s="114">
        <v>28000</v>
      </c>
      <c r="T871" s="115">
        <f t="shared" si="181"/>
        <v>2537</v>
      </c>
      <c r="U871" s="115">
        <f t="shared" si="181"/>
        <v>597</v>
      </c>
      <c r="V871" s="116">
        <f t="shared" si="182"/>
        <v>3134</v>
      </c>
      <c r="W871" s="117">
        <f t="shared" si="183"/>
        <v>1059</v>
      </c>
      <c r="X871" s="118">
        <f t="shared" si="184"/>
        <v>63</v>
      </c>
      <c r="Y871" s="115">
        <f t="shared" si="185"/>
        <v>13</v>
      </c>
      <c r="Z871" s="115">
        <v>35</v>
      </c>
      <c r="AA871" s="117">
        <f t="shared" si="186"/>
        <v>48</v>
      </c>
      <c r="AB871" s="117">
        <f t="shared" si="178"/>
        <v>4304</v>
      </c>
    </row>
    <row r="872" spans="2:28" x14ac:dyDescent="0.25">
      <c r="B872" s="64">
        <v>1161</v>
      </c>
      <c r="C872" s="65">
        <v>185</v>
      </c>
      <c r="D872" s="65">
        <v>406.95663199999996</v>
      </c>
      <c r="E872" s="66">
        <v>44700</v>
      </c>
      <c r="F872" s="66">
        <v>29120</v>
      </c>
      <c r="G872" s="67">
        <f t="shared" si="187"/>
        <v>2899</v>
      </c>
      <c r="H872" s="67">
        <f t="shared" si="187"/>
        <v>859</v>
      </c>
      <c r="I872" s="68">
        <f t="shared" si="175"/>
        <v>3758</v>
      </c>
      <c r="J872" s="69">
        <f t="shared" si="176"/>
        <v>1270</v>
      </c>
      <c r="K872" s="70">
        <f t="shared" si="177"/>
        <v>75</v>
      </c>
      <c r="L872" s="69">
        <v>50</v>
      </c>
      <c r="M872" s="69">
        <f t="shared" si="174"/>
        <v>5153</v>
      </c>
      <c r="O872" s="112">
        <v>1161</v>
      </c>
      <c r="P872" s="113">
        <f t="shared" si="179"/>
        <v>194.05288000000002</v>
      </c>
      <c r="Q872" s="113">
        <f t="shared" si="180"/>
        <v>562.83459700000003</v>
      </c>
      <c r="R872" s="114">
        <v>41009</v>
      </c>
      <c r="S872" s="114">
        <v>28000</v>
      </c>
      <c r="T872" s="115">
        <f t="shared" si="181"/>
        <v>2536</v>
      </c>
      <c r="U872" s="115">
        <f t="shared" si="181"/>
        <v>597</v>
      </c>
      <c r="V872" s="116">
        <f t="shared" si="182"/>
        <v>3133</v>
      </c>
      <c r="W872" s="117">
        <f t="shared" si="183"/>
        <v>1059</v>
      </c>
      <c r="X872" s="118">
        <f t="shared" si="184"/>
        <v>63</v>
      </c>
      <c r="Y872" s="115">
        <f t="shared" si="185"/>
        <v>13</v>
      </c>
      <c r="Z872" s="115">
        <v>35</v>
      </c>
      <c r="AA872" s="117">
        <f t="shared" si="186"/>
        <v>48</v>
      </c>
      <c r="AB872" s="117">
        <f t="shared" si="178"/>
        <v>4303</v>
      </c>
    </row>
    <row r="873" spans="2:28" x14ac:dyDescent="0.25">
      <c r="B873" s="64">
        <v>1162</v>
      </c>
      <c r="C873" s="65">
        <v>185</v>
      </c>
      <c r="D873" s="65">
        <v>407.23691199999996</v>
      </c>
      <c r="E873" s="66">
        <v>44700</v>
      </c>
      <c r="F873" s="66">
        <v>29120</v>
      </c>
      <c r="G873" s="67">
        <f t="shared" si="187"/>
        <v>2899</v>
      </c>
      <c r="H873" s="67">
        <f t="shared" si="187"/>
        <v>858</v>
      </c>
      <c r="I873" s="68">
        <f t="shared" si="175"/>
        <v>3757</v>
      </c>
      <c r="J873" s="69">
        <f t="shared" si="176"/>
        <v>1270</v>
      </c>
      <c r="K873" s="70">
        <f t="shared" si="177"/>
        <v>75</v>
      </c>
      <c r="L873" s="69">
        <v>50</v>
      </c>
      <c r="M873" s="69">
        <f t="shared" si="174"/>
        <v>5152</v>
      </c>
      <c r="O873" s="112">
        <v>1162</v>
      </c>
      <c r="P873" s="113">
        <f t="shared" si="179"/>
        <v>194.09566000000001</v>
      </c>
      <c r="Q873" s="113">
        <f t="shared" si="180"/>
        <v>563.10197700000003</v>
      </c>
      <c r="R873" s="114">
        <v>41009</v>
      </c>
      <c r="S873" s="114">
        <v>28000</v>
      </c>
      <c r="T873" s="115">
        <f t="shared" si="181"/>
        <v>2535</v>
      </c>
      <c r="U873" s="115">
        <f t="shared" si="181"/>
        <v>597</v>
      </c>
      <c r="V873" s="116">
        <f t="shared" si="182"/>
        <v>3132</v>
      </c>
      <c r="W873" s="117">
        <f t="shared" si="183"/>
        <v>1059</v>
      </c>
      <c r="X873" s="118">
        <f t="shared" si="184"/>
        <v>63</v>
      </c>
      <c r="Y873" s="115">
        <f t="shared" si="185"/>
        <v>13</v>
      </c>
      <c r="Z873" s="115">
        <v>35</v>
      </c>
      <c r="AA873" s="117">
        <f t="shared" si="186"/>
        <v>48</v>
      </c>
      <c r="AB873" s="117">
        <f t="shared" si="178"/>
        <v>4302</v>
      </c>
    </row>
    <row r="874" spans="2:28" x14ac:dyDescent="0.25">
      <c r="B874" s="64">
        <v>1163</v>
      </c>
      <c r="C874" s="65">
        <v>185</v>
      </c>
      <c r="D874" s="65">
        <v>407.51719199999997</v>
      </c>
      <c r="E874" s="66">
        <v>44700</v>
      </c>
      <c r="F874" s="66">
        <v>29120</v>
      </c>
      <c r="G874" s="67">
        <f t="shared" si="187"/>
        <v>2899</v>
      </c>
      <c r="H874" s="67">
        <f t="shared" si="187"/>
        <v>857</v>
      </c>
      <c r="I874" s="68">
        <f t="shared" si="175"/>
        <v>3756</v>
      </c>
      <c r="J874" s="69">
        <f t="shared" si="176"/>
        <v>1270</v>
      </c>
      <c r="K874" s="70">
        <f t="shared" si="177"/>
        <v>75</v>
      </c>
      <c r="L874" s="69">
        <v>50</v>
      </c>
      <c r="M874" s="69">
        <f t="shared" si="174"/>
        <v>5151</v>
      </c>
      <c r="O874" s="112">
        <v>1163</v>
      </c>
      <c r="P874" s="113">
        <f t="shared" si="179"/>
        <v>194.13844</v>
      </c>
      <c r="Q874" s="113">
        <f t="shared" si="180"/>
        <v>563.36935700000004</v>
      </c>
      <c r="R874" s="114">
        <v>41009</v>
      </c>
      <c r="S874" s="114">
        <v>28000</v>
      </c>
      <c r="T874" s="115">
        <f t="shared" si="181"/>
        <v>2535</v>
      </c>
      <c r="U874" s="115">
        <f t="shared" si="181"/>
        <v>596</v>
      </c>
      <c r="V874" s="116">
        <f t="shared" si="182"/>
        <v>3131</v>
      </c>
      <c r="W874" s="117">
        <f t="shared" si="183"/>
        <v>1058</v>
      </c>
      <c r="X874" s="118">
        <f t="shared" si="184"/>
        <v>63</v>
      </c>
      <c r="Y874" s="115">
        <f t="shared" si="185"/>
        <v>13</v>
      </c>
      <c r="Z874" s="115">
        <v>35</v>
      </c>
      <c r="AA874" s="117">
        <f t="shared" si="186"/>
        <v>48</v>
      </c>
      <c r="AB874" s="117">
        <f t="shared" si="178"/>
        <v>4300</v>
      </c>
    </row>
    <row r="875" spans="2:28" x14ac:dyDescent="0.25">
      <c r="B875" s="64">
        <v>1164</v>
      </c>
      <c r="C875" s="65">
        <v>185</v>
      </c>
      <c r="D875" s="65">
        <v>407.79747199999997</v>
      </c>
      <c r="E875" s="66">
        <v>44700</v>
      </c>
      <c r="F875" s="66">
        <v>29120</v>
      </c>
      <c r="G875" s="67">
        <f t="shared" si="187"/>
        <v>2899</v>
      </c>
      <c r="H875" s="67">
        <f t="shared" si="187"/>
        <v>857</v>
      </c>
      <c r="I875" s="68">
        <f t="shared" si="175"/>
        <v>3756</v>
      </c>
      <c r="J875" s="69">
        <f t="shared" si="176"/>
        <v>1270</v>
      </c>
      <c r="K875" s="70">
        <f t="shared" si="177"/>
        <v>75</v>
      </c>
      <c r="L875" s="69">
        <v>50</v>
      </c>
      <c r="M875" s="69">
        <f t="shared" si="174"/>
        <v>5151</v>
      </c>
      <c r="O875" s="112">
        <v>1164</v>
      </c>
      <c r="P875" s="113">
        <f t="shared" si="179"/>
        <v>194.18122</v>
      </c>
      <c r="Q875" s="113">
        <f t="shared" si="180"/>
        <v>563.63673700000004</v>
      </c>
      <c r="R875" s="114">
        <v>41009</v>
      </c>
      <c r="S875" s="114">
        <v>28000</v>
      </c>
      <c r="T875" s="115">
        <f t="shared" si="181"/>
        <v>2534</v>
      </c>
      <c r="U875" s="115">
        <f t="shared" si="181"/>
        <v>596</v>
      </c>
      <c r="V875" s="116">
        <f t="shared" si="182"/>
        <v>3130</v>
      </c>
      <c r="W875" s="117">
        <f t="shared" si="183"/>
        <v>1058</v>
      </c>
      <c r="X875" s="118">
        <f t="shared" si="184"/>
        <v>63</v>
      </c>
      <c r="Y875" s="115">
        <f t="shared" si="185"/>
        <v>13</v>
      </c>
      <c r="Z875" s="115">
        <v>35</v>
      </c>
      <c r="AA875" s="117">
        <f t="shared" si="186"/>
        <v>48</v>
      </c>
      <c r="AB875" s="117">
        <f t="shared" si="178"/>
        <v>4299</v>
      </c>
    </row>
    <row r="876" spans="2:28" x14ac:dyDescent="0.25">
      <c r="B876" s="64">
        <v>1165</v>
      </c>
      <c r="C876" s="65">
        <v>185</v>
      </c>
      <c r="D876" s="65">
        <v>408.07775199999998</v>
      </c>
      <c r="E876" s="66">
        <v>44700</v>
      </c>
      <c r="F876" s="66">
        <v>29120</v>
      </c>
      <c r="G876" s="67">
        <f t="shared" si="187"/>
        <v>2899</v>
      </c>
      <c r="H876" s="67">
        <f t="shared" si="187"/>
        <v>856</v>
      </c>
      <c r="I876" s="68">
        <f t="shared" si="175"/>
        <v>3755</v>
      </c>
      <c r="J876" s="69">
        <f t="shared" si="176"/>
        <v>1269</v>
      </c>
      <c r="K876" s="70">
        <f t="shared" si="177"/>
        <v>75</v>
      </c>
      <c r="L876" s="69">
        <v>50</v>
      </c>
      <c r="M876" s="69">
        <f t="shared" si="174"/>
        <v>5149</v>
      </c>
      <c r="O876" s="112">
        <v>1165</v>
      </c>
      <c r="P876" s="113">
        <f t="shared" si="179"/>
        <v>194.22399999999999</v>
      </c>
      <c r="Q876" s="113">
        <f t="shared" si="180"/>
        <v>563.90411700000004</v>
      </c>
      <c r="R876" s="114">
        <v>41009</v>
      </c>
      <c r="S876" s="114">
        <v>28000</v>
      </c>
      <c r="T876" s="115">
        <f t="shared" si="181"/>
        <v>2534</v>
      </c>
      <c r="U876" s="115">
        <f t="shared" si="181"/>
        <v>596</v>
      </c>
      <c r="V876" s="116">
        <f t="shared" si="182"/>
        <v>3130</v>
      </c>
      <c r="W876" s="117">
        <f t="shared" si="183"/>
        <v>1058</v>
      </c>
      <c r="X876" s="118">
        <f t="shared" si="184"/>
        <v>63</v>
      </c>
      <c r="Y876" s="115">
        <f t="shared" si="185"/>
        <v>13</v>
      </c>
      <c r="Z876" s="115">
        <v>35</v>
      </c>
      <c r="AA876" s="117">
        <f t="shared" si="186"/>
        <v>48</v>
      </c>
      <c r="AB876" s="117">
        <f t="shared" si="178"/>
        <v>4299</v>
      </c>
    </row>
    <row r="877" spans="2:28" x14ac:dyDescent="0.25">
      <c r="B877" s="64">
        <v>1166</v>
      </c>
      <c r="C877" s="65">
        <v>185</v>
      </c>
      <c r="D877" s="65">
        <v>408.35803199999998</v>
      </c>
      <c r="E877" s="66">
        <v>44700</v>
      </c>
      <c r="F877" s="66">
        <v>29120</v>
      </c>
      <c r="G877" s="67">
        <f t="shared" si="187"/>
        <v>2899</v>
      </c>
      <c r="H877" s="67">
        <f t="shared" si="187"/>
        <v>856</v>
      </c>
      <c r="I877" s="68">
        <f t="shared" si="175"/>
        <v>3755</v>
      </c>
      <c r="J877" s="69">
        <f t="shared" si="176"/>
        <v>1269</v>
      </c>
      <c r="K877" s="70">
        <f t="shared" si="177"/>
        <v>75</v>
      </c>
      <c r="L877" s="69">
        <v>50</v>
      </c>
      <c r="M877" s="69">
        <f t="shared" si="174"/>
        <v>5149</v>
      </c>
      <c r="O877" s="112">
        <v>1166</v>
      </c>
      <c r="P877" s="113">
        <f t="shared" si="179"/>
        <v>194.26677999999998</v>
      </c>
      <c r="Q877" s="113">
        <f t="shared" si="180"/>
        <v>564.17149700000004</v>
      </c>
      <c r="R877" s="114">
        <v>41009</v>
      </c>
      <c r="S877" s="114">
        <v>28000</v>
      </c>
      <c r="T877" s="115">
        <f t="shared" si="181"/>
        <v>2533</v>
      </c>
      <c r="U877" s="115">
        <f t="shared" si="181"/>
        <v>596</v>
      </c>
      <c r="V877" s="116">
        <f t="shared" si="182"/>
        <v>3129</v>
      </c>
      <c r="W877" s="117">
        <f t="shared" si="183"/>
        <v>1058</v>
      </c>
      <c r="X877" s="118">
        <f t="shared" si="184"/>
        <v>63</v>
      </c>
      <c r="Y877" s="115">
        <f t="shared" si="185"/>
        <v>13</v>
      </c>
      <c r="Z877" s="115">
        <v>35</v>
      </c>
      <c r="AA877" s="117">
        <f t="shared" si="186"/>
        <v>48</v>
      </c>
      <c r="AB877" s="117">
        <f t="shared" si="178"/>
        <v>4298</v>
      </c>
    </row>
    <row r="878" spans="2:28" x14ac:dyDescent="0.25">
      <c r="B878" s="64">
        <v>1167</v>
      </c>
      <c r="C878" s="65">
        <v>185</v>
      </c>
      <c r="D878" s="65">
        <v>408.63831199999998</v>
      </c>
      <c r="E878" s="66">
        <v>44700</v>
      </c>
      <c r="F878" s="66">
        <v>29120</v>
      </c>
      <c r="G878" s="67">
        <f t="shared" si="187"/>
        <v>2899</v>
      </c>
      <c r="H878" s="67">
        <f t="shared" si="187"/>
        <v>855</v>
      </c>
      <c r="I878" s="68">
        <f t="shared" si="175"/>
        <v>3754</v>
      </c>
      <c r="J878" s="69">
        <f t="shared" si="176"/>
        <v>1269</v>
      </c>
      <c r="K878" s="70">
        <f t="shared" si="177"/>
        <v>75</v>
      </c>
      <c r="L878" s="69">
        <v>50</v>
      </c>
      <c r="M878" s="69">
        <f t="shared" si="174"/>
        <v>5148</v>
      </c>
      <c r="O878" s="112">
        <v>1167</v>
      </c>
      <c r="P878" s="113">
        <f t="shared" si="179"/>
        <v>194.30956</v>
      </c>
      <c r="Q878" s="113">
        <f t="shared" si="180"/>
        <v>564.43887700000005</v>
      </c>
      <c r="R878" s="114">
        <v>41009</v>
      </c>
      <c r="S878" s="114">
        <v>28000</v>
      </c>
      <c r="T878" s="115">
        <f t="shared" si="181"/>
        <v>2533</v>
      </c>
      <c r="U878" s="115">
        <f t="shared" si="181"/>
        <v>595</v>
      </c>
      <c r="V878" s="116">
        <f t="shared" si="182"/>
        <v>3128</v>
      </c>
      <c r="W878" s="117">
        <f t="shared" si="183"/>
        <v>1057</v>
      </c>
      <c r="X878" s="118">
        <f t="shared" si="184"/>
        <v>63</v>
      </c>
      <c r="Y878" s="115">
        <f t="shared" si="185"/>
        <v>13</v>
      </c>
      <c r="Z878" s="115">
        <v>35</v>
      </c>
      <c r="AA878" s="117">
        <f t="shared" si="186"/>
        <v>48</v>
      </c>
      <c r="AB878" s="117">
        <f t="shared" si="178"/>
        <v>4296</v>
      </c>
    </row>
    <row r="879" spans="2:28" x14ac:dyDescent="0.25">
      <c r="B879" s="64">
        <v>1168</v>
      </c>
      <c r="C879" s="65">
        <v>185</v>
      </c>
      <c r="D879" s="65">
        <v>408.91859199999999</v>
      </c>
      <c r="E879" s="66">
        <v>44700</v>
      </c>
      <c r="F879" s="66">
        <v>29120</v>
      </c>
      <c r="G879" s="67">
        <f t="shared" si="187"/>
        <v>2899</v>
      </c>
      <c r="H879" s="67">
        <f t="shared" si="187"/>
        <v>855</v>
      </c>
      <c r="I879" s="68">
        <f t="shared" si="175"/>
        <v>3754</v>
      </c>
      <c r="J879" s="69">
        <f t="shared" si="176"/>
        <v>1269</v>
      </c>
      <c r="K879" s="70">
        <f t="shared" si="177"/>
        <v>75</v>
      </c>
      <c r="L879" s="69">
        <v>50</v>
      </c>
      <c r="M879" s="69">
        <f t="shared" si="174"/>
        <v>5148</v>
      </c>
      <c r="O879" s="112">
        <v>1168</v>
      </c>
      <c r="P879" s="113">
        <f t="shared" si="179"/>
        <v>194.35234</v>
      </c>
      <c r="Q879" s="113">
        <f t="shared" si="180"/>
        <v>564.70625700000005</v>
      </c>
      <c r="R879" s="114">
        <v>41009</v>
      </c>
      <c r="S879" s="114">
        <v>28000</v>
      </c>
      <c r="T879" s="115">
        <f t="shared" si="181"/>
        <v>2532</v>
      </c>
      <c r="U879" s="115">
        <f t="shared" si="181"/>
        <v>595</v>
      </c>
      <c r="V879" s="116">
        <f t="shared" si="182"/>
        <v>3127</v>
      </c>
      <c r="W879" s="117">
        <f t="shared" si="183"/>
        <v>1057</v>
      </c>
      <c r="X879" s="118">
        <f t="shared" si="184"/>
        <v>63</v>
      </c>
      <c r="Y879" s="115">
        <f t="shared" si="185"/>
        <v>13</v>
      </c>
      <c r="Z879" s="115">
        <v>35</v>
      </c>
      <c r="AA879" s="117">
        <f t="shared" si="186"/>
        <v>48</v>
      </c>
      <c r="AB879" s="117">
        <f t="shared" si="178"/>
        <v>4295</v>
      </c>
    </row>
    <row r="880" spans="2:28" x14ac:dyDescent="0.25">
      <c r="B880" s="64">
        <v>1169</v>
      </c>
      <c r="C880" s="65">
        <v>185</v>
      </c>
      <c r="D880" s="65">
        <v>409.19887199999999</v>
      </c>
      <c r="E880" s="66">
        <v>44700</v>
      </c>
      <c r="F880" s="66">
        <v>29120</v>
      </c>
      <c r="G880" s="67">
        <f t="shared" si="187"/>
        <v>2899</v>
      </c>
      <c r="H880" s="67">
        <f t="shared" si="187"/>
        <v>854</v>
      </c>
      <c r="I880" s="68">
        <f t="shared" si="175"/>
        <v>3753</v>
      </c>
      <c r="J880" s="69">
        <f t="shared" si="176"/>
        <v>1269</v>
      </c>
      <c r="K880" s="70">
        <f t="shared" si="177"/>
        <v>75</v>
      </c>
      <c r="L880" s="69">
        <v>50</v>
      </c>
      <c r="M880" s="69">
        <f t="shared" si="174"/>
        <v>5147</v>
      </c>
      <c r="O880" s="112">
        <v>1169</v>
      </c>
      <c r="P880" s="113">
        <f t="shared" si="179"/>
        <v>194.39511999999999</v>
      </c>
      <c r="Q880" s="113">
        <f t="shared" si="180"/>
        <v>564.97363700000005</v>
      </c>
      <c r="R880" s="114">
        <v>41009</v>
      </c>
      <c r="S880" s="114">
        <v>28000</v>
      </c>
      <c r="T880" s="115">
        <f t="shared" si="181"/>
        <v>2531</v>
      </c>
      <c r="U880" s="115">
        <f t="shared" si="181"/>
        <v>595</v>
      </c>
      <c r="V880" s="116">
        <f t="shared" si="182"/>
        <v>3126</v>
      </c>
      <c r="W880" s="117">
        <f t="shared" si="183"/>
        <v>1057</v>
      </c>
      <c r="X880" s="118">
        <f t="shared" si="184"/>
        <v>63</v>
      </c>
      <c r="Y880" s="115">
        <f t="shared" si="185"/>
        <v>13</v>
      </c>
      <c r="Z880" s="115">
        <v>35</v>
      </c>
      <c r="AA880" s="117">
        <f t="shared" si="186"/>
        <v>48</v>
      </c>
      <c r="AB880" s="117">
        <f t="shared" si="178"/>
        <v>4294</v>
      </c>
    </row>
    <row r="881" spans="2:28" x14ac:dyDescent="0.25">
      <c r="B881" s="64">
        <v>1170</v>
      </c>
      <c r="C881" s="65">
        <v>185</v>
      </c>
      <c r="D881" s="65">
        <v>409.479152</v>
      </c>
      <c r="E881" s="66">
        <v>44700</v>
      </c>
      <c r="F881" s="66">
        <v>29120</v>
      </c>
      <c r="G881" s="67">
        <f t="shared" si="187"/>
        <v>2899</v>
      </c>
      <c r="H881" s="67">
        <f t="shared" si="187"/>
        <v>853</v>
      </c>
      <c r="I881" s="68">
        <f t="shared" si="175"/>
        <v>3752</v>
      </c>
      <c r="J881" s="69">
        <f t="shared" si="176"/>
        <v>1268</v>
      </c>
      <c r="K881" s="70">
        <f t="shared" si="177"/>
        <v>75</v>
      </c>
      <c r="L881" s="69">
        <v>50</v>
      </c>
      <c r="M881" s="69">
        <f t="shared" si="174"/>
        <v>5145</v>
      </c>
      <c r="O881" s="112">
        <v>1170</v>
      </c>
      <c r="P881" s="113">
        <f t="shared" si="179"/>
        <v>194.43790000000001</v>
      </c>
      <c r="Q881" s="113">
        <f t="shared" si="180"/>
        <v>565.24101700000006</v>
      </c>
      <c r="R881" s="114">
        <v>41009</v>
      </c>
      <c r="S881" s="114">
        <v>28000</v>
      </c>
      <c r="T881" s="115">
        <f t="shared" si="181"/>
        <v>2531</v>
      </c>
      <c r="U881" s="115">
        <f t="shared" si="181"/>
        <v>594</v>
      </c>
      <c r="V881" s="116">
        <f t="shared" si="182"/>
        <v>3125</v>
      </c>
      <c r="W881" s="117">
        <f t="shared" si="183"/>
        <v>1056</v>
      </c>
      <c r="X881" s="118">
        <f t="shared" si="184"/>
        <v>63</v>
      </c>
      <c r="Y881" s="115">
        <f t="shared" si="185"/>
        <v>13</v>
      </c>
      <c r="Z881" s="115">
        <v>35</v>
      </c>
      <c r="AA881" s="117">
        <f t="shared" si="186"/>
        <v>48</v>
      </c>
      <c r="AB881" s="117">
        <f t="shared" si="178"/>
        <v>4292</v>
      </c>
    </row>
    <row r="882" spans="2:28" x14ac:dyDescent="0.25">
      <c r="B882" s="64">
        <v>1171</v>
      </c>
      <c r="C882" s="65">
        <v>185</v>
      </c>
      <c r="D882" s="65">
        <v>409.759432</v>
      </c>
      <c r="E882" s="66">
        <v>44700</v>
      </c>
      <c r="F882" s="66">
        <v>29120</v>
      </c>
      <c r="G882" s="67">
        <f t="shared" si="187"/>
        <v>2899</v>
      </c>
      <c r="H882" s="67">
        <f t="shared" si="187"/>
        <v>853</v>
      </c>
      <c r="I882" s="68">
        <f t="shared" si="175"/>
        <v>3752</v>
      </c>
      <c r="J882" s="69">
        <f t="shared" si="176"/>
        <v>1268</v>
      </c>
      <c r="K882" s="70">
        <f t="shared" si="177"/>
        <v>75</v>
      </c>
      <c r="L882" s="69">
        <v>50</v>
      </c>
      <c r="M882" s="69">
        <f t="shared" si="174"/>
        <v>5145</v>
      </c>
      <c r="O882" s="112">
        <v>1171</v>
      </c>
      <c r="P882" s="113">
        <f t="shared" si="179"/>
        <v>194.48068000000001</v>
      </c>
      <c r="Q882" s="113">
        <f t="shared" si="180"/>
        <v>565.50839700000006</v>
      </c>
      <c r="R882" s="114">
        <v>41009</v>
      </c>
      <c r="S882" s="114">
        <v>28000</v>
      </c>
      <c r="T882" s="115">
        <f t="shared" si="181"/>
        <v>2530</v>
      </c>
      <c r="U882" s="115">
        <f t="shared" si="181"/>
        <v>594</v>
      </c>
      <c r="V882" s="116">
        <f t="shared" si="182"/>
        <v>3124</v>
      </c>
      <c r="W882" s="117">
        <f t="shared" si="183"/>
        <v>1056</v>
      </c>
      <c r="X882" s="118">
        <f t="shared" si="184"/>
        <v>62</v>
      </c>
      <c r="Y882" s="115">
        <f t="shared" si="185"/>
        <v>13</v>
      </c>
      <c r="Z882" s="115">
        <v>35</v>
      </c>
      <c r="AA882" s="117">
        <f t="shared" si="186"/>
        <v>48</v>
      </c>
      <c r="AB882" s="117">
        <f t="shared" si="178"/>
        <v>4290</v>
      </c>
    </row>
    <row r="883" spans="2:28" x14ac:dyDescent="0.25">
      <c r="B883" s="64">
        <v>1172</v>
      </c>
      <c r="C883" s="65">
        <v>185</v>
      </c>
      <c r="D883" s="65">
        <v>410.03971200000001</v>
      </c>
      <c r="E883" s="66">
        <v>44700</v>
      </c>
      <c r="F883" s="66">
        <v>29120</v>
      </c>
      <c r="G883" s="67">
        <f t="shared" si="187"/>
        <v>2899</v>
      </c>
      <c r="H883" s="67">
        <f t="shared" si="187"/>
        <v>852</v>
      </c>
      <c r="I883" s="68">
        <f t="shared" si="175"/>
        <v>3751</v>
      </c>
      <c r="J883" s="69">
        <f t="shared" si="176"/>
        <v>1268</v>
      </c>
      <c r="K883" s="70">
        <f t="shared" si="177"/>
        <v>75</v>
      </c>
      <c r="L883" s="69">
        <v>50</v>
      </c>
      <c r="M883" s="69">
        <f t="shared" si="174"/>
        <v>5144</v>
      </c>
      <c r="O883" s="112">
        <v>1172</v>
      </c>
      <c r="P883" s="113">
        <f t="shared" si="179"/>
        <v>194.52346</v>
      </c>
      <c r="Q883" s="113">
        <f t="shared" si="180"/>
        <v>565.77577700000006</v>
      </c>
      <c r="R883" s="114">
        <v>41009</v>
      </c>
      <c r="S883" s="114">
        <v>28000</v>
      </c>
      <c r="T883" s="115">
        <f t="shared" si="181"/>
        <v>2530</v>
      </c>
      <c r="U883" s="115">
        <f t="shared" si="181"/>
        <v>594</v>
      </c>
      <c r="V883" s="116">
        <f t="shared" si="182"/>
        <v>3124</v>
      </c>
      <c r="W883" s="117">
        <f t="shared" si="183"/>
        <v>1056</v>
      </c>
      <c r="X883" s="118">
        <f t="shared" si="184"/>
        <v>62</v>
      </c>
      <c r="Y883" s="115">
        <f t="shared" si="185"/>
        <v>13</v>
      </c>
      <c r="Z883" s="115">
        <v>35</v>
      </c>
      <c r="AA883" s="117">
        <f t="shared" si="186"/>
        <v>48</v>
      </c>
      <c r="AB883" s="117">
        <f t="shared" si="178"/>
        <v>4290</v>
      </c>
    </row>
    <row r="884" spans="2:28" x14ac:dyDescent="0.25">
      <c r="B884" s="64">
        <v>1173</v>
      </c>
      <c r="C884" s="65">
        <v>185</v>
      </c>
      <c r="D884" s="65">
        <v>410.31999199999996</v>
      </c>
      <c r="E884" s="66">
        <v>44700</v>
      </c>
      <c r="F884" s="66">
        <v>29120</v>
      </c>
      <c r="G884" s="67">
        <f t="shared" si="187"/>
        <v>2899</v>
      </c>
      <c r="H884" s="67">
        <f t="shared" si="187"/>
        <v>852</v>
      </c>
      <c r="I884" s="68">
        <f t="shared" si="175"/>
        <v>3751</v>
      </c>
      <c r="J884" s="69">
        <f t="shared" si="176"/>
        <v>1268</v>
      </c>
      <c r="K884" s="70">
        <f t="shared" si="177"/>
        <v>75</v>
      </c>
      <c r="L884" s="69">
        <v>50</v>
      </c>
      <c r="M884" s="69">
        <f t="shared" si="174"/>
        <v>5144</v>
      </c>
      <c r="O884" s="112">
        <v>1173</v>
      </c>
      <c r="P884" s="113">
        <f t="shared" si="179"/>
        <v>194.56623999999999</v>
      </c>
      <c r="Q884" s="113">
        <f t="shared" si="180"/>
        <v>566.04315700000006</v>
      </c>
      <c r="R884" s="114">
        <v>41009</v>
      </c>
      <c r="S884" s="114">
        <v>28000</v>
      </c>
      <c r="T884" s="115">
        <f t="shared" si="181"/>
        <v>2529</v>
      </c>
      <c r="U884" s="115">
        <f t="shared" si="181"/>
        <v>594</v>
      </c>
      <c r="V884" s="116">
        <f t="shared" si="182"/>
        <v>3123</v>
      </c>
      <c r="W884" s="117">
        <f t="shared" si="183"/>
        <v>1056</v>
      </c>
      <c r="X884" s="118">
        <f t="shared" si="184"/>
        <v>62</v>
      </c>
      <c r="Y884" s="115">
        <f t="shared" si="185"/>
        <v>13</v>
      </c>
      <c r="Z884" s="115">
        <v>35</v>
      </c>
      <c r="AA884" s="117">
        <f t="shared" si="186"/>
        <v>48</v>
      </c>
      <c r="AB884" s="117">
        <f t="shared" si="178"/>
        <v>4289</v>
      </c>
    </row>
    <row r="885" spans="2:28" x14ac:dyDescent="0.25">
      <c r="B885" s="64">
        <v>1174</v>
      </c>
      <c r="C885" s="65">
        <v>185</v>
      </c>
      <c r="D885" s="65">
        <v>410.60027199999996</v>
      </c>
      <c r="E885" s="66">
        <v>44700</v>
      </c>
      <c r="F885" s="66">
        <v>29120</v>
      </c>
      <c r="G885" s="67">
        <f t="shared" si="187"/>
        <v>2899</v>
      </c>
      <c r="H885" s="67">
        <f t="shared" si="187"/>
        <v>851</v>
      </c>
      <c r="I885" s="68">
        <f t="shared" si="175"/>
        <v>3750</v>
      </c>
      <c r="J885" s="69">
        <f t="shared" si="176"/>
        <v>1268</v>
      </c>
      <c r="K885" s="70">
        <f t="shared" si="177"/>
        <v>75</v>
      </c>
      <c r="L885" s="69">
        <v>50</v>
      </c>
      <c r="M885" s="69">
        <f t="shared" si="174"/>
        <v>5143</v>
      </c>
      <c r="O885" s="112">
        <v>1174</v>
      </c>
      <c r="P885" s="113">
        <f t="shared" si="179"/>
        <v>194.60901999999999</v>
      </c>
      <c r="Q885" s="113">
        <f t="shared" si="180"/>
        <v>566.31053700000007</v>
      </c>
      <c r="R885" s="114">
        <v>41009</v>
      </c>
      <c r="S885" s="114">
        <v>28000</v>
      </c>
      <c r="T885" s="115">
        <f t="shared" si="181"/>
        <v>2529</v>
      </c>
      <c r="U885" s="115">
        <f t="shared" si="181"/>
        <v>593</v>
      </c>
      <c r="V885" s="116">
        <f t="shared" si="182"/>
        <v>3122</v>
      </c>
      <c r="W885" s="117">
        <f t="shared" si="183"/>
        <v>1055</v>
      </c>
      <c r="X885" s="118">
        <f t="shared" si="184"/>
        <v>62</v>
      </c>
      <c r="Y885" s="115">
        <f t="shared" si="185"/>
        <v>13</v>
      </c>
      <c r="Z885" s="115">
        <v>35</v>
      </c>
      <c r="AA885" s="117">
        <f t="shared" si="186"/>
        <v>48</v>
      </c>
      <c r="AB885" s="117">
        <f t="shared" si="178"/>
        <v>4287</v>
      </c>
    </row>
    <row r="886" spans="2:28" x14ac:dyDescent="0.25">
      <c r="B886" s="64">
        <v>1175</v>
      </c>
      <c r="C886" s="65">
        <v>185</v>
      </c>
      <c r="D886" s="65">
        <v>410.88055199999997</v>
      </c>
      <c r="E886" s="66">
        <v>44700</v>
      </c>
      <c r="F886" s="66">
        <v>29120</v>
      </c>
      <c r="G886" s="67">
        <f t="shared" si="187"/>
        <v>2899</v>
      </c>
      <c r="H886" s="67">
        <f t="shared" si="187"/>
        <v>850</v>
      </c>
      <c r="I886" s="68">
        <f t="shared" si="175"/>
        <v>3749</v>
      </c>
      <c r="J886" s="69">
        <f t="shared" si="176"/>
        <v>1267</v>
      </c>
      <c r="K886" s="70">
        <f t="shared" si="177"/>
        <v>75</v>
      </c>
      <c r="L886" s="69">
        <v>50</v>
      </c>
      <c r="M886" s="69">
        <f t="shared" si="174"/>
        <v>5141</v>
      </c>
      <c r="O886" s="112">
        <v>1175</v>
      </c>
      <c r="P886" s="113">
        <f t="shared" si="179"/>
        <v>194.65180000000001</v>
      </c>
      <c r="Q886" s="113">
        <f t="shared" si="180"/>
        <v>566.57791699999996</v>
      </c>
      <c r="R886" s="114">
        <v>41009</v>
      </c>
      <c r="S886" s="114">
        <v>28000</v>
      </c>
      <c r="T886" s="115">
        <f t="shared" si="181"/>
        <v>2528</v>
      </c>
      <c r="U886" s="115">
        <f t="shared" si="181"/>
        <v>593</v>
      </c>
      <c r="V886" s="116">
        <f t="shared" si="182"/>
        <v>3121</v>
      </c>
      <c r="W886" s="117">
        <f t="shared" si="183"/>
        <v>1055</v>
      </c>
      <c r="X886" s="118">
        <f t="shared" si="184"/>
        <v>62</v>
      </c>
      <c r="Y886" s="115">
        <f t="shared" si="185"/>
        <v>13</v>
      </c>
      <c r="Z886" s="115">
        <v>35</v>
      </c>
      <c r="AA886" s="117">
        <f t="shared" si="186"/>
        <v>48</v>
      </c>
      <c r="AB886" s="117">
        <f t="shared" si="178"/>
        <v>4286</v>
      </c>
    </row>
    <row r="887" spans="2:28" x14ac:dyDescent="0.25">
      <c r="B887" s="64">
        <v>1176</v>
      </c>
      <c r="C887" s="65">
        <v>185</v>
      </c>
      <c r="D887" s="65">
        <v>411.16083199999997</v>
      </c>
      <c r="E887" s="66">
        <v>44700</v>
      </c>
      <c r="F887" s="66">
        <v>29120</v>
      </c>
      <c r="G887" s="67">
        <f t="shared" si="187"/>
        <v>2899</v>
      </c>
      <c r="H887" s="67">
        <f t="shared" si="187"/>
        <v>850</v>
      </c>
      <c r="I887" s="68">
        <f t="shared" si="175"/>
        <v>3749</v>
      </c>
      <c r="J887" s="69">
        <f t="shared" si="176"/>
        <v>1267</v>
      </c>
      <c r="K887" s="70">
        <f t="shared" si="177"/>
        <v>75</v>
      </c>
      <c r="L887" s="69">
        <v>50</v>
      </c>
      <c r="M887" s="69">
        <f t="shared" si="174"/>
        <v>5141</v>
      </c>
      <c r="O887" s="112">
        <v>1176</v>
      </c>
      <c r="P887" s="113">
        <f t="shared" si="179"/>
        <v>194.69458</v>
      </c>
      <c r="Q887" s="113">
        <f t="shared" si="180"/>
        <v>566.84529699999996</v>
      </c>
      <c r="R887" s="114">
        <v>41009</v>
      </c>
      <c r="S887" s="114">
        <v>28000</v>
      </c>
      <c r="T887" s="115">
        <f t="shared" si="181"/>
        <v>2528</v>
      </c>
      <c r="U887" s="115">
        <f t="shared" si="181"/>
        <v>593</v>
      </c>
      <c r="V887" s="116">
        <f t="shared" si="182"/>
        <v>3121</v>
      </c>
      <c r="W887" s="117">
        <f t="shared" si="183"/>
        <v>1055</v>
      </c>
      <c r="X887" s="118">
        <f t="shared" si="184"/>
        <v>62</v>
      </c>
      <c r="Y887" s="115">
        <f t="shared" si="185"/>
        <v>13</v>
      </c>
      <c r="Z887" s="115">
        <v>35</v>
      </c>
      <c r="AA887" s="117">
        <f t="shared" si="186"/>
        <v>48</v>
      </c>
      <c r="AB887" s="117">
        <f t="shared" si="178"/>
        <v>4286</v>
      </c>
    </row>
    <row r="888" spans="2:28" x14ac:dyDescent="0.25">
      <c r="B888" s="64">
        <v>1177</v>
      </c>
      <c r="C888" s="65">
        <v>185</v>
      </c>
      <c r="D888" s="65">
        <v>411.44111199999998</v>
      </c>
      <c r="E888" s="66">
        <v>44700</v>
      </c>
      <c r="F888" s="66">
        <v>29120</v>
      </c>
      <c r="G888" s="67">
        <f t="shared" si="187"/>
        <v>2899</v>
      </c>
      <c r="H888" s="67">
        <f t="shared" si="187"/>
        <v>849</v>
      </c>
      <c r="I888" s="68">
        <f t="shared" si="175"/>
        <v>3748</v>
      </c>
      <c r="J888" s="69">
        <f t="shared" si="176"/>
        <v>1267</v>
      </c>
      <c r="K888" s="70">
        <f t="shared" si="177"/>
        <v>75</v>
      </c>
      <c r="L888" s="69">
        <v>50</v>
      </c>
      <c r="M888" s="69">
        <f t="shared" si="174"/>
        <v>5140</v>
      </c>
      <c r="O888" s="112">
        <v>1177</v>
      </c>
      <c r="P888" s="113">
        <f t="shared" si="179"/>
        <v>194.73736</v>
      </c>
      <c r="Q888" s="113">
        <f t="shared" si="180"/>
        <v>567.11267699999996</v>
      </c>
      <c r="R888" s="114">
        <v>41009</v>
      </c>
      <c r="S888" s="114">
        <v>28000</v>
      </c>
      <c r="T888" s="115">
        <f t="shared" si="181"/>
        <v>2527</v>
      </c>
      <c r="U888" s="115">
        <f t="shared" si="181"/>
        <v>592</v>
      </c>
      <c r="V888" s="116">
        <f t="shared" si="182"/>
        <v>3119</v>
      </c>
      <c r="W888" s="117">
        <f t="shared" si="183"/>
        <v>1054</v>
      </c>
      <c r="X888" s="118">
        <f t="shared" si="184"/>
        <v>62</v>
      </c>
      <c r="Y888" s="115">
        <f t="shared" si="185"/>
        <v>13</v>
      </c>
      <c r="Z888" s="115">
        <v>35</v>
      </c>
      <c r="AA888" s="117">
        <f t="shared" si="186"/>
        <v>48</v>
      </c>
      <c r="AB888" s="117">
        <f t="shared" si="178"/>
        <v>4283</v>
      </c>
    </row>
    <row r="889" spans="2:28" x14ac:dyDescent="0.25">
      <c r="B889" s="64">
        <v>1178</v>
      </c>
      <c r="C889" s="65">
        <v>185</v>
      </c>
      <c r="D889" s="65">
        <v>411.72139199999998</v>
      </c>
      <c r="E889" s="66">
        <v>44700</v>
      </c>
      <c r="F889" s="66">
        <v>29120</v>
      </c>
      <c r="G889" s="67">
        <f t="shared" si="187"/>
        <v>2899</v>
      </c>
      <c r="H889" s="67">
        <f t="shared" si="187"/>
        <v>849</v>
      </c>
      <c r="I889" s="68">
        <f t="shared" si="175"/>
        <v>3748</v>
      </c>
      <c r="J889" s="69">
        <f t="shared" si="176"/>
        <v>1267</v>
      </c>
      <c r="K889" s="70">
        <f t="shared" si="177"/>
        <v>75</v>
      </c>
      <c r="L889" s="69">
        <v>50</v>
      </c>
      <c r="M889" s="69">
        <f t="shared" si="174"/>
        <v>5140</v>
      </c>
      <c r="O889" s="112">
        <v>1178</v>
      </c>
      <c r="P889" s="113">
        <f t="shared" si="179"/>
        <v>194.78013999999999</v>
      </c>
      <c r="Q889" s="113">
        <f t="shared" si="180"/>
        <v>567.38005699999997</v>
      </c>
      <c r="R889" s="114">
        <v>41009</v>
      </c>
      <c r="S889" s="114">
        <v>28000</v>
      </c>
      <c r="T889" s="115">
        <f t="shared" si="181"/>
        <v>2526</v>
      </c>
      <c r="U889" s="115">
        <f t="shared" si="181"/>
        <v>592</v>
      </c>
      <c r="V889" s="116">
        <f t="shared" si="182"/>
        <v>3118</v>
      </c>
      <c r="W889" s="117">
        <f t="shared" si="183"/>
        <v>1054</v>
      </c>
      <c r="X889" s="118">
        <f t="shared" si="184"/>
        <v>62</v>
      </c>
      <c r="Y889" s="115">
        <f t="shared" si="185"/>
        <v>13</v>
      </c>
      <c r="Z889" s="115">
        <v>35</v>
      </c>
      <c r="AA889" s="117">
        <f t="shared" si="186"/>
        <v>48</v>
      </c>
      <c r="AB889" s="117">
        <f t="shared" si="178"/>
        <v>4282</v>
      </c>
    </row>
    <row r="890" spans="2:28" x14ac:dyDescent="0.25">
      <c r="B890" s="64">
        <v>1179</v>
      </c>
      <c r="C890" s="65">
        <v>185</v>
      </c>
      <c r="D890" s="65">
        <v>412.00167199999999</v>
      </c>
      <c r="E890" s="66">
        <v>44700</v>
      </c>
      <c r="F890" s="66">
        <v>29120</v>
      </c>
      <c r="G890" s="67">
        <f t="shared" si="187"/>
        <v>2899</v>
      </c>
      <c r="H890" s="67">
        <f t="shared" si="187"/>
        <v>848</v>
      </c>
      <c r="I890" s="68">
        <f t="shared" si="175"/>
        <v>3747</v>
      </c>
      <c r="J890" s="69">
        <f t="shared" si="176"/>
        <v>1266</v>
      </c>
      <c r="K890" s="70">
        <f t="shared" si="177"/>
        <v>75</v>
      </c>
      <c r="L890" s="69">
        <v>50</v>
      </c>
      <c r="M890" s="69">
        <f t="shared" si="174"/>
        <v>5138</v>
      </c>
      <c r="O890" s="112">
        <v>1179</v>
      </c>
      <c r="P890" s="113">
        <f t="shared" si="179"/>
        <v>194.82292000000001</v>
      </c>
      <c r="Q890" s="113">
        <f t="shared" si="180"/>
        <v>567.64743699999997</v>
      </c>
      <c r="R890" s="114">
        <v>41009</v>
      </c>
      <c r="S890" s="114">
        <v>28000</v>
      </c>
      <c r="T890" s="115">
        <f t="shared" si="181"/>
        <v>2526</v>
      </c>
      <c r="U890" s="115">
        <f t="shared" si="181"/>
        <v>592</v>
      </c>
      <c r="V890" s="116">
        <f t="shared" si="182"/>
        <v>3118</v>
      </c>
      <c r="W890" s="117">
        <f t="shared" si="183"/>
        <v>1054</v>
      </c>
      <c r="X890" s="118">
        <f t="shared" si="184"/>
        <v>62</v>
      </c>
      <c r="Y890" s="115">
        <f t="shared" si="185"/>
        <v>13</v>
      </c>
      <c r="Z890" s="115">
        <v>35</v>
      </c>
      <c r="AA890" s="117">
        <f t="shared" si="186"/>
        <v>48</v>
      </c>
      <c r="AB890" s="117">
        <f t="shared" si="178"/>
        <v>4282</v>
      </c>
    </row>
    <row r="891" spans="2:28" x14ac:dyDescent="0.25">
      <c r="B891" s="64">
        <v>1180</v>
      </c>
      <c r="C891" s="65">
        <v>185</v>
      </c>
      <c r="D891" s="65">
        <v>412.28195199999999</v>
      </c>
      <c r="E891" s="66">
        <v>44700</v>
      </c>
      <c r="F891" s="66">
        <v>29120</v>
      </c>
      <c r="G891" s="67">
        <f t="shared" si="187"/>
        <v>2899</v>
      </c>
      <c r="H891" s="67">
        <f t="shared" si="187"/>
        <v>848</v>
      </c>
      <c r="I891" s="68">
        <f t="shared" si="175"/>
        <v>3747</v>
      </c>
      <c r="J891" s="69">
        <f t="shared" si="176"/>
        <v>1266</v>
      </c>
      <c r="K891" s="70">
        <f t="shared" si="177"/>
        <v>75</v>
      </c>
      <c r="L891" s="69">
        <v>50</v>
      </c>
      <c r="M891" s="69">
        <f t="shared" si="174"/>
        <v>5138</v>
      </c>
      <c r="O891" s="112">
        <v>1180</v>
      </c>
      <c r="P891" s="113">
        <f t="shared" si="179"/>
        <v>194.8657</v>
      </c>
      <c r="Q891" s="113">
        <f t="shared" si="180"/>
        <v>567.91481699999997</v>
      </c>
      <c r="R891" s="114">
        <v>41009</v>
      </c>
      <c r="S891" s="114">
        <v>28000</v>
      </c>
      <c r="T891" s="115">
        <f t="shared" si="181"/>
        <v>2525</v>
      </c>
      <c r="U891" s="115">
        <f t="shared" si="181"/>
        <v>592</v>
      </c>
      <c r="V891" s="116">
        <f t="shared" si="182"/>
        <v>3117</v>
      </c>
      <c r="W891" s="117">
        <f t="shared" si="183"/>
        <v>1054</v>
      </c>
      <c r="X891" s="118">
        <f t="shared" si="184"/>
        <v>62</v>
      </c>
      <c r="Y891" s="115">
        <f t="shared" si="185"/>
        <v>13</v>
      </c>
      <c r="Z891" s="115">
        <v>35</v>
      </c>
      <c r="AA891" s="117">
        <f t="shared" si="186"/>
        <v>48</v>
      </c>
      <c r="AB891" s="117">
        <f t="shared" si="178"/>
        <v>4281</v>
      </c>
    </row>
    <row r="892" spans="2:28" x14ac:dyDescent="0.25">
      <c r="B892" s="64">
        <v>1181</v>
      </c>
      <c r="C892" s="65">
        <v>185</v>
      </c>
      <c r="D892" s="65">
        <v>412.56223199999999</v>
      </c>
      <c r="E892" s="66">
        <v>44700</v>
      </c>
      <c r="F892" s="66">
        <v>29120</v>
      </c>
      <c r="G892" s="67">
        <f t="shared" si="187"/>
        <v>2899</v>
      </c>
      <c r="H892" s="67">
        <f t="shared" si="187"/>
        <v>847</v>
      </c>
      <c r="I892" s="68">
        <f t="shared" si="175"/>
        <v>3746</v>
      </c>
      <c r="J892" s="69">
        <f t="shared" si="176"/>
        <v>1266</v>
      </c>
      <c r="K892" s="70">
        <f t="shared" si="177"/>
        <v>75</v>
      </c>
      <c r="L892" s="69">
        <v>50</v>
      </c>
      <c r="M892" s="69">
        <f t="shared" si="174"/>
        <v>5137</v>
      </c>
      <c r="O892" s="112">
        <v>1181</v>
      </c>
      <c r="P892" s="113">
        <f t="shared" si="179"/>
        <v>194.90848</v>
      </c>
      <c r="Q892" s="113">
        <f t="shared" si="180"/>
        <v>568.18219699999997</v>
      </c>
      <c r="R892" s="114">
        <v>41009</v>
      </c>
      <c r="S892" s="114">
        <v>28000</v>
      </c>
      <c r="T892" s="115">
        <f t="shared" si="181"/>
        <v>2525</v>
      </c>
      <c r="U892" s="115">
        <f t="shared" si="181"/>
        <v>591</v>
      </c>
      <c r="V892" s="116">
        <f t="shared" si="182"/>
        <v>3116</v>
      </c>
      <c r="W892" s="117">
        <f t="shared" si="183"/>
        <v>1053</v>
      </c>
      <c r="X892" s="118">
        <f t="shared" si="184"/>
        <v>62</v>
      </c>
      <c r="Y892" s="115">
        <f t="shared" si="185"/>
        <v>13</v>
      </c>
      <c r="Z892" s="115">
        <v>35</v>
      </c>
      <c r="AA892" s="117">
        <f t="shared" si="186"/>
        <v>48</v>
      </c>
      <c r="AB892" s="117">
        <f t="shared" si="178"/>
        <v>4279</v>
      </c>
    </row>
    <row r="893" spans="2:28" x14ac:dyDescent="0.25">
      <c r="B893" s="64">
        <v>1182</v>
      </c>
      <c r="C893" s="65">
        <v>185</v>
      </c>
      <c r="D893" s="65">
        <v>412.842512</v>
      </c>
      <c r="E893" s="66">
        <v>44700</v>
      </c>
      <c r="F893" s="66">
        <v>29120</v>
      </c>
      <c r="G893" s="67">
        <f t="shared" si="187"/>
        <v>2899</v>
      </c>
      <c r="H893" s="67">
        <f t="shared" si="187"/>
        <v>846</v>
      </c>
      <c r="I893" s="68">
        <f t="shared" si="175"/>
        <v>3745</v>
      </c>
      <c r="J893" s="69">
        <f t="shared" si="176"/>
        <v>1266</v>
      </c>
      <c r="K893" s="70">
        <f t="shared" si="177"/>
        <v>75</v>
      </c>
      <c r="L893" s="69">
        <v>50</v>
      </c>
      <c r="M893" s="69">
        <f t="shared" si="174"/>
        <v>5136</v>
      </c>
      <c r="O893" s="112">
        <v>1182</v>
      </c>
      <c r="P893" s="113">
        <f t="shared" si="179"/>
        <v>194.95125999999999</v>
      </c>
      <c r="Q893" s="113">
        <f t="shared" si="180"/>
        <v>568.44957699999998</v>
      </c>
      <c r="R893" s="114">
        <v>41009</v>
      </c>
      <c r="S893" s="114">
        <v>28000</v>
      </c>
      <c r="T893" s="115">
        <f t="shared" si="181"/>
        <v>2524</v>
      </c>
      <c r="U893" s="115">
        <f t="shared" si="181"/>
        <v>591</v>
      </c>
      <c r="V893" s="116">
        <f t="shared" si="182"/>
        <v>3115</v>
      </c>
      <c r="W893" s="117">
        <f t="shared" si="183"/>
        <v>1053</v>
      </c>
      <c r="X893" s="118">
        <f t="shared" si="184"/>
        <v>62</v>
      </c>
      <c r="Y893" s="115">
        <f t="shared" si="185"/>
        <v>13</v>
      </c>
      <c r="Z893" s="115">
        <v>35</v>
      </c>
      <c r="AA893" s="117">
        <f t="shared" si="186"/>
        <v>48</v>
      </c>
      <c r="AB893" s="117">
        <f t="shared" si="178"/>
        <v>4278</v>
      </c>
    </row>
    <row r="894" spans="2:28" x14ac:dyDescent="0.25">
      <c r="B894" s="64">
        <v>1183</v>
      </c>
      <c r="C894" s="65">
        <v>185</v>
      </c>
      <c r="D894" s="65">
        <v>413.122792</v>
      </c>
      <c r="E894" s="66">
        <v>44700</v>
      </c>
      <c r="F894" s="66">
        <v>29120</v>
      </c>
      <c r="G894" s="67">
        <f t="shared" si="187"/>
        <v>2899</v>
      </c>
      <c r="H894" s="67">
        <f t="shared" si="187"/>
        <v>846</v>
      </c>
      <c r="I894" s="68">
        <f t="shared" si="175"/>
        <v>3745</v>
      </c>
      <c r="J894" s="69">
        <f t="shared" si="176"/>
        <v>1266</v>
      </c>
      <c r="K894" s="70">
        <f t="shared" si="177"/>
        <v>75</v>
      </c>
      <c r="L894" s="69">
        <v>50</v>
      </c>
      <c r="M894" s="69">
        <f t="shared" si="174"/>
        <v>5136</v>
      </c>
      <c r="O894" s="112">
        <v>1183</v>
      </c>
      <c r="P894" s="113">
        <f t="shared" si="179"/>
        <v>194.99403999999998</v>
      </c>
      <c r="Q894" s="113">
        <f t="shared" si="180"/>
        <v>568.71695699999998</v>
      </c>
      <c r="R894" s="114">
        <v>41009</v>
      </c>
      <c r="S894" s="114">
        <v>28000</v>
      </c>
      <c r="T894" s="115">
        <f t="shared" si="181"/>
        <v>2524</v>
      </c>
      <c r="U894" s="115">
        <f t="shared" si="181"/>
        <v>591</v>
      </c>
      <c r="V894" s="116">
        <f t="shared" si="182"/>
        <v>3115</v>
      </c>
      <c r="W894" s="117">
        <f t="shared" si="183"/>
        <v>1053</v>
      </c>
      <c r="X894" s="118">
        <f t="shared" si="184"/>
        <v>62</v>
      </c>
      <c r="Y894" s="115">
        <f t="shared" si="185"/>
        <v>13</v>
      </c>
      <c r="Z894" s="115">
        <v>35</v>
      </c>
      <c r="AA894" s="117">
        <f t="shared" si="186"/>
        <v>48</v>
      </c>
      <c r="AB894" s="117">
        <f t="shared" si="178"/>
        <v>4278</v>
      </c>
    </row>
    <row r="895" spans="2:28" x14ac:dyDescent="0.25">
      <c r="B895" s="64">
        <v>1184</v>
      </c>
      <c r="C895" s="65">
        <v>185</v>
      </c>
      <c r="D895" s="65">
        <v>413.40307200000001</v>
      </c>
      <c r="E895" s="66">
        <v>44700</v>
      </c>
      <c r="F895" s="66">
        <v>29120</v>
      </c>
      <c r="G895" s="67">
        <f t="shared" si="187"/>
        <v>2899</v>
      </c>
      <c r="H895" s="67">
        <f t="shared" si="187"/>
        <v>845</v>
      </c>
      <c r="I895" s="68">
        <f t="shared" si="175"/>
        <v>3744</v>
      </c>
      <c r="J895" s="69">
        <f t="shared" si="176"/>
        <v>1265</v>
      </c>
      <c r="K895" s="70">
        <f t="shared" si="177"/>
        <v>75</v>
      </c>
      <c r="L895" s="69">
        <v>50</v>
      </c>
      <c r="M895" s="69">
        <f t="shared" si="174"/>
        <v>5134</v>
      </c>
      <c r="O895" s="112">
        <v>1184</v>
      </c>
      <c r="P895" s="113">
        <f t="shared" si="179"/>
        <v>195.03682000000001</v>
      </c>
      <c r="Q895" s="113">
        <f t="shared" si="180"/>
        <v>568.98433699999998</v>
      </c>
      <c r="R895" s="114">
        <v>41009</v>
      </c>
      <c r="S895" s="114">
        <v>28000</v>
      </c>
      <c r="T895" s="115">
        <f t="shared" si="181"/>
        <v>2523</v>
      </c>
      <c r="U895" s="115">
        <f t="shared" si="181"/>
        <v>591</v>
      </c>
      <c r="V895" s="116">
        <f t="shared" si="182"/>
        <v>3114</v>
      </c>
      <c r="W895" s="117">
        <f t="shared" si="183"/>
        <v>1053</v>
      </c>
      <c r="X895" s="118">
        <f t="shared" si="184"/>
        <v>62</v>
      </c>
      <c r="Y895" s="115">
        <f t="shared" si="185"/>
        <v>13</v>
      </c>
      <c r="Z895" s="115">
        <v>35</v>
      </c>
      <c r="AA895" s="117">
        <f t="shared" si="186"/>
        <v>48</v>
      </c>
      <c r="AB895" s="117">
        <f t="shared" si="178"/>
        <v>4277</v>
      </c>
    </row>
    <row r="896" spans="2:28" x14ac:dyDescent="0.25">
      <c r="B896" s="64">
        <v>1185</v>
      </c>
      <c r="C896" s="65">
        <v>185</v>
      </c>
      <c r="D896" s="65">
        <v>413.68335199999996</v>
      </c>
      <c r="E896" s="66">
        <v>44700</v>
      </c>
      <c r="F896" s="66">
        <v>29120</v>
      </c>
      <c r="G896" s="67">
        <f t="shared" si="187"/>
        <v>2899</v>
      </c>
      <c r="H896" s="67">
        <f t="shared" si="187"/>
        <v>845</v>
      </c>
      <c r="I896" s="68">
        <f t="shared" si="175"/>
        <v>3744</v>
      </c>
      <c r="J896" s="69">
        <f t="shared" si="176"/>
        <v>1265</v>
      </c>
      <c r="K896" s="70">
        <f t="shared" si="177"/>
        <v>75</v>
      </c>
      <c r="L896" s="69">
        <v>50</v>
      </c>
      <c r="M896" s="69">
        <f t="shared" si="174"/>
        <v>5134</v>
      </c>
      <c r="O896" s="112">
        <v>1185</v>
      </c>
      <c r="P896" s="113">
        <f t="shared" si="179"/>
        <v>195.0796</v>
      </c>
      <c r="Q896" s="113">
        <f t="shared" si="180"/>
        <v>569.25171699999999</v>
      </c>
      <c r="R896" s="114">
        <v>41009</v>
      </c>
      <c r="S896" s="114">
        <v>28000</v>
      </c>
      <c r="T896" s="115">
        <f t="shared" si="181"/>
        <v>2523</v>
      </c>
      <c r="U896" s="115">
        <f t="shared" si="181"/>
        <v>590</v>
      </c>
      <c r="V896" s="116">
        <f t="shared" si="182"/>
        <v>3113</v>
      </c>
      <c r="W896" s="117">
        <f t="shared" si="183"/>
        <v>1052</v>
      </c>
      <c r="X896" s="118">
        <f t="shared" si="184"/>
        <v>62</v>
      </c>
      <c r="Y896" s="115">
        <f t="shared" si="185"/>
        <v>13</v>
      </c>
      <c r="Z896" s="115">
        <v>35</v>
      </c>
      <c r="AA896" s="117">
        <f t="shared" si="186"/>
        <v>48</v>
      </c>
      <c r="AB896" s="117">
        <f t="shared" si="178"/>
        <v>4275</v>
      </c>
    </row>
    <row r="897" spans="2:28" x14ac:dyDescent="0.25">
      <c r="B897" s="64">
        <v>1186</v>
      </c>
      <c r="C897" s="65">
        <v>185</v>
      </c>
      <c r="D897" s="65">
        <v>413.96363199999996</v>
      </c>
      <c r="E897" s="66">
        <v>44700</v>
      </c>
      <c r="F897" s="66">
        <v>29120</v>
      </c>
      <c r="G897" s="67">
        <f t="shared" si="187"/>
        <v>2899</v>
      </c>
      <c r="H897" s="67">
        <f t="shared" si="187"/>
        <v>844</v>
      </c>
      <c r="I897" s="68">
        <f t="shared" si="175"/>
        <v>3743</v>
      </c>
      <c r="J897" s="69">
        <f t="shared" si="176"/>
        <v>1265</v>
      </c>
      <c r="K897" s="70">
        <f t="shared" si="177"/>
        <v>75</v>
      </c>
      <c r="L897" s="69">
        <v>50</v>
      </c>
      <c r="M897" s="69">
        <f t="shared" si="174"/>
        <v>5133</v>
      </c>
      <c r="O897" s="112">
        <v>1186</v>
      </c>
      <c r="P897" s="113">
        <f t="shared" si="179"/>
        <v>195.12237999999999</v>
      </c>
      <c r="Q897" s="113">
        <f t="shared" si="180"/>
        <v>569.51909699999999</v>
      </c>
      <c r="R897" s="114">
        <v>41009</v>
      </c>
      <c r="S897" s="114">
        <v>28000</v>
      </c>
      <c r="T897" s="115">
        <f t="shared" si="181"/>
        <v>2522</v>
      </c>
      <c r="U897" s="115">
        <f t="shared" si="181"/>
        <v>590</v>
      </c>
      <c r="V897" s="116">
        <f t="shared" si="182"/>
        <v>3112</v>
      </c>
      <c r="W897" s="117">
        <f t="shared" si="183"/>
        <v>1052</v>
      </c>
      <c r="X897" s="118">
        <f t="shared" si="184"/>
        <v>62</v>
      </c>
      <c r="Y897" s="115">
        <f t="shared" si="185"/>
        <v>13</v>
      </c>
      <c r="Z897" s="115">
        <v>35</v>
      </c>
      <c r="AA897" s="117">
        <f t="shared" si="186"/>
        <v>48</v>
      </c>
      <c r="AB897" s="117">
        <f t="shared" si="178"/>
        <v>4274</v>
      </c>
    </row>
    <row r="898" spans="2:28" x14ac:dyDescent="0.25">
      <c r="B898" s="64">
        <v>1187</v>
      </c>
      <c r="C898" s="65">
        <v>185</v>
      </c>
      <c r="D898" s="65">
        <v>414.24391199999997</v>
      </c>
      <c r="E898" s="66">
        <v>44700</v>
      </c>
      <c r="F898" s="66">
        <v>29120</v>
      </c>
      <c r="G898" s="67">
        <f t="shared" si="187"/>
        <v>2899</v>
      </c>
      <c r="H898" s="67">
        <f t="shared" si="187"/>
        <v>844</v>
      </c>
      <c r="I898" s="68">
        <f t="shared" si="175"/>
        <v>3743</v>
      </c>
      <c r="J898" s="69">
        <f t="shared" si="176"/>
        <v>1265</v>
      </c>
      <c r="K898" s="70">
        <f t="shared" si="177"/>
        <v>75</v>
      </c>
      <c r="L898" s="69">
        <v>50</v>
      </c>
      <c r="M898" s="69">
        <f t="shared" si="174"/>
        <v>5133</v>
      </c>
      <c r="O898" s="112">
        <v>1187</v>
      </c>
      <c r="P898" s="113">
        <f t="shared" si="179"/>
        <v>195.16516000000001</v>
      </c>
      <c r="Q898" s="113">
        <f t="shared" si="180"/>
        <v>569.78647699999999</v>
      </c>
      <c r="R898" s="114">
        <v>41009</v>
      </c>
      <c r="S898" s="114">
        <v>28000</v>
      </c>
      <c r="T898" s="115">
        <f t="shared" si="181"/>
        <v>2521</v>
      </c>
      <c r="U898" s="115">
        <f t="shared" si="181"/>
        <v>590</v>
      </c>
      <c r="V898" s="116">
        <f t="shared" si="182"/>
        <v>3111</v>
      </c>
      <c r="W898" s="117">
        <f t="shared" si="183"/>
        <v>1052</v>
      </c>
      <c r="X898" s="118">
        <f t="shared" si="184"/>
        <v>62</v>
      </c>
      <c r="Y898" s="115">
        <f t="shared" si="185"/>
        <v>13</v>
      </c>
      <c r="Z898" s="115">
        <v>35</v>
      </c>
      <c r="AA898" s="117">
        <f t="shared" si="186"/>
        <v>48</v>
      </c>
      <c r="AB898" s="117">
        <f t="shared" si="178"/>
        <v>4273</v>
      </c>
    </row>
    <row r="899" spans="2:28" x14ac:dyDescent="0.25">
      <c r="B899" s="64">
        <v>1188</v>
      </c>
      <c r="C899" s="65">
        <v>185</v>
      </c>
      <c r="D899" s="65">
        <v>414.52419199999997</v>
      </c>
      <c r="E899" s="66">
        <v>44700</v>
      </c>
      <c r="F899" s="66">
        <v>29120</v>
      </c>
      <c r="G899" s="67">
        <f t="shared" si="187"/>
        <v>2899</v>
      </c>
      <c r="H899" s="67">
        <f t="shared" si="187"/>
        <v>843</v>
      </c>
      <c r="I899" s="68">
        <f t="shared" si="175"/>
        <v>3742</v>
      </c>
      <c r="J899" s="69">
        <f t="shared" si="176"/>
        <v>1265</v>
      </c>
      <c r="K899" s="70">
        <f t="shared" si="177"/>
        <v>75</v>
      </c>
      <c r="L899" s="69">
        <v>50</v>
      </c>
      <c r="M899" s="69">
        <f t="shared" si="174"/>
        <v>5132</v>
      </c>
      <c r="O899" s="112">
        <v>1188</v>
      </c>
      <c r="P899" s="113">
        <f t="shared" si="179"/>
        <v>195.20794000000001</v>
      </c>
      <c r="Q899" s="113">
        <f t="shared" si="180"/>
        <v>570.05385699999999</v>
      </c>
      <c r="R899" s="114">
        <v>41009</v>
      </c>
      <c r="S899" s="114">
        <v>28000</v>
      </c>
      <c r="T899" s="115">
        <f t="shared" si="181"/>
        <v>2521</v>
      </c>
      <c r="U899" s="115">
        <f t="shared" si="181"/>
        <v>589</v>
      </c>
      <c r="V899" s="116">
        <f t="shared" si="182"/>
        <v>3110</v>
      </c>
      <c r="W899" s="117">
        <f t="shared" si="183"/>
        <v>1051</v>
      </c>
      <c r="X899" s="118">
        <f t="shared" si="184"/>
        <v>62</v>
      </c>
      <c r="Y899" s="115">
        <f t="shared" si="185"/>
        <v>13</v>
      </c>
      <c r="Z899" s="115">
        <v>35</v>
      </c>
      <c r="AA899" s="117">
        <f t="shared" si="186"/>
        <v>48</v>
      </c>
      <c r="AB899" s="117">
        <f t="shared" si="178"/>
        <v>4271</v>
      </c>
    </row>
    <row r="900" spans="2:28" x14ac:dyDescent="0.25">
      <c r="B900" s="64">
        <v>1189</v>
      </c>
      <c r="C900" s="65">
        <v>185</v>
      </c>
      <c r="D900" s="65">
        <v>414.80447199999998</v>
      </c>
      <c r="E900" s="66">
        <v>44700</v>
      </c>
      <c r="F900" s="66">
        <v>29120</v>
      </c>
      <c r="G900" s="67">
        <f t="shared" si="187"/>
        <v>2899</v>
      </c>
      <c r="H900" s="67">
        <f t="shared" si="187"/>
        <v>842</v>
      </c>
      <c r="I900" s="68">
        <f t="shared" si="175"/>
        <v>3741</v>
      </c>
      <c r="J900" s="69">
        <f t="shared" si="176"/>
        <v>1264</v>
      </c>
      <c r="K900" s="70">
        <f t="shared" si="177"/>
        <v>75</v>
      </c>
      <c r="L900" s="69">
        <v>50</v>
      </c>
      <c r="M900" s="69">
        <f t="shared" si="174"/>
        <v>5130</v>
      </c>
      <c r="O900" s="112">
        <v>1189</v>
      </c>
      <c r="P900" s="113">
        <f t="shared" si="179"/>
        <v>195.25072</v>
      </c>
      <c r="Q900" s="113">
        <f t="shared" si="180"/>
        <v>570.321237</v>
      </c>
      <c r="R900" s="114">
        <v>41009</v>
      </c>
      <c r="S900" s="114">
        <v>28000</v>
      </c>
      <c r="T900" s="115">
        <f t="shared" si="181"/>
        <v>2520</v>
      </c>
      <c r="U900" s="115">
        <f t="shared" si="181"/>
        <v>589</v>
      </c>
      <c r="V900" s="116">
        <f t="shared" si="182"/>
        <v>3109</v>
      </c>
      <c r="W900" s="117">
        <f t="shared" si="183"/>
        <v>1051</v>
      </c>
      <c r="X900" s="118">
        <f t="shared" si="184"/>
        <v>62</v>
      </c>
      <c r="Y900" s="115">
        <f t="shared" si="185"/>
        <v>13</v>
      </c>
      <c r="Z900" s="115">
        <v>35</v>
      </c>
      <c r="AA900" s="117">
        <f t="shared" si="186"/>
        <v>48</v>
      </c>
      <c r="AB900" s="117">
        <f t="shared" si="178"/>
        <v>4270</v>
      </c>
    </row>
    <row r="901" spans="2:28" x14ac:dyDescent="0.25">
      <c r="B901" s="64">
        <v>1190</v>
      </c>
      <c r="C901" s="65">
        <v>185</v>
      </c>
      <c r="D901" s="65">
        <v>415.08475199999998</v>
      </c>
      <c r="E901" s="66">
        <v>44700</v>
      </c>
      <c r="F901" s="66">
        <v>29120</v>
      </c>
      <c r="G901" s="67">
        <f t="shared" si="187"/>
        <v>2899</v>
      </c>
      <c r="H901" s="67">
        <f t="shared" si="187"/>
        <v>842</v>
      </c>
      <c r="I901" s="68">
        <f t="shared" si="175"/>
        <v>3741</v>
      </c>
      <c r="J901" s="69">
        <f t="shared" si="176"/>
        <v>1264</v>
      </c>
      <c r="K901" s="70">
        <f t="shared" si="177"/>
        <v>75</v>
      </c>
      <c r="L901" s="69">
        <v>50</v>
      </c>
      <c r="M901" s="69">
        <f t="shared" si="174"/>
        <v>5130</v>
      </c>
      <c r="O901" s="112">
        <v>1190</v>
      </c>
      <c r="P901" s="113">
        <f t="shared" si="179"/>
        <v>195.29349999999999</v>
      </c>
      <c r="Q901" s="113">
        <f t="shared" si="180"/>
        <v>570.588617</v>
      </c>
      <c r="R901" s="114">
        <v>41009</v>
      </c>
      <c r="S901" s="114">
        <v>28000</v>
      </c>
      <c r="T901" s="115">
        <f t="shared" si="181"/>
        <v>2520</v>
      </c>
      <c r="U901" s="115">
        <f t="shared" si="181"/>
        <v>589</v>
      </c>
      <c r="V901" s="116">
        <f t="shared" si="182"/>
        <v>3109</v>
      </c>
      <c r="W901" s="117">
        <f t="shared" si="183"/>
        <v>1051</v>
      </c>
      <c r="X901" s="118">
        <f t="shared" si="184"/>
        <v>62</v>
      </c>
      <c r="Y901" s="115">
        <f t="shared" si="185"/>
        <v>13</v>
      </c>
      <c r="Z901" s="115">
        <v>35</v>
      </c>
      <c r="AA901" s="117">
        <f t="shared" si="186"/>
        <v>48</v>
      </c>
      <c r="AB901" s="117">
        <f t="shared" si="178"/>
        <v>4270</v>
      </c>
    </row>
    <row r="902" spans="2:28" x14ac:dyDescent="0.25">
      <c r="B902" s="64">
        <v>1191</v>
      </c>
      <c r="C902" s="65">
        <v>185</v>
      </c>
      <c r="D902" s="65">
        <v>415.36503199999999</v>
      </c>
      <c r="E902" s="66">
        <v>44700</v>
      </c>
      <c r="F902" s="66">
        <v>29120</v>
      </c>
      <c r="G902" s="67">
        <f t="shared" si="187"/>
        <v>2899</v>
      </c>
      <c r="H902" s="67">
        <f t="shared" si="187"/>
        <v>841</v>
      </c>
      <c r="I902" s="68">
        <f t="shared" si="175"/>
        <v>3740</v>
      </c>
      <c r="J902" s="69">
        <f t="shared" si="176"/>
        <v>1264</v>
      </c>
      <c r="K902" s="70">
        <f t="shared" si="177"/>
        <v>75</v>
      </c>
      <c r="L902" s="69">
        <v>50</v>
      </c>
      <c r="M902" s="69">
        <f t="shared" si="174"/>
        <v>5129</v>
      </c>
      <c r="O902" s="112">
        <v>1191</v>
      </c>
      <c r="P902" s="113">
        <f t="shared" si="179"/>
        <v>195.33627999999999</v>
      </c>
      <c r="Q902" s="113">
        <f t="shared" si="180"/>
        <v>570.855997</v>
      </c>
      <c r="R902" s="114">
        <v>41009</v>
      </c>
      <c r="S902" s="114">
        <v>28000</v>
      </c>
      <c r="T902" s="115">
        <f t="shared" si="181"/>
        <v>2519</v>
      </c>
      <c r="U902" s="115">
        <f t="shared" si="181"/>
        <v>589</v>
      </c>
      <c r="V902" s="116">
        <f t="shared" si="182"/>
        <v>3108</v>
      </c>
      <c r="W902" s="117">
        <f t="shared" si="183"/>
        <v>1051</v>
      </c>
      <c r="X902" s="118">
        <f t="shared" si="184"/>
        <v>62</v>
      </c>
      <c r="Y902" s="115">
        <f t="shared" si="185"/>
        <v>13</v>
      </c>
      <c r="Z902" s="115">
        <v>35</v>
      </c>
      <c r="AA902" s="117">
        <f t="shared" si="186"/>
        <v>48</v>
      </c>
      <c r="AB902" s="117">
        <f t="shared" si="178"/>
        <v>4269</v>
      </c>
    </row>
    <row r="903" spans="2:28" x14ac:dyDescent="0.25">
      <c r="B903" s="64">
        <v>1192</v>
      </c>
      <c r="C903" s="65">
        <v>185</v>
      </c>
      <c r="D903" s="65">
        <v>415.64531199999999</v>
      </c>
      <c r="E903" s="66">
        <v>44700</v>
      </c>
      <c r="F903" s="66">
        <v>29120</v>
      </c>
      <c r="G903" s="67">
        <f t="shared" si="187"/>
        <v>2899</v>
      </c>
      <c r="H903" s="67">
        <f t="shared" si="187"/>
        <v>841</v>
      </c>
      <c r="I903" s="68">
        <f t="shared" si="175"/>
        <v>3740</v>
      </c>
      <c r="J903" s="69">
        <f t="shared" si="176"/>
        <v>1264</v>
      </c>
      <c r="K903" s="70">
        <f t="shared" si="177"/>
        <v>75</v>
      </c>
      <c r="L903" s="69">
        <v>50</v>
      </c>
      <c r="M903" s="69">
        <f t="shared" si="174"/>
        <v>5129</v>
      </c>
      <c r="O903" s="112">
        <v>1192</v>
      </c>
      <c r="P903" s="113">
        <f t="shared" si="179"/>
        <v>195.37906000000001</v>
      </c>
      <c r="Q903" s="113">
        <f t="shared" si="180"/>
        <v>571.123377</v>
      </c>
      <c r="R903" s="114">
        <v>41009</v>
      </c>
      <c r="S903" s="114">
        <v>28000</v>
      </c>
      <c r="T903" s="115">
        <f t="shared" si="181"/>
        <v>2519</v>
      </c>
      <c r="U903" s="115">
        <f t="shared" si="181"/>
        <v>588</v>
      </c>
      <c r="V903" s="116">
        <f t="shared" si="182"/>
        <v>3107</v>
      </c>
      <c r="W903" s="117">
        <f t="shared" si="183"/>
        <v>1050</v>
      </c>
      <c r="X903" s="118">
        <f t="shared" si="184"/>
        <v>62</v>
      </c>
      <c r="Y903" s="115">
        <f t="shared" si="185"/>
        <v>13</v>
      </c>
      <c r="Z903" s="115">
        <v>35</v>
      </c>
      <c r="AA903" s="117">
        <f t="shared" si="186"/>
        <v>48</v>
      </c>
      <c r="AB903" s="117">
        <f t="shared" si="178"/>
        <v>4267</v>
      </c>
    </row>
    <row r="904" spans="2:28" x14ac:dyDescent="0.25">
      <c r="B904" s="64">
        <v>1193</v>
      </c>
      <c r="C904" s="65">
        <v>185</v>
      </c>
      <c r="D904" s="65">
        <v>415.92559199999999</v>
      </c>
      <c r="E904" s="66">
        <v>44700</v>
      </c>
      <c r="F904" s="66">
        <v>29120</v>
      </c>
      <c r="G904" s="67">
        <f t="shared" si="187"/>
        <v>2899</v>
      </c>
      <c r="H904" s="67">
        <f t="shared" si="187"/>
        <v>840</v>
      </c>
      <c r="I904" s="68">
        <f t="shared" si="175"/>
        <v>3739</v>
      </c>
      <c r="J904" s="69">
        <f t="shared" si="176"/>
        <v>1264</v>
      </c>
      <c r="K904" s="70">
        <f t="shared" si="177"/>
        <v>75</v>
      </c>
      <c r="L904" s="69">
        <v>50</v>
      </c>
      <c r="M904" s="69">
        <f t="shared" si="174"/>
        <v>5128</v>
      </c>
      <c r="O904" s="112">
        <v>1193</v>
      </c>
      <c r="P904" s="113">
        <f t="shared" si="179"/>
        <v>195.42184</v>
      </c>
      <c r="Q904" s="113">
        <f t="shared" si="180"/>
        <v>571.39075700000001</v>
      </c>
      <c r="R904" s="114">
        <v>41009</v>
      </c>
      <c r="S904" s="114">
        <v>28000</v>
      </c>
      <c r="T904" s="115">
        <f t="shared" si="181"/>
        <v>2518</v>
      </c>
      <c r="U904" s="115">
        <f t="shared" si="181"/>
        <v>588</v>
      </c>
      <c r="V904" s="116">
        <f t="shared" si="182"/>
        <v>3106</v>
      </c>
      <c r="W904" s="117">
        <f t="shared" si="183"/>
        <v>1050</v>
      </c>
      <c r="X904" s="118">
        <f t="shared" si="184"/>
        <v>62</v>
      </c>
      <c r="Y904" s="115">
        <f t="shared" si="185"/>
        <v>13</v>
      </c>
      <c r="Z904" s="115">
        <v>35</v>
      </c>
      <c r="AA904" s="117">
        <f t="shared" si="186"/>
        <v>48</v>
      </c>
      <c r="AB904" s="117">
        <f t="shared" si="178"/>
        <v>4266</v>
      </c>
    </row>
    <row r="905" spans="2:28" x14ac:dyDescent="0.25">
      <c r="B905" s="64">
        <v>1194</v>
      </c>
      <c r="C905" s="65">
        <v>185</v>
      </c>
      <c r="D905" s="65">
        <v>416.205872</v>
      </c>
      <c r="E905" s="66">
        <v>44700</v>
      </c>
      <c r="F905" s="66">
        <v>29120</v>
      </c>
      <c r="G905" s="67">
        <f t="shared" si="187"/>
        <v>2899</v>
      </c>
      <c r="H905" s="67">
        <f t="shared" si="187"/>
        <v>840</v>
      </c>
      <c r="I905" s="68">
        <f t="shared" si="175"/>
        <v>3739</v>
      </c>
      <c r="J905" s="69">
        <f t="shared" si="176"/>
        <v>1264</v>
      </c>
      <c r="K905" s="70">
        <f t="shared" si="177"/>
        <v>75</v>
      </c>
      <c r="L905" s="69">
        <v>50</v>
      </c>
      <c r="M905" s="69">
        <f t="shared" si="174"/>
        <v>5128</v>
      </c>
      <c r="O905" s="112">
        <v>1194</v>
      </c>
      <c r="P905" s="113">
        <f t="shared" si="179"/>
        <v>195.46462</v>
      </c>
      <c r="Q905" s="113">
        <f t="shared" si="180"/>
        <v>571.65813700000001</v>
      </c>
      <c r="R905" s="114">
        <v>41009</v>
      </c>
      <c r="S905" s="114">
        <v>28000</v>
      </c>
      <c r="T905" s="115">
        <f t="shared" si="181"/>
        <v>2518</v>
      </c>
      <c r="U905" s="115">
        <f t="shared" si="181"/>
        <v>588</v>
      </c>
      <c r="V905" s="116">
        <f t="shared" si="182"/>
        <v>3106</v>
      </c>
      <c r="W905" s="117">
        <f t="shared" si="183"/>
        <v>1050</v>
      </c>
      <c r="X905" s="118">
        <f t="shared" si="184"/>
        <v>62</v>
      </c>
      <c r="Y905" s="115">
        <f t="shared" si="185"/>
        <v>13</v>
      </c>
      <c r="Z905" s="115">
        <v>35</v>
      </c>
      <c r="AA905" s="117">
        <f t="shared" si="186"/>
        <v>48</v>
      </c>
      <c r="AB905" s="117">
        <f t="shared" si="178"/>
        <v>4266</v>
      </c>
    </row>
    <row r="906" spans="2:28" x14ac:dyDescent="0.25">
      <c r="B906" s="64">
        <v>1195</v>
      </c>
      <c r="C906" s="65">
        <v>185</v>
      </c>
      <c r="D906" s="65">
        <v>416.486152</v>
      </c>
      <c r="E906" s="66">
        <v>44700</v>
      </c>
      <c r="F906" s="66">
        <v>29120</v>
      </c>
      <c r="G906" s="67">
        <f t="shared" si="187"/>
        <v>2899</v>
      </c>
      <c r="H906" s="67">
        <f t="shared" si="187"/>
        <v>839</v>
      </c>
      <c r="I906" s="68">
        <f t="shared" si="175"/>
        <v>3738</v>
      </c>
      <c r="J906" s="69">
        <f t="shared" si="176"/>
        <v>1263</v>
      </c>
      <c r="K906" s="70">
        <f t="shared" si="177"/>
        <v>75</v>
      </c>
      <c r="L906" s="69">
        <v>50</v>
      </c>
      <c r="M906" s="69">
        <f t="shared" si="174"/>
        <v>5126</v>
      </c>
      <c r="O906" s="112">
        <v>1195</v>
      </c>
      <c r="P906" s="113">
        <f t="shared" si="179"/>
        <v>195.50739999999999</v>
      </c>
      <c r="Q906" s="113">
        <f t="shared" si="180"/>
        <v>571.92551700000001</v>
      </c>
      <c r="R906" s="114">
        <v>41009</v>
      </c>
      <c r="S906" s="114">
        <v>28000</v>
      </c>
      <c r="T906" s="115">
        <f t="shared" si="181"/>
        <v>2517</v>
      </c>
      <c r="U906" s="115">
        <f t="shared" si="181"/>
        <v>587</v>
      </c>
      <c r="V906" s="116">
        <f t="shared" si="182"/>
        <v>3104</v>
      </c>
      <c r="W906" s="117">
        <f t="shared" si="183"/>
        <v>1049</v>
      </c>
      <c r="X906" s="118">
        <f t="shared" si="184"/>
        <v>62</v>
      </c>
      <c r="Y906" s="115">
        <f t="shared" si="185"/>
        <v>13</v>
      </c>
      <c r="Z906" s="115">
        <v>35</v>
      </c>
      <c r="AA906" s="117">
        <f t="shared" si="186"/>
        <v>48</v>
      </c>
      <c r="AB906" s="117">
        <f t="shared" si="178"/>
        <v>4263</v>
      </c>
    </row>
    <row r="907" spans="2:28" x14ac:dyDescent="0.25">
      <c r="B907" s="64">
        <v>1196</v>
      </c>
      <c r="C907" s="65">
        <v>185</v>
      </c>
      <c r="D907" s="65">
        <v>416.76643200000001</v>
      </c>
      <c r="E907" s="66">
        <v>44700</v>
      </c>
      <c r="F907" s="66">
        <v>29120</v>
      </c>
      <c r="G907" s="67">
        <f t="shared" si="187"/>
        <v>2899</v>
      </c>
      <c r="H907" s="67">
        <f t="shared" si="187"/>
        <v>838</v>
      </c>
      <c r="I907" s="68">
        <f t="shared" si="175"/>
        <v>3737</v>
      </c>
      <c r="J907" s="69">
        <f t="shared" si="176"/>
        <v>1263</v>
      </c>
      <c r="K907" s="70">
        <f t="shared" si="177"/>
        <v>75</v>
      </c>
      <c r="L907" s="69">
        <v>50</v>
      </c>
      <c r="M907" s="69">
        <f t="shared" ref="M907:M970" si="188">I907+J907+K907+L907</f>
        <v>5125</v>
      </c>
      <c r="O907" s="112">
        <v>1196</v>
      </c>
      <c r="P907" s="113">
        <f t="shared" si="179"/>
        <v>195.55018000000001</v>
      </c>
      <c r="Q907" s="113">
        <f t="shared" si="180"/>
        <v>572.19289700000002</v>
      </c>
      <c r="R907" s="114">
        <v>41009</v>
      </c>
      <c r="S907" s="114">
        <v>28000</v>
      </c>
      <c r="T907" s="115">
        <f t="shared" si="181"/>
        <v>2517</v>
      </c>
      <c r="U907" s="115">
        <f t="shared" si="181"/>
        <v>587</v>
      </c>
      <c r="V907" s="116">
        <f t="shared" si="182"/>
        <v>3104</v>
      </c>
      <c r="W907" s="117">
        <f t="shared" si="183"/>
        <v>1049</v>
      </c>
      <c r="X907" s="118">
        <f t="shared" si="184"/>
        <v>62</v>
      </c>
      <c r="Y907" s="115">
        <f t="shared" si="185"/>
        <v>13</v>
      </c>
      <c r="Z907" s="115">
        <v>35</v>
      </c>
      <c r="AA907" s="117">
        <f t="shared" si="186"/>
        <v>48</v>
      </c>
      <c r="AB907" s="117">
        <f t="shared" si="178"/>
        <v>4263</v>
      </c>
    </row>
    <row r="908" spans="2:28" x14ac:dyDescent="0.25">
      <c r="B908" s="64">
        <v>1197</v>
      </c>
      <c r="C908" s="65">
        <v>185</v>
      </c>
      <c r="D908" s="65">
        <v>417.04671199999996</v>
      </c>
      <c r="E908" s="66">
        <v>44700</v>
      </c>
      <c r="F908" s="66">
        <v>29120</v>
      </c>
      <c r="G908" s="67">
        <f t="shared" si="187"/>
        <v>2899</v>
      </c>
      <c r="H908" s="67">
        <f t="shared" si="187"/>
        <v>838</v>
      </c>
      <c r="I908" s="68">
        <f t="shared" ref="I908:I971" si="189">G908+H908</f>
        <v>3737</v>
      </c>
      <c r="J908" s="69">
        <f t="shared" ref="J908:J971" si="190">ROUND(I908*0.338,0)</f>
        <v>1263</v>
      </c>
      <c r="K908" s="70">
        <f t="shared" ref="K908:K971" si="191">ROUND(I908*0.02,0)</f>
        <v>75</v>
      </c>
      <c r="L908" s="69">
        <v>50</v>
      </c>
      <c r="M908" s="69">
        <f t="shared" si="188"/>
        <v>5125</v>
      </c>
      <c r="O908" s="112">
        <v>1197</v>
      </c>
      <c r="P908" s="113">
        <f t="shared" si="179"/>
        <v>195.59296000000001</v>
      </c>
      <c r="Q908" s="113">
        <f t="shared" si="180"/>
        <v>572.46027700000002</v>
      </c>
      <c r="R908" s="114">
        <v>41009</v>
      </c>
      <c r="S908" s="114">
        <v>28000</v>
      </c>
      <c r="T908" s="115">
        <f t="shared" si="181"/>
        <v>2516</v>
      </c>
      <c r="U908" s="115">
        <f t="shared" si="181"/>
        <v>587</v>
      </c>
      <c r="V908" s="116">
        <f t="shared" si="182"/>
        <v>3103</v>
      </c>
      <c r="W908" s="117">
        <f t="shared" si="183"/>
        <v>1049</v>
      </c>
      <c r="X908" s="118">
        <f t="shared" si="184"/>
        <v>62</v>
      </c>
      <c r="Y908" s="115">
        <f t="shared" si="185"/>
        <v>13</v>
      </c>
      <c r="Z908" s="115">
        <v>35</v>
      </c>
      <c r="AA908" s="117">
        <f t="shared" si="186"/>
        <v>48</v>
      </c>
      <c r="AB908" s="117">
        <f t="shared" ref="AB908:AB971" si="192">V908+W908+X908+AA908</f>
        <v>4262</v>
      </c>
    </row>
    <row r="909" spans="2:28" x14ac:dyDescent="0.25">
      <c r="B909" s="64">
        <v>1198</v>
      </c>
      <c r="C909" s="65">
        <v>185</v>
      </c>
      <c r="D909" s="65">
        <v>417.32699199999996</v>
      </c>
      <c r="E909" s="66">
        <v>44700</v>
      </c>
      <c r="F909" s="66">
        <v>29120</v>
      </c>
      <c r="G909" s="67">
        <f t="shared" si="187"/>
        <v>2899</v>
      </c>
      <c r="H909" s="67">
        <f t="shared" si="187"/>
        <v>837</v>
      </c>
      <c r="I909" s="68">
        <f t="shared" si="189"/>
        <v>3736</v>
      </c>
      <c r="J909" s="69">
        <f t="shared" si="190"/>
        <v>1263</v>
      </c>
      <c r="K909" s="70">
        <f t="shared" si="191"/>
        <v>75</v>
      </c>
      <c r="L909" s="69">
        <v>50</v>
      </c>
      <c r="M909" s="69">
        <f t="shared" si="188"/>
        <v>5124</v>
      </c>
      <c r="O909" s="112">
        <v>1198</v>
      </c>
      <c r="P909" s="113">
        <f t="shared" ref="P909:P972" si="193">0.04278*O909+144.3853</f>
        <v>195.63574</v>
      </c>
      <c r="Q909" s="113">
        <f t="shared" ref="Q909:Q972" si="194">0.26738*O909+252.406417</f>
        <v>572.72765700000002</v>
      </c>
      <c r="R909" s="114">
        <v>41009</v>
      </c>
      <c r="S909" s="114">
        <v>28000</v>
      </c>
      <c r="T909" s="115">
        <f t="shared" ref="T909:U972" si="195">ROUND(R909*12/P909,0)</f>
        <v>2515</v>
      </c>
      <c r="U909" s="115">
        <f t="shared" si="195"/>
        <v>587</v>
      </c>
      <c r="V909" s="116">
        <f t="shared" ref="V909:V972" si="196">T909+U909</f>
        <v>3102</v>
      </c>
      <c r="W909" s="117">
        <f t="shared" ref="W909:W972" si="197">ROUND(V909*0.338,0)</f>
        <v>1048</v>
      </c>
      <c r="X909" s="118">
        <f t="shared" ref="X909:X972" si="198">ROUND(V909*0.02,0)</f>
        <v>62</v>
      </c>
      <c r="Y909" s="115">
        <f t="shared" ref="Y909:Y972" si="199">ROUND(V909*0.0042,0)</f>
        <v>13</v>
      </c>
      <c r="Z909" s="115">
        <v>35</v>
      </c>
      <c r="AA909" s="117">
        <f t="shared" ref="AA909:AA972" si="200">Y909+Z909</f>
        <v>48</v>
      </c>
      <c r="AB909" s="117">
        <f t="shared" si="192"/>
        <v>4260</v>
      </c>
    </row>
    <row r="910" spans="2:28" x14ac:dyDescent="0.25">
      <c r="B910" s="64">
        <v>1199</v>
      </c>
      <c r="C910" s="65">
        <v>185</v>
      </c>
      <c r="D910" s="65">
        <v>417.60727199999997</v>
      </c>
      <c r="E910" s="66">
        <v>44700</v>
      </c>
      <c r="F910" s="66">
        <v>29120</v>
      </c>
      <c r="G910" s="67">
        <f t="shared" si="187"/>
        <v>2899</v>
      </c>
      <c r="H910" s="67">
        <f t="shared" si="187"/>
        <v>837</v>
      </c>
      <c r="I910" s="68">
        <f t="shared" si="189"/>
        <v>3736</v>
      </c>
      <c r="J910" s="69">
        <f t="shared" si="190"/>
        <v>1263</v>
      </c>
      <c r="K910" s="70">
        <f t="shared" si="191"/>
        <v>75</v>
      </c>
      <c r="L910" s="69">
        <v>50</v>
      </c>
      <c r="M910" s="69">
        <f t="shared" si="188"/>
        <v>5124</v>
      </c>
      <c r="O910" s="112">
        <v>1199</v>
      </c>
      <c r="P910" s="113">
        <f t="shared" si="193"/>
        <v>195.67851999999999</v>
      </c>
      <c r="Q910" s="113">
        <f t="shared" si="194"/>
        <v>572.99503700000002</v>
      </c>
      <c r="R910" s="114">
        <v>41009</v>
      </c>
      <c r="S910" s="114">
        <v>28000</v>
      </c>
      <c r="T910" s="115">
        <f t="shared" si="195"/>
        <v>2515</v>
      </c>
      <c r="U910" s="115">
        <f t="shared" si="195"/>
        <v>586</v>
      </c>
      <c r="V910" s="116">
        <f t="shared" si="196"/>
        <v>3101</v>
      </c>
      <c r="W910" s="117">
        <f t="shared" si="197"/>
        <v>1048</v>
      </c>
      <c r="X910" s="118">
        <f t="shared" si="198"/>
        <v>62</v>
      </c>
      <c r="Y910" s="115">
        <f t="shared" si="199"/>
        <v>13</v>
      </c>
      <c r="Z910" s="115">
        <v>35</v>
      </c>
      <c r="AA910" s="117">
        <f t="shared" si="200"/>
        <v>48</v>
      </c>
      <c r="AB910" s="117">
        <f t="shared" si="192"/>
        <v>4259</v>
      </c>
    </row>
    <row r="911" spans="2:28" x14ac:dyDescent="0.25">
      <c r="B911" s="64">
        <v>1200</v>
      </c>
      <c r="C911" s="65">
        <v>185</v>
      </c>
      <c r="D911" s="65">
        <v>417.88755199999997</v>
      </c>
      <c r="E911" s="66">
        <v>44700</v>
      </c>
      <c r="F911" s="66">
        <v>29120</v>
      </c>
      <c r="G911" s="67">
        <f t="shared" si="187"/>
        <v>2899</v>
      </c>
      <c r="H911" s="67">
        <f t="shared" si="187"/>
        <v>836</v>
      </c>
      <c r="I911" s="68">
        <f t="shared" si="189"/>
        <v>3735</v>
      </c>
      <c r="J911" s="69">
        <f t="shared" si="190"/>
        <v>1262</v>
      </c>
      <c r="K911" s="70">
        <f t="shared" si="191"/>
        <v>75</v>
      </c>
      <c r="L911" s="69">
        <v>50</v>
      </c>
      <c r="M911" s="69">
        <f t="shared" si="188"/>
        <v>5122</v>
      </c>
      <c r="O911" s="112">
        <v>1200</v>
      </c>
      <c r="P911" s="113">
        <f t="shared" si="193"/>
        <v>195.72129999999999</v>
      </c>
      <c r="Q911" s="113">
        <f t="shared" si="194"/>
        <v>573.26241700000003</v>
      </c>
      <c r="R911" s="114">
        <v>41009</v>
      </c>
      <c r="S911" s="114">
        <v>28000</v>
      </c>
      <c r="T911" s="115">
        <f t="shared" si="195"/>
        <v>2514</v>
      </c>
      <c r="U911" s="115">
        <f t="shared" si="195"/>
        <v>586</v>
      </c>
      <c r="V911" s="116">
        <f t="shared" si="196"/>
        <v>3100</v>
      </c>
      <c r="W911" s="117">
        <f t="shared" si="197"/>
        <v>1048</v>
      </c>
      <c r="X911" s="118">
        <f t="shared" si="198"/>
        <v>62</v>
      </c>
      <c r="Y911" s="115">
        <f t="shared" si="199"/>
        <v>13</v>
      </c>
      <c r="Z911" s="115">
        <v>35</v>
      </c>
      <c r="AA911" s="117">
        <f t="shared" si="200"/>
        <v>48</v>
      </c>
      <c r="AB911" s="117">
        <f t="shared" si="192"/>
        <v>4258</v>
      </c>
    </row>
    <row r="912" spans="2:28" x14ac:dyDescent="0.25">
      <c r="B912" s="64">
        <v>1201</v>
      </c>
      <c r="C912" s="65">
        <v>185</v>
      </c>
      <c r="D912" s="65">
        <v>418.16783199999998</v>
      </c>
      <c r="E912" s="66">
        <v>44700</v>
      </c>
      <c r="F912" s="66">
        <v>29120</v>
      </c>
      <c r="G912" s="67">
        <f t="shared" si="187"/>
        <v>2899</v>
      </c>
      <c r="H912" s="67">
        <f t="shared" si="187"/>
        <v>836</v>
      </c>
      <c r="I912" s="68">
        <f t="shared" si="189"/>
        <v>3735</v>
      </c>
      <c r="J912" s="69">
        <f t="shared" si="190"/>
        <v>1262</v>
      </c>
      <c r="K912" s="70">
        <f t="shared" si="191"/>
        <v>75</v>
      </c>
      <c r="L912" s="69">
        <v>50</v>
      </c>
      <c r="M912" s="69">
        <f t="shared" si="188"/>
        <v>5122</v>
      </c>
      <c r="O912" s="112">
        <v>1201</v>
      </c>
      <c r="P912" s="113">
        <f t="shared" si="193"/>
        <v>195.76408000000001</v>
      </c>
      <c r="Q912" s="113">
        <f t="shared" si="194"/>
        <v>573.52979700000003</v>
      </c>
      <c r="R912" s="114">
        <v>41009</v>
      </c>
      <c r="S912" s="114">
        <v>28000</v>
      </c>
      <c r="T912" s="115">
        <f t="shared" si="195"/>
        <v>2514</v>
      </c>
      <c r="U912" s="115">
        <f t="shared" si="195"/>
        <v>586</v>
      </c>
      <c r="V912" s="116">
        <f t="shared" si="196"/>
        <v>3100</v>
      </c>
      <c r="W912" s="117">
        <f t="shared" si="197"/>
        <v>1048</v>
      </c>
      <c r="X912" s="118">
        <f t="shared" si="198"/>
        <v>62</v>
      </c>
      <c r="Y912" s="115">
        <f t="shared" si="199"/>
        <v>13</v>
      </c>
      <c r="Z912" s="115">
        <v>35</v>
      </c>
      <c r="AA912" s="117">
        <f t="shared" si="200"/>
        <v>48</v>
      </c>
      <c r="AB912" s="117">
        <f t="shared" si="192"/>
        <v>4258</v>
      </c>
    </row>
    <row r="913" spans="2:28" x14ac:dyDescent="0.25">
      <c r="B913" s="64">
        <v>1202</v>
      </c>
      <c r="C913" s="65">
        <v>185</v>
      </c>
      <c r="D913" s="65">
        <v>418.44811199999998</v>
      </c>
      <c r="E913" s="66">
        <v>44700</v>
      </c>
      <c r="F913" s="66">
        <v>29120</v>
      </c>
      <c r="G913" s="67">
        <f t="shared" si="187"/>
        <v>2899</v>
      </c>
      <c r="H913" s="67">
        <f t="shared" si="187"/>
        <v>835</v>
      </c>
      <c r="I913" s="68">
        <f t="shared" si="189"/>
        <v>3734</v>
      </c>
      <c r="J913" s="69">
        <f t="shared" si="190"/>
        <v>1262</v>
      </c>
      <c r="K913" s="70">
        <f t="shared" si="191"/>
        <v>75</v>
      </c>
      <c r="L913" s="69">
        <v>50</v>
      </c>
      <c r="M913" s="69">
        <f t="shared" si="188"/>
        <v>5121</v>
      </c>
      <c r="O913" s="112">
        <v>1202</v>
      </c>
      <c r="P913" s="113">
        <f t="shared" si="193"/>
        <v>195.80686</v>
      </c>
      <c r="Q913" s="113">
        <f t="shared" si="194"/>
        <v>573.79717700000003</v>
      </c>
      <c r="R913" s="114">
        <v>41009</v>
      </c>
      <c r="S913" s="114">
        <v>28000</v>
      </c>
      <c r="T913" s="115">
        <f t="shared" si="195"/>
        <v>2513</v>
      </c>
      <c r="U913" s="115">
        <f t="shared" si="195"/>
        <v>586</v>
      </c>
      <c r="V913" s="116">
        <f t="shared" si="196"/>
        <v>3099</v>
      </c>
      <c r="W913" s="117">
        <f t="shared" si="197"/>
        <v>1047</v>
      </c>
      <c r="X913" s="118">
        <f t="shared" si="198"/>
        <v>62</v>
      </c>
      <c r="Y913" s="115">
        <f t="shared" si="199"/>
        <v>13</v>
      </c>
      <c r="Z913" s="115">
        <v>35</v>
      </c>
      <c r="AA913" s="117">
        <f t="shared" si="200"/>
        <v>48</v>
      </c>
      <c r="AB913" s="117">
        <f t="shared" si="192"/>
        <v>4256</v>
      </c>
    </row>
    <row r="914" spans="2:28" x14ac:dyDescent="0.25">
      <c r="B914" s="64">
        <v>1203</v>
      </c>
      <c r="C914" s="65">
        <v>185</v>
      </c>
      <c r="D914" s="65">
        <v>418.72839199999999</v>
      </c>
      <c r="E914" s="66">
        <v>44700</v>
      </c>
      <c r="F914" s="66">
        <v>29120</v>
      </c>
      <c r="G914" s="67">
        <f t="shared" ref="G914:H977" si="201">ROUND(E914*12/C914,0)</f>
        <v>2899</v>
      </c>
      <c r="H914" s="67">
        <f t="shared" si="201"/>
        <v>835</v>
      </c>
      <c r="I914" s="68">
        <f t="shared" si="189"/>
        <v>3734</v>
      </c>
      <c r="J914" s="69">
        <f t="shared" si="190"/>
        <v>1262</v>
      </c>
      <c r="K914" s="70">
        <f t="shared" si="191"/>
        <v>75</v>
      </c>
      <c r="L914" s="69">
        <v>50</v>
      </c>
      <c r="M914" s="69">
        <f t="shared" si="188"/>
        <v>5121</v>
      </c>
      <c r="O914" s="112">
        <v>1203</v>
      </c>
      <c r="P914" s="113">
        <f t="shared" si="193"/>
        <v>195.84963999999999</v>
      </c>
      <c r="Q914" s="113">
        <f t="shared" si="194"/>
        <v>574.06455700000004</v>
      </c>
      <c r="R914" s="114">
        <v>41009</v>
      </c>
      <c r="S914" s="114">
        <v>28000</v>
      </c>
      <c r="T914" s="115">
        <f t="shared" si="195"/>
        <v>2513</v>
      </c>
      <c r="U914" s="115">
        <f t="shared" si="195"/>
        <v>585</v>
      </c>
      <c r="V914" s="116">
        <f t="shared" si="196"/>
        <v>3098</v>
      </c>
      <c r="W914" s="117">
        <f t="shared" si="197"/>
        <v>1047</v>
      </c>
      <c r="X914" s="118">
        <f t="shared" si="198"/>
        <v>62</v>
      </c>
      <c r="Y914" s="115">
        <f t="shared" si="199"/>
        <v>13</v>
      </c>
      <c r="Z914" s="115">
        <v>35</v>
      </c>
      <c r="AA914" s="117">
        <f t="shared" si="200"/>
        <v>48</v>
      </c>
      <c r="AB914" s="117">
        <f t="shared" si="192"/>
        <v>4255</v>
      </c>
    </row>
    <row r="915" spans="2:28" x14ac:dyDescent="0.25">
      <c r="B915" s="64">
        <v>1204</v>
      </c>
      <c r="C915" s="65">
        <v>185</v>
      </c>
      <c r="D915" s="65">
        <v>419.00867199999999</v>
      </c>
      <c r="E915" s="66">
        <v>44700</v>
      </c>
      <c r="F915" s="66">
        <v>29120</v>
      </c>
      <c r="G915" s="67">
        <f t="shared" si="201"/>
        <v>2899</v>
      </c>
      <c r="H915" s="67">
        <f t="shared" si="201"/>
        <v>834</v>
      </c>
      <c r="I915" s="68">
        <f t="shared" si="189"/>
        <v>3733</v>
      </c>
      <c r="J915" s="69">
        <f t="shared" si="190"/>
        <v>1262</v>
      </c>
      <c r="K915" s="70">
        <f t="shared" si="191"/>
        <v>75</v>
      </c>
      <c r="L915" s="69">
        <v>50</v>
      </c>
      <c r="M915" s="69">
        <f t="shared" si="188"/>
        <v>5120</v>
      </c>
      <c r="O915" s="112">
        <v>1204</v>
      </c>
      <c r="P915" s="113">
        <f t="shared" si="193"/>
        <v>195.89242000000002</v>
      </c>
      <c r="Q915" s="113">
        <f t="shared" si="194"/>
        <v>574.33193700000004</v>
      </c>
      <c r="R915" s="114">
        <v>41009</v>
      </c>
      <c r="S915" s="114">
        <v>28000</v>
      </c>
      <c r="T915" s="115">
        <f t="shared" si="195"/>
        <v>2512</v>
      </c>
      <c r="U915" s="115">
        <f t="shared" si="195"/>
        <v>585</v>
      </c>
      <c r="V915" s="116">
        <f t="shared" si="196"/>
        <v>3097</v>
      </c>
      <c r="W915" s="117">
        <f t="shared" si="197"/>
        <v>1047</v>
      </c>
      <c r="X915" s="118">
        <f t="shared" si="198"/>
        <v>62</v>
      </c>
      <c r="Y915" s="115">
        <f t="shared" si="199"/>
        <v>13</v>
      </c>
      <c r="Z915" s="115">
        <v>35</v>
      </c>
      <c r="AA915" s="117">
        <f t="shared" si="200"/>
        <v>48</v>
      </c>
      <c r="AB915" s="117">
        <f t="shared" si="192"/>
        <v>4254</v>
      </c>
    </row>
    <row r="916" spans="2:28" x14ac:dyDescent="0.25">
      <c r="B916" s="64">
        <v>1205</v>
      </c>
      <c r="C916" s="65">
        <v>185</v>
      </c>
      <c r="D916" s="65">
        <v>419.28895199999999</v>
      </c>
      <c r="E916" s="66">
        <v>44700</v>
      </c>
      <c r="F916" s="66">
        <v>29120</v>
      </c>
      <c r="G916" s="67">
        <f t="shared" si="201"/>
        <v>2899</v>
      </c>
      <c r="H916" s="67">
        <f t="shared" si="201"/>
        <v>833</v>
      </c>
      <c r="I916" s="68">
        <f t="shared" si="189"/>
        <v>3732</v>
      </c>
      <c r="J916" s="69">
        <f t="shared" si="190"/>
        <v>1261</v>
      </c>
      <c r="K916" s="70">
        <f t="shared" si="191"/>
        <v>75</v>
      </c>
      <c r="L916" s="69">
        <v>50</v>
      </c>
      <c r="M916" s="69">
        <f t="shared" si="188"/>
        <v>5118</v>
      </c>
      <c r="O916" s="112">
        <v>1205</v>
      </c>
      <c r="P916" s="113">
        <f t="shared" si="193"/>
        <v>195.93520000000001</v>
      </c>
      <c r="Q916" s="113">
        <f t="shared" si="194"/>
        <v>574.59931700000004</v>
      </c>
      <c r="R916" s="114">
        <v>41009</v>
      </c>
      <c r="S916" s="114">
        <v>28000</v>
      </c>
      <c r="T916" s="115">
        <f t="shared" si="195"/>
        <v>2512</v>
      </c>
      <c r="U916" s="115">
        <f t="shared" si="195"/>
        <v>585</v>
      </c>
      <c r="V916" s="116">
        <f t="shared" si="196"/>
        <v>3097</v>
      </c>
      <c r="W916" s="117">
        <f t="shared" si="197"/>
        <v>1047</v>
      </c>
      <c r="X916" s="118">
        <f t="shared" si="198"/>
        <v>62</v>
      </c>
      <c r="Y916" s="115">
        <f t="shared" si="199"/>
        <v>13</v>
      </c>
      <c r="Z916" s="115">
        <v>35</v>
      </c>
      <c r="AA916" s="117">
        <f t="shared" si="200"/>
        <v>48</v>
      </c>
      <c r="AB916" s="117">
        <f t="shared" si="192"/>
        <v>4254</v>
      </c>
    </row>
    <row r="917" spans="2:28" x14ac:dyDescent="0.25">
      <c r="B917" s="64">
        <v>1206</v>
      </c>
      <c r="C917" s="65">
        <v>185</v>
      </c>
      <c r="D917" s="65">
        <v>419.569232</v>
      </c>
      <c r="E917" s="66">
        <v>44700</v>
      </c>
      <c r="F917" s="66">
        <v>29120</v>
      </c>
      <c r="G917" s="67">
        <f t="shared" si="201"/>
        <v>2899</v>
      </c>
      <c r="H917" s="67">
        <f t="shared" si="201"/>
        <v>833</v>
      </c>
      <c r="I917" s="68">
        <f t="shared" si="189"/>
        <v>3732</v>
      </c>
      <c r="J917" s="69">
        <f t="shared" si="190"/>
        <v>1261</v>
      </c>
      <c r="K917" s="70">
        <f t="shared" si="191"/>
        <v>75</v>
      </c>
      <c r="L917" s="69">
        <v>50</v>
      </c>
      <c r="M917" s="69">
        <f t="shared" si="188"/>
        <v>5118</v>
      </c>
      <c r="O917" s="112">
        <v>1206</v>
      </c>
      <c r="P917" s="113">
        <f t="shared" si="193"/>
        <v>195.97798</v>
      </c>
      <c r="Q917" s="113">
        <f t="shared" si="194"/>
        <v>574.86669700000004</v>
      </c>
      <c r="R917" s="114">
        <v>41009</v>
      </c>
      <c r="S917" s="114">
        <v>28000</v>
      </c>
      <c r="T917" s="115">
        <f t="shared" si="195"/>
        <v>2511</v>
      </c>
      <c r="U917" s="115">
        <f t="shared" si="195"/>
        <v>584</v>
      </c>
      <c r="V917" s="116">
        <f t="shared" si="196"/>
        <v>3095</v>
      </c>
      <c r="W917" s="117">
        <f t="shared" si="197"/>
        <v>1046</v>
      </c>
      <c r="X917" s="118">
        <f t="shared" si="198"/>
        <v>62</v>
      </c>
      <c r="Y917" s="115">
        <f t="shared" si="199"/>
        <v>13</v>
      </c>
      <c r="Z917" s="115">
        <v>35</v>
      </c>
      <c r="AA917" s="117">
        <f t="shared" si="200"/>
        <v>48</v>
      </c>
      <c r="AB917" s="117">
        <f t="shared" si="192"/>
        <v>4251</v>
      </c>
    </row>
    <row r="918" spans="2:28" x14ac:dyDescent="0.25">
      <c r="B918" s="64">
        <v>1207</v>
      </c>
      <c r="C918" s="65">
        <v>185</v>
      </c>
      <c r="D918" s="65">
        <v>419.849512</v>
      </c>
      <c r="E918" s="66">
        <v>44700</v>
      </c>
      <c r="F918" s="66">
        <v>29120</v>
      </c>
      <c r="G918" s="67">
        <f t="shared" si="201"/>
        <v>2899</v>
      </c>
      <c r="H918" s="67">
        <f t="shared" si="201"/>
        <v>832</v>
      </c>
      <c r="I918" s="68">
        <f t="shared" si="189"/>
        <v>3731</v>
      </c>
      <c r="J918" s="69">
        <f t="shared" si="190"/>
        <v>1261</v>
      </c>
      <c r="K918" s="70">
        <f t="shared" si="191"/>
        <v>75</v>
      </c>
      <c r="L918" s="69">
        <v>50</v>
      </c>
      <c r="M918" s="69">
        <f t="shared" si="188"/>
        <v>5117</v>
      </c>
      <c r="O918" s="112">
        <v>1207</v>
      </c>
      <c r="P918" s="113">
        <f t="shared" si="193"/>
        <v>196.02076</v>
      </c>
      <c r="Q918" s="113">
        <f t="shared" si="194"/>
        <v>575.13407700000005</v>
      </c>
      <c r="R918" s="114">
        <v>41009</v>
      </c>
      <c r="S918" s="114">
        <v>28000</v>
      </c>
      <c r="T918" s="115">
        <f t="shared" si="195"/>
        <v>2510</v>
      </c>
      <c r="U918" s="115">
        <f t="shared" si="195"/>
        <v>584</v>
      </c>
      <c r="V918" s="116">
        <f t="shared" si="196"/>
        <v>3094</v>
      </c>
      <c r="W918" s="117">
        <f t="shared" si="197"/>
        <v>1046</v>
      </c>
      <c r="X918" s="118">
        <f t="shared" si="198"/>
        <v>62</v>
      </c>
      <c r="Y918" s="115">
        <f t="shared" si="199"/>
        <v>13</v>
      </c>
      <c r="Z918" s="115">
        <v>35</v>
      </c>
      <c r="AA918" s="117">
        <f t="shared" si="200"/>
        <v>48</v>
      </c>
      <c r="AB918" s="117">
        <f t="shared" si="192"/>
        <v>4250</v>
      </c>
    </row>
    <row r="919" spans="2:28" x14ac:dyDescent="0.25">
      <c r="B919" s="64">
        <v>1208</v>
      </c>
      <c r="C919" s="65">
        <v>185</v>
      </c>
      <c r="D919" s="65">
        <v>420.12979200000001</v>
      </c>
      <c r="E919" s="66">
        <v>44700</v>
      </c>
      <c r="F919" s="66">
        <v>29120</v>
      </c>
      <c r="G919" s="67">
        <f t="shared" si="201"/>
        <v>2899</v>
      </c>
      <c r="H919" s="67">
        <f t="shared" si="201"/>
        <v>832</v>
      </c>
      <c r="I919" s="68">
        <f t="shared" si="189"/>
        <v>3731</v>
      </c>
      <c r="J919" s="69">
        <f t="shared" si="190"/>
        <v>1261</v>
      </c>
      <c r="K919" s="70">
        <f t="shared" si="191"/>
        <v>75</v>
      </c>
      <c r="L919" s="69">
        <v>50</v>
      </c>
      <c r="M919" s="69">
        <f t="shared" si="188"/>
        <v>5117</v>
      </c>
      <c r="O919" s="112">
        <v>1208</v>
      </c>
      <c r="P919" s="113">
        <f t="shared" si="193"/>
        <v>196.06353999999999</v>
      </c>
      <c r="Q919" s="113">
        <f t="shared" si="194"/>
        <v>575.40145700000005</v>
      </c>
      <c r="R919" s="114">
        <v>41009</v>
      </c>
      <c r="S919" s="114">
        <v>28000</v>
      </c>
      <c r="T919" s="115">
        <f t="shared" si="195"/>
        <v>2510</v>
      </c>
      <c r="U919" s="115">
        <f t="shared" si="195"/>
        <v>584</v>
      </c>
      <c r="V919" s="116">
        <f t="shared" si="196"/>
        <v>3094</v>
      </c>
      <c r="W919" s="117">
        <f t="shared" si="197"/>
        <v>1046</v>
      </c>
      <c r="X919" s="118">
        <f t="shared" si="198"/>
        <v>62</v>
      </c>
      <c r="Y919" s="115">
        <f t="shared" si="199"/>
        <v>13</v>
      </c>
      <c r="Z919" s="115">
        <v>35</v>
      </c>
      <c r="AA919" s="117">
        <f t="shared" si="200"/>
        <v>48</v>
      </c>
      <c r="AB919" s="117">
        <f t="shared" si="192"/>
        <v>4250</v>
      </c>
    </row>
    <row r="920" spans="2:28" x14ac:dyDescent="0.25">
      <c r="B920" s="64">
        <v>1209</v>
      </c>
      <c r="C920" s="65">
        <v>185</v>
      </c>
      <c r="D920" s="65">
        <v>420.41007199999996</v>
      </c>
      <c r="E920" s="66">
        <v>44700</v>
      </c>
      <c r="F920" s="66">
        <v>29120</v>
      </c>
      <c r="G920" s="67">
        <f t="shared" si="201"/>
        <v>2899</v>
      </c>
      <c r="H920" s="67">
        <f t="shared" si="201"/>
        <v>831</v>
      </c>
      <c r="I920" s="68">
        <f t="shared" si="189"/>
        <v>3730</v>
      </c>
      <c r="J920" s="69">
        <f t="shared" si="190"/>
        <v>1261</v>
      </c>
      <c r="K920" s="70">
        <f t="shared" si="191"/>
        <v>75</v>
      </c>
      <c r="L920" s="69">
        <v>50</v>
      </c>
      <c r="M920" s="69">
        <f t="shared" si="188"/>
        <v>5116</v>
      </c>
      <c r="O920" s="112">
        <v>1209</v>
      </c>
      <c r="P920" s="113">
        <f t="shared" si="193"/>
        <v>196.10631999999998</v>
      </c>
      <c r="Q920" s="113">
        <f t="shared" si="194"/>
        <v>575.66883700000005</v>
      </c>
      <c r="R920" s="114">
        <v>41009</v>
      </c>
      <c r="S920" s="114">
        <v>28000</v>
      </c>
      <c r="T920" s="115">
        <f t="shared" si="195"/>
        <v>2509</v>
      </c>
      <c r="U920" s="115">
        <f t="shared" si="195"/>
        <v>584</v>
      </c>
      <c r="V920" s="116">
        <f t="shared" si="196"/>
        <v>3093</v>
      </c>
      <c r="W920" s="117">
        <f t="shared" si="197"/>
        <v>1045</v>
      </c>
      <c r="X920" s="118">
        <f t="shared" si="198"/>
        <v>62</v>
      </c>
      <c r="Y920" s="115">
        <f t="shared" si="199"/>
        <v>13</v>
      </c>
      <c r="Z920" s="115">
        <v>35</v>
      </c>
      <c r="AA920" s="117">
        <f t="shared" si="200"/>
        <v>48</v>
      </c>
      <c r="AB920" s="117">
        <f t="shared" si="192"/>
        <v>4248</v>
      </c>
    </row>
    <row r="921" spans="2:28" x14ac:dyDescent="0.25">
      <c r="B921" s="64">
        <v>1210</v>
      </c>
      <c r="C921" s="65">
        <v>185</v>
      </c>
      <c r="D921" s="65">
        <v>420.69035199999996</v>
      </c>
      <c r="E921" s="66">
        <v>44700</v>
      </c>
      <c r="F921" s="66">
        <v>29120</v>
      </c>
      <c r="G921" s="67">
        <f t="shared" si="201"/>
        <v>2899</v>
      </c>
      <c r="H921" s="67">
        <f t="shared" si="201"/>
        <v>831</v>
      </c>
      <c r="I921" s="68">
        <f t="shared" si="189"/>
        <v>3730</v>
      </c>
      <c r="J921" s="69">
        <f t="shared" si="190"/>
        <v>1261</v>
      </c>
      <c r="K921" s="70">
        <f t="shared" si="191"/>
        <v>75</v>
      </c>
      <c r="L921" s="69">
        <v>50</v>
      </c>
      <c r="M921" s="69">
        <f t="shared" si="188"/>
        <v>5116</v>
      </c>
      <c r="O921" s="112">
        <v>1210</v>
      </c>
      <c r="P921" s="113">
        <f t="shared" si="193"/>
        <v>196.1491</v>
      </c>
      <c r="Q921" s="113">
        <f t="shared" si="194"/>
        <v>575.93621700000006</v>
      </c>
      <c r="R921" s="114">
        <v>41009</v>
      </c>
      <c r="S921" s="114">
        <v>28000</v>
      </c>
      <c r="T921" s="115">
        <f t="shared" si="195"/>
        <v>2509</v>
      </c>
      <c r="U921" s="115">
        <f t="shared" si="195"/>
        <v>583</v>
      </c>
      <c r="V921" s="116">
        <f t="shared" si="196"/>
        <v>3092</v>
      </c>
      <c r="W921" s="117">
        <f t="shared" si="197"/>
        <v>1045</v>
      </c>
      <c r="X921" s="118">
        <f t="shared" si="198"/>
        <v>62</v>
      </c>
      <c r="Y921" s="115">
        <f t="shared" si="199"/>
        <v>13</v>
      </c>
      <c r="Z921" s="115">
        <v>35</v>
      </c>
      <c r="AA921" s="117">
        <f t="shared" si="200"/>
        <v>48</v>
      </c>
      <c r="AB921" s="117">
        <f t="shared" si="192"/>
        <v>4247</v>
      </c>
    </row>
    <row r="922" spans="2:28" x14ac:dyDescent="0.25">
      <c r="B922" s="64">
        <v>1211</v>
      </c>
      <c r="C922" s="65">
        <v>185</v>
      </c>
      <c r="D922" s="65">
        <v>420.97063199999997</v>
      </c>
      <c r="E922" s="66">
        <v>44700</v>
      </c>
      <c r="F922" s="66">
        <v>29120</v>
      </c>
      <c r="G922" s="67">
        <f t="shared" si="201"/>
        <v>2899</v>
      </c>
      <c r="H922" s="67">
        <f t="shared" si="201"/>
        <v>830</v>
      </c>
      <c r="I922" s="68">
        <f t="shared" si="189"/>
        <v>3729</v>
      </c>
      <c r="J922" s="69">
        <f t="shared" si="190"/>
        <v>1260</v>
      </c>
      <c r="K922" s="70">
        <f t="shared" si="191"/>
        <v>75</v>
      </c>
      <c r="L922" s="69">
        <v>50</v>
      </c>
      <c r="M922" s="69">
        <f t="shared" si="188"/>
        <v>5114</v>
      </c>
      <c r="O922" s="112">
        <v>1211</v>
      </c>
      <c r="P922" s="113">
        <f t="shared" si="193"/>
        <v>196.19188</v>
      </c>
      <c r="Q922" s="113">
        <f t="shared" si="194"/>
        <v>576.20359700000006</v>
      </c>
      <c r="R922" s="114">
        <v>41009</v>
      </c>
      <c r="S922" s="114">
        <v>28000</v>
      </c>
      <c r="T922" s="115">
        <f t="shared" si="195"/>
        <v>2508</v>
      </c>
      <c r="U922" s="115">
        <f t="shared" si="195"/>
        <v>583</v>
      </c>
      <c r="V922" s="116">
        <f t="shared" si="196"/>
        <v>3091</v>
      </c>
      <c r="W922" s="117">
        <f t="shared" si="197"/>
        <v>1045</v>
      </c>
      <c r="X922" s="118">
        <f t="shared" si="198"/>
        <v>62</v>
      </c>
      <c r="Y922" s="115">
        <f t="shared" si="199"/>
        <v>13</v>
      </c>
      <c r="Z922" s="115">
        <v>35</v>
      </c>
      <c r="AA922" s="117">
        <f t="shared" si="200"/>
        <v>48</v>
      </c>
      <c r="AB922" s="117">
        <f t="shared" si="192"/>
        <v>4246</v>
      </c>
    </row>
    <row r="923" spans="2:28" x14ac:dyDescent="0.25">
      <c r="B923" s="64">
        <v>1212</v>
      </c>
      <c r="C923" s="65">
        <v>185</v>
      </c>
      <c r="D923" s="65">
        <v>421.25091199999997</v>
      </c>
      <c r="E923" s="66">
        <v>44700</v>
      </c>
      <c r="F923" s="66">
        <v>29120</v>
      </c>
      <c r="G923" s="67">
        <f t="shared" si="201"/>
        <v>2899</v>
      </c>
      <c r="H923" s="67">
        <f t="shared" si="201"/>
        <v>830</v>
      </c>
      <c r="I923" s="68">
        <f t="shared" si="189"/>
        <v>3729</v>
      </c>
      <c r="J923" s="69">
        <f t="shared" si="190"/>
        <v>1260</v>
      </c>
      <c r="K923" s="70">
        <f t="shared" si="191"/>
        <v>75</v>
      </c>
      <c r="L923" s="69">
        <v>50</v>
      </c>
      <c r="M923" s="69">
        <f t="shared" si="188"/>
        <v>5114</v>
      </c>
      <c r="O923" s="112">
        <v>1212</v>
      </c>
      <c r="P923" s="113">
        <f t="shared" si="193"/>
        <v>196.23465999999999</v>
      </c>
      <c r="Q923" s="113">
        <f t="shared" si="194"/>
        <v>576.47097700000006</v>
      </c>
      <c r="R923" s="114">
        <v>41009</v>
      </c>
      <c r="S923" s="114">
        <v>28000</v>
      </c>
      <c r="T923" s="115">
        <f t="shared" si="195"/>
        <v>2508</v>
      </c>
      <c r="U923" s="115">
        <f t="shared" si="195"/>
        <v>583</v>
      </c>
      <c r="V923" s="116">
        <f t="shared" si="196"/>
        <v>3091</v>
      </c>
      <c r="W923" s="117">
        <f t="shared" si="197"/>
        <v>1045</v>
      </c>
      <c r="X923" s="118">
        <f t="shared" si="198"/>
        <v>62</v>
      </c>
      <c r="Y923" s="115">
        <f t="shared" si="199"/>
        <v>13</v>
      </c>
      <c r="Z923" s="115">
        <v>35</v>
      </c>
      <c r="AA923" s="117">
        <f t="shared" si="200"/>
        <v>48</v>
      </c>
      <c r="AB923" s="117">
        <f t="shared" si="192"/>
        <v>4246</v>
      </c>
    </row>
    <row r="924" spans="2:28" x14ac:dyDescent="0.25">
      <c r="B924" s="64">
        <v>1213</v>
      </c>
      <c r="C924" s="65">
        <v>185</v>
      </c>
      <c r="D924" s="65">
        <v>421.53119199999998</v>
      </c>
      <c r="E924" s="66">
        <v>44700</v>
      </c>
      <c r="F924" s="66">
        <v>29120</v>
      </c>
      <c r="G924" s="67">
        <f t="shared" si="201"/>
        <v>2899</v>
      </c>
      <c r="H924" s="67">
        <f t="shared" si="201"/>
        <v>829</v>
      </c>
      <c r="I924" s="68">
        <f t="shared" si="189"/>
        <v>3728</v>
      </c>
      <c r="J924" s="69">
        <f t="shared" si="190"/>
        <v>1260</v>
      </c>
      <c r="K924" s="70">
        <f t="shared" si="191"/>
        <v>75</v>
      </c>
      <c r="L924" s="69">
        <v>50</v>
      </c>
      <c r="M924" s="69">
        <f t="shared" si="188"/>
        <v>5113</v>
      </c>
      <c r="O924" s="112">
        <v>1213</v>
      </c>
      <c r="P924" s="113">
        <f t="shared" si="193"/>
        <v>196.27744000000001</v>
      </c>
      <c r="Q924" s="113">
        <f t="shared" si="194"/>
        <v>576.73835700000006</v>
      </c>
      <c r="R924" s="114">
        <v>41009</v>
      </c>
      <c r="S924" s="114">
        <v>28000</v>
      </c>
      <c r="T924" s="115">
        <f t="shared" si="195"/>
        <v>2507</v>
      </c>
      <c r="U924" s="115">
        <f t="shared" si="195"/>
        <v>583</v>
      </c>
      <c r="V924" s="116">
        <f t="shared" si="196"/>
        <v>3090</v>
      </c>
      <c r="W924" s="117">
        <f t="shared" si="197"/>
        <v>1044</v>
      </c>
      <c r="X924" s="118">
        <f t="shared" si="198"/>
        <v>62</v>
      </c>
      <c r="Y924" s="115">
        <f t="shared" si="199"/>
        <v>13</v>
      </c>
      <c r="Z924" s="115">
        <v>35</v>
      </c>
      <c r="AA924" s="117">
        <f t="shared" si="200"/>
        <v>48</v>
      </c>
      <c r="AB924" s="117">
        <f t="shared" si="192"/>
        <v>4244</v>
      </c>
    </row>
    <row r="925" spans="2:28" x14ac:dyDescent="0.25">
      <c r="B925" s="64">
        <v>1214</v>
      </c>
      <c r="C925" s="65">
        <v>185</v>
      </c>
      <c r="D925" s="65">
        <v>421.81147199999998</v>
      </c>
      <c r="E925" s="66">
        <v>44700</v>
      </c>
      <c r="F925" s="66">
        <v>29120</v>
      </c>
      <c r="G925" s="67">
        <f t="shared" si="201"/>
        <v>2899</v>
      </c>
      <c r="H925" s="67">
        <f t="shared" si="201"/>
        <v>828</v>
      </c>
      <c r="I925" s="68">
        <f t="shared" si="189"/>
        <v>3727</v>
      </c>
      <c r="J925" s="69">
        <f t="shared" si="190"/>
        <v>1260</v>
      </c>
      <c r="K925" s="70">
        <f t="shared" si="191"/>
        <v>75</v>
      </c>
      <c r="L925" s="69">
        <v>50</v>
      </c>
      <c r="M925" s="69">
        <f t="shared" si="188"/>
        <v>5112</v>
      </c>
      <c r="O925" s="112">
        <v>1214</v>
      </c>
      <c r="P925" s="113">
        <f t="shared" si="193"/>
        <v>196.32022000000001</v>
      </c>
      <c r="Q925" s="113">
        <f t="shared" si="194"/>
        <v>577.00573700000007</v>
      </c>
      <c r="R925" s="114">
        <v>41009</v>
      </c>
      <c r="S925" s="114">
        <v>28000</v>
      </c>
      <c r="T925" s="115">
        <f t="shared" si="195"/>
        <v>2507</v>
      </c>
      <c r="U925" s="115">
        <f t="shared" si="195"/>
        <v>582</v>
      </c>
      <c r="V925" s="116">
        <f t="shared" si="196"/>
        <v>3089</v>
      </c>
      <c r="W925" s="117">
        <f t="shared" si="197"/>
        <v>1044</v>
      </c>
      <c r="X925" s="118">
        <f t="shared" si="198"/>
        <v>62</v>
      </c>
      <c r="Y925" s="115">
        <f t="shared" si="199"/>
        <v>13</v>
      </c>
      <c r="Z925" s="115">
        <v>35</v>
      </c>
      <c r="AA925" s="117">
        <f t="shared" si="200"/>
        <v>48</v>
      </c>
      <c r="AB925" s="117">
        <f t="shared" si="192"/>
        <v>4243</v>
      </c>
    </row>
    <row r="926" spans="2:28" x14ac:dyDescent="0.25">
      <c r="B926" s="64">
        <v>1215</v>
      </c>
      <c r="C926" s="65">
        <v>185</v>
      </c>
      <c r="D926" s="65">
        <v>422.09175199999999</v>
      </c>
      <c r="E926" s="66">
        <v>44700</v>
      </c>
      <c r="F926" s="66">
        <v>29120</v>
      </c>
      <c r="G926" s="67">
        <f t="shared" si="201"/>
        <v>2899</v>
      </c>
      <c r="H926" s="67">
        <f t="shared" si="201"/>
        <v>828</v>
      </c>
      <c r="I926" s="68">
        <f t="shared" si="189"/>
        <v>3727</v>
      </c>
      <c r="J926" s="69">
        <f t="shared" si="190"/>
        <v>1260</v>
      </c>
      <c r="K926" s="70">
        <f t="shared" si="191"/>
        <v>75</v>
      </c>
      <c r="L926" s="69">
        <v>50</v>
      </c>
      <c r="M926" s="69">
        <f t="shared" si="188"/>
        <v>5112</v>
      </c>
      <c r="O926" s="112">
        <v>1215</v>
      </c>
      <c r="P926" s="113">
        <f t="shared" si="193"/>
        <v>196.363</v>
      </c>
      <c r="Q926" s="113">
        <f t="shared" si="194"/>
        <v>577.27311699999996</v>
      </c>
      <c r="R926" s="114">
        <v>41009</v>
      </c>
      <c r="S926" s="114">
        <v>28000</v>
      </c>
      <c r="T926" s="115">
        <f t="shared" si="195"/>
        <v>2506</v>
      </c>
      <c r="U926" s="115">
        <f t="shared" si="195"/>
        <v>582</v>
      </c>
      <c r="V926" s="116">
        <f t="shared" si="196"/>
        <v>3088</v>
      </c>
      <c r="W926" s="117">
        <f t="shared" si="197"/>
        <v>1044</v>
      </c>
      <c r="X926" s="118">
        <f t="shared" si="198"/>
        <v>62</v>
      </c>
      <c r="Y926" s="115">
        <f t="shared" si="199"/>
        <v>13</v>
      </c>
      <c r="Z926" s="115">
        <v>35</v>
      </c>
      <c r="AA926" s="117">
        <f t="shared" si="200"/>
        <v>48</v>
      </c>
      <c r="AB926" s="117">
        <f t="shared" si="192"/>
        <v>4242</v>
      </c>
    </row>
    <row r="927" spans="2:28" x14ac:dyDescent="0.25">
      <c r="B927" s="64">
        <v>1216</v>
      </c>
      <c r="C927" s="65">
        <v>185</v>
      </c>
      <c r="D927" s="65">
        <v>422.37203199999999</v>
      </c>
      <c r="E927" s="66">
        <v>44700</v>
      </c>
      <c r="F927" s="66">
        <v>29120</v>
      </c>
      <c r="G927" s="67">
        <f t="shared" si="201"/>
        <v>2899</v>
      </c>
      <c r="H927" s="67">
        <f t="shared" si="201"/>
        <v>827</v>
      </c>
      <c r="I927" s="68">
        <f t="shared" si="189"/>
        <v>3726</v>
      </c>
      <c r="J927" s="69">
        <f t="shared" si="190"/>
        <v>1259</v>
      </c>
      <c r="K927" s="70">
        <f t="shared" si="191"/>
        <v>75</v>
      </c>
      <c r="L927" s="69">
        <v>50</v>
      </c>
      <c r="M927" s="69">
        <f t="shared" si="188"/>
        <v>5110</v>
      </c>
      <c r="O927" s="112">
        <v>1216</v>
      </c>
      <c r="P927" s="113">
        <f t="shared" si="193"/>
        <v>196.40577999999999</v>
      </c>
      <c r="Q927" s="113">
        <f t="shared" si="194"/>
        <v>577.54049699999996</v>
      </c>
      <c r="R927" s="114">
        <v>41009</v>
      </c>
      <c r="S927" s="114">
        <v>28000</v>
      </c>
      <c r="T927" s="115">
        <f t="shared" si="195"/>
        <v>2506</v>
      </c>
      <c r="U927" s="115">
        <f t="shared" si="195"/>
        <v>582</v>
      </c>
      <c r="V927" s="116">
        <f t="shared" si="196"/>
        <v>3088</v>
      </c>
      <c r="W927" s="117">
        <f t="shared" si="197"/>
        <v>1044</v>
      </c>
      <c r="X927" s="118">
        <f t="shared" si="198"/>
        <v>62</v>
      </c>
      <c r="Y927" s="115">
        <f t="shared" si="199"/>
        <v>13</v>
      </c>
      <c r="Z927" s="115">
        <v>35</v>
      </c>
      <c r="AA927" s="117">
        <f t="shared" si="200"/>
        <v>48</v>
      </c>
      <c r="AB927" s="117">
        <f t="shared" si="192"/>
        <v>4242</v>
      </c>
    </row>
    <row r="928" spans="2:28" x14ac:dyDescent="0.25">
      <c r="B928" s="64">
        <v>1217</v>
      </c>
      <c r="C928" s="65">
        <v>185</v>
      </c>
      <c r="D928" s="65">
        <v>422.65231199999999</v>
      </c>
      <c r="E928" s="66">
        <v>44700</v>
      </c>
      <c r="F928" s="66">
        <v>29120</v>
      </c>
      <c r="G928" s="67">
        <f t="shared" si="201"/>
        <v>2899</v>
      </c>
      <c r="H928" s="67">
        <f t="shared" si="201"/>
        <v>827</v>
      </c>
      <c r="I928" s="68">
        <f t="shared" si="189"/>
        <v>3726</v>
      </c>
      <c r="J928" s="69">
        <f t="shared" si="190"/>
        <v>1259</v>
      </c>
      <c r="K928" s="70">
        <f t="shared" si="191"/>
        <v>75</v>
      </c>
      <c r="L928" s="69">
        <v>50</v>
      </c>
      <c r="M928" s="69">
        <f t="shared" si="188"/>
        <v>5110</v>
      </c>
      <c r="O928" s="112">
        <v>1217</v>
      </c>
      <c r="P928" s="113">
        <f t="shared" si="193"/>
        <v>196.44855999999999</v>
      </c>
      <c r="Q928" s="113">
        <f t="shared" si="194"/>
        <v>577.80787699999996</v>
      </c>
      <c r="R928" s="114">
        <v>41009</v>
      </c>
      <c r="S928" s="114">
        <v>28000</v>
      </c>
      <c r="T928" s="115">
        <f t="shared" si="195"/>
        <v>2505</v>
      </c>
      <c r="U928" s="115">
        <f t="shared" si="195"/>
        <v>582</v>
      </c>
      <c r="V928" s="116">
        <f t="shared" si="196"/>
        <v>3087</v>
      </c>
      <c r="W928" s="117">
        <f t="shared" si="197"/>
        <v>1043</v>
      </c>
      <c r="X928" s="118">
        <f t="shared" si="198"/>
        <v>62</v>
      </c>
      <c r="Y928" s="115">
        <f t="shared" si="199"/>
        <v>13</v>
      </c>
      <c r="Z928" s="115">
        <v>35</v>
      </c>
      <c r="AA928" s="117">
        <f t="shared" si="200"/>
        <v>48</v>
      </c>
      <c r="AB928" s="117">
        <f t="shared" si="192"/>
        <v>4240</v>
      </c>
    </row>
    <row r="929" spans="2:28" x14ac:dyDescent="0.25">
      <c r="B929" s="64">
        <v>1218</v>
      </c>
      <c r="C929" s="65">
        <v>185</v>
      </c>
      <c r="D929" s="65">
        <v>422.932592</v>
      </c>
      <c r="E929" s="66">
        <v>44700</v>
      </c>
      <c r="F929" s="66">
        <v>29120</v>
      </c>
      <c r="G929" s="67">
        <f t="shared" si="201"/>
        <v>2899</v>
      </c>
      <c r="H929" s="67">
        <f t="shared" si="201"/>
        <v>826</v>
      </c>
      <c r="I929" s="68">
        <f t="shared" si="189"/>
        <v>3725</v>
      </c>
      <c r="J929" s="69">
        <f t="shared" si="190"/>
        <v>1259</v>
      </c>
      <c r="K929" s="70">
        <f t="shared" si="191"/>
        <v>75</v>
      </c>
      <c r="L929" s="69">
        <v>50</v>
      </c>
      <c r="M929" s="69">
        <f t="shared" si="188"/>
        <v>5109</v>
      </c>
      <c r="O929" s="112">
        <v>1218</v>
      </c>
      <c r="P929" s="113">
        <f t="shared" si="193"/>
        <v>196.49134000000001</v>
      </c>
      <c r="Q929" s="113">
        <f t="shared" si="194"/>
        <v>578.07525699999997</v>
      </c>
      <c r="R929" s="114">
        <v>41009</v>
      </c>
      <c r="S929" s="114">
        <v>28000</v>
      </c>
      <c r="T929" s="115">
        <f t="shared" si="195"/>
        <v>2504</v>
      </c>
      <c r="U929" s="115">
        <f t="shared" si="195"/>
        <v>581</v>
      </c>
      <c r="V929" s="116">
        <f t="shared" si="196"/>
        <v>3085</v>
      </c>
      <c r="W929" s="117">
        <f t="shared" si="197"/>
        <v>1043</v>
      </c>
      <c r="X929" s="118">
        <f t="shared" si="198"/>
        <v>62</v>
      </c>
      <c r="Y929" s="115">
        <f t="shared" si="199"/>
        <v>13</v>
      </c>
      <c r="Z929" s="115">
        <v>35</v>
      </c>
      <c r="AA929" s="117">
        <f t="shared" si="200"/>
        <v>48</v>
      </c>
      <c r="AB929" s="117">
        <f t="shared" si="192"/>
        <v>4238</v>
      </c>
    </row>
    <row r="930" spans="2:28" x14ac:dyDescent="0.25">
      <c r="B930" s="64">
        <v>1219</v>
      </c>
      <c r="C930" s="65">
        <v>185</v>
      </c>
      <c r="D930" s="65">
        <v>423.212872</v>
      </c>
      <c r="E930" s="66">
        <v>44700</v>
      </c>
      <c r="F930" s="66">
        <v>29120</v>
      </c>
      <c r="G930" s="67">
        <f t="shared" si="201"/>
        <v>2899</v>
      </c>
      <c r="H930" s="67">
        <f t="shared" si="201"/>
        <v>826</v>
      </c>
      <c r="I930" s="68">
        <f t="shared" si="189"/>
        <v>3725</v>
      </c>
      <c r="J930" s="69">
        <f t="shared" si="190"/>
        <v>1259</v>
      </c>
      <c r="K930" s="70">
        <f t="shared" si="191"/>
        <v>75</v>
      </c>
      <c r="L930" s="69">
        <v>50</v>
      </c>
      <c r="M930" s="69">
        <f t="shared" si="188"/>
        <v>5109</v>
      </c>
      <c r="O930" s="112">
        <v>1219</v>
      </c>
      <c r="P930" s="113">
        <f t="shared" si="193"/>
        <v>196.53412</v>
      </c>
      <c r="Q930" s="113">
        <f t="shared" si="194"/>
        <v>578.34263699999997</v>
      </c>
      <c r="R930" s="114">
        <v>41009</v>
      </c>
      <c r="S930" s="114">
        <v>28000</v>
      </c>
      <c r="T930" s="115">
        <f t="shared" si="195"/>
        <v>2504</v>
      </c>
      <c r="U930" s="115">
        <f t="shared" si="195"/>
        <v>581</v>
      </c>
      <c r="V930" s="116">
        <f t="shared" si="196"/>
        <v>3085</v>
      </c>
      <c r="W930" s="117">
        <f t="shared" si="197"/>
        <v>1043</v>
      </c>
      <c r="X930" s="118">
        <f t="shared" si="198"/>
        <v>62</v>
      </c>
      <c r="Y930" s="115">
        <f t="shared" si="199"/>
        <v>13</v>
      </c>
      <c r="Z930" s="115">
        <v>35</v>
      </c>
      <c r="AA930" s="117">
        <f t="shared" si="200"/>
        <v>48</v>
      </c>
      <c r="AB930" s="117">
        <f t="shared" si="192"/>
        <v>4238</v>
      </c>
    </row>
    <row r="931" spans="2:28" x14ac:dyDescent="0.25">
      <c r="B931" s="64">
        <v>1220</v>
      </c>
      <c r="C931" s="65">
        <v>185</v>
      </c>
      <c r="D931" s="65">
        <v>423.49315200000001</v>
      </c>
      <c r="E931" s="66">
        <v>44700</v>
      </c>
      <c r="F931" s="66">
        <v>29120</v>
      </c>
      <c r="G931" s="67">
        <f t="shared" si="201"/>
        <v>2899</v>
      </c>
      <c r="H931" s="67">
        <f t="shared" si="201"/>
        <v>825</v>
      </c>
      <c r="I931" s="68">
        <f t="shared" si="189"/>
        <v>3724</v>
      </c>
      <c r="J931" s="69">
        <f t="shared" si="190"/>
        <v>1259</v>
      </c>
      <c r="K931" s="70">
        <f t="shared" si="191"/>
        <v>74</v>
      </c>
      <c r="L931" s="69">
        <v>50</v>
      </c>
      <c r="M931" s="69">
        <f t="shared" si="188"/>
        <v>5107</v>
      </c>
      <c r="O931" s="112">
        <v>1220</v>
      </c>
      <c r="P931" s="113">
        <f t="shared" si="193"/>
        <v>196.57689999999999</v>
      </c>
      <c r="Q931" s="113">
        <f t="shared" si="194"/>
        <v>578.61001699999997</v>
      </c>
      <c r="R931" s="114">
        <v>41009</v>
      </c>
      <c r="S931" s="114">
        <v>28000</v>
      </c>
      <c r="T931" s="115">
        <f t="shared" si="195"/>
        <v>2503</v>
      </c>
      <c r="U931" s="115">
        <f t="shared" si="195"/>
        <v>581</v>
      </c>
      <c r="V931" s="116">
        <f t="shared" si="196"/>
        <v>3084</v>
      </c>
      <c r="W931" s="117">
        <f t="shared" si="197"/>
        <v>1042</v>
      </c>
      <c r="X931" s="118">
        <f t="shared" si="198"/>
        <v>62</v>
      </c>
      <c r="Y931" s="115">
        <f t="shared" si="199"/>
        <v>13</v>
      </c>
      <c r="Z931" s="115">
        <v>35</v>
      </c>
      <c r="AA931" s="117">
        <f t="shared" si="200"/>
        <v>48</v>
      </c>
      <c r="AB931" s="117">
        <f t="shared" si="192"/>
        <v>4236</v>
      </c>
    </row>
    <row r="932" spans="2:28" x14ac:dyDescent="0.25">
      <c r="B932" s="64">
        <v>1221</v>
      </c>
      <c r="C932" s="65">
        <v>185</v>
      </c>
      <c r="D932" s="65">
        <v>423.77343199999996</v>
      </c>
      <c r="E932" s="66">
        <v>44700</v>
      </c>
      <c r="F932" s="66">
        <v>29120</v>
      </c>
      <c r="G932" s="67">
        <f t="shared" si="201"/>
        <v>2899</v>
      </c>
      <c r="H932" s="67">
        <f t="shared" si="201"/>
        <v>825</v>
      </c>
      <c r="I932" s="68">
        <f t="shared" si="189"/>
        <v>3724</v>
      </c>
      <c r="J932" s="69">
        <f t="shared" si="190"/>
        <v>1259</v>
      </c>
      <c r="K932" s="70">
        <f t="shared" si="191"/>
        <v>74</v>
      </c>
      <c r="L932" s="69">
        <v>50</v>
      </c>
      <c r="M932" s="69">
        <f t="shared" si="188"/>
        <v>5107</v>
      </c>
      <c r="O932" s="112">
        <v>1221</v>
      </c>
      <c r="P932" s="113">
        <f t="shared" si="193"/>
        <v>196.61968000000002</v>
      </c>
      <c r="Q932" s="113">
        <f t="shared" si="194"/>
        <v>578.87739699999997</v>
      </c>
      <c r="R932" s="114">
        <v>41009</v>
      </c>
      <c r="S932" s="114">
        <v>28000</v>
      </c>
      <c r="T932" s="115">
        <f t="shared" si="195"/>
        <v>2503</v>
      </c>
      <c r="U932" s="115">
        <f t="shared" si="195"/>
        <v>580</v>
      </c>
      <c r="V932" s="116">
        <f t="shared" si="196"/>
        <v>3083</v>
      </c>
      <c r="W932" s="117">
        <f t="shared" si="197"/>
        <v>1042</v>
      </c>
      <c r="X932" s="118">
        <f t="shared" si="198"/>
        <v>62</v>
      </c>
      <c r="Y932" s="115">
        <f t="shared" si="199"/>
        <v>13</v>
      </c>
      <c r="Z932" s="115">
        <v>35</v>
      </c>
      <c r="AA932" s="117">
        <f t="shared" si="200"/>
        <v>48</v>
      </c>
      <c r="AB932" s="117">
        <f t="shared" si="192"/>
        <v>4235</v>
      </c>
    </row>
    <row r="933" spans="2:28" x14ac:dyDescent="0.25">
      <c r="B933" s="64">
        <v>1222</v>
      </c>
      <c r="C933" s="65">
        <v>185</v>
      </c>
      <c r="D933" s="65">
        <v>424.05371199999996</v>
      </c>
      <c r="E933" s="66">
        <v>44700</v>
      </c>
      <c r="F933" s="66">
        <v>29120</v>
      </c>
      <c r="G933" s="67">
        <f t="shared" si="201"/>
        <v>2899</v>
      </c>
      <c r="H933" s="67">
        <f t="shared" si="201"/>
        <v>824</v>
      </c>
      <c r="I933" s="68">
        <f t="shared" si="189"/>
        <v>3723</v>
      </c>
      <c r="J933" s="69">
        <f t="shared" si="190"/>
        <v>1258</v>
      </c>
      <c r="K933" s="70">
        <f t="shared" si="191"/>
        <v>74</v>
      </c>
      <c r="L933" s="69">
        <v>50</v>
      </c>
      <c r="M933" s="69">
        <f t="shared" si="188"/>
        <v>5105</v>
      </c>
      <c r="O933" s="112">
        <v>1222</v>
      </c>
      <c r="P933" s="113">
        <f t="shared" si="193"/>
        <v>196.66246000000001</v>
      </c>
      <c r="Q933" s="113">
        <f t="shared" si="194"/>
        <v>579.14477699999998</v>
      </c>
      <c r="R933" s="114">
        <v>41009</v>
      </c>
      <c r="S933" s="114">
        <v>28000</v>
      </c>
      <c r="T933" s="115">
        <f t="shared" si="195"/>
        <v>2502</v>
      </c>
      <c r="U933" s="115">
        <f t="shared" si="195"/>
        <v>580</v>
      </c>
      <c r="V933" s="116">
        <f t="shared" si="196"/>
        <v>3082</v>
      </c>
      <c r="W933" s="117">
        <f t="shared" si="197"/>
        <v>1042</v>
      </c>
      <c r="X933" s="118">
        <f t="shared" si="198"/>
        <v>62</v>
      </c>
      <c r="Y933" s="115">
        <f t="shared" si="199"/>
        <v>13</v>
      </c>
      <c r="Z933" s="115">
        <v>35</v>
      </c>
      <c r="AA933" s="117">
        <f t="shared" si="200"/>
        <v>48</v>
      </c>
      <c r="AB933" s="117">
        <f t="shared" si="192"/>
        <v>4234</v>
      </c>
    </row>
    <row r="934" spans="2:28" x14ac:dyDescent="0.25">
      <c r="B934" s="64">
        <v>1223</v>
      </c>
      <c r="C934" s="65">
        <v>185</v>
      </c>
      <c r="D934" s="65">
        <v>424.33399199999997</v>
      </c>
      <c r="E934" s="66">
        <v>44700</v>
      </c>
      <c r="F934" s="66">
        <v>29120</v>
      </c>
      <c r="G934" s="67">
        <f t="shared" si="201"/>
        <v>2899</v>
      </c>
      <c r="H934" s="67">
        <f t="shared" si="201"/>
        <v>824</v>
      </c>
      <c r="I934" s="68">
        <f t="shared" si="189"/>
        <v>3723</v>
      </c>
      <c r="J934" s="69">
        <f t="shared" si="190"/>
        <v>1258</v>
      </c>
      <c r="K934" s="70">
        <f t="shared" si="191"/>
        <v>74</v>
      </c>
      <c r="L934" s="69">
        <v>50</v>
      </c>
      <c r="M934" s="69">
        <f t="shared" si="188"/>
        <v>5105</v>
      </c>
      <c r="O934" s="112">
        <v>1223</v>
      </c>
      <c r="P934" s="113">
        <f t="shared" si="193"/>
        <v>196.70524</v>
      </c>
      <c r="Q934" s="113">
        <f t="shared" si="194"/>
        <v>579.41215699999998</v>
      </c>
      <c r="R934" s="114">
        <v>41009</v>
      </c>
      <c r="S934" s="114">
        <v>28000</v>
      </c>
      <c r="T934" s="115">
        <f t="shared" si="195"/>
        <v>2502</v>
      </c>
      <c r="U934" s="115">
        <f t="shared" si="195"/>
        <v>580</v>
      </c>
      <c r="V934" s="116">
        <f t="shared" si="196"/>
        <v>3082</v>
      </c>
      <c r="W934" s="117">
        <f t="shared" si="197"/>
        <v>1042</v>
      </c>
      <c r="X934" s="118">
        <f t="shared" si="198"/>
        <v>62</v>
      </c>
      <c r="Y934" s="115">
        <f t="shared" si="199"/>
        <v>13</v>
      </c>
      <c r="Z934" s="115">
        <v>35</v>
      </c>
      <c r="AA934" s="117">
        <f t="shared" si="200"/>
        <v>48</v>
      </c>
      <c r="AB934" s="117">
        <f t="shared" si="192"/>
        <v>4234</v>
      </c>
    </row>
    <row r="935" spans="2:28" x14ac:dyDescent="0.25">
      <c r="B935" s="64">
        <v>1224</v>
      </c>
      <c r="C935" s="65">
        <v>185</v>
      </c>
      <c r="D935" s="65">
        <v>424.61427199999997</v>
      </c>
      <c r="E935" s="66">
        <v>44700</v>
      </c>
      <c r="F935" s="66">
        <v>29120</v>
      </c>
      <c r="G935" s="67">
        <f t="shared" si="201"/>
        <v>2899</v>
      </c>
      <c r="H935" s="67">
        <f t="shared" si="201"/>
        <v>823</v>
      </c>
      <c r="I935" s="68">
        <f t="shared" si="189"/>
        <v>3722</v>
      </c>
      <c r="J935" s="69">
        <f t="shared" si="190"/>
        <v>1258</v>
      </c>
      <c r="K935" s="70">
        <f t="shared" si="191"/>
        <v>74</v>
      </c>
      <c r="L935" s="69">
        <v>50</v>
      </c>
      <c r="M935" s="69">
        <f t="shared" si="188"/>
        <v>5104</v>
      </c>
      <c r="O935" s="112">
        <v>1224</v>
      </c>
      <c r="P935" s="113">
        <f t="shared" si="193"/>
        <v>196.74802</v>
      </c>
      <c r="Q935" s="113">
        <f t="shared" si="194"/>
        <v>579.67953699999998</v>
      </c>
      <c r="R935" s="114">
        <v>41009</v>
      </c>
      <c r="S935" s="114">
        <v>28000</v>
      </c>
      <c r="T935" s="115">
        <f t="shared" si="195"/>
        <v>2501</v>
      </c>
      <c r="U935" s="115">
        <f t="shared" si="195"/>
        <v>580</v>
      </c>
      <c r="V935" s="116">
        <f t="shared" si="196"/>
        <v>3081</v>
      </c>
      <c r="W935" s="117">
        <f t="shared" si="197"/>
        <v>1041</v>
      </c>
      <c r="X935" s="118">
        <f t="shared" si="198"/>
        <v>62</v>
      </c>
      <c r="Y935" s="115">
        <f t="shared" si="199"/>
        <v>13</v>
      </c>
      <c r="Z935" s="115">
        <v>35</v>
      </c>
      <c r="AA935" s="117">
        <f t="shared" si="200"/>
        <v>48</v>
      </c>
      <c r="AB935" s="117">
        <f t="shared" si="192"/>
        <v>4232</v>
      </c>
    </row>
    <row r="936" spans="2:28" x14ac:dyDescent="0.25">
      <c r="B936" s="64">
        <v>1225</v>
      </c>
      <c r="C936" s="65">
        <v>185</v>
      </c>
      <c r="D936" s="65">
        <v>424.89455199999998</v>
      </c>
      <c r="E936" s="66">
        <v>44700</v>
      </c>
      <c r="F936" s="66">
        <v>29120</v>
      </c>
      <c r="G936" s="67">
        <f t="shared" si="201"/>
        <v>2899</v>
      </c>
      <c r="H936" s="67">
        <f t="shared" si="201"/>
        <v>822</v>
      </c>
      <c r="I936" s="68">
        <f t="shared" si="189"/>
        <v>3721</v>
      </c>
      <c r="J936" s="69">
        <f t="shared" si="190"/>
        <v>1258</v>
      </c>
      <c r="K936" s="70">
        <f t="shared" si="191"/>
        <v>74</v>
      </c>
      <c r="L936" s="69">
        <v>50</v>
      </c>
      <c r="M936" s="69">
        <f t="shared" si="188"/>
        <v>5103</v>
      </c>
      <c r="O936" s="112">
        <v>1225</v>
      </c>
      <c r="P936" s="113">
        <f t="shared" si="193"/>
        <v>196.79079999999999</v>
      </c>
      <c r="Q936" s="113">
        <f t="shared" si="194"/>
        <v>579.94691699999998</v>
      </c>
      <c r="R936" s="114">
        <v>41009</v>
      </c>
      <c r="S936" s="114">
        <v>28000</v>
      </c>
      <c r="T936" s="115">
        <f t="shared" si="195"/>
        <v>2501</v>
      </c>
      <c r="U936" s="115">
        <f t="shared" si="195"/>
        <v>579</v>
      </c>
      <c r="V936" s="116">
        <f t="shared" si="196"/>
        <v>3080</v>
      </c>
      <c r="W936" s="117">
        <f t="shared" si="197"/>
        <v>1041</v>
      </c>
      <c r="X936" s="118">
        <f t="shared" si="198"/>
        <v>62</v>
      </c>
      <c r="Y936" s="115">
        <f t="shared" si="199"/>
        <v>13</v>
      </c>
      <c r="Z936" s="115">
        <v>35</v>
      </c>
      <c r="AA936" s="117">
        <f t="shared" si="200"/>
        <v>48</v>
      </c>
      <c r="AB936" s="117">
        <f t="shared" si="192"/>
        <v>4231</v>
      </c>
    </row>
    <row r="937" spans="2:28" x14ac:dyDescent="0.25">
      <c r="B937" s="64">
        <v>1226</v>
      </c>
      <c r="C937" s="65">
        <v>185</v>
      </c>
      <c r="D937" s="65">
        <v>425.17483199999998</v>
      </c>
      <c r="E937" s="66">
        <v>44700</v>
      </c>
      <c r="F937" s="66">
        <v>29120</v>
      </c>
      <c r="G937" s="67">
        <f t="shared" si="201"/>
        <v>2899</v>
      </c>
      <c r="H937" s="67">
        <f t="shared" si="201"/>
        <v>822</v>
      </c>
      <c r="I937" s="68">
        <f t="shared" si="189"/>
        <v>3721</v>
      </c>
      <c r="J937" s="69">
        <f t="shared" si="190"/>
        <v>1258</v>
      </c>
      <c r="K937" s="70">
        <f t="shared" si="191"/>
        <v>74</v>
      </c>
      <c r="L937" s="69">
        <v>50</v>
      </c>
      <c r="M937" s="69">
        <f t="shared" si="188"/>
        <v>5103</v>
      </c>
      <c r="O937" s="112">
        <v>1226</v>
      </c>
      <c r="P937" s="113">
        <f t="shared" si="193"/>
        <v>196.83357999999998</v>
      </c>
      <c r="Q937" s="113">
        <f t="shared" si="194"/>
        <v>580.21429699999999</v>
      </c>
      <c r="R937" s="114">
        <v>41009</v>
      </c>
      <c r="S937" s="114">
        <v>28000</v>
      </c>
      <c r="T937" s="115">
        <f t="shared" si="195"/>
        <v>2500</v>
      </c>
      <c r="U937" s="115">
        <f t="shared" si="195"/>
        <v>579</v>
      </c>
      <c r="V937" s="116">
        <f t="shared" si="196"/>
        <v>3079</v>
      </c>
      <c r="W937" s="117">
        <f t="shared" si="197"/>
        <v>1041</v>
      </c>
      <c r="X937" s="118">
        <f t="shared" si="198"/>
        <v>62</v>
      </c>
      <c r="Y937" s="115">
        <f t="shared" si="199"/>
        <v>13</v>
      </c>
      <c r="Z937" s="115">
        <v>35</v>
      </c>
      <c r="AA937" s="117">
        <f t="shared" si="200"/>
        <v>48</v>
      </c>
      <c r="AB937" s="117">
        <f t="shared" si="192"/>
        <v>4230</v>
      </c>
    </row>
    <row r="938" spans="2:28" x14ac:dyDescent="0.25">
      <c r="B938" s="64">
        <v>1227</v>
      </c>
      <c r="C938" s="65">
        <v>185</v>
      </c>
      <c r="D938" s="65">
        <v>425.45511199999999</v>
      </c>
      <c r="E938" s="66">
        <v>44700</v>
      </c>
      <c r="F938" s="66">
        <v>29120</v>
      </c>
      <c r="G938" s="67">
        <f t="shared" si="201"/>
        <v>2899</v>
      </c>
      <c r="H938" s="67">
        <f t="shared" si="201"/>
        <v>821</v>
      </c>
      <c r="I938" s="68">
        <f t="shared" si="189"/>
        <v>3720</v>
      </c>
      <c r="J938" s="69">
        <f t="shared" si="190"/>
        <v>1257</v>
      </c>
      <c r="K938" s="70">
        <f t="shared" si="191"/>
        <v>74</v>
      </c>
      <c r="L938" s="69">
        <v>50</v>
      </c>
      <c r="M938" s="69">
        <f t="shared" si="188"/>
        <v>5101</v>
      </c>
      <c r="O938" s="112">
        <v>1227</v>
      </c>
      <c r="P938" s="113">
        <f t="shared" si="193"/>
        <v>196.87636000000001</v>
      </c>
      <c r="Q938" s="113">
        <f t="shared" si="194"/>
        <v>580.48167699999999</v>
      </c>
      <c r="R938" s="114">
        <v>41009</v>
      </c>
      <c r="S938" s="114">
        <v>28000</v>
      </c>
      <c r="T938" s="115">
        <f t="shared" si="195"/>
        <v>2500</v>
      </c>
      <c r="U938" s="115">
        <f t="shared" si="195"/>
        <v>579</v>
      </c>
      <c r="V938" s="116">
        <f t="shared" si="196"/>
        <v>3079</v>
      </c>
      <c r="W938" s="117">
        <f t="shared" si="197"/>
        <v>1041</v>
      </c>
      <c r="X938" s="118">
        <f t="shared" si="198"/>
        <v>62</v>
      </c>
      <c r="Y938" s="115">
        <f t="shared" si="199"/>
        <v>13</v>
      </c>
      <c r="Z938" s="115">
        <v>35</v>
      </c>
      <c r="AA938" s="117">
        <f t="shared" si="200"/>
        <v>48</v>
      </c>
      <c r="AB938" s="117">
        <f t="shared" si="192"/>
        <v>4230</v>
      </c>
    </row>
    <row r="939" spans="2:28" x14ac:dyDescent="0.25">
      <c r="B939" s="64">
        <v>1228</v>
      </c>
      <c r="C939" s="65">
        <v>185</v>
      </c>
      <c r="D939" s="65">
        <v>425.73539199999999</v>
      </c>
      <c r="E939" s="66">
        <v>44700</v>
      </c>
      <c r="F939" s="66">
        <v>29120</v>
      </c>
      <c r="G939" s="67">
        <f t="shared" si="201"/>
        <v>2899</v>
      </c>
      <c r="H939" s="67">
        <f t="shared" si="201"/>
        <v>821</v>
      </c>
      <c r="I939" s="68">
        <f t="shared" si="189"/>
        <v>3720</v>
      </c>
      <c r="J939" s="69">
        <f t="shared" si="190"/>
        <v>1257</v>
      </c>
      <c r="K939" s="70">
        <f t="shared" si="191"/>
        <v>74</v>
      </c>
      <c r="L939" s="69">
        <v>50</v>
      </c>
      <c r="M939" s="69">
        <f t="shared" si="188"/>
        <v>5101</v>
      </c>
      <c r="O939" s="112">
        <v>1228</v>
      </c>
      <c r="P939" s="113">
        <f t="shared" si="193"/>
        <v>196.91914</v>
      </c>
      <c r="Q939" s="113">
        <f t="shared" si="194"/>
        <v>580.74905699999999</v>
      </c>
      <c r="R939" s="114">
        <v>41009</v>
      </c>
      <c r="S939" s="114">
        <v>28000</v>
      </c>
      <c r="T939" s="115">
        <f t="shared" si="195"/>
        <v>2499</v>
      </c>
      <c r="U939" s="115">
        <f t="shared" si="195"/>
        <v>579</v>
      </c>
      <c r="V939" s="116">
        <f t="shared" si="196"/>
        <v>3078</v>
      </c>
      <c r="W939" s="117">
        <f t="shared" si="197"/>
        <v>1040</v>
      </c>
      <c r="X939" s="118">
        <f t="shared" si="198"/>
        <v>62</v>
      </c>
      <c r="Y939" s="115">
        <f t="shared" si="199"/>
        <v>13</v>
      </c>
      <c r="Z939" s="115">
        <v>35</v>
      </c>
      <c r="AA939" s="117">
        <f t="shared" si="200"/>
        <v>48</v>
      </c>
      <c r="AB939" s="117">
        <f t="shared" si="192"/>
        <v>4228</v>
      </c>
    </row>
    <row r="940" spans="2:28" x14ac:dyDescent="0.25">
      <c r="B940" s="64">
        <v>1229</v>
      </c>
      <c r="C940" s="65">
        <v>185</v>
      </c>
      <c r="D940" s="65">
        <v>426.015672</v>
      </c>
      <c r="E940" s="66">
        <v>44700</v>
      </c>
      <c r="F940" s="66">
        <v>29120</v>
      </c>
      <c r="G940" s="67">
        <f t="shared" si="201"/>
        <v>2899</v>
      </c>
      <c r="H940" s="67">
        <f t="shared" si="201"/>
        <v>820</v>
      </c>
      <c r="I940" s="68">
        <f t="shared" si="189"/>
        <v>3719</v>
      </c>
      <c r="J940" s="69">
        <f t="shared" si="190"/>
        <v>1257</v>
      </c>
      <c r="K940" s="70">
        <f t="shared" si="191"/>
        <v>74</v>
      </c>
      <c r="L940" s="69">
        <v>50</v>
      </c>
      <c r="M940" s="69">
        <f t="shared" si="188"/>
        <v>5100</v>
      </c>
      <c r="O940" s="112">
        <v>1229</v>
      </c>
      <c r="P940" s="113">
        <f t="shared" si="193"/>
        <v>196.96191999999999</v>
      </c>
      <c r="Q940" s="113">
        <f t="shared" si="194"/>
        <v>581.016437</v>
      </c>
      <c r="R940" s="114">
        <v>41009</v>
      </c>
      <c r="S940" s="114">
        <v>28000</v>
      </c>
      <c r="T940" s="115">
        <f t="shared" si="195"/>
        <v>2498</v>
      </c>
      <c r="U940" s="115">
        <f t="shared" si="195"/>
        <v>578</v>
      </c>
      <c r="V940" s="116">
        <f t="shared" si="196"/>
        <v>3076</v>
      </c>
      <c r="W940" s="117">
        <f t="shared" si="197"/>
        <v>1040</v>
      </c>
      <c r="X940" s="118">
        <f t="shared" si="198"/>
        <v>62</v>
      </c>
      <c r="Y940" s="115">
        <f t="shared" si="199"/>
        <v>13</v>
      </c>
      <c r="Z940" s="115">
        <v>35</v>
      </c>
      <c r="AA940" s="117">
        <f t="shared" si="200"/>
        <v>48</v>
      </c>
      <c r="AB940" s="117">
        <f t="shared" si="192"/>
        <v>4226</v>
      </c>
    </row>
    <row r="941" spans="2:28" x14ac:dyDescent="0.25">
      <c r="B941" s="64">
        <v>1230</v>
      </c>
      <c r="C941" s="65">
        <v>185</v>
      </c>
      <c r="D941" s="65">
        <v>426.295952</v>
      </c>
      <c r="E941" s="66">
        <v>44700</v>
      </c>
      <c r="F941" s="66">
        <v>29120</v>
      </c>
      <c r="G941" s="67">
        <f t="shared" si="201"/>
        <v>2899</v>
      </c>
      <c r="H941" s="67">
        <f t="shared" si="201"/>
        <v>820</v>
      </c>
      <c r="I941" s="68">
        <f t="shared" si="189"/>
        <v>3719</v>
      </c>
      <c r="J941" s="69">
        <f t="shared" si="190"/>
        <v>1257</v>
      </c>
      <c r="K941" s="70">
        <f t="shared" si="191"/>
        <v>74</v>
      </c>
      <c r="L941" s="69">
        <v>50</v>
      </c>
      <c r="M941" s="69">
        <f t="shared" si="188"/>
        <v>5100</v>
      </c>
      <c r="O941" s="112">
        <v>1230</v>
      </c>
      <c r="P941" s="113">
        <f t="shared" si="193"/>
        <v>197.00470000000001</v>
      </c>
      <c r="Q941" s="113">
        <f t="shared" si="194"/>
        <v>581.283817</v>
      </c>
      <c r="R941" s="114">
        <v>41009</v>
      </c>
      <c r="S941" s="114">
        <v>28000</v>
      </c>
      <c r="T941" s="115">
        <f t="shared" si="195"/>
        <v>2498</v>
      </c>
      <c r="U941" s="115">
        <f t="shared" si="195"/>
        <v>578</v>
      </c>
      <c r="V941" s="116">
        <f t="shared" si="196"/>
        <v>3076</v>
      </c>
      <c r="W941" s="117">
        <f t="shared" si="197"/>
        <v>1040</v>
      </c>
      <c r="X941" s="118">
        <f t="shared" si="198"/>
        <v>62</v>
      </c>
      <c r="Y941" s="115">
        <f t="shared" si="199"/>
        <v>13</v>
      </c>
      <c r="Z941" s="115">
        <v>35</v>
      </c>
      <c r="AA941" s="117">
        <f t="shared" si="200"/>
        <v>48</v>
      </c>
      <c r="AB941" s="117">
        <f t="shared" si="192"/>
        <v>4226</v>
      </c>
    </row>
    <row r="942" spans="2:28" x14ac:dyDescent="0.25">
      <c r="B942" s="64">
        <v>1231</v>
      </c>
      <c r="C942" s="65">
        <v>185</v>
      </c>
      <c r="D942" s="65">
        <v>426.576232</v>
      </c>
      <c r="E942" s="66">
        <v>44700</v>
      </c>
      <c r="F942" s="66">
        <v>29120</v>
      </c>
      <c r="G942" s="67">
        <f t="shared" si="201"/>
        <v>2899</v>
      </c>
      <c r="H942" s="67">
        <f t="shared" si="201"/>
        <v>819</v>
      </c>
      <c r="I942" s="68">
        <f t="shared" si="189"/>
        <v>3718</v>
      </c>
      <c r="J942" s="69">
        <f t="shared" si="190"/>
        <v>1257</v>
      </c>
      <c r="K942" s="70">
        <f t="shared" si="191"/>
        <v>74</v>
      </c>
      <c r="L942" s="69">
        <v>50</v>
      </c>
      <c r="M942" s="69">
        <f t="shared" si="188"/>
        <v>5099</v>
      </c>
      <c r="O942" s="112">
        <v>1231</v>
      </c>
      <c r="P942" s="113">
        <f t="shared" si="193"/>
        <v>197.04748000000001</v>
      </c>
      <c r="Q942" s="113">
        <f t="shared" si="194"/>
        <v>581.551197</v>
      </c>
      <c r="R942" s="114">
        <v>41009</v>
      </c>
      <c r="S942" s="114">
        <v>28000</v>
      </c>
      <c r="T942" s="115">
        <f t="shared" si="195"/>
        <v>2497</v>
      </c>
      <c r="U942" s="115">
        <f t="shared" si="195"/>
        <v>578</v>
      </c>
      <c r="V942" s="116">
        <f t="shared" si="196"/>
        <v>3075</v>
      </c>
      <c r="W942" s="117">
        <f t="shared" si="197"/>
        <v>1039</v>
      </c>
      <c r="X942" s="118">
        <f t="shared" si="198"/>
        <v>62</v>
      </c>
      <c r="Y942" s="115">
        <f t="shared" si="199"/>
        <v>13</v>
      </c>
      <c r="Z942" s="115">
        <v>35</v>
      </c>
      <c r="AA942" s="117">
        <f t="shared" si="200"/>
        <v>48</v>
      </c>
      <c r="AB942" s="117">
        <f t="shared" si="192"/>
        <v>4224</v>
      </c>
    </row>
    <row r="943" spans="2:28" x14ac:dyDescent="0.25">
      <c r="B943" s="64">
        <v>1232</v>
      </c>
      <c r="C943" s="65">
        <v>185</v>
      </c>
      <c r="D943" s="65">
        <v>426.85651200000001</v>
      </c>
      <c r="E943" s="66">
        <v>44700</v>
      </c>
      <c r="F943" s="66">
        <v>29120</v>
      </c>
      <c r="G943" s="67">
        <f t="shared" si="201"/>
        <v>2899</v>
      </c>
      <c r="H943" s="67">
        <f t="shared" si="201"/>
        <v>819</v>
      </c>
      <c r="I943" s="68">
        <f t="shared" si="189"/>
        <v>3718</v>
      </c>
      <c r="J943" s="69">
        <f t="shared" si="190"/>
        <v>1257</v>
      </c>
      <c r="K943" s="70">
        <f t="shared" si="191"/>
        <v>74</v>
      </c>
      <c r="L943" s="69">
        <v>50</v>
      </c>
      <c r="M943" s="69">
        <f t="shared" si="188"/>
        <v>5099</v>
      </c>
      <c r="O943" s="112">
        <v>1232</v>
      </c>
      <c r="P943" s="113">
        <f t="shared" si="193"/>
        <v>197.09026</v>
      </c>
      <c r="Q943" s="113">
        <f t="shared" si="194"/>
        <v>581.818577</v>
      </c>
      <c r="R943" s="114">
        <v>41009</v>
      </c>
      <c r="S943" s="114">
        <v>28000</v>
      </c>
      <c r="T943" s="115">
        <f t="shared" si="195"/>
        <v>2497</v>
      </c>
      <c r="U943" s="115">
        <f t="shared" si="195"/>
        <v>577</v>
      </c>
      <c r="V943" s="116">
        <f t="shared" si="196"/>
        <v>3074</v>
      </c>
      <c r="W943" s="117">
        <f t="shared" si="197"/>
        <v>1039</v>
      </c>
      <c r="X943" s="118">
        <f t="shared" si="198"/>
        <v>61</v>
      </c>
      <c r="Y943" s="115">
        <f t="shared" si="199"/>
        <v>13</v>
      </c>
      <c r="Z943" s="115">
        <v>35</v>
      </c>
      <c r="AA943" s="117">
        <f t="shared" si="200"/>
        <v>48</v>
      </c>
      <c r="AB943" s="117">
        <f t="shared" si="192"/>
        <v>4222</v>
      </c>
    </row>
    <row r="944" spans="2:28" x14ac:dyDescent="0.25">
      <c r="B944" s="64">
        <v>1233</v>
      </c>
      <c r="C944" s="65">
        <v>185</v>
      </c>
      <c r="D944" s="65">
        <v>427.13679199999996</v>
      </c>
      <c r="E944" s="66">
        <v>44700</v>
      </c>
      <c r="F944" s="66">
        <v>29120</v>
      </c>
      <c r="G944" s="67">
        <f t="shared" si="201"/>
        <v>2899</v>
      </c>
      <c r="H944" s="67">
        <f t="shared" si="201"/>
        <v>818</v>
      </c>
      <c r="I944" s="68">
        <f t="shared" si="189"/>
        <v>3717</v>
      </c>
      <c r="J944" s="69">
        <f t="shared" si="190"/>
        <v>1256</v>
      </c>
      <c r="K944" s="70">
        <f t="shared" si="191"/>
        <v>74</v>
      </c>
      <c r="L944" s="69">
        <v>50</v>
      </c>
      <c r="M944" s="69">
        <f t="shared" si="188"/>
        <v>5097</v>
      </c>
      <c r="O944" s="112">
        <v>1233</v>
      </c>
      <c r="P944" s="113">
        <f t="shared" si="193"/>
        <v>197.13303999999999</v>
      </c>
      <c r="Q944" s="113">
        <f t="shared" si="194"/>
        <v>582.08595700000001</v>
      </c>
      <c r="R944" s="114">
        <v>41009</v>
      </c>
      <c r="S944" s="114">
        <v>28000</v>
      </c>
      <c r="T944" s="115">
        <f t="shared" si="195"/>
        <v>2496</v>
      </c>
      <c r="U944" s="115">
        <f t="shared" si="195"/>
        <v>577</v>
      </c>
      <c r="V944" s="116">
        <f t="shared" si="196"/>
        <v>3073</v>
      </c>
      <c r="W944" s="117">
        <f t="shared" si="197"/>
        <v>1039</v>
      </c>
      <c r="X944" s="118">
        <f t="shared" si="198"/>
        <v>61</v>
      </c>
      <c r="Y944" s="115">
        <f t="shared" si="199"/>
        <v>13</v>
      </c>
      <c r="Z944" s="115">
        <v>35</v>
      </c>
      <c r="AA944" s="117">
        <f t="shared" si="200"/>
        <v>48</v>
      </c>
      <c r="AB944" s="117">
        <f t="shared" si="192"/>
        <v>4221</v>
      </c>
    </row>
    <row r="945" spans="2:28" x14ac:dyDescent="0.25">
      <c r="B945" s="64">
        <v>1234</v>
      </c>
      <c r="C945" s="65">
        <v>185</v>
      </c>
      <c r="D945" s="65">
        <v>427.41707199999996</v>
      </c>
      <c r="E945" s="66">
        <v>44700</v>
      </c>
      <c r="F945" s="66">
        <v>29120</v>
      </c>
      <c r="G945" s="67">
        <f t="shared" si="201"/>
        <v>2899</v>
      </c>
      <c r="H945" s="67">
        <f t="shared" si="201"/>
        <v>818</v>
      </c>
      <c r="I945" s="68">
        <f t="shared" si="189"/>
        <v>3717</v>
      </c>
      <c r="J945" s="69">
        <f t="shared" si="190"/>
        <v>1256</v>
      </c>
      <c r="K945" s="70">
        <f t="shared" si="191"/>
        <v>74</v>
      </c>
      <c r="L945" s="69">
        <v>50</v>
      </c>
      <c r="M945" s="69">
        <f t="shared" si="188"/>
        <v>5097</v>
      </c>
      <c r="O945" s="112">
        <v>1234</v>
      </c>
      <c r="P945" s="113">
        <f t="shared" si="193"/>
        <v>197.17581999999999</v>
      </c>
      <c r="Q945" s="113">
        <f t="shared" si="194"/>
        <v>582.35333700000001</v>
      </c>
      <c r="R945" s="114">
        <v>41009</v>
      </c>
      <c r="S945" s="114">
        <v>28000</v>
      </c>
      <c r="T945" s="115">
        <f t="shared" si="195"/>
        <v>2496</v>
      </c>
      <c r="U945" s="115">
        <f t="shared" si="195"/>
        <v>577</v>
      </c>
      <c r="V945" s="116">
        <f t="shared" si="196"/>
        <v>3073</v>
      </c>
      <c r="W945" s="117">
        <f t="shared" si="197"/>
        <v>1039</v>
      </c>
      <c r="X945" s="118">
        <f t="shared" si="198"/>
        <v>61</v>
      </c>
      <c r="Y945" s="115">
        <f t="shared" si="199"/>
        <v>13</v>
      </c>
      <c r="Z945" s="115">
        <v>35</v>
      </c>
      <c r="AA945" s="117">
        <f t="shared" si="200"/>
        <v>48</v>
      </c>
      <c r="AB945" s="117">
        <f t="shared" si="192"/>
        <v>4221</v>
      </c>
    </row>
    <row r="946" spans="2:28" x14ac:dyDescent="0.25">
      <c r="B946" s="64">
        <v>1235</v>
      </c>
      <c r="C946" s="65">
        <v>185</v>
      </c>
      <c r="D946" s="65">
        <v>427.69735199999997</v>
      </c>
      <c r="E946" s="66">
        <v>44700</v>
      </c>
      <c r="F946" s="66">
        <v>29120</v>
      </c>
      <c r="G946" s="67">
        <f t="shared" si="201"/>
        <v>2899</v>
      </c>
      <c r="H946" s="67">
        <f t="shared" si="201"/>
        <v>817</v>
      </c>
      <c r="I946" s="68">
        <f t="shared" si="189"/>
        <v>3716</v>
      </c>
      <c r="J946" s="69">
        <f t="shared" si="190"/>
        <v>1256</v>
      </c>
      <c r="K946" s="70">
        <f t="shared" si="191"/>
        <v>74</v>
      </c>
      <c r="L946" s="69">
        <v>50</v>
      </c>
      <c r="M946" s="69">
        <f t="shared" si="188"/>
        <v>5096</v>
      </c>
      <c r="O946" s="112">
        <v>1235</v>
      </c>
      <c r="P946" s="113">
        <f t="shared" si="193"/>
        <v>197.21860000000001</v>
      </c>
      <c r="Q946" s="113">
        <f t="shared" si="194"/>
        <v>582.62071700000001</v>
      </c>
      <c r="R946" s="114">
        <v>41009</v>
      </c>
      <c r="S946" s="114">
        <v>28000</v>
      </c>
      <c r="T946" s="115">
        <f t="shared" si="195"/>
        <v>2495</v>
      </c>
      <c r="U946" s="115">
        <f t="shared" si="195"/>
        <v>577</v>
      </c>
      <c r="V946" s="116">
        <f t="shared" si="196"/>
        <v>3072</v>
      </c>
      <c r="W946" s="117">
        <f t="shared" si="197"/>
        <v>1038</v>
      </c>
      <c r="X946" s="118">
        <f t="shared" si="198"/>
        <v>61</v>
      </c>
      <c r="Y946" s="115">
        <f t="shared" si="199"/>
        <v>13</v>
      </c>
      <c r="Z946" s="115">
        <v>35</v>
      </c>
      <c r="AA946" s="117">
        <f t="shared" si="200"/>
        <v>48</v>
      </c>
      <c r="AB946" s="117">
        <f t="shared" si="192"/>
        <v>4219</v>
      </c>
    </row>
    <row r="947" spans="2:28" x14ac:dyDescent="0.25">
      <c r="B947" s="64">
        <v>1236</v>
      </c>
      <c r="C947" s="65">
        <v>185</v>
      </c>
      <c r="D947" s="65">
        <v>427.97763199999997</v>
      </c>
      <c r="E947" s="66">
        <v>44700</v>
      </c>
      <c r="F947" s="66">
        <v>29120</v>
      </c>
      <c r="G947" s="67">
        <f t="shared" si="201"/>
        <v>2899</v>
      </c>
      <c r="H947" s="67">
        <f t="shared" si="201"/>
        <v>816</v>
      </c>
      <c r="I947" s="68">
        <f t="shared" si="189"/>
        <v>3715</v>
      </c>
      <c r="J947" s="69">
        <f t="shared" si="190"/>
        <v>1256</v>
      </c>
      <c r="K947" s="70">
        <f t="shared" si="191"/>
        <v>74</v>
      </c>
      <c r="L947" s="69">
        <v>50</v>
      </c>
      <c r="M947" s="69">
        <f t="shared" si="188"/>
        <v>5095</v>
      </c>
      <c r="O947" s="112">
        <v>1236</v>
      </c>
      <c r="P947" s="113">
        <f t="shared" si="193"/>
        <v>197.26138</v>
      </c>
      <c r="Q947" s="113">
        <f t="shared" si="194"/>
        <v>582.88809700000002</v>
      </c>
      <c r="R947" s="114">
        <v>41009</v>
      </c>
      <c r="S947" s="114">
        <v>28000</v>
      </c>
      <c r="T947" s="115">
        <f t="shared" si="195"/>
        <v>2495</v>
      </c>
      <c r="U947" s="115">
        <f t="shared" si="195"/>
        <v>576</v>
      </c>
      <c r="V947" s="116">
        <f t="shared" si="196"/>
        <v>3071</v>
      </c>
      <c r="W947" s="117">
        <f t="shared" si="197"/>
        <v>1038</v>
      </c>
      <c r="X947" s="118">
        <f t="shared" si="198"/>
        <v>61</v>
      </c>
      <c r="Y947" s="115">
        <f t="shared" si="199"/>
        <v>13</v>
      </c>
      <c r="Z947" s="115">
        <v>35</v>
      </c>
      <c r="AA947" s="117">
        <f t="shared" si="200"/>
        <v>48</v>
      </c>
      <c r="AB947" s="117">
        <f t="shared" si="192"/>
        <v>4218</v>
      </c>
    </row>
    <row r="948" spans="2:28" x14ac:dyDescent="0.25">
      <c r="B948" s="64">
        <v>1237</v>
      </c>
      <c r="C948" s="65">
        <v>185</v>
      </c>
      <c r="D948" s="65">
        <v>428.25791199999998</v>
      </c>
      <c r="E948" s="66">
        <v>44700</v>
      </c>
      <c r="F948" s="66">
        <v>29120</v>
      </c>
      <c r="G948" s="67">
        <f t="shared" si="201"/>
        <v>2899</v>
      </c>
      <c r="H948" s="67">
        <f t="shared" si="201"/>
        <v>816</v>
      </c>
      <c r="I948" s="68">
        <f t="shared" si="189"/>
        <v>3715</v>
      </c>
      <c r="J948" s="69">
        <f t="shared" si="190"/>
        <v>1256</v>
      </c>
      <c r="K948" s="70">
        <f t="shared" si="191"/>
        <v>74</v>
      </c>
      <c r="L948" s="69">
        <v>50</v>
      </c>
      <c r="M948" s="69">
        <f t="shared" si="188"/>
        <v>5095</v>
      </c>
      <c r="O948" s="112">
        <v>1237</v>
      </c>
      <c r="P948" s="113">
        <f t="shared" si="193"/>
        <v>197.30416</v>
      </c>
      <c r="Q948" s="113">
        <f t="shared" si="194"/>
        <v>583.15547700000002</v>
      </c>
      <c r="R948" s="114">
        <v>41009</v>
      </c>
      <c r="S948" s="114">
        <v>28000</v>
      </c>
      <c r="T948" s="115">
        <f t="shared" si="195"/>
        <v>2494</v>
      </c>
      <c r="U948" s="115">
        <f t="shared" si="195"/>
        <v>576</v>
      </c>
      <c r="V948" s="116">
        <f t="shared" si="196"/>
        <v>3070</v>
      </c>
      <c r="W948" s="117">
        <f t="shared" si="197"/>
        <v>1038</v>
      </c>
      <c r="X948" s="118">
        <f t="shared" si="198"/>
        <v>61</v>
      </c>
      <c r="Y948" s="115">
        <f t="shared" si="199"/>
        <v>13</v>
      </c>
      <c r="Z948" s="115">
        <v>35</v>
      </c>
      <c r="AA948" s="117">
        <f t="shared" si="200"/>
        <v>48</v>
      </c>
      <c r="AB948" s="117">
        <f t="shared" si="192"/>
        <v>4217</v>
      </c>
    </row>
    <row r="949" spans="2:28" x14ac:dyDescent="0.25">
      <c r="B949" s="64">
        <v>1238</v>
      </c>
      <c r="C949" s="65">
        <v>185</v>
      </c>
      <c r="D949" s="65">
        <v>428.53819199999998</v>
      </c>
      <c r="E949" s="66">
        <v>44700</v>
      </c>
      <c r="F949" s="66">
        <v>29120</v>
      </c>
      <c r="G949" s="67">
        <f t="shared" si="201"/>
        <v>2899</v>
      </c>
      <c r="H949" s="67">
        <f t="shared" si="201"/>
        <v>815</v>
      </c>
      <c r="I949" s="68">
        <f t="shared" si="189"/>
        <v>3714</v>
      </c>
      <c r="J949" s="69">
        <f t="shared" si="190"/>
        <v>1255</v>
      </c>
      <c r="K949" s="70">
        <f t="shared" si="191"/>
        <v>74</v>
      </c>
      <c r="L949" s="69">
        <v>50</v>
      </c>
      <c r="M949" s="69">
        <f t="shared" si="188"/>
        <v>5093</v>
      </c>
      <c r="O949" s="112">
        <v>1238</v>
      </c>
      <c r="P949" s="113">
        <f t="shared" si="193"/>
        <v>197.34693999999999</v>
      </c>
      <c r="Q949" s="113">
        <f t="shared" si="194"/>
        <v>583.42285700000002</v>
      </c>
      <c r="R949" s="114">
        <v>41009</v>
      </c>
      <c r="S949" s="114">
        <v>28000</v>
      </c>
      <c r="T949" s="115">
        <f t="shared" si="195"/>
        <v>2494</v>
      </c>
      <c r="U949" s="115">
        <f t="shared" si="195"/>
        <v>576</v>
      </c>
      <c r="V949" s="116">
        <f t="shared" si="196"/>
        <v>3070</v>
      </c>
      <c r="W949" s="117">
        <f t="shared" si="197"/>
        <v>1038</v>
      </c>
      <c r="X949" s="118">
        <f t="shared" si="198"/>
        <v>61</v>
      </c>
      <c r="Y949" s="115">
        <f t="shared" si="199"/>
        <v>13</v>
      </c>
      <c r="Z949" s="115">
        <v>35</v>
      </c>
      <c r="AA949" s="117">
        <f t="shared" si="200"/>
        <v>48</v>
      </c>
      <c r="AB949" s="117">
        <f t="shared" si="192"/>
        <v>4217</v>
      </c>
    </row>
    <row r="950" spans="2:28" x14ac:dyDescent="0.25">
      <c r="B950" s="64">
        <v>1239</v>
      </c>
      <c r="C950" s="65">
        <v>185</v>
      </c>
      <c r="D950" s="65">
        <v>428.81847199999999</v>
      </c>
      <c r="E950" s="66">
        <v>44700</v>
      </c>
      <c r="F950" s="66">
        <v>29120</v>
      </c>
      <c r="G950" s="67">
        <f t="shared" si="201"/>
        <v>2899</v>
      </c>
      <c r="H950" s="67">
        <f t="shared" si="201"/>
        <v>815</v>
      </c>
      <c r="I950" s="68">
        <f t="shared" si="189"/>
        <v>3714</v>
      </c>
      <c r="J950" s="69">
        <f t="shared" si="190"/>
        <v>1255</v>
      </c>
      <c r="K950" s="70">
        <f t="shared" si="191"/>
        <v>74</v>
      </c>
      <c r="L950" s="69">
        <v>50</v>
      </c>
      <c r="M950" s="69">
        <f t="shared" si="188"/>
        <v>5093</v>
      </c>
      <c r="O950" s="112">
        <v>1239</v>
      </c>
      <c r="P950" s="113">
        <f t="shared" si="193"/>
        <v>197.38972000000001</v>
      </c>
      <c r="Q950" s="113">
        <f t="shared" si="194"/>
        <v>583.69023700000002</v>
      </c>
      <c r="R950" s="114">
        <v>41009</v>
      </c>
      <c r="S950" s="114">
        <v>28000</v>
      </c>
      <c r="T950" s="115">
        <f t="shared" si="195"/>
        <v>2493</v>
      </c>
      <c r="U950" s="115">
        <f t="shared" si="195"/>
        <v>576</v>
      </c>
      <c r="V950" s="116">
        <f t="shared" si="196"/>
        <v>3069</v>
      </c>
      <c r="W950" s="117">
        <f t="shared" si="197"/>
        <v>1037</v>
      </c>
      <c r="X950" s="118">
        <f t="shared" si="198"/>
        <v>61</v>
      </c>
      <c r="Y950" s="115">
        <f t="shared" si="199"/>
        <v>13</v>
      </c>
      <c r="Z950" s="115">
        <v>35</v>
      </c>
      <c r="AA950" s="117">
        <f t="shared" si="200"/>
        <v>48</v>
      </c>
      <c r="AB950" s="117">
        <f t="shared" si="192"/>
        <v>4215</v>
      </c>
    </row>
    <row r="951" spans="2:28" x14ac:dyDescent="0.25">
      <c r="B951" s="64">
        <v>1240</v>
      </c>
      <c r="C951" s="65">
        <v>185</v>
      </c>
      <c r="D951" s="65">
        <v>429.09875199999999</v>
      </c>
      <c r="E951" s="66">
        <v>44700</v>
      </c>
      <c r="F951" s="66">
        <v>29120</v>
      </c>
      <c r="G951" s="67">
        <f t="shared" si="201"/>
        <v>2899</v>
      </c>
      <c r="H951" s="67">
        <f t="shared" si="201"/>
        <v>814</v>
      </c>
      <c r="I951" s="68">
        <f t="shared" si="189"/>
        <v>3713</v>
      </c>
      <c r="J951" s="69">
        <f t="shared" si="190"/>
        <v>1255</v>
      </c>
      <c r="K951" s="70">
        <f t="shared" si="191"/>
        <v>74</v>
      </c>
      <c r="L951" s="69">
        <v>50</v>
      </c>
      <c r="M951" s="69">
        <f t="shared" si="188"/>
        <v>5092</v>
      </c>
      <c r="O951" s="112">
        <v>1240</v>
      </c>
      <c r="P951" s="113">
        <f t="shared" si="193"/>
        <v>197.4325</v>
      </c>
      <c r="Q951" s="113">
        <f t="shared" si="194"/>
        <v>583.95761700000003</v>
      </c>
      <c r="R951" s="114">
        <v>41009</v>
      </c>
      <c r="S951" s="114">
        <v>28000</v>
      </c>
      <c r="T951" s="115">
        <f t="shared" si="195"/>
        <v>2493</v>
      </c>
      <c r="U951" s="115">
        <f t="shared" si="195"/>
        <v>575</v>
      </c>
      <c r="V951" s="116">
        <f t="shared" si="196"/>
        <v>3068</v>
      </c>
      <c r="W951" s="117">
        <f t="shared" si="197"/>
        <v>1037</v>
      </c>
      <c r="X951" s="118">
        <f t="shared" si="198"/>
        <v>61</v>
      </c>
      <c r="Y951" s="115">
        <f t="shared" si="199"/>
        <v>13</v>
      </c>
      <c r="Z951" s="115">
        <v>35</v>
      </c>
      <c r="AA951" s="117">
        <f t="shared" si="200"/>
        <v>48</v>
      </c>
      <c r="AB951" s="117">
        <f t="shared" si="192"/>
        <v>4214</v>
      </c>
    </row>
    <row r="952" spans="2:28" x14ac:dyDescent="0.25">
      <c r="B952" s="64">
        <v>1241</v>
      </c>
      <c r="C952" s="65">
        <v>185</v>
      </c>
      <c r="D952" s="65">
        <v>429.379032</v>
      </c>
      <c r="E952" s="66">
        <v>44700</v>
      </c>
      <c r="F952" s="66">
        <v>29120</v>
      </c>
      <c r="G952" s="67">
        <f t="shared" si="201"/>
        <v>2899</v>
      </c>
      <c r="H952" s="67">
        <f t="shared" si="201"/>
        <v>814</v>
      </c>
      <c r="I952" s="68">
        <f t="shared" si="189"/>
        <v>3713</v>
      </c>
      <c r="J952" s="69">
        <f t="shared" si="190"/>
        <v>1255</v>
      </c>
      <c r="K952" s="70">
        <f t="shared" si="191"/>
        <v>74</v>
      </c>
      <c r="L952" s="69">
        <v>50</v>
      </c>
      <c r="M952" s="69">
        <f t="shared" si="188"/>
        <v>5092</v>
      </c>
      <c r="O952" s="112">
        <v>1241</v>
      </c>
      <c r="P952" s="113">
        <f t="shared" si="193"/>
        <v>197.47528</v>
      </c>
      <c r="Q952" s="113">
        <f t="shared" si="194"/>
        <v>584.22499700000003</v>
      </c>
      <c r="R952" s="114">
        <v>41009</v>
      </c>
      <c r="S952" s="114">
        <v>28000</v>
      </c>
      <c r="T952" s="115">
        <f t="shared" si="195"/>
        <v>2492</v>
      </c>
      <c r="U952" s="115">
        <f t="shared" si="195"/>
        <v>575</v>
      </c>
      <c r="V952" s="116">
        <f t="shared" si="196"/>
        <v>3067</v>
      </c>
      <c r="W952" s="117">
        <f t="shared" si="197"/>
        <v>1037</v>
      </c>
      <c r="X952" s="118">
        <f t="shared" si="198"/>
        <v>61</v>
      </c>
      <c r="Y952" s="115">
        <f t="shared" si="199"/>
        <v>13</v>
      </c>
      <c r="Z952" s="115">
        <v>35</v>
      </c>
      <c r="AA952" s="117">
        <f t="shared" si="200"/>
        <v>48</v>
      </c>
      <c r="AB952" s="117">
        <f t="shared" si="192"/>
        <v>4213</v>
      </c>
    </row>
    <row r="953" spans="2:28" x14ac:dyDescent="0.25">
      <c r="B953" s="64">
        <v>1242</v>
      </c>
      <c r="C953" s="65">
        <v>185</v>
      </c>
      <c r="D953" s="65">
        <v>429.659312</v>
      </c>
      <c r="E953" s="66">
        <v>44700</v>
      </c>
      <c r="F953" s="66">
        <v>29120</v>
      </c>
      <c r="G953" s="67">
        <f t="shared" si="201"/>
        <v>2899</v>
      </c>
      <c r="H953" s="67">
        <f t="shared" si="201"/>
        <v>813</v>
      </c>
      <c r="I953" s="68">
        <f t="shared" si="189"/>
        <v>3712</v>
      </c>
      <c r="J953" s="69">
        <f t="shared" si="190"/>
        <v>1255</v>
      </c>
      <c r="K953" s="70">
        <f t="shared" si="191"/>
        <v>74</v>
      </c>
      <c r="L953" s="69">
        <v>50</v>
      </c>
      <c r="M953" s="69">
        <f t="shared" si="188"/>
        <v>5091</v>
      </c>
      <c r="O953" s="112">
        <v>1242</v>
      </c>
      <c r="P953" s="113">
        <f t="shared" si="193"/>
        <v>197.51805999999999</v>
      </c>
      <c r="Q953" s="113">
        <f t="shared" si="194"/>
        <v>584.49237700000003</v>
      </c>
      <c r="R953" s="114">
        <v>41009</v>
      </c>
      <c r="S953" s="114">
        <v>28000</v>
      </c>
      <c r="T953" s="115">
        <f t="shared" si="195"/>
        <v>2491</v>
      </c>
      <c r="U953" s="115">
        <f t="shared" si="195"/>
        <v>575</v>
      </c>
      <c r="V953" s="116">
        <f t="shared" si="196"/>
        <v>3066</v>
      </c>
      <c r="W953" s="117">
        <f t="shared" si="197"/>
        <v>1036</v>
      </c>
      <c r="X953" s="118">
        <f t="shared" si="198"/>
        <v>61</v>
      </c>
      <c r="Y953" s="115">
        <f t="shared" si="199"/>
        <v>13</v>
      </c>
      <c r="Z953" s="115">
        <v>35</v>
      </c>
      <c r="AA953" s="117">
        <f t="shared" si="200"/>
        <v>48</v>
      </c>
      <c r="AB953" s="117">
        <f t="shared" si="192"/>
        <v>4211</v>
      </c>
    </row>
    <row r="954" spans="2:28" x14ac:dyDescent="0.25">
      <c r="B954" s="64">
        <v>1243</v>
      </c>
      <c r="C954" s="65">
        <v>185</v>
      </c>
      <c r="D954" s="65">
        <v>429.939592</v>
      </c>
      <c r="E954" s="66">
        <v>44700</v>
      </c>
      <c r="F954" s="66">
        <v>29120</v>
      </c>
      <c r="G954" s="67">
        <f t="shared" si="201"/>
        <v>2899</v>
      </c>
      <c r="H954" s="67">
        <f t="shared" si="201"/>
        <v>813</v>
      </c>
      <c r="I954" s="68">
        <f t="shared" si="189"/>
        <v>3712</v>
      </c>
      <c r="J954" s="69">
        <f t="shared" si="190"/>
        <v>1255</v>
      </c>
      <c r="K954" s="70">
        <f t="shared" si="191"/>
        <v>74</v>
      </c>
      <c r="L954" s="69">
        <v>50</v>
      </c>
      <c r="M954" s="69">
        <f t="shared" si="188"/>
        <v>5091</v>
      </c>
      <c r="O954" s="112">
        <v>1243</v>
      </c>
      <c r="P954" s="113">
        <f t="shared" si="193"/>
        <v>197.56083999999998</v>
      </c>
      <c r="Q954" s="113">
        <f t="shared" si="194"/>
        <v>584.75975700000004</v>
      </c>
      <c r="R954" s="114">
        <v>41009</v>
      </c>
      <c r="S954" s="114">
        <v>28000</v>
      </c>
      <c r="T954" s="115">
        <f t="shared" si="195"/>
        <v>2491</v>
      </c>
      <c r="U954" s="115">
        <f t="shared" si="195"/>
        <v>575</v>
      </c>
      <c r="V954" s="116">
        <f t="shared" si="196"/>
        <v>3066</v>
      </c>
      <c r="W954" s="117">
        <f t="shared" si="197"/>
        <v>1036</v>
      </c>
      <c r="X954" s="118">
        <f t="shared" si="198"/>
        <v>61</v>
      </c>
      <c r="Y954" s="115">
        <f t="shared" si="199"/>
        <v>13</v>
      </c>
      <c r="Z954" s="115">
        <v>35</v>
      </c>
      <c r="AA954" s="117">
        <f t="shared" si="200"/>
        <v>48</v>
      </c>
      <c r="AB954" s="117">
        <f t="shared" si="192"/>
        <v>4211</v>
      </c>
    </row>
    <row r="955" spans="2:28" x14ac:dyDescent="0.25">
      <c r="B955" s="64">
        <v>1244</v>
      </c>
      <c r="C955" s="65">
        <v>185</v>
      </c>
      <c r="D955" s="65">
        <v>430.21987200000001</v>
      </c>
      <c r="E955" s="66">
        <v>44700</v>
      </c>
      <c r="F955" s="66">
        <v>29120</v>
      </c>
      <c r="G955" s="67">
        <f t="shared" si="201"/>
        <v>2899</v>
      </c>
      <c r="H955" s="67">
        <f t="shared" si="201"/>
        <v>812</v>
      </c>
      <c r="I955" s="68">
        <f t="shared" si="189"/>
        <v>3711</v>
      </c>
      <c r="J955" s="69">
        <f t="shared" si="190"/>
        <v>1254</v>
      </c>
      <c r="K955" s="70">
        <f t="shared" si="191"/>
        <v>74</v>
      </c>
      <c r="L955" s="69">
        <v>50</v>
      </c>
      <c r="M955" s="69">
        <f t="shared" si="188"/>
        <v>5089</v>
      </c>
      <c r="O955" s="112">
        <v>1244</v>
      </c>
      <c r="P955" s="113">
        <f t="shared" si="193"/>
        <v>197.60362000000001</v>
      </c>
      <c r="Q955" s="113">
        <f t="shared" si="194"/>
        <v>585.02713700000004</v>
      </c>
      <c r="R955" s="114">
        <v>41009</v>
      </c>
      <c r="S955" s="114">
        <v>28000</v>
      </c>
      <c r="T955" s="115">
        <f t="shared" si="195"/>
        <v>2490</v>
      </c>
      <c r="U955" s="115">
        <f t="shared" si="195"/>
        <v>574</v>
      </c>
      <c r="V955" s="116">
        <f t="shared" si="196"/>
        <v>3064</v>
      </c>
      <c r="W955" s="117">
        <f t="shared" si="197"/>
        <v>1036</v>
      </c>
      <c r="X955" s="118">
        <f t="shared" si="198"/>
        <v>61</v>
      </c>
      <c r="Y955" s="115">
        <f t="shared" si="199"/>
        <v>13</v>
      </c>
      <c r="Z955" s="115">
        <v>35</v>
      </c>
      <c r="AA955" s="117">
        <f t="shared" si="200"/>
        <v>48</v>
      </c>
      <c r="AB955" s="117">
        <f t="shared" si="192"/>
        <v>4209</v>
      </c>
    </row>
    <row r="956" spans="2:28" x14ac:dyDescent="0.25">
      <c r="B956" s="64">
        <v>1245</v>
      </c>
      <c r="C956" s="65">
        <v>185</v>
      </c>
      <c r="D956" s="65">
        <v>430.50015199999996</v>
      </c>
      <c r="E956" s="66">
        <v>44700</v>
      </c>
      <c r="F956" s="66">
        <v>29120</v>
      </c>
      <c r="G956" s="67">
        <f t="shared" si="201"/>
        <v>2899</v>
      </c>
      <c r="H956" s="67">
        <f t="shared" si="201"/>
        <v>812</v>
      </c>
      <c r="I956" s="68">
        <f t="shared" si="189"/>
        <v>3711</v>
      </c>
      <c r="J956" s="69">
        <f t="shared" si="190"/>
        <v>1254</v>
      </c>
      <c r="K956" s="70">
        <f t="shared" si="191"/>
        <v>74</v>
      </c>
      <c r="L956" s="69">
        <v>50</v>
      </c>
      <c r="M956" s="69">
        <f t="shared" si="188"/>
        <v>5089</v>
      </c>
      <c r="O956" s="112">
        <v>1245</v>
      </c>
      <c r="P956" s="113">
        <f t="shared" si="193"/>
        <v>197.6464</v>
      </c>
      <c r="Q956" s="113">
        <f t="shared" si="194"/>
        <v>585.29451700000004</v>
      </c>
      <c r="R956" s="114">
        <v>41009</v>
      </c>
      <c r="S956" s="114">
        <v>28000</v>
      </c>
      <c r="T956" s="115">
        <f t="shared" si="195"/>
        <v>2490</v>
      </c>
      <c r="U956" s="115">
        <f t="shared" si="195"/>
        <v>574</v>
      </c>
      <c r="V956" s="116">
        <f t="shared" si="196"/>
        <v>3064</v>
      </c>
      <c r="W956" s="117">
        <f t="shared" si="197"/>
        <v>1036</v>
      </c>
      <c r="X956" s="118">
        <f t="shared" si="198"/>
        <v>61</v>
      </c>
      <c r="Y956" s="115">
        <f t="shared" si="199"/>
        <v>13</v>
      </c>
      <c r="Z956" s="115">
        <v>35</v>
      </c>
      <c r="AA956" s="117">
        <f t="shared" si="200"/>
        <v>48</v>
      </c>
      <c r="AB956" s="117">
        <f t="shared" si="192"/>
        <v>4209</v>
      </c>
    </row>
    <row r="957" spans="2:28" x14ac:dyDescent="0.25">
      <c r="B957" s="64">
        <v>1246</v>
      </c>
      <c r="C957" s="65">
        <v>185</v>
      </c>
      <c r="D957" s="65">
        <v>430.78043199999996</v>
      </c>
      <c r="E957" s="66">
        <v>44700</v>
      </c>
      <c r="F957" s="66">
        <v>29120</v>
      </c>
      <c r="G957" s="67">
        <f t="shared" si="201"/>
        <v>2899</v>
      </c>
      <c r="H957" s="67">
        <f t="shared" si="201"/>
        <v>811</v>
      </c>
      <c r="I957" s="68">
        <f t="shared" si="189"/>
        <v>3710</v>
      </c>
      <c r="J957" s="69">
        <f t="shared" si="190"/>
        <v>1254</v>
      </c>
      <c r="K957" s="70">
        <f t="shared" si="191"/>
        <v>74</v>
      </c>
      <c r="L957" s="69">
        <v>50</v>
      </c>
      <c r="M957" s="69">
        <f t="shared" si="188"/>
        <v>5088</v>
      </c>
      <c r="O957" s="112">
        <v>1246</v>
      </c>
      <c r="P957" s="113">
        <f t="shared" si="193"/>
        <v>197.68917999999999</v>
      </c>
      <c r="Q957" s="113">
        <f t="shared" si="194"/>
        <v>585.56189700000004</v>
      </c>
      <c r="R957" s="114">
        <v>41009</v>
      </c>
      <c r="S957" s="114">
        <v>28000</v>
      </c>
      <c r="T957" s="115">
        <f t="shared" si="195"/>
        <v>2489</v>
      </c>
      <c r="U957" s="115">
        <f t="shared" si="195"/>
        <v>574</v>
      </c>
      <c r="V957" s="116">
        <f t="shared" si="196"/>
        <v>3063</v>
      </c>
      <c r="W957" s="117">
        <f t="shared" si="197"/>
        <v>1035</v>
      </c>
      <c r="X957" s="118">
        <f t="shared" si="198"/>
        <v>61</v>
      </c>
      <c r="Y957" s="115">
        <f t="shared" si="199"/>
        <v>13</v>
      </c>
      <c r="Z957" s="115">
        <v>35</v>
      </c>
      <c r="AA957" s="117">
        <f t="shared" si="200"/>
        <v>48</v>
      </c>
      <c r="AB957" s="117">
        <f t="shared" si="192"/>
        <v>4207</v>
      </c>
    </row>
    <row r="958" spans="2:28" x14ac:dyDescent="0.25">
      <c r="B958" s="64">
        <v>1247</v>
      </c>
      <c r="C958" s="65">
        <v>185</v>
      </c>
      <c r="D958" s="65">
        <v>431.06071199999997</v>
      </c>
      <c r="E958" s="66">
        <v>44700</v>
      </c>
      <c r="F958" s="66">
        <v>29120</v>
      </c>
      <c r="G958" s="67">
        <f t="shared" si="201"/>
        <v>2899</v>
      </c>
      <c r="H958" s="67">
        <f t="shared" si="201"/>
        <v>811</v>
      </c>
      <c r="I958" s="68">
        <f t="shared" si="189"/>
        <v>3710</v>
      </c>
      <c r="J958" s="69">
        <f t="shared" si="190"/>
        <v>1254</v>
      </c>
      <c r="K958" s="70">
        <f t="shared" si="191"/>
        <v>74</v>
      </c>
      <c r="L958" s="69">
        <v>50</v>
      </c>
      <c r="M958" s="69">
        <f t="shared" si="188"/>
        <v>5088</v>
      </c>
      <c r="O958" s="112">
        <v>1247</v>
      </c>
      <c r="P958" s="113">
        <f t="shared" si="193"/>
        <v>197.73196000000002</v>
      </c>
      <c r="Q958" s="113">
        <f t="shared" si="194"/>
        <v>585.82927700000005</v>
      </c>
      <c r="R958" s="114">
        <v>41009</v>
      </c>
      <c r="S958" s="114">
        <v>28000</v>
      </c>
      <c r="T958" s="115">
        <f t="shared" si="195"/>
        <v>2489</v>
      </c>
      <c r="U958" s="115">
        <f t="shared" si="195"/>
        <v>574</v>
      </c>
      <c r="V958" s="116">
        <f t="shared" si="196"/>
        <v>3063</v>
      </c>
      <c r="W958" s="117">
        <f t="shared" si="197"/>
        <v>1035</v>
      </c>
      <c r="X958" s="118">
        <f t="shared" si="198"/>
        <v>61</v>
      </c>
      <c r="Y958" s="115">
        <f t="shared" si="199"/>
        <v>13</v>
      </c>
      <c r="Z958" s="115">
        <v>35</v>
      </c>
      <c r="AA958" s="117">
        <f t="shared" si="200"/>
        <v>48</v>
      </c>
      <c r="AB958" s="117">
        <f t="shared" si="192"/>
        <v>4207</v>
      </c>
    </row>
    <row r="959" spans="2:28" x14ac:dyDescent="0.25">
      <c r="B959" s="64">
        <v>1248</v>
      </c>
      <c r="C959" s="65">
        <v>185</v>
      </c>
      <c r="D959" s="65">
        <v>431.34099199999997</v>
      </c>
      <c r="E959" s="66">
        <v>44700</v>
      </c>
      <c r="F959" s="66">
        <v>29120</v>
      </c>
      <c r="G959" s="67">
        <f t="shared" si="201"/>
        <v>2899</v>
      </c>
      <c r="H959" s="67">
        <f t="shared" si="201"/>
        <v>810</v>
      </c>
      <c r="I959" s="68">
        <f t="shared" si="189"/>
        <v>3709</v>
      </c>
      <c r="J959" s="69">
        <f t="shared" si="190"/>
        <v>1254</v>
      </c>
      <c r="K959" s="70">
        <f t="shared" si="191"/>
        <v>74</v>
      </c>
      <c r="L959" s="69">
        <v>50</v>
      </c>
      <c r="M959" s="69">
        <f t="shared" si="188"/>
        <v>5087</v>
      </c>
      <c r="O959" s="112">
        <v>1248</v>
      </c>
      <c r="P959" s="113">
        <f t="shared" si="193"/>
        <v>197.77474000000001</v>
      </c>
      <c r="Q959" s="113">
        <f t="shared" si="194"/>
        <v>586.09665700000005</v>
      </c>
      <c r="R959" s="114">
        <v>41009</v>
      </c>
      <c r="S959" s="114">
        <v>28000</v>
      </c>
      <c r="T959" s="115">
        <f t="shared" si="195"/>
        <v>2488</v>
      </c>
      <c r="U959" s="115">
        <f t="shared" si="195"/>
        <v>573</v>
      </c>
      <c r="V959" s="116">
        <f t="shared" si="196"/>
        <v>3061</v>
      </c>
      <c r="W959" s="117">
        <f t="shared" si="197"/>
        <v>1035</v>
      </c>
      <c r="X959" s="118">
        <f t="shared" si="198"/>
        <v>61</v>
      </c>
      <c r="Y959" s="115">
        <f t="shared" si="199"/>
        <v>13</v>
      </c>
      <c r="Z959" s="115">
        <v>35</v>
      </c>
      <c r="AA959" s="117">
        <f t="shared" si="200"/>
        <v>48</v>
      </c>
      <c r="AB959" s="117">
        <f t="shared" si="192"/>
        <v>4205</v>
      </c>
    </row>
    <row r="960" spans="2:28" x14ac:dyDescent="0.25">
      <c r="B960" s="64">
        <v>1249</v>
      </c>
      <c r="C960" s="65">
        <v>185</v>
      </c>
      <c r="D960" s="65">
        <v>431.62127199999998</v>
      </c>
      <c r="E960" s="66">
        <v>44700</v>
      </c>
      <c r="F960" s="66">
        <v>29120</v>
      </c>
      <c r="G960" s="67">
        <f t="shared" si="201"/>
        <v>2899</v>
      </c>
      <c r="H960" s="67">
        <f t="shared" si="201"/>
        <v>810</v>
      </c>
      <c r="I960" s="68">
        <f t="shared" si="189"/>
        <v>3709</v>
      </c>
      <c r="J960" s="69">
        <f t="shared" si="190"/>
        <v>1254</v>
      </c>
      <c r="K960" s="70">
        <f t="shared" si="191"/>
        <v>74</v>
      </c>
      <c r="L960" s="69">
        <v>50</v>
      </c>
      <c r="M960" s="69">
        <f t="shared" si="188"/>
        <v>5087</v>
      </c>
      <c r="O960" s="112">
        <v>1249</v>
      </c>
      <c r="P960" s="113">
        <f t="shared" si="193"/>
        <v>197.81752</v>
      </c>
      <c r="Q960" s="113">
        <f t="shared" si="194"/>
        <v>586.36403700000005</v>
      </c>
      <c r="R960" s="114">
        <v>41009</v>
      </c>
      <c r="S960" s="114">
        <v>28000</v>
      </c>
      <c r="T960" s="115">
        <f t="shared" si="195"/>
        <v>2488</v>
      </c>
      <c r="U960" s="115">
        <f t="shared" si="195"/>
        <v>573</v>
      </c>
      <c r="V960" s="116">
        <f t="shared" si="196"/>
        <v>3061</v>
      </c>
      <c r="W960" s="117">
        <f t="shared" si="197"/>
        <v>1035</v>
      </c>
      <c r="X960" s="118">
        <f t="shared" si="198"/>
        <v>61</v>
      </c>
      <c r="Y960" s="115">
        <f t="shared" si="199"/>
        <v>13</v>
      </c>
      <c r="Z960" s="115">
        <v>35</v>
      </c>
      <c r="AA960" s="117">
        <f t="shared" si="200"/>
        <v>48</v>
      </c>
      <c r="AB960" s="117">
        <f t="shared" si="192"/>
        <v>4205</v>
      </c>
    </row>
    <row r="961" spans="2:28" x14ac:dyDescent="0.25">
      <c r="B961" s="64">
        <v>1250</v>
      </c>
      <c r="C961" s="65">
        <v>185</v>
      </c>
      <c r="D961" s="65">
        <v>431.90155199999998</v>
      </c>
      <c r="E961" s="66">
        <v>44700</v>
      </c>
      <c r="F961" s="66">
        <v>29120</v>
      </c>
      <c r="G961" s="67">
        <f t="shared" si="201"/>
        <v>2899</v>
      </c>
      <c r="H961" s="67">
        <f t="shared" si="201"/>
        <v>809</v>
      </c>
      <c r="I961" s="68">
        <f t="shared" si="189"/>
        <v>3708</v>
      </c>
      <c r="J961" s="69">
        <f t="shared" si="190"/>
        <v>1253</v>
      </c>
      <c r="K961" s="70">
        <f t="shared" si="191"/>
        <v>74</v>
      </c>
      <c r="L961" s="69">
        <v>50</v>
      </c>
      <c r="M961" s="69">
        <f t="shared" si="188"/>
        <v>5085</v>
      </c>
      <c r="O961" s="112">
        <v>1250</v>
      </c>
      <c r="P961" s="113">
        <f t="shared" si="193"/>
        <v>197.8603</v>
      </c>
      <c r="Q961" s="113">
        <f t="shared" si="194"/>
        <v>586.63141700000006</v>
      </c>
      <c r="R961" s="114">
        <v>41009</v>
      </c>
      <c r="S961" s="114">
        <v>28000</v>
      </c>
      <c r="T961" s="115">
        <f t="shared" si="195"/>
        <v>2487</v>
      </c>
      <c r="U961" s="115">
        <f t="shared" si="195"/>
        <v>573</v>
      </c>
      <c r="V961" s="116">
        <f t="shared" si="196"/>
        <v>3060</v>
      </c>
      <c r="W961" s="117">
        <f t="shared" si="197"/>
        <v>1034</v>
      </c>
      <c r="X961" s="118">
        <f t="shared" si="198"/>
        <v>61</v>
      </c>
      <c r="Y961" s="115">
        <f t="shared" si="199"/>
        <v>13</v>
      </c>
      <c r="Z961" s="115">
        <v>35</v>
      </c>
      <c r="AA961" s="117">
        <f t="shared" si="200"/>
        <v>48</v>
      </c>
      <c r="AB961" s="117">
        <f t="shared" si="192"/>
        <v>4203</v>
      </c>
    </row>
    <row r="962" spans="2:28" x14ac:dyDescent="0.25">
      <c r="B962" s="64">
        <v>1251</v>
      </c>
      <c r="C962" s="65">
        <v>185</v>
      </c>
      <c r="D962" s="65">
        <v>432.18183199999999</v>
      </c>
      <c r="E962" s="66">
        <v>44700</v>
      </c>
      <c r="F962" s="66">
        <v>29120</v>
      </c>
      <c r="G962" s="67">
        <f t="shared" si="201"/>
        <v>2899</v>
      </c>
      <c r="H962" s="67">
        <f t="shared" si="201"/>
        <v>809</v>
      </c>
      <c r="I962" s="68">
        <f t="shared" si="189"/>
        <v>3708</v>
      </c>
      <c r="J962" s="69">
        <f t="shared" si="190"/>
        <v>1253</v>
      </c>
      <c r="K962" s="70">
        <f t="shared" si="191"/>
        <v>74</v>
      </c>
      <c r="L962" s="69">
        <v>50</v>
      </c>
      <c r="M962" s="69">
        <f t="shared" si="188"/>
        <v>5085</v>
      </c>
      <c r="O962" s="112">
        <v>1251</v>
      </c>
      <c r="P962" s="113">
        <f t="shared" si="193"/>
        <v>197.90307999999999</v>
      </c>
      <c r="Q962" s="113">
        <f t="shared" si="194"/>
        <v>586.89879700000006</v>
      </c>
      <c r="R962" s="114">
        <v>41009</v>
      </c>
      <c r="S962" s="114">
        <v>28000</v>
      </c>
      <c r="T962" s="115">
        <f t="shared" si="195"/>
        <v>2487</v>
      </c>
      <c r="U962" s="115">
        <f t="shared" si="195"/>
        <v>573</v>
      </c>
      <c r="V962" s="116">
        <f t="shared" si="196"/>
        <v>3060</v>
      </c>
      <c r="W962" s="117">
        <f t="shared" si="197"/>
        <v>1034</v>
      </c>
      <c r="X962" s="118">
        <f t="shared" si="198"/>
        <v>61</v>
      </c>
      <c r="Y962" s="115">
        <f t="shared" si="199"/>
        <v>13</v>
      </c>
      <c r="Z962" s="115">
        <v>35</v>
      </c>
      <c r="AA962" s="117">
        <f t="shared" si="200"/>
        <v>48</v>
      </c>
      <c r="AB962" s="117">
        <f t="shared" si="192"/>
        <v>4203</v>
      </c>
    </row>
    <row r="963" spans="2:28" x14ac:dyDescent="0.25">
      <c r="B963" s="64">
        <v>1252</v>
      </c>
      <c r="C963" s="65">
        <v>185</v>
      </c>
      <c r="D963" s="65">
        <v>432.46211199999999</v>
      </c>
      <c r="E963" s="66">
        <v>44700</v>
      </c>
      <c r="F963" s="66">
        <v>29120</v>
      </c>
      <c r="G963" s="67">
        <f t="shared" si="201"/>
        <v>2899</v>
      </c>
      <c r="H963" s="67">
        <f t="shared" si="201"/>
        <v>808</v>
      </c>
      <c r="I963" s="68">
        <f t="shared" si="189"/>
        <v>3707</v>
      </c>
      <c r="J963" s="69">
        <f t="shared" si="190"/>
        <v>1253</v>
      </c>
      <c r="K963" s="70">
        <f t="shared" si="191"/>
        <v>74</v>
      </c>
      <c r="L963" s="69">
        <v>50</v>
      </c>
      <c r="M963" s="69">
        <f t="shared" si="188"/>
        <v>5084</v>
      </c>
      <c r="O963" s="112">
        <v>1252</v>
      </c>
      <c r="P963" s="113">
        <f t="shared" si="193"/>
        <v>197.94585999999998</v>
      </c>
      <c r="Q963" s="113">
        <f t="shared" si="194"/>
        <v>587.16617700000006</v>
      </c>
      <c r="R963" s="114">
        <v>41009</v>
      </c>
      <c r="S963" s="114">
        <v>28000</v>
      </c>
      <c r="T963" s="115">
        <f t="shared" si="195"/>
        <v>2486</v>
      </c>
      <c r="U963" s="115">
        <f t="shared" si="195"/>
        <v>572</v>
      </c>
      <c r="V963" s="116">
        <f t="shared" si="196"/>
        <v>3058</v>
      </c>
      <c r="W963" s="117">
        <f t="shared" si="197"/>
        <v>1034</v>
      </c>
      <c r="X963" s="118">
        <f t="shared" si="198"/>
        <v>61</v>
      </c>
      <c r="Y963" s="115">
        <f t="shared" si="199"/>
        <v>13</v>
      </c>
      <c r="Z963" s="115">
        <v>35</v>
      </c>
      <c r="AA963" s="117">
        <f t="shared" si="200"/>
        <v>48</v>
      </c>
      <c r="AB963" s="117">
        <f t="shared" si="192"/>
        <v>4201</v>
      </c>
    </row>
    <row r="964" spans="2:28" x14ac:dyDescent="0.25">
      <c r="B964" s="64">
        <v>1253</v>
      </c>
      <c r="C964" s="65">
        <v>185</v>
      </c>
      <c r="D964" s="65">
        <v>432.742392</v>
      </c>
      <c r="E964" s="66">
        <v>44700</v>
      </c>
      <c r="F964" s="66">
        <v>29120</v>
      </c>
      <c r="G964" s="67">
        <f t="shared" si="201"/>
        <v>2899</v>
      </c>
      <c r="H964" s="67">
        <f t="shared" si="201"/>
        <v>808</v>
      </c>
      <c r="I964" s="68">
        <f t="shared" si="189"/>
        <v>3707</v>
      </c>
      <c r="J964" s="69">
        <f t="shared" si="190"/>
        <v>1253</v>
      </c>
      <c r="K964" s="70">
        <f t="shared" si="191"/>
        <v>74</v>
      </c>
      <c r="L964" s="69">
        <v>50</v>
      </c>
      <c r="M964" s="69">
        <f t="shared" si="188"/>
        <v>5084</v>
      </c>
      <c r="O964" s="112">
        <v>1253</v>
      </c>
      <c r="P964" s="113">
        <f t="shared" si="193"/>
        <v>197.98864</v>
      </c>
      <c r="Q964" s="113">
        <f t="shared" si="194"/>
        <v>587.43355700000006</v>
      </c>
      <c r="R964" s="114">
        <v>41009</v>
      </c>
      <c r="S964" s="114">
        <v>28000</v>
      </c>
      <c r="T964" s="115">
        <f t="shared" si="195"/>
        <v>2486</v>
      </c>
      <c r="U964" s="115">
        <f t="shared" si="195"/>
        <v>572</v>
      </c>
      <c r="V964" s="116">
        <f t="shared" si="196"/>
        <v>3058</v>
      </c>
      <c r="W964" s="117">
        <f t="shared" si="197"/>
        <v>1034</v>
      </c>
      <c r="X964" s="118">
        <f t="shared" si="198"/>
        <v>61</v>
      </c>
      <c r="Y964" s="115">
        <f t="shared" si="199"/>
        <v>13</v>
      </c>
      <c r="Z964" s="115">
        <v>35</v>
      </c>
      <c r="AA964" s="117">
        <f t="shared" si="200"/>
        <v>48</v>
      </c>
      <c r="AB964" s="117">
        <f t="shared" si="192"/>
        <v>4201</v>
      </c>
    </row>
    <row r="965" spans="2:28" x14ac:dyDescent="0.25">
      <c r="B965" s="64">
        <v>1254</v>
      </c>
      <c r="C965" s="65">
        <v>185</v>
      </c>
      <c r="D965" s="65">
        <v>433.022672</v>
      </c>
      <c r="E965" s="66">
        <v>44700</v>
      </c>
      <c r="F965" s="66">
        <v>29120</v>
      </c>
      <c r="G965" s="67">
        <f t="shared" si="201"/>
        <v>2899</v>
      </c>
      <c r="H965" s="67">
        <f t="shared" si="201"/>
        <v>807</v>
      </c>
      <c r="I965" s="68">
        <f t="shared" si="189"/>
        <v>3706</v>
      </c>
      <c r="J965" s="69">
        <f t="shared" si="190"/>
        <v>1253</v>
      </c>
      <c r="K965" s="70">
        <f t="shared" si="191"/>
        <v>74</v>
      </c>
      <c r="L965" s="69">
        <v>50</v>
      </c>
      <c r="M965" s="69">
        <f t="shared" si="188"/>
        <v>5083</v>
      </c>
      <c r="O965" s="112">
        <v>1254</v>
      </c>
      <c r="P965" s="113">
        <f t="shared" si="193"/>
        <v>198.03142</v>
      </c>
      <c r="Q965" s="113">
        <f t="shared" si="194"/>
        <v>587.70093700000007</v>
      </c>
      <c r="R965" s="114">
        <v>41009</v>
      </c>
      <c r="S965" s="114">
        <v>28000</v>
      </c>
      <c r="T965" s="115">
        <f t="shared" si="195"/>
        <v>2485</v>
      </c>
      <c r="U965" s="115">
        <f t="shared" si="195"/>
        <v>572</v>
      </c>
      <c r="V965" s="116">
        <f t="shared" si="196"/>
        <v>3057</v>
      </c>
      <c r="W965" s="117">
        <f t="shared" si="197"/>
        <v>1033</v>
      </c>
      <c r="X965" s="118">
        <f t="shared" si="198"/>
        <v>61</v>
      </c>
      <c r="Y965" s="115">
        <f t="shared" si="199"/>
        <v>13</v>
      </c>
      <c r="Z965" s="115">
        <v>35</v>
      </c>
      <c r="AA965" s="117">
        <f t="shared" si="200"/>
        <v>48</v>
      </c>
      <c r="AB965" s="117">
        <f t="shared" si="192"/>
        <v>4199</v>
      </c>
    </row>
    <row r="966" spans="2:28" x14ac:dyDescent="0.25">
      <c r="B966" s="64">
        <v>1255</v>
      </c>
      <c r="C966" s="65">
        <v>185</v>
      </c>
      <c r="D966" s="65">
        <v>433.302952</v>
      </c>
      <c r="E966" s="66">
        <v>44700</v>
      </c>
      <c r="F966" s="66">
        <v>29120</v>
      </c>
      <c r="G966" s="67">
        <f t="shared" si="201"/>
        <v>2899</v>
      </c>
      <c r="H966" s="67">
        <f t="shared" si="201"/>
        <v>806</v>
      </c>
      <c r="I966" s="68">
        <f t="shared" si="189"/>
        <v>3705</v>
      </c>
      <c r="J966" s="69">
        <f t="shared" si="190"/>
        <v>1252</v>
      </c>
      <c r="K966" s="70">
        <f t="shared" si="191"/>
        <v>74</v>
      </c>
      <c r="L966" s="69">
        <v>50</v>
      </c>
      <c r="M966" s="69">
        <f t="shared" si="188"/>
        <v>5081</v>
      </c>
      <c r="O966" s="112">
        <v>1255</v>
      </c>
      <c r="P966" s="113">
        <f t="shared" si="193"/>
        <v>198.07419999999999</v>
      </c>
      <c r="Q966" s="113">
        <f t="shared" si="194"/>
        <v>587.96831699999996</v>
      </c>
      <c r="R966" s="114">
        <v>41009</v>
      </c>
      <c r="S966" s="114">
        <v>28000</v>
      </c>
      <c r="T966" s="115">
        <f t="shared" si="195"/>
        <v>2484</v>
      </c>
      <c r="U966" s="115">
        <f t="shared" si="195"/>
        <v>571</v>
      </c>
      <c r="V966" s="116">
        <f t="shared" si="196"/>
        <v>3055</v>
      </c>
      <c r="W966" s="117">
        <f t="shared" si="197"/>
        <v>1033</v>
      </c>
      <c r="X966" s="118">
        <f t="shared" si="198"/>
        <v>61</v>
      </c>
      <c r="Y966" s="115">
        <f t="shared" si="199"/>
        <v>13</v>
      </c>
      <c r="Z966" s="115">
        <v>35</v>
      </c>
      <c r="AA966" s="117">
        <f t="shared" si="200"/>
        <v>48</v>
      </c>
      <c r="AB966" s="117">
        <f t="shared" si="192"/>
        <v>4197</v>
      </c>
    </row>
    <row r="967" spans="2:28" x14ac:dyDescent="0.25">
      <c r="B967" s="64">
        <v>1256</v>
      </c>
      <c r="C967" s="65">
        <v>185</v>
      </c>
      <c r="D967" s="65">
        <v>433.58323200000001</v>
      </c>
      <c r="E967" s="66">
        <v>44700</v>
      </c>
      <c r="F967" s="66">
        <v>29120</v>
      </c>
      <c r="G967" s="67">
        <f t="shared" si="201"/>
        <v>2899</v>
      </c>
      <c r="H967" s="67">
        <f t="shared" si="201"/>
        <v>806</v>
      </c>
      <c r="I967" s="68">
        <f t="shared" si="189"/>
        <v>3705</v>
      </c>
      <c r="J967" s="69">
        <f t="shared" si="190"/>
        <v>1252</v>
      </c>
      <c r="K967" s="70">
        <f t="shared" si="191"/>
        <v>74</v>
      </c>
      <c r="L967" s="69">
        <v>50</v>
      </c>
      <c r="M967" s="69">
        <f t="shared" si="188"/>
        <v>5081</v>
      </c>
      <c r="O967" s="112">
        <v>1256</v>
      </c>
      <c r="P967" s="113">
        <f t="shared" si="193"/>
        <v>198.11698000000001</v>
      </c>
      <c r="Q967" s="113">
        <f t="shared" si="194"/>
        <v>588.23569699999996</v>
      </c>
      <c r="R967" s="114">
        <v>41009</v>
      </c>
      <c r="S967" s="114">
        <v>28000</v>
      </c>
      <c r="T967" s="115">
        <f t="shared" si="195"/>
        <v>2484</v>
      </c>
      <c r="U967" s="115">
        <f t="shared" si="195"/>
        <v>571</v>
      </c>
      <c r="V967" s="116">
        <f t="shared" si="196"/>
        <v>3055</v>
      </c>
      <c r="W967" s="117">
        <f t="shared" si="197"/>
        <v>1033</v>
      </c>
      <c r="X967" s="118">
        <f t="shared" si="198"/>
        <v>61</v>
      </c>
      <c r="Y967" s="115">
        <f t="shared" si="199"/>
        <v>13</v>
      </c>
      <c r="Z967" s="115">
        <v>35</v>
      </c>
      <c r="AA967" s="117">
        <f t="shared" si="200"/>
        <v>48</v>
      </c>
      <c r="AB967" s="117">
        <f t="shared" si="192"/>
        <v>4197</v>
      </c>
    </row>
    <row r="968" spans="2:28" x14ac:dyDescent="0.25">
      <c r="B968" s="64">
        <v>1257</v>
      </c>
      <c r="C968" s="65">
        <v>185</v>
      </c>
      <c r="D968" s="65">
        <v>433.86351199999996</v>
      </c>
      <c r="E968" s="66">
        <v>44700</v>
      </c>
      <c r="F968" s="66">
        <v>29120</v>
      </c>
      <c r="G968" s="67">
        <f t="shared" si="201"/>
        <v>2899</v>
      </c>
      <c r="H968" s="67">
        <f t="shared" si="201"/>
        <v>805</v>
      </c>
      <c r="I968" s="68">
        <f t="shared" si="189"/>
        <v>3704</v>
      </c>
      <c r="J968" s="69">
        <f t="shared" si="190"/>
        <v>1252</v>
      </c>
      <c r="K968" s="70">
        <f t="shared" si="191"/>
        <v>74</v>
      </c>
      <c r="L968" s="69">
        <v>50</v>
      </c>
      <c r="M968" s="69">
        <f t="shared" si="188"/>
        <v>5080</v>
      </c>
      <c r="O968" s="112">
        <v>1257</v>
      </c>
      <c r="P968" s="113">
        <f t="shared" si="193"/>
        <v>198.15976000000001</v>
      </c>
      <c r="Q968" s="113">
        <f t="shared" si="194"/>
        <v>588.50307699999996</v>
      </c>
      <c r="R968" s="114">
        <v>41009</v>
      </c>
      <c r="S968" s="114">
        <v>28000</v>
      </c>
      <c r="T968" s="115">
        <f t="shared" si="195"/>
        <v>2483</v>
      </c>
      <c r="U968" s="115">
        <f t="shared" si="195"/>
        <v>571</v>
      </c>
      <c r="V968" s="116">
        <f t="shared" si="196"/>
        <v>3054</v>
      </c>
      <c r="W968" s="117">
        <f t="shared" si="197"/>
        <v>1032</v>
      </c>
      <c r="X968" s="118">
        <f t="shared" si="198"/>
        <v>61</v>
      </c>
      <c r="Y968" s="115">
        <f t="shared" si="199"/>
        <v>13</v>
      </c>
      <c r="Z968" s="115">
        <v>35</v>
      </c>
      <c r="AA968" s="117">
        <f t="shared" si="200"/>
        <v>48</v>
      </c>
      <c r="AB968" s="117">
        <f t="shared" si="192"/>
        <v>4195</v>
      </c>
    </row>
    <row r="969" spans="2:28" x14ac:dyDescent="0.25">
      <c r="B969" s="64">
        <v>1258</v>
      </c>
      <c r="C969" s="65">
        <v>185</v>
      </c>
      <c r="D969" s="65">
        <v>434.14379199999996</v>
      </c>
      <c r="E969" s="66">
        <v>44700</v>
      </c>
      <c r="F969" s="66">
        <v>29120</v>
      </c>
      <c r="G969" s="67">
        <f t="shared" si="201"/>
        <v>2899</v>
      </c>
      <c r="H969" s="67">
        <f t="shared" si="201"/>
        <v>805</v>
      </c>
      <c r="I969" s="68">
        <f t="shared" si="189"/>
        <v>3704</v>
      </c>
      <c r="J969" s="69">
        <f t="shared" si="190"/>
        <v>1252</v>
      </c>
      <c r="K969" s="70">
        <f t="shared" si="191"/>
        <v>74</v>
      </c>
      <c r="L969" s="69">
        <v>50</v>
      </c>
      <c r="M969" s="69">
        <f t="shared" si="188"/>
        <v>5080</v>
      </c>
      <c r="O969" s="112">
        <v>1258</v>
      </c>
      <c r="P969" s="113">
        <f t="shared" si="193"/>
        <v>198.20254</v>
      </c>
      <c r="Q969" s="113">
        <f t="shared" si="194"/>
        <v>588.77045699999996</v>
      </c>
      <c r="R969" s="114">
        <v>41009</v>
      </c>
      <c r="S969" s="114">
        <v>28000</v>
      </c>
      <c r="T969" s="115">
        <f t="shared" si="195"/>
        <v>2483</v>
      </c>
      <c r="U969" s="115">
        <f t="shared" si="195"/>
        <v>571</v>
      </c>
      <c r="V969" s="116">
        <f t="shared" si="196"/>
        <v>3054</v>
      </c>
      <c r="W969" s="117">
        <f t="shared" si="197"/>
        <v>1032</v>
      </c>
      <c r="X969" s="118">
        <f t="shared" si="198"/>
        <v>61</v>
      </c>
      <c r="Y969" s="115">
        <f t="shared" si="199"/>
        <v>13</v>
      </c>
      <c r="Z969" s="115">
        <v>35</v>
      </c>
      <c r="AA969" s="117">
        <f t="shared" si="200"/>
        <v>48</v>
      </c>
      <c r="AB969" s="117">
        <f t="shared" si="192"/>
        <v>4195</v>
      </c>
    </row>
    <row r="970" spans="2:28" x14ac:dyDescent="0.25">
      <c r="B970" s="64">
        <v>1259</v>
      </c>
      <c r="C970" s="65">
        <v>185</v>
      </c>
      <c r="D970" s="65">
        <v>434.42407199999997</v>
      </c>
      <c r="E970" s="66">
        <v>44700</v>
      </c>
      <c r="F970" s="66">
        <v>29120</v>
      </c>
      <c r="G970" s="67">
        <f t="shared" si="201"/>
        <v>2899</v>
      </c>
      <c r="H970" s="67">
        <f t="shared" si="201"/>
        <v>804</v>
      </c>
      <c r="I970" s="68">
        <f t="shared" si="189"/>
        <v>3703</v>
      </c>
      <c r="J970" s="69">
        <f t="shared" si="190"/>
        <v>1252</v>
      </c>
      <c r="K970" s="70">
        <f t="shared" si="191"/>
        <v>74</v>
      </c>
      <c r="L970" s="69">
        <v>50</v>
      </c>
      <c r="M970" s="69">
        <f t="shared" si="188"/>
        <v>5079</v>
      </c>
      <c r="O970" s="112">
        <v>1259</v>
      </c>
      <c r="P970" s="113">
        <f t="shared" si="193"/>
        <v>198.24531999999999</v>
      </c>
      <c r="Q970" s="113">
        <f t="shared" si="194"/>
        <v>589.03783699999997</v>
      </c>
      <c r="R970" s="114">
        <v>41009</v>
      </c>
      <c r="S970" s="114">
        <v>28000</v>
      </c>
      <c r="T970" s="115">
        <f t="shared" si="195"/>
        <v>2482</v>
      </c>
      <c r="U970" s="115">
        <f t="shared" si="195"/>
        <v>570</v>
      </c>
      <c r="V970" s="116">
        <f t="shared" si="196"/>
        <v>3052</v>
      </c>
      <c r="W970" s="117">
        <f t="shared" si="197"/>
        <v>1032</v>
      </c>
      <c r="X970" s="118">
        <f t="shared" si="198"/>
        <v>61</v>
      </c>
      <c r="Y970" s="115">
        <f t="shared" si="199"/>
        <v>13</v>
      </c>
      <c r="Z970" s="115">
        <v>35</v>
      </c>
      <c r="AA970" s="117">
        <f t="shared" si="200"/>
        <v>48</v>
      </c>
      <c r="AB970" s="117">
        <f t="shared" si="192"/>
        <v>4193</v>
      </c>
    </row>
    <row r="971" spans="2:28" x14ac:dyDescent="0.25">
      <c r="B971" s="64">
        <v>1260</v>
      </c>
      <c r="C971" s="65">
        <v>185</v>
      </c>
      <c r="D971" s="65">
        <v>434.70435199999997</v>
      </c>
      <c r="E971" s="66">
        <v>44700</v>
      </c>
      <c r="F971" s="66">
        <v>29120</v>
      </c>
      <c r="G971" s="67">
        <f t="shared" si="201"/>
        <v>2899</v>
      </c>
      <c r="H971" s="67">
        <f t="shared" si="201"/>
        <v>804</v>
      </c>
      <c r="I971" s="68">
        <f t="shared" si="189"/>
        <v>3703</v>
      </c>
      <c r="J971" s="69">
        <f t="shared" si="190"/>
        <v>1252</v>
      </c>
      <c r="K971" s="70">
        <f t="shared" si="191"/>
        <v>74</v>
      </c>
      <c r="L971" s="69">
        <v>50</v>
      </c>
      <c r="M971" s="69">
        <f t="shared" ref="M971:M1034" si="202">I971+J971+K971+L971</f>
        <v>5079</v>
      </c>
      <c r="O971" s="112">
        <v>1260</v>
      </c>
      <c r="P971" s="113">
        <f t="shared" si="193"/>
        <v>198.28809999999999</v>
      </c>
      <c r="Q971" s="113">
        <f t="shared" si="194"/>
        <v>589.30521699999997</v>
      </c>
      <c r="R971" s="114">
        <v>41009</v>
      </c>
      <c r="S971" s="114">
        <v>28000</v>
      </c>
      <c r="T971" s="115">
        <f t="shared" si="195"/>
        <v>2482</v>
      </c>
      <c r="U971" s="115">
        <f t="shared" si="195"/>
        <v>570</v>
      </c>
      <c r="V971" s="116">
        <f t="shared" si="196"/>
        <v>3052</v>
      </c>
      <c r="W971" s="117">
        <f t="shared" si="197"/>
        <v>1032</v>
      </c>
      <c r="X971" s="118">
        <f t="shared" si="198"/>
        <v>61</v>
      </c>
      <c r="Y971" s="115">
        <f t="shared" si="199"/>
        <v>13</v>
      </c>
      <c r="Z971" s="115">
        <v>35</v>
      </c>
      <c r="AA971" s="117">
        <f t="shared" si="200"/>
        <v>48</v>
      </c>
      <c r="AB971" s="117">
        <f t="shared" si="192"/>
        <v>4193</v>
      </c>
    </row>
    <row r="972" spans="2:28" x14ac:dyDescent="0.25">
      <c r="B972" s="64">
        <v>1261</v>
      </c>
      <c r="C972" s="65">
        <v>185</v>
      </c>
      <c r="D972" s="65">
        <v>434.98463199999998</v>
      </c>
      <c r="E972" s="66">
        <v>44700</v>
      </c>
      <c r="F972" s="66">
        <v>29120</v>
      </c>
      <c r="G972" s="67">
        <f t="shared" si="201"/>
        <v>2899</v>
      </c>
      <c r="H972" s="67">
        <f t="shared" si="201"/>
        <v>803</v>
      </c>
      <c r="I972" s="68">
        <f t="shared" ref="I972:I1035" si="203">G972+H972</f>
        <v>3702</v>
      </c>
      <c r="J972" s="69">
        <f t="shared" ref="J972:J1035" si="204">ROUND(I972*0.338,0)</f>
        <v>1251</v>
      </c>
      <c r="K972" s="70">
        <f t="shared" ref="K972:K1035" si="205">ROUND(I972*0.02,0)</f>
        <v>74</v>
      </c>
      <c r="L972" s="69">
        <v>50</v>
      </c>
      <c r="M972" s="69">
        <f t="shared" si="202"/>
        <v>5077</v>
      </c>
      <c r="O972" s="112">
        <v>1261</v>
      </c>
      <c r="P972" s="113">
        <f t="shared" si="193"/>
        <v>198.33088000000001</v>
      </c>
      <c r="Q972" s="113">
        <f t="shared" si="194"/>
        <v>589.57259699999997</v>
      </c>
      <c r="R972" s="114">
        <v>41009</v>
      </c>
      <c r="S972" s="114">
        <v>28000</v>
      </c>
      <c r="T972" s="115">
        <f t="shared" si="195"/>
        <v>2481</v>
      </c>
      <c r="U972" s="115">
        <f t="shared" si="195"/>
        <v>570</v>
      </c>
      <c r="V972" s="116">
        <f t="shared" si="196"/>
        <v>3051</v>
      </c>
      <c r="W972" s="117">
        <f t="shared" si="197"/>
        <v>1031</v>
      </c>
      <c r="X972" s="118">
        <f t="shared" si="198"/>
        <v>61</v>
      </c>
      <c r="Y972" s="115">
        <f t="shared" si="199"/>
        <v>13</v>
      </c>
      <c r="Z972" s="115">
        <v>35</v>
      </c>
      <c r="AA972" s="117">
        <f t="shared" si="200"/>
        <v>48</v>
      </c>
      <c r="AB972" s="117">
        <f t="shared" ref="AB972:AB1035" si="206">V972+W972+X972+AA972</f>
        <v>4191</v>
      </c>
    </row>
    <row r="973" spans="2:28" x14ac:dyDescent="0.25">
      <c r="B973" s="64">
        <v>1262</v>
      </c>
      <c r="C973" s="65">
        <v>185</v>
      </c>
      <c r="D973" s="65">
        <v>435.26491199999998</v>
      </c>
      <c r="E973" s="66">
        <v>44700</v>
      </c>
      <c r="F973" s="66">
        <v>29120</v>
      </c>
      <c r="G973" s="67">
        <f t="shared" si="201"/>
        <v>2899</v>
      </c>
      <c r="H973" s="67">
        <f t="shared" si="201"/>
        <v>803</v>
      </c>
      <c r="I973" s="68">
        <f t="shared" si="203"/>
        <v>3702</v>
      </c>
      <c r="J973" s="69">
        <f t="shared" si="204"/>
        <v>1251</v>
      </c>
      <c r="K973" s="70">
        <f t="shared" si="205"/>
        <v>74</v>
      </c>
      <c r="L973" s="69">
        <v>50</v>
      </c>
      <c r="M973" s="69">
        <f t="shared" si="202"/>
        <v>5077</v>
      </c>
      <c r="O973" s="112">
        <v>1262</v>
      </c>
      <c r="P973" s="113">
        <f t="shared" ref="P973:P1011" si="207">0.04278*O973+144.3853</f>
        <v>198.37366</v>
      </c>
      <c r="Q973" s="113">
        <f t="shared" ref="Q973:Q1011" si="208">0.26738*O973+252.406417</f>
        <v>589.83997699999998</v>
      </c>
      <c r="R973" s="114">
        <v>41009</v>
      </c>
      <c r="S973" s="114">
        <v>28000</v>
      </c>
      <c r="T973" s="115">
        <f t="shared" ref="T973:U1036" si="209">ROUND(R973*12/P973,0)</f>
        <v>2481</v>
      </c>
      <c r="U973" s="115">
        <f t="shared" si="209"/>
        <v>570</v>
      </c>
      <c r="V973" s="116">
        <f t="shared" ref="V973:V1036" si="210">T973+U973</f>
        <v>3051</v>
      </c>
      <c r="W973" s="117">
        <f t="shared" ref="W973:W1036" si="211">ROUND(V973*0.338,0)</f>
        <v>1031</v>
      </c>
      <c r="X973" s="118">
        <f t="shared" ref="X973:X1036" si="212">ROUND(V973*0.02,0)</f>
        <v>61</v>
      </c>
      <c r="Y973" s="115">
        <f t="shared" ref="Y973:Y1036" si="213">ROUND(V973*0.0042,0)</f>
        <v>13</v>
      </c>
      <c r="Z973" s="115">
        <v>35</v>
      </c>
      <c r="AA973" s="117">
        <f t="shared" ref="AA973:AA1036" si="214">Y973+Z973</f>
        <v>48</v>
      </c>
      <c r="AB973" s="117">
        <f t="shared" si="206"/>
        <v>4191</v>
      </c>
    </row>
    <row r="974" spans="2:28" x14ac:dyDescent="0.25">
      <c r="B974" s="64">
        <v>1263</v>
      </c>
      <c r="C974" s="65">
        <v>185</v>
      </c>
      <c r="D974" s="65">
        <v>435.54519199999999</v>
      </c>
      <c r="E974" s="66">
        <v>44700</v>
      </c>
      <c r="F974" s="66">
        <v>29120</v>
      </c>
      <c r="G974" s="67">
        <f t="shared" si="201"/>
        <v>2899</v>
      </c>
      <c r="H974" s="67">
        <f t="shared" si="201"/>
        <v>802</v>
      </c>
      <c r="I974" s="68">
        <f t="shared" si="203"/>
        <v>3701</v>
      </c>
      <c r="J974" s="69">
        <f t="shared" si="204"/>
        <v>1251</v>
      </c>
      <c r="K974" s="70">
        <f t="shared" si="205"/>
        <v>74</v>
      </c>
      <c r="L974" s="69">
        <v>50</v>
      </c>
      <c r="M974" s="69">
        <f t="shared" si="202"/>
        <v>5076</v>
      </c>
      <c r="O974" s="112">
        <v>1263</v>
      </c>
      <c r="P974" s="113">
        <f t="shared" si="207"/>
        <v>198.41643999999999</v>
      </c>
      <c r="Q974" s="113">
        <f t="shared" si="208"/>
        <v>590.10735699999998</v>
      </c>
      <c r="R974" s="114">
        <v>41009</v>
      </c>
      <c r="S974" s="114">
        <v>28000</v>
      </c>
      <c r="T974" s="115">
        <f t="shared" si="209"/>
        <v>2480</v>
      </c>
      <c r="U974" s="115">
        <f t="shared" si="209"/>
        <v>569</v>
      </c>
      <c r="V974" s="116">
        <f t="shared" si="210"/>
        <v>3049</v>
      </c>
      <c r="W974" s="117">
        <f t="shared" si="211"/>
        <v>1031</v>
      </c>
      <c r="X974" s="118">
        <f t="shared" si="212"/>
        <v>61</v>
      </c>
      <c r="Y974" s="115">
        <f t="shared" si="213"/>
        <v>13</v>
      </c>
      <c r="Z974" s="115">
        <v>35</v>
      </c>
      <c r="AA974" s="117">
        <f t="shared" si="214"/>
        <v>48</v>
      </c>
      <c r="AB974" s="117">
        <f t="shared" si="206"/>
        <v>4189</v>
      </c>
    </row>
    <row r="975" spans="2:28" x14ac:dyDescent="0.25">
      <c r="B975" s="64">
        <v>1264</v>
      </c>
      <c r="C975" s="65">
        <v>185</v>
      </c>
      <c r="D975" s="65">
        <v>435.82547199999999</v>
      </c>
      <c r="E975" s="66">
        <v>44700</v>
      </c>
      <c r="F975" s="66">
        <v>29120</v>
      </c>
      <c r="G975" s="67">
        <f t="shared" si="201"/>
        <v>2899</v>
      </c>
      <c r="H975" s="67">
        <f t="shared" si="201"/>
        <v>802</v>
      </c>
      <c r="I975" s="68">
        <f t="shared" si="203"/>
        <v>3701</v>
      </c>
      <c r="J975" s="69">
        <f t="shared" si="204"/>
        <v>1251</v>
      </c>
      <c r="K975" s="70">
        <f t="shared" si="205"/>
        <v>74</v>
      </c>
      <c r="L975" s="69">
        <v>50</v>
      </c>
      <c r="M975" s="69">
        <f t="shared" si="202"/>
        <v>5076</v>
      </c>
      <c r="O975" s="112">
        <v>1264</v>
      </c>
      <c r="P975" s="113">
        <f t="shared" si="207"/>
        <v>198.45922000000002</v>
      </c>
      <c r="Q975" s="113">
        <f t="shared" si="208"/>
        <v>590.37473699999998</v>
      </c>
      <c r="R975" s="114">
        <v>41009</v>
      </c>
      <c r="S975" s="114">
        <v>28000</v>
      </c>
      <c r="T975" s="115">
        <f t="shared" si="209"/>
        <v>2480</v>
      </c>
      <c r="U975" s="115">
        <f t="shared" si="209"/>
        <v>569</v>
      </c>
      <c r="V975" s="116">
        <f t="shared" si="210"/>
        <v>3049</v>
      </c>
      <c r="W975" s="117">
        <f t="shared" si="211"/>
        <v>1031</v>
      </c>
      <c r="X975" s="118">
        <f t="shared" si="212"/>
        <v>61</v>
      </c>
      <c r="Y975" s="115">
        <f t="shared" si="213"/>
        <v>13</v>
      </c>
      <c r="Z975" s="115">
        <v>35</v>
      </c>
      <c r="AA975" s="117">
        <f t="shared" si="214"/>
        <v>48</v>
      </c>
      <c r="AB975" s="117">
        <f t="shared" si="206"/>
        <v>4189</v>
      </c>
    </row>
    <row r="976" spans="2:28" x14ac:dyDescent="0.25">
      <c r="B976" s="64">
        <v>1265</v>
      </c>
      <c r="C976" s="65">
        <v>185</v>
      </c>
      <c r="D976" s="65">
        <v>436.105752</v>
      </c>
      <c r="E976" s="66">
        <v>44700</v>
      </c>
      <c r="F976" s="66">
        <v>29120</v>
      </c>
      <c r="G976" s="67">
        <f t="shared" si="201"/>
        <v>2899</v>
      </c>
      <c r="H976" s="67">
        <f t="shared" si="201"/>
        <v>801</v>
      </c>
      <c r="I976" s="68">
        <f t="shared" si="203"/>
        <v>3700</v>
      </c>
      <c r="J976" s="69">
        <f t="shared" si="204"/>
        <v>1251</v>
      </c>
      <c r="K976" s="70">
        <f t="shared" si="205"/>
        <v>74</v>
      </c>
      <c r="L976" s="69">
        <v>50</v>
      </c>
      <c r="M976" s="69">
        <f t="shared" si="202"/>
        <v>5075</v>
      </c>
      <c r="O976" s="112">
        <v>1265</v>
      </c>
      <c r="P976" s="113">
        <f t="shared" si="207"/>
        <v>198.50200000000001</v>
      </c>
      <c r="Q976" s="113">
        <f t="shared" si="208"/>
        <v>590.64211699999998</v>
      </c>
      <c r="R976" s="114">
        <v>41009</v>
      </c>
      <c r="S976" s="114">
        <v>28000</v>
      </c>
      <c r="T976" s="115">
        <f t="shared" si="209"/>
        <v>2479</v>
      </c>
      <c r="U976" s="115">
        <f t="shared" si="209"/>
        <v>569</v>
      </c>
      <c r="V976" s="116">
        <f t="shared" si="210"/>
        <v>3048</v>
      </c>
      <c r="W976" s="117">
        <f t="shared" si="211"/>
        <v>1030</v>
      </c>
      <c r="X976" s="118">
        <f t="shared" si="212"/>
        <v>61</v>
      </c>
      <c r="Y976" s="115">
        <f t="shared" si="213"/>
        <v>13</v>
      </c>
      <c r="Z976" s="115">
        <v>35</v>
      </c>
      <c r="AA976" s="117">
        <f t="shared" si="214"/>
        <v>48</v>
      </c>
      <c r="AB976" s="117">
        <f t="shared" si="206"/>
        <v>4187</v>
      </c>
    </row>
    <row r="977" spans="2:28" x14ac:dyDescent="0.25">
      <c r="B977" s="64">
        <v>1266</v>
      </c>
      <c r="C977" s="65">
        <v>185</v>
      </c>
      <c r="D977" s="65">
        <v>436.386032</v>
      </c>
      <c r="E977" s="66">
        <v>44700</v>
      </c>
      <c r="F977" s="66">
        <v>29120</v>
      </c>
      <c r="G977" s="67">
        <f t="shared" si="201"/>
        <v>2899</v>
      </c>
      <c r="H977" s="67">
        <f t="shared" si="201"/>
        <v>801</v>
      </c>
      <c r="I977" s="68">
        <f t="shared" si="203"/>
        <v>3700</v>
      </c>
      <c r="J977" s="69">
        <f t="shared" si="204"/>
        <v>1251</v>
      </c>
      <c r="K977" s="70">
        <f t="shared" si="205"/>
        <v>74</v>
      </c>
      <c r="L977" s="69">
        <v>50</v>
      </c>
      <c r="M977" s="69">
        <f t="shared" si="202"/>
        <v>5075</v>
      </c>
      <c r="O977" s="112">
        <v>1266</v>
      </c>
      <c r="P977" s="113">
        <f t="shared" si="207"/>
        <v>198.54478</v>
      </c>
      <c r="Q977" s="113">
        <f t="shared" si="208"/>
        <v>590.90949699999999</v>
      </c>
      <c r="R977" s="114">
        <v>41009</v>
      </c>
      <c r="S977" s="114">
        <v>28000</v>
      </c>
      <c r="T977" s="115">
        <f t="shared" si="209"/>
        <v>2479</v>
      </c>
      <c r="U977" s="115">
        <f t="shared" si="209"/>
        <v>569</v>
      </c>
      <c r="V977" s="116">
        <f t="shared" si="210"/>
        <v>3048</v>
      </c>
      <c r="W977" s="117">
        <f t="shared" si="211"/>
        <v>1030</v>
      </c>
      <c r="X977" s="118">
        <f t="shared" si="212"/>
        <v>61</v>
      </c>
      <c r="Y977" s="115">
        <f t="shared" si="213"/>
        <v>13</v>
      </c>
      <c r="Z977" s="115">
        <v>35</v>
      </c>
      <c r="AA977" s="117">
        <f t="shared" si="214"/>
        <v>48</v>
      </c>
      <c r="AB977" s="117">
        <f t="shared" si="206"/>
        <v>4187</v>
      </c>
    </row>
    <row r="978" spans="2:28" x14ac:dyDescent="0.25">
      <c r="B978" s="64">
        <v>1267</v>
      </c>
      <c r="C978" s="65">
        <v>185</v>
      </c>
      <c r="D978" s="65">
        <v>436.666312</v>
      </c>
      <c r="E978" s="66">
        <v>44700</v>
      </c>
      <c r="F978" s="66">
        <v>29120</v>
      </c>
      <c r="G978" s="67">
        <f t="shared" ref="G978:H1041" si="215">ROUND(E978*12/C978,0)</f>
        <v>2899</v>
      </c>
      <c r="H978" s="67">
        <f t="shared" si="215"/>
        <v>800</v>
      </c>
      <c r="I978" s="68">
        <f t="shared" si="203"/>
        <v>3699</v>
      </c>
      <c r="J978" s="69">
        <f t="shared" si="204"/>
        <v>1250</v>
      </c>
      <c r="K978" s="70">
        <f t="shared" si="205"/>
        <v>74</v>
      </c>
      <c r="L978" s="69">
        <v>50</v>
      </c>
      <c r="M978" s="69">
        <f t="shared" si="202"/>
        <v>5073</v>
      </c>
      <c r="O978" s="112">
        <v>1267</v>
      </c>
      <c r="P978" s="113">
        <f t="shared" si="207"/>
        <v>198.58756</v>
      </c>
      <c r="Q978" s="113">
        <f t="shared" si="208"/>
        <v>591.17687699999999</v>
      </c>
      <c r="R978" s="114">
        <v>41009</v>
      </c>
      <c r="S978" s="114">
        <v>28000</v>
      </c>
      <c r="T978" s="115">
        <f t="shared" si="209"/>
        <v>2478</v>
      </c>
      <c r="U978" s="115">
        <f t="shared" si="209"/>
        <v>568</v>
      </c>
      <c r="V978" s="116">
        <f t="shared" si="210"/>
        <v>3046</v>
      </c>
      <c r="W978" s="117">
        <f t="shared" si="211"/>
        <v>1030</v>
      </c>
      <c r="X978" s="118">
        <f t="shared" si="212"/>
        <v>61</v>
      </c>
      <c r="Y978" s="115">
        <f t="shared" si="213"/>
        <v>13</v>
      </c>
      <c r="Z978" s="115">
        <v>35</v>
      </c>
      <c r="AA978" s="117">
        <f t="shared" si="214"/>
        <v>48</v>
      </c>
      <c r="AB978" s="117">
        <f t="shared" si="206"/>
        <v>4185</v>
      </c>
    </row>
    <row r="979" spans="2:28" x14ac:dyDescent="0.25">
      <c r="B979" s="64">
        <v>1268</v>
      </c>
      <c r="C979" s="65">
        <v>185</v>
      </c>
      <c r="D979" s="65">
        <v>436.94659200000001</v>
      </c>
      <c r="E979" s="66">
        <v>44700</v>
      </c>
      <c r="F979" s="66">
        <v>29120</v>
      </c>
      <c r="G979" s="67">
        <f t="shared" si="215"/>
        <v>2899</v>
      </c>
      <c r="H979" s="67">
        <f t="shared" si="215"/>
        <v>800</v>
      </c>
      <c r="I979" s="68">
        <f t="shared" si="203"/>
        <v>3699</v>
      </c>
      <c r="J979" s="69">
        <f t="shared" si="204"/>
        <v>1250</v>
      </c>
      <c r="K979" s="70">
        <f t="shared" si="205"/>
        <v>74</v>
      </c>
      <c r="L979" s="69">
        <v>50</v>
      </c>
      <c r="M979" s="69">
        <f t="shared" si="202"/>
        <v>5073</v>
      </c>
      <c r="O979" s="112">
        <v>1268</v>
      </c>
      <c r="P979" s="113">
        <f t="shared" si="207"/>
        <v>198.63033999999999</v>
      </c>
      <c r="Q979" s="113">
        <f t="shared" si="208"/>
        <v>591.44425699999999</v>
      </c>
      <c r="R979" s="114">
        <v>41009</v>
      </c>
      <c r="S979" s="114">
        <v>28000</v>
      </c>
      <c r="T979" s="115">
        <f t="shared" si="209"/>
        <v>2478</v>
      </c>
      <c r="U979" s="115">
        <f t="shared" si="209"/>
        <v>568</v>
      </c>
      <c r="V979" s="116">
        <f t="shared" si="210"/>
        <v>3046</v>
      </c>
      <c r="W979" s="117">
        <f t="shared" si="211"/>
        <v>1030</v>
      </c>
      <c r="X979" s="118">
        <f t="shared" si="212"/>
        <v>61</v>
      </c>
      <c r="Y979" s="115">
        <f t="shared" si="213"/>
        <v>13</v>
      </c>
      <c r="Z979" s="115">
        <v>35</v>
      </c>
      <c r="AA979" s="117">
        <f t="shared" si="214"/>
        <v>48</v>
      </c>
      <c r="AB979" s="117">
        <f t="shared" si="206"/>
        <v>4185</v>
      </c>
    </row>
    <row r="980" spans="2:28" x14ac:dyDescent="0.25">
      <c r="B980" s="64">
        <v>1269</v>
      </c>
      <c r="C980" s="65">
        <v>185</v>
      </c>
      <c r="D980" s="65">
        <v>437.22687199999996</v>
      </c>
      <c r="E980" s="66">
        <v>44700</v>
      </c>
      <c r="F980" s="66">
        <v>29120</v>
      </c>
      <c r="G980" s="67">
        <f t="shared" si="215"/>
        <v>2899</v>
      </c>
      <c r="H980" s="67">
        <f t="shared" si="215"/>
        <v>799</v>
      </c>
      <c r="I980" s="68">
        <f t="shared" si="203"/>
        <v>3698</v>
      </c>
      <c r="J980" s="69">
        <f t="shared" si="204"/>
        <v>1250</v>
      </c>
      <c r="K980" s="70">
        <f t="shared" si="205"/>
        <v>74</v>
      </c>
      <c r="L980" s="69">
        <v>50</v>
      </c>
      <c r="M980" s="69">
        <f t="shared" si="202"/>
        <v>5072</v>
      </c>
      <c r="O980" s="112">
        <v>1269</v>
      </c>
      <c r="P980" s="113">
        <f t="shared" si="207"/>
        <v>198.67311999999998</v>
      </c>
      <c r="Q980" s="113">
        <f t="shared" si="208"/>
        <v>591.711637</v>
      </c>
      <c r="R980" s="114">
        <v>41009</v>
      </c>
      <c r="S980" s="114">
        <v>28000</v>
      </c>
      <c r="T980" s="115">
        <f t="shared" si="209"/>
        <v>2477</v>
      </c>
      <c r="U980" s="115">
        <f t="shared" si="209"/>
        <v>568</v>
      </c>
      <c r="V980" s="116">
        <f t="shared" si="210"/>
        <v>3045</v>
      </c>
      <c r="W980" s="117">
        <f t="shared" si="211"/>
        <v>1029</v>
      </c>
      <c r="X980" s="118">
        <f t="shared" si="212"/>
        <v>61</v>
      </c>
      <c r="Y980" s="115">
        <f t="shared" si="213"/>
        <v>13</v>
      </c>
      <c r="Z980" s="115">
        <v>35</v>
      </c>
      <c r="AA980" s="117">
        <f t="shared" si="214"/>
        <v>48</v>
      </c>
      <c r="AB980" s="117">
        <f t="shared" si="206"/>
        <v>4183</v>
      </c>
    </row>
    <row r="981" spans="2:28" x14ac:dyDescent="0.25">
      <c r="B981" s="64">
        <v>1270</v>
      </c>
      <c r="C981" s="65">
        <v>185</v>
      </c>
      <c r="D981" s="65">
        <v>437.50715199999996</v>
      </c>
      <c r="E981" s="66">
        <v>44700</v>
      </c>
      <c r="F981" s="66">
        <v>29120</v>
      </c>
      <c r="G981" s="67">
        <f t="shared" si="215"/>
        <v>2899</v>
      </c>
      <c r="H981" s="67">
        <f t="shared" si="215"/>
        <v>799</v>
      </c>
      <c r="I981" s="68">
        <f t="shared" si="203"/>
        <v>3698</v>
      </c>
      <c r="J981" s="69">
        <f t="shared" si="204"/>
        <v>1250</v>
      </c>
      <c r="K981" s="70">
        <f t="shared" si="205"/>
        <v>74</v>
      </c>
      <c r="L981" s="69">
        <v>50</v>
      </c>
      <c r="M981" s="69">
        <f t="shared" si="202"/>
        <v>5072</v>
      </c>
      <c r="O981" s="112">
        <v>1270</v>
      </c>
      <c r="P981" s="113">
        <f t="shared" si="207"/>
        <v>198.7159</v>
      </c>
      <c r="Q981" s="113">
        <f t="shared" si="208"/>
        <v>591.979017</v>
      </c>
      <c r="R981" s="114">
        <v>41009</v>
      </c>
      <c r="S981" s="114">
        <v>28000</v>
      </c>
      <c r="T981" s="115">
        <f t="shared" si="209"/>
        <v>2476</v>
      </c>
      <c r="U981" s="115">
        <f t="shared" si="209"/>
        <v>568</v>
      </c>
      <c r="V981" s="116">
        <f t="shared" si="210"/>
        <v>3044</v>
      </c>
      <c r="W981" s="117">
        <f t="shared" si="211"/>
        <v>1029</v>
      </c>
      <c r="X981" s="118">
        <f t="shared" si="212"/>
        <v>61</v>
      </c>
      <c r="Y981" s="115">
        <f t="shared" si="213"/>
        <v>13</v>
      </c>
      <c r="Z981" s="115">
        <v>35</v>
      </c>
      <c r="AA981" s="117">
        <f t="shared" si="214"/>
        <v>48</v>
      </c>
      <c r="AB981" s="117">
        <f t="shared" si="206"/>
        <v>4182</v>
      </c>
    </row>
    <row r="982" spans="2:28" x14ac:dyDescent="0.25">
      <c r="B982" s="64">
        <v>1271</v>
      </c>
      <c r="C982" s="65">
        <v>185</v>
      </c>
      <c r="D982" s="65">
        <v>437.78743199999997</v>
      </c>
      <c r="E982" s="66">
        <v>44700</v>
      </c>
      <c r="F982" s="66">
        <v>29120</v>
      </c>
      <c r="G982" s="67">
        <f t="shared" si="215"/>
        <v>2899</v>
      </c>
      <c r="H982" s="67">
        <f t="shared" si="215"/>
        <v>798</v>
      </c>
      <c r="I982" s="68">
        <f t="shared" si="203"/>
        <v>3697</v>
      </c>
      <c r="J982" s="69">
        <f t="shared" si="204"/>
        <v>1250</v>
      </c>
      <c r="K982" s="70">
        <f t="shared" si="205"/>
        <v>74</v>
      </c>
      <c r="L982" s="69">
        <v>50</v>
      </c>
      <c r="M982" s="69">
        <f t="shared" si="202"/>
        <v>5071</v>
      </c>
      <c r="O982" s="112">
        <v>1271</v>
      </c>
      <c r="P982" s="113">
        <f t="shared" si="207"/>
        <v>198.75868</v>
      </c>
      <c r="Q982" s="113">
        <f t="shared" si="208"/>
        <v>592.246397</v>
      </c>
      <c r="R982" s="114">
        <v>41009</v>
      </c>
      <c r="S982" s="114">
        <v>28000</v>
      </c>
      <c r="T982" s="115">
        <f t="shared" si="209"/>
        <v>2476</v>
      </c>
      <c r="U982" s="115">
        <f t="shared" si="209"/>
        <v>567</v>
      </c>
      <c r="V982" s="116">
        <f t="shared" si="210"/>
        <v>3043</v>
      </c>
      <c r="W982" s="117">
        <f t="shared" si="211"/>
        <v>1029</v>
      </c>
      <c r="X982" s="118">
        <f t="shared" si="212"/>
        <v>61</v>
      </c>
      <c r="Y982" s="115">
        <f t="shared" si="213"/>
        <v>13</v>
      </c>
      <c r="Z982" s="115">
        <v>35</v>
      </c>
      <c r="AA982" s="117">
        <f t="shared" si="214"/>
        <v>48</v>
      </c>
      <c r="AB982" s="117">
        <f t="shared" si="206"/>
        <v>4181</v>
      </c>
    </row>
    <row r="983" spans="2:28" x14ac:dyDescent="0.25">
      <c r="B983" s="64">
        <v>1272</v>
      </c>
      <c r="C983" s="65">
        <v>185</v>
      </c>
      <c r="D983" s="65">
        <v>438.06771199999997</v>
      </c>
      <c r="E983" s="66">
        <v>44700</v>
      </c>
      <c r="F983" s="66">
        <v>29120</v>
      </c>
      <c r="G983" s="67">
        <f t="shared" si="215"/>
        <v>2899</v>
      </c>
      <c r="H983" s="67">
        <f t="shared" si="215"/>
        <v>798</v>
      </c>
      <c r="I983" s="68">
        <f t="shared" si="203"/>
        <v>3697</v>
      </c>
      <c r="J983" s="69">
        <f t="shared" si="204"/>
        <v>1250</v>
      </c>
      <c r="K983" s="70">
        <f t="shared" si="205"/>
        <v>74</v>
      </c>
      <c r="L983" s="69">
        <v>50</v>
      </c>
      <c r="M983" s="69">
        <f t="shared" si="202"/>
        <v>5071</v>
      </c>
      <c r="O983" s="112">
        <v>1272</v>
      </c>
      <c r="P983" s="113">
        <f t="shared" si="207"/>
        <v>198.80145999999999</v>
      </c>
      <c r="Q983" s="113">
        <f t="shared" si="208"/>
        <v>592.513777</v>
      </c>
      <c r="R983" s="114">
        <v>41009</v>
      </c>
      <c r="S983" s="114">
        <v>28000</v>
      </c>
      <c r="T983" s="115">
        <f t="shared" si="209"/>
        <v>2475</v>
      </c>
      <c r="U983" s="115">
        <f t="shared" si="209"/>
        <v>567</v>
      </c>
      <c r="V983" s="116">
        <f t="shared" si="210"/>
        <v>3042</v>
      </c>
      <c r="W983" s="117">
        <f t="shared" si="211"/>
        <v>1028</v>
      </c>
      <c r="X983" s="118">
        <f t="shared" si="212"/>
        <v>61</v>
      </c>
      <c r="Y983" s="115">
        <f t="shared" si="213"/>
        <v>13</v>
      </c>
      <c r="Z983" s="115">
        <v>35</v>
      </c>
      <c r="AA983" s="117">
        <f t="shared" si="214"/>
        <v>48</v>
      </c>
      <c r="AB983" s="117">
        <f t="shared" si="206"/>
        <v>4179</v>
      </c>
    </row>
    <row r="984" spans="2:28" x14ac:dyDescent="0.25">
      <c r="B984" s="64">
        <v>1273</v>
      </c>
      <c r="C984" s="65">
        <v>185</v>
      </c>
      <c r="D984" s="65">
        <v>438.34799199999998</v>
      </c>
      <c r="E984" s="66">
        <v>44700</v>
      </c>
      <c r="F984" s="66">
        <v>29120</v>
      </c>
      <c r="G984" s="67">
        <f t="shared" si="215"/>
        <v>2899</v>
      </c>
      <c r="H984" s="67">
        <f t="shared" si="215"/>
        <v>797</v>
      </c>
      <c r="I984" s="68">
        <f t="shared" si="203"/>
        <v>3696</v>
      </c>
      <c r="J984" s="69">
        <f t="shared" si="204"/>
        <v>1249</v>
      </c>
      <c r="K984" s="70">
        <f t="shared" si="205"/>
        <v>74</v>
      </c>
      <c r="L984" s="69">
        <v>50</v>
      </c>
      <c r="M984" s="69">
        <f t="shared" si="202"/>
        <v>5069</v>
      </c>
      <c r="O984" s="112">
        <v>1273</v>
      </c>
      <c r="P984" s="113">
        <f t="shared" si="207"/>
        <v>198.84424000000001</v>
      </c>
      <c r="Q984" s="113">
        <f t="shared" si="208"/>
        <v>592.78115700000001</v>
      </c>
      <c r="R984" s="114">
        <v>41009</v>
      </c>
      <c r="S984" s="114">
        <v>28000</v>
      </c>
      <c r="T984" s="115">
        <f t="shared" si="209"/>
        <v>2475</v>
      </c>
      <c r="U984" s="115">
        <f t="shared" si="209"/>
        <v>567</v>
      </c>
      <c r="V984" s="116">
        <f t="shared" si="210"/>
        <v>3042</v>
      </c>
      <c r="W984" s="117">
        <f t="shared" si="211"/>
        <v>1028</v>
      </c>
      <c r="X984" s="118">
        <f t="shared" si="212"/>
        <v>61</v>
      </c>
      <c r="Y984" s="115">
        <f t="shared" si="213"/>
        <v>13</v>
      </c>
      <c r="Z984" s="115">
        <v>35</v>
      </c>
      <c r="AA984" s="117">
        <f t="shared" si="214"/>
        <v>48</v>
      </c>
      <c r="AB984" s="117">
        <f t="shared" si="206"/>
        <v>4179</v>
      </c>
    </row>
    <row r="985" spans="2:28" x14ac:dyDescent="0.25">
      <c r="B985" s="64">
        <v>1274</v>
      </c>
      <c r="C985" s="65">
        <v>185</v>
      </c>
      <c r="D985" s="65">
        <v>438.62827199999998</v>
      </c>
      <c r="E985" s="66">
        <v>44700</v>
      </c>
      <c r="F985" s="66">
        <v>29120</v>
      </c>
      <c r="G985" s="67">
        <f t="shared" si="215"/>
        <v>2899</v>
      </c>
      <c r="H985" s="67">
        <f t="shared" si="215"/>
        <v>797</v>
      </c>
      <c r="I985" s="68">
        <f t="shared" si="203"/>
        <v>3696</v>
      </c>
      <c r="J985" s="69">
        <f t="shared" si="204"/>
        <v>1249</v>
      </c>
      <c r="K985" s="70">
        <f t="shared" si="205"/>
        <v>74</v>
      </c>
      <c r="L985" s="69">
        <v>50</v>
      </c>
      <c r="M985" s="69">
        <f t="shared" si="202"/>
        <v>5069</v>
      </c>
      <c r="O985" s="112">
        <v>1274</v>
      </c>
      <c r="P985" s="113">
        <f t="shared" si="207"/>
        <v>198.88702000000001</v>
      </c>
      <c r="Q985" s="113">
        <f t="shared" si="208"/>
        <v>593.04853700000001</v>
      </c>
      <c r="R985" s="114">
        <v>41009</v>
      </c>
      <c r="S985" s="114">
        <v>28000</v>
      </c>
      <c r="T985" s="115">
        <f t="shared" si="209"/>
        <v>2474</v>
      </c>
      <c r="U985" s="115">
        <f t="shared" si="209"/>
        <v>567</v>
      </c>
      <c r="V985" s="116">
        <f t="shared" si="210"/>
        <v>3041</v>
      </c>
      <c r="W985" s="117">
        <f t="shared" si="211"/>
        <v>1028</v>
      </c>
      <c r="X985" s="118">
        <f t="shared" si="212"/>
        <v>61</v>
      </c>
      <c r="Y985" s="115">
        <f t="shared" si="213"/>
        <v>13</v>
      </c>
      <c r="Z985" s="115">
        <v>35</v>
      </c>
      <c r="AA985" s="117">
        <f t="shared" si="214"/>
        <v>48</v>
      </c>
      <c r="AB985" s="117">
        <f t="shared" si="206"/>
        <v>4178</v>
      </c>
    </row>
    <row r="986" spans="2:28" x14ac:dyDescent="0.25">
      <c r="B986" s="64">
        <v>1275</v>
      </c>
      <c r="C986" s="65">
        <v>185</v>
      </c>
      <c r="D986" s="65">
        <v>438.90855199999999</v>
      </c>
      <c r="E986" s="66">
        <v>44700</v>
      </c>
      <c r="F986" s="66">
        <v>29120</v>
      </c>
      <c r="G986" s="67">
        <f t="shared" si="215"/>
        <v>2899</v>
      </c>
      <c r="H986" s="67">
        <f t="shared" si="215"/>
        <v>796</v>
      </c>
      <c r="I986" s="68">
        <f t="shared" si="203"/>
        <v>3695</v>
      </c>
      <c r="J986" s="69">
        <f t="shared" si="204"/>
        <v>1249</v>
      </c>
      <c r="K986" s="70">
        <f t="shared" si="205"/>
        <v>74</v>
      </c>
      <c r="L986" s="69">
        <v>50</v>
      </c>
      <c r="M986" s="69">
        <f t="shared" si="202"/>
        <v>5068</v>
      </c>
      <c r="O986" s="112">
        <v>1275</v>
      </c>
      <c r="P986" s="113">
        <f t="shared" si="207"/>
        <v>198.9298</v>
      </c>
      <c r="Q986" s="113">
        <f t="shared" si="208"/>
        <v>593.31591700000001</v>
      </c>
      <c r="R986" s="114">
        <v>41009</v>
      </c>
      <c r="S986" s="114">
        <v>28000</v>
      </c>
      <c r="T986" s="115">
        <f t="shared" si="209"/>
        <v>2474</v>
      </c>
      <c r="U986" s="115">
        <f t="shared" si="209"/>
        <v>566</v>
      </c>
      <c r="V986" s="116">
        <f t="shared" si="210"/>
        <v>3040</v>
      </c>
      <c r="W986" s="117">
        <f t="shared" si="211"/>
        <v>1028</v>
      </c>
      <c r="X986" s="118">
        <f t="shared" si="212"/>
        <v>61</v>
      </c>
      <c r="Y986" s="115">
        <f t="shared" si="213"/>
        <v>13</v>
      </c>
      <c r="Z986" s="115">
        <v>35</v>
      </c>
      <c r="AA986" s="117">
        <f t="shared" si="214"/>
        <v>48</v>
      </c>
      <c r="AB986" s="117">
        <f t="shared" si="206"/>
        <v>4177</v>
      </c>
    </row>
    <row r="987" spans="2:28" x14ac:dyDescent="0.25">
      <c r="B987" s="64">
        <v>1276</v>
      </c>
      <c r="C987" s="65">
        <v>185</v>
      </c>
      <c r="D987" s="65">
        <v>439.18883199999999</v>
      </c>
      <c r="E987" s="66">
        <v>44700</v>
      </c>
      <c r="F987" s="66">
        <v>29120</v>
      </c>
      <c r="G987" s="67">
        <f t="shared" si="215"/>
        <v>2899</v>
      </c>
      <c r="H987" s="67">
        <f t="shared" si="215"/>
        <v>796</v>
      </c>
      <c r="I987" s="68">
        <f t="shared" si="203"/>
        <v>3695</v>
      </c>
      <c r="J987" s="69">
        <f t="shared" si="204"/>
        <v>1249</v>
      </c>
      <c r="K987" s="70">
        <f t="shared" si="205"/>
        <v>74</v>
      </c>
      <c r="L987" s="69">
        <v>50</v>
      </c>
      <c r="M987" s="69">
        <f t="shared" si="202"/>
        <v>5068</v>
      </c>
      <c r="O987" s="112">
        <v>1276</v>
      </c>
      <c r="P987" s="113">
        <f t="shared" si="207"/>
        <v>198.97257999999999</v>
      </c>
      <c r="Q987" s="113">
        <f t="shared" si="208"/>
        <v>593.58329700000002</v>
      </c>
      <c r="R987" s="114">
        <v>41009</v>
      </c>
      <c r="S987" s="114">
        <v>28000</v>
      </c>
      <c r="T987" s="115">
        <f t="shared" si="209"/>
        <v>2473</v>
      </c>
      <c r="U987" s="115">
        <f t="shared" si="209"/>
        <v>566</v>
      </c>
      <c r="V987" s="116">
        <f t="shared" si="210"/>
        <v>3039</v>
      </c>
      <c r="W987" s="117">
        <f t="shared" si="211"/>
        <v>1027</v>
      </c>
      <c r="X987" s="118">
        <f t="shared" si="212"/>
        <v>61</v>
      </c>
      <c r="Y987" s="115">
        <f t="shared" si="213"/>
        <v>13</v>
      </c>
      <c r="Z987" s="115">
        <v>35</v>
      </c>
      <c r="AA987" s="117">
        <f t="shared" si="214"/>
        <v>48</v>
      </c>
      <c r="AB987" s="117">
        <f t="shared" si="206"/>
        <v>4175</v>
      </c>
    </row>
    <row r="988" spans="2:28" x14ac:dyDescent="0.25">
      <c r="B988" s="64">
        <v>1277</v>
      </c>
      <c r="C988" s="65">
        <v>185</v>
      </c>
      <c r="D988" s="65">
        <v>439.469112</v>
      </c>
      <c r="E988" s="66">
        <v>44700</v>
      </c>
      <c r="F988" s="66">
        <v>29120</v>
      </c>
      <c r="G988" s="67">
        <f t="shared" si="215"/>
        <v>2899</v>
      </c>
      <c r="H988" s="67">
        <f t="shared" si="215"/>
        <v>795</v>
      </c>
      <c r="I988" s="68">
        <f t="shared" si="203"/>
        <v>3694</v>
      </c>
      <c r="J988" s="69">
        <f t="shared" si="204"/>
        <v>1249</v>
      </c>
      <c r="K988" s="70">
        <f t="shared" si="205"/>
        <v>74</v>
      </c>
      <c r="L988" s="69">
        <v>50</v>
      </c>
      <c r="M988" s="69">
        <f t="shared" si="202"/>
        <v>5067</v>
      </c>
      <c r="O988" s="112">
        <v>1277</v>
      </c>
      <c r="P988" s="113">
        <f t="shared" si="207"/>
        <v>199.01535999999999</v>
      </c>
      <c r="Q988" s="113">
        <f t="shared" si="208"/>
        <v>593.85067700000002</v>
      </c>
      <c r="R988" s="114">
        <v>41009</v>
      </c>
      <c r="S988" s="114">
        <v>28000</v>
      </c>
      <c r="T988" s="115">
        <f t="shared" si="209"/>
        <v>2473</v>
      </c>
      <c r="U988" s="115">
        <f t="shared" si="209"/>
        <v>566</v>
      </c>
      <c r="V988" s="116">
        <f t="shared" si="210"/>
        <v>3039</v>
      </c>
      <c r="W988" s="117">
        <f t="shared" si="211"/>
        <v>1027</v>
      </c>
      <c r="X988" s="118">
        <f t="shared" si="212"/>
        <v>61</v>
      </c>
      <c r="Y988" s="115">
        <f t="shared" si="213"/>
        <v>13</v>
      </c>
      <c r="Z988" s="115">
        <v>35</v>
      </c>
      <c r="AA988" s="117">
        <f t="shared" si="214"/>
        <v>48</v>
      </c>
      <c r="AB988" s="117">
        <f t="shared" si="206"/>
        <v>4175</v>
      </c>
    </row>
    <row r="989" spans="2:28" x14ac:dyDescent="0.25">
      <c r="B989" s="64">
        <v>1278</v>
      </c>
      <c r="C989" s="65">
        <v>185</v>
      </c>
      <c r="D989" s="65">
        <v>439.749392</v>
      </c>
      <c r="E989" s="66">
        <v>44700</v>
      </c>
      <c r="F989" s="66">
        <v>29120</v>
      </c>
      <c r="G989" s="67">
        <f t="shared" si="215"/>
        <v>2899</v>
      </c>
      <c r="H989" s="67">
        <f t="shared" si="215"/>
        <v>795</v>
      </c>
      <c r="I989" s="68">
        <f t="shared" si="203"/>
        <v>3694</v>
      </c>
      <c r="J989" s="69">
        <f t="shared" si="204"/>
        <v>1249</v>
      </c>
      <c r="K989" s="70">
        <f t="shared" si="205"/>
        <v>74</v>
      </c>
      <c r="L989" s="69">
        <v>50</v>
      </c>
      <c r="M989" s="69">
        <f t="shared" si="202"/>
        <v>5067</v>
      </c>
      <c r="O989" s="112">
        <v>1278</v>
      </c>
      <c r="P989" s="113">
        <f t="shared" si="207"/>
        <v>199.05814000000001</v>
      </c>
      <c r="Q989" s="113">
        <f t="shared" si="208"/>
        <v>594.11805700000002</v>
      </c>
      <c r="R989" s="114">
        <v>41009</v>
      </c>
      <c r="S989" s="114">
        <v>28000</v>
      </c>
      <c r="T989" s="115">
        <f t="shared" si="209"/>
        <v>2472</v>
      </c>
      <c r="U989" s="115">
        <f t="shared" si="209"/>
        <v>566</v>
      </c>
      <c r="V989" s="116">
        <f t="shared" si="210"/>
        <v>3038</v>
      </c>
      <c r="W989" s="117">
        <f t="shared" si="211"/>
        <v>1027</v>
      </c>
      <c r="X989" s="118">
        <f t="shared" si="212"/>
        <v>61</v>
      </c>
      <c r="Y989" s="115">
        <f t="shared" si="213"/>
        <v>13</v>
      </c>
      <c r="Z989" s="115">
        <v>35</v>
      </c>
      <c r="AA989" s="117">
        <f t="shared" si="214"/>
        <v>48</v>
      </c>
      <c r="AB989" s="117">
        <f t="shared" si="206"/>
        <v>4174</v>
      </c>
    </row>
    <row r="990" spans="2:28" x14ac:dyDescent="0.25">
      <c r="B990" s="64">
        <v>1279</v>
      </c>
      <c r="C990" s="65">
        <v>185</v>
      </c>
      <c r="D990" s="65">
        <v>440.02967200000001</v>
      </c>
      <c r="E990" s="66">
        <v>44700</v>
      </c>
      <c r="F990" s="66">
        <v>29120</v>
      </c>
      <c r="G990" s="67">
        <f t="shared" si="215"/>
        <v>2899</v>
      </c>
      <c r="H990" s="67">
        <f t="shared" si="215"/>
        <v>794</v>
      </c>
      <c r="I990" s="68">
        <f t="shared" si="203"/>
        <v>3693</v>
      </c>
      <c r="J990" s="69">
        <f t="shared" si="204"/>
        <v>1248</v>
      </c>
      <c r="K990" s="70">
        <f t="shared" si="205"/>
        <v>74</v>
      </c>
      <c r="L990" s="69">
        <v>50</v>
      </c>
      <c r="M990" s="69">
        <f t="shared" si="202"/>
        <v>5065</v>
      </c>
      <c r="O990" s="112">
        <v>1279</v>
      </c>
      <c r="P990" s="113">
        <f t="shared" si="207"/>
        <v>199.10092</v>
      </c>
      <c r="Q990" s="113">
        <f t="shared" si="208"/>
        <v>594.38543700000002</v>
      </c>
      <c r="R990" s="114">
        <v>41009</v>
      </c>
      <c r="S990" s="114">
        <v>28000</v>
      </c>
      <c r="T990" s="115">
        <f t="shared" si="209"/>
        <v>2472</v>
      </c>
      <c r="U990" s="115">
        <f t="shared" si="209"/>
        <v>565</v>
      </c>
      <c r="V990" s="116">
        <f t="shared" si="210"/>
        <v>3037</v>
      </c>
      <c r="W990" s="117">
        <f t="shared" si="211"/>
        <v>1027</v>
      </c>
      <c r="X990" s="118">
        <f t="shared" si="212"/>
        <v>61</v>
      </c>
      <c r="Y990" s="115">
        <f t="shared" si="213"/>
        <v>13</v>
      </c>
      <c r="Z990" s="115">
        <v>35</v>
      </c>
      <c r="AA990" s="117">
        <f t="shared" si="214"/>
        <v>48</v>
      </c>
      <c r="AB990" s="117">
        <f t="shared" si="206"/>
        <v>4173</v>
      </c>
    </row>
    <row r="991" spans="2:28" x14ac:dyDescent="0.25">
      <c r="B991" s="64">
        <v>1280</v>
      </c>
      <c r="C991" s="65">
        <v>185</v>
      </c>
      <c r="D991" s="65">
        <v>440.30995199999995</v>
      </c>
      <c r="E991" s="66">
        <v>44700</v>
      </c>
      <c r="F991" s="66">
        <v>29120</v>
      </c>
      <c r="G991" s="67">
        <f t="shared" si="215"/>
        <v>2899</v>
      </c>
      <c r="H991" s="67">
        <f t="shared" si="215"/>
        <v>794</v>
      </c>
      <c r="I991" s="68">
        <f t="shared" si="203"/>
        <v>3693</v>
      </c>
      <c r="J991" s="69">
        <f t="shared" si="204"/>
        <v>1248</v>
      </c>
      <c r="K991" s="70">
        <f t="shared" si="205"/>
        <v>74</v>
      </c>
      <c r="L991" s="69">
        <v>50</v>
      </c>
      <c r="M991" s="69">
        <f t="shared" si="202"/>
        <v>5065</v>
      </c>
      <c r="O991" s="112">
        <v>1280</v>
      </c>
      <c r="P991" s="113">
        <f t="shared" si="207"/>
        <v>199.1437</v>
      </c>
      <c r="Q991" s="113">
        <f t="shared" si="208"/>
        <v>594.65281700000003</v>
      </c>
      <c r="R991" s="114">
        <v>41009</v>
      </c>
      <c r="S991" s="114">
        <v>28000</v>
      </c>
      <c r="T991" s="115">
        <f t="shared" si="209"/>
        <v>2471</v>
      </c>
      <c r="U991" s="115">
        <f t="shared" si="209"/>
        <v>565</v>
      </c>
      <c r="V991" s="116">
        <f t="shared" si="210"/>
        <v>3036</v>
      </c>
      <c r="W991" s="117">
        <f t="shared" si="211"/>
        <v>1026</v>
      </c>
      <c r="X991" s="118">
        <f t="shared" si="212"/>
        <v>61</v>
      </c>
      <c r="Y991" s="115">
        <f t="shared" si="213"/>
        <v>13</v>
      </c>
      <c r="Z991" s="115">
        <v>35</v>
      </c>
      <c r="AA991" s="117">
        <f t="shared" si="214"/>
        <v>48</v>
      </c>
      <c r="AB991" s="117">
        <f t="shared" si="206"/>
        <v>4171</v>
      </c>
    </row>
    <row r="992" spans="2:28" x14ac:dyDescent="0.25">
      <c r="B992" s="64">
        <v>1281</v>
      </c>
      <c r="C992" s="65">
        <v>185</v>
      </c>
      <c r="D992" s="65">
        <v>440.59023199999996</v>
      </c>
      <c r="E992" s="66">
        <v>44700</v>
      </c>
      <c r="F992" s="66">
        <v>29120</v>
      </c>
      <c r="G992" s="67">
        <f t="shared" si="215"/>
        <v>2899</v>
      </c>
      <c r="H992" s="67">
        <f t="shared" si="215"/>
        <v>793</v>
      </c>
      <c r="I992" s="68">
        <f t="shared" si="203"/>
        <v>3692</v>
      </c>
      <c r="J992" s="69">
        <f t="shared" si="204"/>
        <v>1248</v>
      </c>
      <c r="K992" s="70">
        <f t="shared" si="205"/>
        <v>74</v>
      </c>
      <c r="L992" s="69">
        <v>50</v>
      </c>
      <c r="M992" s="69">
        <f t="shared" si="202"/>
        <v>5064</v>
      </c>
      <c r="O992" s="112">
        <v>1281</v>
      </c>
      <c r="P992" s="113">
        <f t="shared" si="207"/>
        <v>199.18647999999999</v>
      </c>
      <c r="Q992" s="113">
        <f t="shared" si="208"/>
        <v>594.92019700000003</v>
      </c>
      <c r="R992" s="114">
        <v>41009</v>
      </c>
      <c r="S992" s="114">
        <v>28000</v>
      </c>
      <c r="T992" s="115">
        <f t="shared" si="209"/>
        <v>2471</v>
      </c>
      <c r="U992" s="115">
        <f t="shared" si="209"/>
        <v>565</v>
      </c>
      <c r="V992" s="116">
        <f t="shared" si="210"/>
        <v>3036</v>
      </c>
      <c r="W992" s="117">
        <f t="shared" si="211"/>
        <v>1026</v>
      </c>
      <c r="X992" s="118">
        <f t="shared" si="212"/>
        <v>61</v>
      </c>
      <c r="Y992" s="115">
        <f t="shared" si="213"/>
        <v>13</v>
      </c>
      <c r="Z992" s="115">
        <v>35</v>
      </c>
      <c r="AA992" s="117">
        <f t="shared" si="214"/>
        <v>48</v>
      </c>
      <c r="AB992" s="117">
        <f t="shared" si="206"/>
        <v>4171</v>
      </c>
    </row>
    <row r="993" spans="2:28" x14ac:dyDescent="0.25">
      <c r="B993" s="64">
        <v>1282</v>
      </c>
      <c r="C993" s="65">
        <v>185</v>
      </c>
      <c r="D993" s="65">
        <v>440.87051199999996</v>
      </c>
      <c r="E993" s="66">
        <v>44700</v>
      </c>
      <c r="F993" s="66">
        <v>29120</v>
      </c>
      <c r="G993" s="67">
        <f t="shared" si="215"/>
        <v>2899</v>
      </c>
      <c r="H993" s="67">
        <f t="shared" si="215"/>
        <v>793</v>
      </c>
      <c r="I993" s="68">
        <f t="shared" si="203"/>
        <v>3692</v>
      </c>
      <c r="J993" s="69">
        <f t="shared" si="204"/>
        <v>1248</v>
      </c>
      <c r="K993" s="70">
        <f t="shared" si="205"/>
        <v>74</v>
      </c>
      <c r="L993" s="69">
        <v>50</v>
      </c>
      <c r="M993" s="69">
        <f t="shared" si="202"/>
        <v>5064</v>
      </c>
      <c r="O993" s="112">
        <v>1282</v>
      </c>
      <c r="P993" s="113">
        <f t="shared" si="207"/>
        <v>199.22926000000001</v>
      </c>
      <c r="Q993" s="113">
        <f t="shared" si="208"/>
        <v>595.18757700000003</v>
      </c>
      <c r="R993" s="114">
        <v>41009</v>
      </c>
      <c r="S993" s="114">
        <v>28000</v>
      </c>
      <c r="T993" s="115">
        <f t="shared" si="209"/>
        <v>2470</v>
      </c>
      <c r="U993" s="115">
        <f t="shared" si="209"/>
        <v>565</v>
      </c>
      <c r="V993" s="116">
        <f t="shared" si="210"/>
        <v>3035</v>
      </c>
      <c r="W993" s="117">
        <f t="shared" si="211"/>
        <v>1026</v>
      </c>
      <c r="X993" s="118">
        <f t="shared" si="212"/>
        <v>61</v>
      </c>
      <c r="Y993" s="115">
        <f t="shared" si="213"/>
        <v>13</v>
      </c>
      <c r="Z993" s="115">
        <v>35</v>
      </c>
      <c r="AA993" s="117">
        <f t="shared" si="214"/>
        <v>48</v>
      </c>
      <c r="AB993" s="117">
        <f t="shared" si="206"/>
        <v>4170</v>
      </c>
    </row>
    <row r="994" spans="2:28" x14ac:dyDescent="0.25">
      <c r="B994" s="64">
        <v>1283</v>
      </c>
      <c r="C994" s="65">
        <v>185</v>
      </c>
      <c r="D994" s="65">
        <v>441.15079199999997</v>
      </c>
      <c r="E994" s="66">
        <v>44700</v>
      </c>
      <c r="F994" s="66">
        <v>29120</v>
      </c>
      <c r="G994" s="67">
        <f t="shared" si="215"/>
        <v>2899</v>
      </c>
      <c r="H994" s="67">
        <f t="shared" si="215"/>
        <v>792</v>
      </c>
      <c r="I994" s="68">
        <f t="shared" si="203"/>
        <v>3691</v>
      </c>
      <c r="J994" s="69">
        <f t="shared" si="204"/>
        <v>1248</v>
      </c>
      <c r="K994" s="70">
        <f t="shared" si="205"/>
        <v>74</v>
      </c>
      <c r="L994" s="69">
        <v>50</v>
      </c>
      <c r="M994" s="69">
        <f t="shared" si="202"/>
        <v>5063</v>
      </c>
      <c r="O994" s="112">
        <v>1283</v>
      </c>
      <c r="P994" s="113">
        <f t="shared" si="207"/>
        <v>199.27204</v>
      </c>
      <c r="Q994" s="113">
        <f t="shared" si="208"/>
        <v>595.45495700000004</v>
      </c>
      <c r="R994" s="114">
        <v>41009</v>
      </c>
      <c r="S994" s="114">
        <v>28000</v>
      </c>
      <c r="T994" s="115">
        <f t="shared" si="209"/>
        <v>2470</v>
      </c>
      <c r="U994" s="115">
        <f t="shared" si="209"/>
        <v>564</v>
      </c>
      <c r="V994" s="116">
        <f t="shared" si="210"/>
        <v>3034</v>
      </c>
      <c r="W994" s="117">
        <f t="shared" si="211"/>
        <v>1025</v>
      </c>
      <c r="X994" s="118">
        <f t="shared" si="212"/>
        <v>61</v>
      </c>
      <c r="Y994" s="115">
        <f t="shared" si="213"/>
        <v>13</v>
      </c>
      <c r="Z994" s="115">
        <v>35</v>
      </c>
      <c r="AA994" s="117">
        <f t="shared" si="214"/>
        <v>48</v>
      </c>
      <c r="AB994" s="117">
        <f t="shared" si="206"/>
        <v>4168</v>
      </c>
    </row>
    <row r="995" spans="2:28" x14ac:dyDescent="0.25">
      <c r="B995" s="64">
        <v>1284</v>
      </c>
      <c r="C995" s="65">
        <v>185</v>
      </c>
      <c r="D995" s="65">
        <v>441.43107199999997</v>
      </c>
      <c r="E995" s="66">
        <v>44700</v>
      </c>
      <c r="F995" s="66">
        <v>29120</v>
      </c>
      <c r="G995" s="67">
        <f t="shared" si="215"/>
        <v>2899</v>
      </c>
      <c r="H995" s="67">
        <f t="shared" si="215"/>
        <v>792</v>
      </c>
      <c r="I995" s="68">
        <f t="shared" si="203"/>
        <v>3691</v>
      </c>
      <c r="J995" s="69">
        <f t="shared" si="204"/>
        <v>1248</v>
      </c>
      <c r="K995" s="70">
        <f t="shared" si="205"/>
        <v>74</v>
      </c>
      <c r="L995" s="69">
        <v>50</v>
      </c>
      <c r="M995" s="69">
        <f t="shared" si="202"/>
        <v>5063</v>
      </c>
      <c r="O995" s="112">
        <v>1284</v>
      </c>
      <c r="P995" s="113">
        <f t="shared" si="207"/>
        <v>199.31482</v>
      </c>
      <c r="Q995" s="113">
        <f t="shared" si="208"/>
        <v>595.72233700000004</v>
      </c>
      <c r="R995" s="114">
        <v>41009</v>
      </c>
      <c r="S995" s="114">
        <v>28000</v>
      </c>
      <c r="T995" s="115">
        <f t="shared" si="209"/>
        <v>2469</v>
      </c>
      <c r="U995" s="115">
        <f t="shared" si="209"/>
        <v>564</v>
      </c>
      <c r="V995" s="116">
        <f t="shared" si="210"/>
        <v>3033</v>
      </c>
      <c r="W995" s="117">
        <f t="shared" si="211"/>
        <v>1025</v>
      </c>
      <c r="X995" s="118">
        <f t="shared" si="212"/>
        <v>61</v>
      </c>
      <c r="Y995" s="115">
        <f t="shared" si="213"/>
        <v>13</v>
      </c>
      <c r="Z995" s="115">
        <v>35</v>
      </c>
      <c r="AA995" s="117">
        <f t="shared" si="214"/>
        <v>48</v>
      </c>
      <c r="AB995" s="117">
        <f t="shared" si="206"/>
        <v>4167</v>
      </c>
    </row>
    <row r="996" spans="2:28" x14ac:dyDescent="0.25">
      <c r="B996" s="64">
        <v>1285</v>
      </c>
      <c r="C996" s="65">
        <v>185</v>
      </c>
      <c r="D996" s="65">
        <v>441.71135199999998</v>
      </c>
      <c r="E996" s="66">
        <v>44700</v>
      </c>
      <c r="F996" s="66">
        <v>29120</v>
      </c>
      <c r="G996" s="67">
        <f t="shared" si="215"/>
        <v>2899</v>
      </c>
      <c r="H996" s="67">
        <f t="shared" si="215"/>
        <v>791</v>
      </c>
      <c r="I996" s="68">
        <f t="shared" si="203"/>
        <v>3690</v>
      </c>
      <c r="J996" s="69">
        <f t="shared" si="204"/>
        <v>1247</v>
      </c>
      <c r="K996" s="70">
        <f t="shared" si="205"/>
        <v>74</v>
      </c>
      <c r="L996" s="69">
        <v>50</v>
      </c>
      <c r="M996" s="69">
        <f t="shared" si="202"/>
        <v>5061</v>
      </c>
      <c r="O996" s="112">
        <v>1285</v>
      </c>
      <c r="P996" s="113">
        <f t="shared" si="207"/>
        <v>199.35759999999999</v>
      </c>
      <c r="Q996" s="113">
        <f t="shared" si="208"/>
        <v>595.98971700000004</v>
      </c>
      <c r="R996" s="114">
        <v>41009</v>
      </c>
      <c r="S996" s="114">
        <v>28000</v>
      </c>
      <c r="T996" s="115">
        <f t="shared" si="209"/>
        <v>2468</v>
      </c>
      <c r="U996" s="115">
        <f t="shared" si="209"/>
        <v>564</v>
      </c>
      <c r="V996" s="116">
        <f t="shared" si="210"/>
        <v>3032</v>
      </c>
      <c r="W996" s="117">
        <f t="shared" si="211"/>
        <v>1025</v>
      </c>
      <c r="X996" s="118">
        <f t="shared" si="212"/>
        <v>61</v>
      </c>
      <c r="Y996" s="115">
        <f t="shared" si="213"/>
        <v>13</v>
      </c>
      <c r="Z996" s="115">
        <v>35</v>
      </c>
      <c r="AA996" s="117">
        <f t="shared" si="214"/>
        <v>48</v>
      </c>
      <c r="AB996" s="117">
        <f t="shared" si="206"/>
        <v>4166</v>
      </c>
    </row>
    <row r="997" spans="2:28" x14ac:dyDescent="0.25">
      <c r="B997" s="64">
        <v>1286</v>
      </c>
      <c r="C997" s="65">
        <v>185</v>
      </c>
      <c r="D997" s="65">
        <v>441.99163199999998</v>
      </c>
      <c r="E997" s="66">
        <v>44700</v>
      </c>
      <c r="F997" s="66">
        <v>29120</v>
      </c>
      <c r="G997" s="67">
        <f t="shared" si="215"/>
        <v>2899</v>
      </c>
      <c r="H997" s="67">
        <f t="shared" si="215"/>
        <v>791</v>
      </c>
      <c r="I997" s="68">
        <f t="shared" si="203"/>
        <v>3690</v>
      </c>
      <c r="J997" s="69">
        <f t="shared" si="204"/>
        <v>1247</v>
      </c>
      <c r="K997" s="70">
        <f t="shared" si="205"/>
        <v>74</v>
      </c>
      <c r="L997" s="69">
        <v>50</v>
      </c>
      <c r="M997" s="69">
        <f t="shared" si="202"/>
        <v>5061</v>
      </c>
      <c r="O997" s="112">
        <v>1286</v>
      </c>
      <c r="P997" s="113">
        <f t="shared" si="207"/>
        <v>199.40037999999998</v>
      </c>
      <c r="Q997" s="113">
        <f t="shared" si="208"/>
        <v>596.25709700000004</v>
      </c>
      <c r="R997" s="114">
        <v>41009</v>
      </c>
      <c r="S997" s="114">
        <v>28000</v>
      </c>
      <c r="T997" s="115">
        <f t="shared" si="209"/>
        <v>2468</v>
      </c>
      <c r="U997" s="115">
        <f t="shared" si="209"/>
        <v>564</v>
      </c>
      <c r="V997" s="116">
        <f t="shared" si="210"/>
        <v>3032</v>
      </c>
      <c r="W997" s="117">
        <f t="shared" si="211"/>
        <v>1025</v>
      </c>
      <c r="X997" s="118">
        <f t="shared" si="212"/>
        <v>61</v>
      </c>
      <c r="Y997" s="115">
        <f t="shared" si="213"/>
        <v>13</v>
      </c>
      <c r="Z997" s="115">
        <v>35</v>
      </c>
      <c r="AA997" s="117">
        <f t="shared" si="214"/>
        <v>48</v>
      </c>
      <c r="AB997" s="117">
        <f t="shared" si="206"/>
        <v>4166</v>
      </c>
    </row>
    <row r="998" spans="2:28" x14ac:dyDescent="0.25">
      <c r="B998" s="64">
        <v>1287</v>
      </c>
      <c r="C998" s="65">
        <v>185</v>
      </c>
      <c r="D998" s="65">
        <v>442.27191199999999</v>
      </c>
      <c r="E998" s="66">
        <v>44700</v>
      </c>
      <c r="F998" s="66">
        <v>29120</v>
      </c>
      <c r="G998" s="67">
        <f t="shared" si="215"/>
        <v>2899</v>
      </c>
      <c r="H998" s="67">
        <f t="shared" si="215"/>
        <v>790</v>
      </c>
      <c r="I998" s="68">
        <f t="shared" si="203"/>
        <v>3689</v>
      </c>
      <c r="J998" s="69">
        <f t="shared" si="204"/>
        <v>1247</v>
      </c>
      <c r="K998" s="70">
        <f t="shared" si="205"/>
        <v>74</v>
      </c>
      <c r="L998" s="69">
        <v>50</v>
      </c>
      <c r="M998" s="69">
        <f t="shared" si="202"/>
        <v>5060</v>
      </c>
      <c r="O998" s="112">
        <v>1287</v>
      </c>
      <c r="P998" s="113">
        <f t="shared" si="207"/>
        <v>199.44316000000001</v>
      </c>
      <c r="Q998" s="113">
        <f t="shared" si="208"/>
        <v>596.52447700000005</v>
      </c>
      <c r="R998" s="114">
        <v>41009</v>
      </c>
      <c r="S998" s="114">
        <v>28000</v>
      </c>
      <c r="T998" s="115">
        <f t="shared" si="209"/>
        <v>2467</v>
      </c>
      <c r="U998" s="115">
        <f t="shared" si="209"/>
        <v>563</v>
      </c>
      <c r="V998" s="116">
        <f t="shared" si="210"/>
        <v>3030</v>
      </c>
      <c r="W998" s="117">
        <f t="shared" si="211"/>
        <v>1024</v>
      </c>
      <c r="X998" s="118">
        <f t="shared" si="212"/>
        <v>61</v>
      </c>
      <c r="Y998" s="115">
        <f t="shared" si="213"/>
        <v>13</v>
      </c>
      <c r="Z998" s="115">
        <v>35</v>
      </c>
      <c r="AA998" s="117">
        <f t="shared" si="214"/>
        <v>48</v>
      </c>
      <c r="AB998" s="117">
        <f t="shared" si="206"/>
        <v>4163</v>
      </c>
    </row>
    <row r="999" spans="2:28" x14ac:dyDescent="0.25">
      <c r="B999" s="64">
        <v>1288</v>
      </c>
      <c r="C999" s="65">
        <v>185</v>
      </c>
      <c r="D999" s="65">
        <v>442.55219199999999</v>
      </c>
      <c r="E999" s="66">
        <v>44700</v>
      </c>
      <c r="F999" s="66">
        <v>29120</v>
      </c>
      <c r="G999" s="67">
        <f t="shared" si="215"/>
        <v>2899</v>
      </c>
      <c r="H999" s="67">
        <f t="shared" si="215"/>
        <v>790</v>
      </c>
      <c r="I999" s="68">
        <f t="shared" si="203"/>
        <v>3689</v>
      </c>
      <c r="J999" s="69">
        <f t="shared" si="204"/>
        <v>1247</v>
      </c>
      <c r="K999" s="70">
        <f t="shared" si="205"/>
        <v>74</v>
      </c>
      <c r="L999" s="69">
        <v>50</v>
      </c>
      <c r="M999" s="69">
        <f t="shared" si="202"/>
        <v>5060</v>
      </c>
      <c r="O999" s="112">
        <v>1288</v>
      </c>
      <c r="P999" s="113">
        <f t="shared" si="207"/>
        <v>199.48594</v>
      </c>
      <c r="Q999" s="113">
        <f t="shared" si="208"/>
        <v>596.79185700000005</v>
      </c>
      <c r="R999" s="114">
        <v>41009</v>
      </c>
      <c r="S999" s="114">
        <v>28000</v>
      </c>
      <c r="T999" s="115">
        <f t="shared" si="209"/>
        <v>2467</v>
      </c>
      <c r="U999" s="115">
        <f t="shared" si="209"/>
        <v>563</v>
      </c>
      <c r="V999" s="116">
        <f t="shared" si="210"/>
        <v>3030</v>
      </c>
      <c r="W999" s="117">
        <f t="shared" si="211"/>
        <v>1024</v>
      </c>
      <c r="X999" s="118">
        <f t="shared" si="212"/>
        <v>61</v>
      </c>
      <c r="Y999" s="115">
        <f t="shared" si="213"/>
        <v>13</v>
      </c>
      <c r="Z999" s="115">
        <v>35</v>
      </c>
      <c r="AA999" s="117">
        <f t="shared" si="214"/>
        <v>48</v>
      </c>
      <c r="AB999" s="117">
        <f t="shared" si="206"/>
        <v>4163</v>
      </c>
    </row>
    <row r="1000" spans="2:28" x14ac:dyDescent="0.25">
      <c r="B1000" s="64">
        <v>1289</v>
      </c>
      <c r="C1000" s="65">
        <v>185</v>
      </c>
      <c r="D1000" s="65">
        <v>442.832472</v>
      </c>
      <c r="E1000" s="66">
        <v>44700</v>
      </c>
      <c r="F1000" s="66">
        <v>29120</v>
      </c>
      <c r="G1000" s="67">
        <f t="shared" si="215"/>
        <v>2899</v>
      </c>
      <c r="H1000" s="67">
        <f t="shared" si="215"/>
        <v>789</v>
      </c>
      <c r="I1000" s="68">
        <f t="shared" si="203"/>
        <v>3688</v>
      </c>
      <c r="J1000" s="69">
        <f t="shared" si="204"/>
        <v>1247</v>
      </c>
      <c r="K1000" s="70">
        <f t="shared" si="205"/>
        <v>74</v>
      </c>
      <c r="L1000" s="69">
        <v>50</v>
      </c>
      <c r="M1000" s="69">
        <f t="shared" si="202"/>
        <v>5059</v>
      </c>
      <c r="O1000" s="112">
        <v>1289</v>
      </c>
      <c r="P1000" s="113">
        <f t="shared" si="207"/>
        <v>199.52871999999999</v>
      </c>
      <c r="Q1000" s="113">
        <f t="shared" si="208"/>
        <v>597.05923700000005</v>
      </c>
      <c r="R1000" s="114">
        <v>41009</v>
      </c>
      <c r="S1000" s="114">
        <v>28000</v>
      </c>
      <c r="T1000" s="115">
        <f t="shared" si="209"/>
        <v>2466</v>
      </c>
      <c r="U1000" s="115">
        <f t="shared" si="209"/>
        <v>563</v>
      </c>
      <c r="V1000" s="116">
        <f t="shared" si="210"/>
        <v>3029</v>
      </c>
      <c r="W1000" s="117">
        <f t="shared" si="211"/>
        <v>1024</v>
      </c>
      <c r="X1000" s="118">
        <f t="shared" si="212"/>
        <v>61</v>
      </c>
      <c r="Y1000" s="115">
        <f t="shared" si="213"/>
        <v>13</v>
      </c>
      <c r="Z1000" s="115">
        <v>35</v>
      </c>
      <c r="AA1000" s="117">
        <f t="shared" si="214"/>
        <v>48</v>
      </c>
      <c r="AB1000" s="117">
        <f t="shared" si="206"/>
        <v>4162</v>
      </c>
    </row>
    <row r="1001" spans="2:28" x14ac:dyDescent="0.25">
      <c r="B1001" s="64">
        <v>1290</v>
      </c>
      <c r="C1001" s="65">
        <v>185</v>
      </c>
      <c r="D1001" s="65">
        <v>443.112752</v>
      </c>
      <c r="E1001" s="66">
        <v>44700</v>
      </c>
      <c r="F1001" s="66">
        <v>29120</v>
      </c>
      <c r="G1001" s="67">
        <f t="shared" si="215"/>
        <v>2899</v>
      </c>
      <c r="H1001" s="67">
        <f t="shared" si="215"/>
        <v>789</v>
      </c>
      <c r="I1001" s="68">
        <f t="shared" si="203"/>
        <v>3688</v>
      </c>
      <c r="J1001" s="69">
        <f t="shared" si="204"/>
        <v>1247</v>
      </c>
      <c r="K1001" s="70">
        <f t="shared" si="205"/>
        <v>74</v>
      </c>
      <c r="L1001" s="69">
        <v>50</v>
      </c>
      <c r="M1001" s="69">
        <f t="shared" si="202"/>
        <v>5059</v>
      </c>
      <c r="O1001" s="112">
        <v>1290</v>
      </c>
      <c r="P1001" s="113">
        <f t="shared" si="207"/>
        <v>199.57150000000001</v>
      </c>
      <c r="Q1001" s="113">
        <f t="shared" si="208"/>
        <v>597.32661700000006</v>
      </c>
      <c r="R1001" s="114">
        <v>41009</v>
      </c>
      <c r="S1001" s="114">
        <v>28000</v>
      </c>
      <c r="T1001" s="115">
        <f t="shared" si="209"/>
        <v>2466</v>
      </c>
      <c r="U1001" s="115">
        <f t="shared" si="209"/>
        <v>563</v>
      </c>
      <c r="V1001" s="116">
        <f t="shared" si="210"/>
        <v>3029</v>
      </c>
      <c r="W1001" s="117">
        <f t="shared" si="211"/>
        <v>1024</v>
      </c>
      <c r="X1001" s="118">
        <f t="shared" si="212"/>
        <v>61</v>
      </c>
      <c r="Y1001" s="115">
        <f t="shared" si="213"/>
        <v>13</v>
      </c>
      <c r="Z1001" s="115">
        <v>35</v>
      </c>
      <c r="AA1001" s="117">
        <f t="shared" si="214"/>
        <v>48</v>
      </c>
      <c r="AB1001" s="117">
        <f t="shared" si="206"/>
        <v>4162</v>
      </c>
    </row>
    <row r="1002" spans="2:28" x14ac:dyDescent="0.25">
      <c r="B1002" s="64">
        <v>1291</v>
      </c>
      <c r="C1002" s="65">
        <v>185</v>
      </c>
      <c r="D1002" s="65">
        <v>443.39303200000001</v>
      </c>
      <c r="E1002" s="66">
        <v>44700</v>
      </c>
      <c r="F1002" s="66">
        <v>29120</v>
      </c>
      <c r="G1002" s="67">
        <f t="shared" si="215"/>
        <v>2899</v>
      </c>
      <c r="H1002" s="67">
        <f t="shared" si="215"/>
        <v>788</v>
      </c>
      <c r="I1002" s="68">
        <f t="shared" si="203"/>
        <v>3687</v>
      </c>
      <c r="J1002" s="69">
        <f t="shared" si="204"/>
        <v>1246</v>
      </c>
      <c r="K1002" s="70">
        <f t="shared" si="205"/>
        <v>74</v>
      </c>
      <c r="L1002" s="69">
        <v>50</v>
      </c>
      <c r="M1002" s="69">
        <f t="shared" si="202"/>
        <v>5057</v>
      </c>
      <c r="O1002" s="112">
        <v>1291</v>
      </c>
      <c r="P1002" s="113">
        <f t="shared" si="207"/>
        <v>199.61428000000001</v>
      </c>
      <c r="Q1002" s="113">
        <f t="shared" si="208"/>
        <v>597.59399700000006</v>
      </c>
      <c r="R1002" s="114">
        <v>41009</v>
      </c>
      <c r="S1002" s="114">
        <v>28000</v>
      </c>
      <c r="T1002" s="115">
        <f t="shared" si="209"/>
        <v>2465</v>
      </c>
      <c r="U1002" s="115">
        <f t="shared" si="209"/>
        <v>562</v>
      </c>
      <c r="V1002" s="116">
        <f t="shared" si="210"/>
        <v>3027</v>
      </c>
      <c r="W1002" s="117">
        <f t="shared" si="211"/>
        <v>1023</v>
      </c>
      <c r="X1002" s="118">
        <f t="shared" si="212"/>
        <v>61</v>
      </c>
      <c r="Y1002" s="115">
        <f t="shared" si="213"/>
        <v>13</v>
      </c>
      <c r="Z1002" s="115">
        <v>35</v>
      </c>
      <c r="AA1002" s="117">
        <f t="shared" si="214"/>
        <v>48</v>
      </c>
      <c r="AB1002" s="117">
        <f t="shared" si="206"/>
        <v>4159</v>
      </c>
    </row>
    <row r="1003" spans="2:28" x14ac:dyDescent="0.25">
      <c r="B1003" s="64">
        <v>1292</v>
      </c>
      <c r="C1003" s="65">
        <v>185</v>
      </c>
      <c r="D1003" s="65">
        <v>443.67331199999995</v>
      </c>
      <c r="E1003" s="66">
        <v>44700</v>
      </c>
      <c r="F1003" s="66">
        <v>29120</v>
      </c>
      <c r="G1003" s="67">
        <f t="shared" si="215"/>
        <v>2899</v>
      </c>
      <c r="H1003" s="67">
        <f t="shared" si="215"/>
        <v>788</v>
      </c>
      <c r="I1003" s="68">
        <f t="shared" si="203"/>
        <v>3687</v>
      </c>
      <c r="J1003" s="69">
        <f t="shared" si="204"/>
        <v>1246</v>
      </c>
      <c r="K1003" s="70">
        <f t="shared" si="205"/>
        <v>74</v>
      </c>
      <c r="L1003" s="69">
        <v>50</v>
      </c>
      <c r="M1003" s="69">
        <f t="shared" si="202"/>
        <v>5057</v>
      </c>
      <c r="O1003" s="112">
        <v>1292</v>
      </c>
      <c r="P1003" s="113">
        <f t="shared" si="207"/>
        <v>199.65706</v>
      </c>
      <c r="Q1003" s="113">
        <f t="shared" si="208"/>
        <v>597.86137700000006</v>
      </c>
      <c r="R1003" s="114">
        <v>41009</v>
      </c>
      <c r="S1003" s="114">
        <v>28000</v>
      </c>
      <c r="T1003" s="115">
        <f t="shared" si="209"/>
        <v>2465</v>
      </c>
      <c r="U1003" s="115">
        <f t="shared" si="209"/>
        <v>562</v>
      </c>
      <c r="V1003" s="116">
        <f t="shared" si="210"/>
        <v>3027</v>
      </c>
      <c r="W1003" s="117">
        <f t="shared" si="211"/>
        <v>1023</v>
      </c>
      <c r="X1003" s="118">
        <f t="shared" si="212"/>
        <v>61</v>
      </c>
      <c r="Y1003" s="115">
        <f t="shared" si="213"/>
        <v>13</v>
      </c>
      <c r="Z1003" s="115">
        <v>35</v>
      </c>
      <c r="AA1003" s="117">
        <f t="shared" si="214"/>
        <v>48</v>
      </c>
      <c r="AB1003" s="117">
        <f t="shared" si="206"/>
        <v>4159</v>
      </c>
    </row>
    <row r="1004" spans="2:28" x14ac:dyDescent="0.25">
      <c r="B1004" s="64">
        <v>1293</v>
      </c>
      <c r="C1004" s="65">
        <v>185</v>
      </c>
      <c r="D1004" s="65">
        <v>443.95359199999996</v>
      </c>
      <c r="E1004" s="66">
        <v>44700</v>
      </c>
      <c r="F1004" s="66">
        <v>29120</v>
      </c>
      <c r="G1004" s="67">
        <f t="shared" si="215"/>
        <v>2899</v>
      </c>
      <c r="H1004" s="67">
        <f t="shared" si="215"/>
        <v>787</v>
      </c>
      <c r="I1004" s="68">
        <f t="shared" si="203"/>
        <v>3686</v>
      </c>
      <c r="J1004" s="69">
        <f t="shared" si="204"/>
        <v>1246</v>
      </c>
      <c r="K1004" s="70">
        <f t="shared" si="205"/>
        <v>74</v>
      </c>
      <c r="L1004" s="69">
        <v>50</v>
      </c>
      <c r="M1004" s="69">
        <f t="shared" si="202"/>
        <v>5056</v>
      </c>
      <c r="O1004" s="112">
        <v>1293</v>
      </c>
      <c r="P1004" s="113">
        <f t="shared" si="207"/>
        <v>199.69983999999999</v>
      </c>
      <c r="Q1004" s="113">
        <f t="shared" si="208"/>
        <v>598.12875700000006</v>
      </c>
      <c r="R1004" s="114">
        <v>41009</v>
      </c>
      <c r="S1004" s="114">
        <v>28000</v>
      </c>
      <c r="T1004" s="115">
        <f t="shared" si="209"/>
        <v>2464</v>
      </c>
      <c r="U1004" s="115">
        <f t="shared" si="209"/>
        <v>562</v>
      </c>
      <c r="V1004" s="116">
        <f t="shared" si="210"/>
        <v>3026</v>
      </c>
      <c r="W1004" s="117">
        <f t="shared" si="211"/>
        <v>1023</v>
      </c>
      <c r="X1004" s="118">
        <f t="shared" si="212"/>
        <v>61</v>
      </c>
      <c r="Y1004" s="115">
        <f t="shared" si="213"/>
        <v>13</v>
      </c>
      <c r="Z1004" s="115">
        <v>35</v>
      </c>
      <c r="AA1004" s="117">
        <f t="shared" si="214"/>
        <v>48</v>
      </c>
      <c r="AB1004" s="117">
        <f t="shared" si="206"/>
        <v>4158</v>
      </c>
    </row>
    <row r="1005" spans="2:28" x14ac:dyDescent="0.25">
      <c r="B1005" s="64">
        <v>1294</v>
      </c>
      <c r="C1005" s="65">
        <v>185</v>
      </c>
      <c r="D1005" s="65">
        <v>444.23387199999996</v>
      </c>
      <c r="E1005" s="66">
        <v>44700</v>
      </c>
      <c r="F1005" s="66">
        <v>29120</v>
      </c>
      <c r="G1005" s="67">
        <f t="shared" si="215"/>
        <v>2899</v>
      </c>
      <c r="H1005" s="67">
        <f t="shared" si="215"/>
        <v>787</v>
      </c>
      <c r="I1005" s="68">
        <f t="shared" si="203"/>
        <v>3686</v>
      </c>
      <c r="J1005" s="69">
        <f t="shared" si="204"/>
        <v>1246</v>
      </c>
      <c r="K1005" s="70">
        <f t="shared" si="205"/>
        <v>74</v>
      </c>
      <c r="L1005" s="69">
        <v>50</v>
      </c>
      <c r="M1005" s="69">
        <f t="shared" si="202"/>
        <v>5056</v>
      </c>
      <c r="O1005" s="112">
        <v>1294</v>
      </c>
      <c r="P1005" s="113">
        <f t="shared" si="207"/>
        <v>199.74261999999999</v>
      </c>
      <c r="Q1005" s="113">
        <f t="shared" si="208"/>
        <v>598.39613700000007</v>
      </c>
      <c r="R1005" s="114">
        <v>41009</v>
      </c>
      <c r="S1005" s="114">
        <v>28000</v>
      </c>
      <c r="T1005" s="115">
        <f t="shared" si="209"/>
        <v>2464</v>
      </c>
      <c r="U1005" s="115">
        <f t="shared" si="209"/>
        <v>562</v>
      </c>
      <c r="V1005" s="116">
        <f t="shared" si="210"/>
        <v>3026</v>
      </c>
      <c r="W1005" s="117">
        <f t="shared" si="211"/>
        <v>1023</v>
      </c>
      <c r="X1005" s="118">
        <f t="shared" si="212"/>
        <v>61</v>
      </c>
      <c r="Y1005" s="115">
        <f t="shared" si="213"/>
        <v>13</v>
      </c>
      <c r="Z1005" s="115">
        <v>35</v>
      </c>
      <c r="AA1005" s="117">
        <f t="shared" si="214"/>
        <v>48</v>
      </c>
      <c r="AB1005" s="117">
        <f t="shared" si="206"/>
        <v>4158</v>
      </c>
    </row>
    <row r="1006" spans="2:28" x14ac:dyDescent="0.25">
      <c r="B1006" s="64">
        <v>1295</v>
      </c>
      <c r="C1006" s="65">
        <v>185</v>
      </c>
      <c r="D1006" s="65">
        <v>444.51415199999997</v>
      </c>
      <c r="E1006" s="66">
        <v>44700</v>
      </c>
      <c r="F1006" s="66">
        <v>29120</v>
      </c>
      <c r="G1006" s="67">
        <f t="shared" si="215"/>
        <v>2899</v>
      </c>
      <c r="H1006" s="67">
        <f t="shared" si="215"/>
        <v>786</v>
      </c>
      <c r="I1006" s="68">
        <f t="shared" si="203"/>
        <v>3685</v>
      </c>
      <c r="J1006" s="69">
        <f t="shared" si="204"/>
        <v>1246</v>
      </c>
      <c r="K1006" s="70">
        <f t="shared" si="205"/>
        <v>74</v>
      </c>
      <c r="L1006" s="69">
        <v>50</v>
      </c>
      <c r="M1006" s="69">
        <f t="shared" si="202"/>
        <v>5055</v>
      </c>
      <c r="O1006" s="112">
        <v>1295</v>
      </c>
      <c r="P1006" s="113">
        <f t="shared" si="207"/>
        <v>199.78539999999998</v>
      </c>
      <c r="Q1006" s="113">
        <f t="shared" si="208"/>
        <v>598.66351700000007</v>
      </c>
      <c r="R1006" s="114">
        <v>41009</v>
      </c>
      <c r="S1006" s="114">
        <v>28000</v>
      </c>
      <c r="T1006" s="115">
        <f t="shared" si="209"/>
        <v>2463</v>
      </c>
      <c r="U1006" s="115">
        <f t="shared" si="209"/>
        <v>561</v>
      </c>
      <c r="V1006" s="116">
        <f t="shared" si="210"/>
        <v>3024</v>
      </c>
      <c r="W1006" s="117">
        <f t="shared" si="211"/>
        <v>1022</v>
      </c>
      <c r="X1006" s="118">
        <f t="shared" si="212"/>
        <v>60</v>
      </c>
      <c r="Y1006" s="115">
        <f t="shared" si="213"/>
        <v>13</v>
      </c>
      <c r="Z1006" s="115">
        <v>35</v>
      </c>
      <c r="AA1006" s="117">
        <f t="shared" si="214"/>
        <v>48</v>
      </c>
      <c r="AB1006" s="117">
        <f t="shared" si="206"/>
        <v>4154</v>
      </c>
    </row>
    <row r="1007" spans="2:28" x14ac:dyDescent="0.25">
      <c r="B1007" s="64">
        <v>1296</v>
      </c>
      <c r="C1007" s="65">
        <v>185</v>
      </c>
      <c r="D1007" s="65">
        <v>444.79443199999997</v>
      </c>
      <c r="E1007" s="66">
        <v>44700</v>
      </c>
      <c r="F1007" s="66">
        <v>29120</v>
      </c>
      <c r="G1007" s="67">
        <f t="shared" si="215"/>
        <v>2899</v>
      </c>
      <c r="H1007" s="67">
        <f t="shared" si="215"/>
        <v>786</v>
      </c>
      <c r="I1007" s="68">
        <f t="shared" si="203"/>
        <v>3685</v>
      </c>
      <c r="J1007" s="69">
        <f t="shared" si="204"/>
        <v>1246</v>
      </c>
      <c r="K1007" s="70">
        <f t="shared" si="205"/>
        <v>74</v>
      </c>
      <c r="L1007" s="69">
        <v>50</v>
      </c>
      <c r="M1007" s="69">
        <f t="shared" si="202"/>
        <v>5055</v>
      </c>
      <c r="O1007" s="112">
        <v>1296</v>
      </c>
      <c r="P1007" s="113">
        <f t="shared" si="207"/>
        <v>199.82818</v>
      </c>
      <c r="Q1007" s="113">
        <f t="shared" si="208"/>
        <v>598.93089699999996</v>
      </c>
      <c r="R1007" s="114">
        <v>41009</v>
      </c>
      <c r="S1007" s="114">
        <v>28000</v>
      </c>
      <c r="T1007" s="115">
        <f t="shared" si="209"/>
        <v>2463</v>
      </c>
      <c r="U1007" s="115">
        <f t="shared" si="209"/>
        <v>561</v>
      </c>
      <c r="V1007" s="116">
        <f t="shared" si="210"/>
        <v>3024</v>
      </c>
      <c r="W1007" s="117">
        <f t="shared" si="211"/>
        <v>1022</v>
      </c>
      <c r="X1007" s="118">
        <f t="shared" si="212"/>
        <v>60</v>
      </c>
      <c r="Y1007" s="115">
        <f t="shared" si="213"/>
        <v>13</v>
      </c>
      <c r="Z1007" s="115">
        <v>35</v>
      </c>
      <c r="AA1007" s="117">
        <f t="shared" si="214"/>
        <v>48</v>
      </c>
      <c r="AB1007" s="117">
        <f t="shared" si="206"/>
        <v>4154</v>
      </c>
    </row>
    <row r="1008" spans="2:28" x14ac:dyDescent="0.25">
      <c r="B1008" s="64">
        <v>1297</v>
      </c>
      <c r="C1008" s="65">
        <v>185</v>
      </c>
      <c r="D1008" s="65">
        <v>445.07471199999998</v>
      </c>
      <c r="E1008" s="66">
        <v>44700</v>
      </c>
      <c r="F1008" s="66">
        <v>29120</v>
      </c>
      <c r="G1008" s="67">
        <f t="shared" si="215"/>
        <v>2899</v>
      </c>
      <c r="H1008" s="67">
        <f t="shared" si="215"/>
        <v>785</v>
      </c>
      <c r="I1008" s="68">
        <f t="shared" si="203"/>
        <v>3684</v>
      </c>
      <c r="J1008" s="69">
        <f t="shared" si="204"/>
        <v>1245</v>
      </c>
      <c r="K1008" s="70">
        <f t="shared" si="205"/>
        <v>74</v>
      </c>
      <c r="L1008" s="69">
        <v>50</v>
      </c>
      <c r="M1008" s="69">
        <f t="shared" si="202"/>
        <v>5053</v>
      </c>
      <c r="O1008" s="112">
        <v>1297</v>
      </c>
      <c r="P1008" s="113">
        <f t="shared" si="207"/>
        <v>199.87096</v>
      </c>
      <c r="Q1008" s="113">
        <f t="shared" si="208"/>
        <v>599.19827699999996</v>
      </c>
      <c r="R1008" s="114">
        <v>41009</v>
      </c>
      <c r="S1008" s="114">
        <v>28000</v>
      </c>
      <c r="T1008" s="115">
        <f t="shared" si="209"/>
        <v>2462</v>
      </c>
      <c r="U1008" s="115">
        <f t="shared" si="209"/>
        <v>561</v>
      </c>
      <c r="V1008" s="116">
        <f t="shared" si="210"/>
        <v>3023</v>
      </c>
      <c r="W1008" s="117">
        <f t="shared" si="211"/>
        <v>1022</v>
      </c>
      <c r="X1008" s="118">
        <f t="shared" si="212"/>
        <v>60</v>
      </c>
      <c r="Y1008" s="115">
        <f t="shared" si="213"/>
        <v>13</v>
      </c>
      <c r="Z1008" s="115">
        <v>35</v>
      </c>
      <c r="AA1008" s="117">
        <f t="shared" si="214"/>
        <v>48</v>
      </c>
      <c r="AB1008" s="117">
        <f t="shared" si="206"/>
        <v>4153</v>
      </c>
    </row>
    <row r="1009" spans="2:28" x14ac:dyDescent="0.25">
      <c r="B1009" s="64">
        <v>1298</v>
      </c>
      <c r="C1009" s="65">
        <v>185</v>
      </c>
      <c r="D1009" s="65">
        <v>445.35499199999998</v>
      </c>
      <c r="E1009" s="66">
        <v>44700</v>
      </c>
      <c r="F1009" s="66">
        <v>29120</v>
      </c>
      <c r="G1009" s="67">
        <f t="shared" si="215"/>
        <v>2899</v>
      </c>
      <c r="H1009" s="67">
        <f t="shared" si="215"/>
        <v>785</v>
      </c>
      <c r="I1009" s="68">
        <f t="shared" si="203"/>
        <v>3684</v>
      </c>
      <c r="J1009" s="69">
        <f t="shared" si="204"/>
        <v>1245</v>
      </c>
      <c r="K1009" s="70">
        <f t="shared" si="205"/>
        <v>74</v>
      </c>
      <c r="L1009" s="69">
        <v>50</v>
      </c>
      <c r="M1009" s="69">
        <f t="shared" si="202"/>
        <v>5053</v>
      </c>
      <c r="O1009" s="112">
        <v>1298</v>
      </c>
      <c r="P1009" s="113">
        <f t="shared" si="207"/>
        <v>199.91373999999999</v>
      </c>
      <c r="Q1009" s="113">
        <f t="shared" si="208"/>
        <v>599.46565699999996</v>
      </c>
      <c r="R1009" s="114">
        <v>41009</v>
      </c>
      <c r="S1009" s="114">
        <v>28000</v>
      </c>
      <c r="T1009" s="115">
        <f t="shared" si="209"/>
        <v>2462</v>
      </c>
      <c r="U1009" s="115">
        <f t="shared" si="209"/>
        <v>560</v>
      </c>
      <c r="V1009" s="116">
        <f t="shared" si="210"/>
        <v>3022</v>
      </c>
      <c r="W1009" s="117">
        <f t="shared" si="211"/>
        <v>1021</v>
      </c>
      <c r="X1009" s="118">
        <f t="shared" si="212"/>
        <v>60</v>
      </c>
      <c r="Y1009" s="115">
        <f t="shared" si="213"/>
        <v>13</v>
      </c>
      <c r="Z1009" s="115">
        <v>35</v>
      </c>
      <c r="AA1009" s="117">
        <f t="shared" si="214"/>
        <v>48</v>
      </c>
      <c r="AB1009" s="117">
        <f t="shared" si="206"/>
        <v>4151</v>
      </c>
    </row>
    <row r="1010" spans="2:28" x14ac:dyDescent="0.25">
      <c r="B1010" s="64">
        <v>1299</v>
      </c>
      <c r="C1010" s="65">
        <v>185</v>
      </c>
      <c r="D1010" s="65">
        <v>445.63527199999999</v>
      </c>
      <c r="E1010" s="66">
        <v>44700</v>
      </c>
      <c r="F1010" s="66">
        <v>29120</v>
      </c>
      <c r="G1010" s="67">
        <f t="shared" si="215"/>
        <v>2899</v>
      </c>
      <c r="H1010" s="67">
        <f t="shared" si="215"/>
        <v>784</v>
      </c>
      <c r="I1010" s="68">
        <f t="shared" si="203"/>
        <v>3683</v>
      </c>
      <c r="J1010" s="69">
        <f t="shared" si="204"/>
        <v>1245</v>
      </c>
      <c r="K1010" s="70">
        <f t="shared" si="205"/>
        <v>74</v>
      </c>
      <c r="L1010" s="69">
        <v>50</v>
      </c>
      <c r="M1010" s="69">
        <f t="shared" si="202"/>
        <v>5052</v>
      </c>
      <c r="O1010" s="112">
        <v>1299</v>
      </c>
      <c r="P1010" s="113">
        <f t="shared" si="207"/>
        <v>199.95652000000001</v>
      </c>
      <c r="Q1010" s="113">
        <f t="shared" si="208"/>
        <v>599.73303699999997</v>
      </c>
      <c r="R1010" s="114">
        <v>41009</v>
      </c>
      <c r="S1010" s="114">
        <v>28000</v>
      </c>
      <c r="T1010" s="115">
        <f t="shared" si="209"/>
        <v>2461</v>
      </c>
      <c r="U1010" s="115">
        <f t="shared" si="209"/>
        <v>560</v>
      </c>
      <c r="V1010" s="116">
        <f t="shared" si="210"/>
        <v>3021</v>
      </c>
      <c r="W1010" s="117">
        <f t="shared" si="211"/>
        <v>1021</v>
      </c>
      <c r="X1010" s="118">
        <f t="shared" si="212"/>
        <v>60</v>
      </c>
      <c r="Y1010" s="115">
        <f t="shared" si="213"/>
        <v>13</v>
      </c>
      <c r="Z1010" s="115">
        <v>35</v>
      </c>
      <c r="AA1010" s="117">
        <f t="shared" si="214"/>
        <v>48</v>
      </c>
      <c r="AB1010" s="117">
        <f t="shared" si="206"/>
        <v>4150</v>
      </c>
    </row>
    <row r="1011" spans="2:28" x14ac:dyDescent="0.25">
      <c r="B1011" s="64">
        <v>1300</v>
      </c>
      <c r="C1011" s="65">
        <v>185</v>
      </c>
      <c r="D1011" s="65">
        <v>445.91555199999999</v>
      </c>
      <c r="E1011" s="66">
        <v>44700</v>
      </c>
      <c r="F1011" s="66">
        <v>29120</v>
      </c>
      <c r="G1011" s="67">
        <f t="shared" si="215"/>
        <v>2899</v>
      </c>
      <c r="H1011" s="67">
        <f t="shared" si="215"/>
        <v>784</v>
      </c>
      <c r="I1011" s="68">
        <f t="shared" si="203"/>
        <v>3683</v>
      </c>
      <c r="J1011" s="69">
        <f t="shared" si="204"/>
        <v>1245</v>
      </c>
      <c r="K1011" s="70">
        <f t="shared" si="205"/>
        <v>74</v>
      </c>
      <c r="L1011" s="69">
        <v>50</v>
      </c>
      <c r="M1011" s="69">
        <f t="shared" si="202"/>
        <v>5052</v>
      </c>
      <c r="O1011" s="112">
        <v>1300</v>
      </c>
      <c r="P1011" s="113">
        <f t="shared" si="207"/>
        <v>199.99930000000001</v>
      </c>
      <c r="Q1011" s="113">
        <f t="shared" si="208"/>
        <v>600.00041699999997</v>
      </c>
      <c r="R1011" s="114">
        <v>41009</v>
      </c>
      <c r="S1011" s="114">
        <v>28000</v>
      </c>
      <c r="T1011" s="115">
        <f t="shared" si="209"/>
        <v>2461</v>
      </c>
      <c r="U1011" s="115">
        <f t="shared" si="209"/>
        <v>560</v>
      </c>
      <c r="V1011" s="116">
        <f t="shared" si="210"/>
        <v>3021</v>
      </c>
      <c r="W1011" s="117">
        <f t="shared" si="211"/>
        <v>1021</v>
      </c>
      <c r="X1011" s="118">
        <f t="shared" si="212"/>
        <v>60</v>
      </c>
      <c r="Y1011" s="115">
        <f t="shared" si="213"/>
        <v>13</v>
      </c>
      <c r="Z1011" s="115">
        <v>35</v>
      </c>
      <c r="AA1011" s="117">
        <f t="shared" si="214"/>
        <v>48</v>
      </c>
      <c r="AB1011" s="117">
        <f t="shared" si="206"/>
        <v>4150</v>
      </c>
    </row>
    <row r="1012" spans="2:28" x14ac:dyDescent="0.25">
      <c r="B1012" s="64">
        <v>1301</v>
      </c>
      <c r="C1012" s="65">
        <v>185</v>
      </c>
      <c r="D1012" s="65">
        <v>446.195832</v>
      </c>
      <c r="E1012" s="66">
        <v>44700</v>
      </c>
      <c r="F1012" s="66">
        <v>29120</v>
      </c>
      <c r="G1012" s="67">
        <f t="shared" si="215"/>
        <v>2899</v>
      </c>
      <c r="H1012" s="67">
        <f t="shared" si="215"/>
        <v>783</v>
      </c>
      <c r="I1012" s="68">
        <f t="shared" si="203"/>
        <v>3682</v>
      </c>
      <c r="J1012" s="69">
        <f t="shared" si="204"/>
        <v>1245</v>
      </c>
      <c r="K1012" s="70">
        <f t="shared" si="205"/>
        <v>74</v>
      </c>
      <c r="L1012" s="69">
        <v>50</v>
      </c>
      <c r="M1012" s="69">
        <f t="shared" si="202"/>
        <v>5051</v>
      </c>
      <c r="O1012" s="112">
        <v>1301</v>
      </c>
      <c r="P1012" s="113">
        <f>0.07153*O1012+106.93947</f>
        <v>200</v>
      </c>
      <c r="Q1012" s="113">
        <f>0.357143*O1012+135.714286</f>
        <v>600.35732899999994</v>
      </c>
      <c r="R1012" s="114">
        <v>41009</v>
      </c>
      <c r="S1012" s="114">
        <v>28000</v>
      </c>
      <c r="T1012" s="115">
        <f t="shared" si="209"/>
        <v>2461</v>
      </c>
      <c r="U1012" s="115">
        <f t="shared" si="209"/>
        <v>560</v>
      </c>
      <c r="V1012" s="116">
        <f t="shared" si="210"/>
        <v>3021</v>
      </c>
      <c r="W1012" s="117">
        <f t="shared" si="211"/>
        <v>1021</v>
      </c>
      <c r="X1012" s="118">
        <f t="shared" si="212"/>
        <v>60</v>
      </c>
      <c r="Y1012" s="115">
        <f t="shared" si="213"/>
        <v>13</v>
      </c>
      <c r="Z1012" s="115">
        <v>35</v>
      </c>
      <c r="AA1012" s="117">
        <f t="shared" si="214"/>
        <v>48</v>
      </c>
      <c r="AB1012" s="117">
        <f t="shared" si="206"/>
        <v>4150</v>
      </c>
    </row>
    <row r="1013" spans="2:28" x14ac:dyDescent="0.25">
      <c r="B1013" s="64">
        <v>1302</v>
      </c>
      <c r="C1013" s="65">
        <v>185</v>
      </c>
      <c r="D1013" s="65">
        <v>446.476112</v>
      </c>
      <c r="E1013" s="66">
        <v>44700</v>
      </c>
      <c r="F1013" s="66">
        <v>29120</v>
      </c>
      <c r="G1013" s="67">
        <f t="shared" si="215"/>
        <v>2899</v>
      </c>
      <c r="H1013" s="67">
        <f t="shared" si="215"/>
        <v>783</v>
      </c>
      <c r="I1013" s="68">
        <f t="shared" si="203"/>
        <v>3682</v>
      </c>
      <c r="J1013" s="69">
        <f t="shared" si="204"/>
        <v>1245</v>
      </c>
      <c r="K1013" s="70">
        <f t="shared" si="205"/>
        <v>74</v>
      </c>
      <c r="L1013" s="69">
        <v>50</v>
      </c>
      <c r="M1013" s="69">
        <f t="shared" si="202"/>
        <v>5051</v>
      </c>
      <c r="O1013" s="112">
        <v>1302</v>
      </c>
      <c r="P1013" s="113">
        <f t="shared" ref="P1013:P1076" si="216">0.07153*O1013+106.93947</f>
        <v>200.07153</v>
      </c>
      <c r="Q1013" s="113">
        <f t="shared" ref="Q1013:Q1076" si="217">0.357143*O1013+135.714286</f>
        <v>600.714472</v>
      </c>
      <c r="R1013" s="114">
        <v>41009</v>
      </c>
      <c r="S1013" s="114">
        <v>28000</v>
      </c>
      <c r="T1013" s="115">
        <f t="shared" si="209"/>
        <v>2460</v>
      </c>
      <c r="U1013" s="115">
        <f t="shared" si="209"/>
        <v>559</v>
      </c>
      <c r="V1013" s="116">
        <f t="shared" si="210"/>
        <v>3019</v>
      </c>
      <c r="W1013" s="117">
        <f t="shared" si="211"/>
        <v>1020</v>
      </c>
      <c r="X1013" s="118">
        <f t="shared" si="212"/>
        <v>60</v>
      </c>
      <c r="Y1013" s="115">
        <f t="shared" si="213"/>
        <v>13</v>
      </c>
      <c r="Z1013" s="115">
        <v>35</v>
      </c>
      <c r="AA1013" s="117">
        <f t="shared" si="214"/>
        <v>48</v>
      </c>
      <c r="AB1013" s="117">
        <f t="shared" si="206"/>
        <v>4147</v>
      </c>
    </row>
    <row r="1014" spans="2:28" x14ac:dyDescent="0.25">
      <c r="B1014" s="64">
        <v>1303</v>
      </c>
      <c r="C1014" s="65">
        <v>185</v>
      </c>
      <c r="D1014" s="65">
        <v>446.75639200000001</v>
      </c>
      <c r="E1014" s="66">
        <v>44700</v>
      </c>
      <c r="F1014" s="66">
        <v>29120</v>
      </c>
      <c r="G1014" s="67">
        <f t="shared" si="215"/>
        <v>2899</v>
      </c>
      <c r="H1014" s="67">
        <f t="shared" si="215"/>
        <v>782</v>
      </c>
      <c r="I1014" s="68">
        <f t="shared" si="203"/>
        <v>3681</v>
      </c>
      <c r="J1014" s="69">
        <f t="shared" si="204"/>
        <v>1244</v>
      </c>
      <c r="K1014" s="70">
        <f t="shared" si="205"/>
        <v>74</v>
      </c>
      <c r="L1014" s="69">
        <v>50</v>
      </c>
      <c r="M1014" s="69">
        <f t="shared" si="202"/>
        <v>5049</v>
      </c>
      <c r="O1014" s="112">
        <v>1303</v>
      </c>
      <c r="P1014" s="113">
        <f t="shared" si="216"/>
        <v>200.14305999999999</v>
      </c>
      <c r="Q1014" s="113">
        <f t="shared" si="217"/>
        <v>601.07161499999995</v>
      </c>
      <c r="R1014" s="114">
        <v>41009</v>
      </c>
      <c r="S1014" s="114">
        <v>28000</v>
      </c>
      <c r="T1014" s="115">
        <f t="shared" si="209"/>
        <v>2459</v>
      </c>
      <c r="U1014" s="115">
        <f t="shared" si="209"/>
        <v>559</v>
      </c>
      <c r="V1014" s="116">
        <f t="shared" si="210"/>
        <v>3018</v>
      </c>
      <c r="W1014" s="117">
        <f t="shared" si="211"/>
        <v>1020</v>
      </c>
      <c r="X1014" s="118">
        <f t="shared" si="212"/>
        <v>60</v>
      </c>
      <c r="Y1014" s="115">
        <f t="shared" si="213"/>
        <v>13</v>
      </c>
      <c r="Z1014" s="115">
        <v>35</v>
      </c>
      <c r="AA1014" s="117">
        <f t="shared" si="214"/>
        <v>48</v>
      </c>
      <c r="AB1014" s="117">
        <f t="shared" si="206"/>
        <v>4146</v>
      </c>
    </row>
    <row r="1015" spans="2:28" x14ac:dyDescent="0.25">
      <c r="B1015" s="64">
        <v>1304</v>
      </c>
      <c r="C1015" s="65">
        <v>185</v>
      </c>
      <c r="D1015" s="65">
        <v>447.03667199999995</v>
      </c>
      <c r="E1015" s="66">
        <v>44700</v>
      </c>
      <c r="F1015" s="66">
        <v>29120</v>
      </c>
      <c r="G1015" s="67">
        <f t="shared" si="215"/>
        <v>2899</v>
      </c>
      <c r="H1015" s="67">
        <f t="shared" si="215"/>
        <v>782</v>
      </c>
      <c r="I1015" s="68">
        <f t="shared" si="203"/>
        <v>3681</v>
      </c>
      <c r="J1015" s="69">
        <f t="shared" si="204"/>
        <v>1244</v>
      </c>
      <c r="K1015" s="70">
        <f t="shared" si="205"/>
        <v>74</v>
      </c>
      <c r="L1015" s="69">
        <v>50</v>
      </c>
      <c r="M1015" s="69">
        <f t="shared" si="202"/>
        <v>5049</v>
      </c>
      <c r="O1015" s="112">
        <v>1304</v>
      </c>
      <c r="P1015" s="113">
        <f t="shared" si="216"/>
        <v>200.21458999999999</v>
      </c>
      <c r="Q1015" s="113">
        <f t="shared" si="217"/>
        <v>601.42875800000002</v>
      </c>
      <c r="R1015" s="114">
        <v>41009</v>
      </c>
      <c r="S1015" s="114">
        <v>28000</v>
      </c>
      <c r="T1015" s="115">
        <f t="shared" si="209"/>
        <v>2458</v>
      </c>
      <c r="U1015" s="115">
        <f t="shared" si="209"/>
        <v>559</v>
      </c>
      <c r="V1015" s="116">
        <f t="shared" si="210"/>
        <v>3017</v>
      </c>
      <c r="W1015" s="117">
        <f t="shared" si="211"/>
        <v>1020</v>
      </c>
      <c r="X1015" s="118">
        <f t="shared" si="212"/>
        <v>60</v>
      </c>
      <c r="Y1015" s="115">
        <f t="shared" si="213"/>
        <v>13</v>
      </c>
      <c r="Z1015" s="115">
        <v>35</v>
      </c>
      <c r="AA1015" s="117">
        <f t="shared" si="214"/>
        <v>48</v>
      </c>
      <c r="AB1015" s="117">
        <f t="shared" si="206"/>
        <v>4145</v>
      </c>
    </row>
    <row r="1016" spans="2:28" x14ac:dyDescent="0.25">
      <c r="B1016" s="64">
        <v>1305</v>
      </c>
      <c r="C1016" s="65">
        <v>185</v>
      </c>
      <c r="D1016" s="65">
        <v>447.31695199999996</v>
      </c>
      <c r="E1016" s="66">
        <v>44700</v>
      </c>
      <c r="F1016" s="66">
        <v>29120</v>
      </c>
      <c r="G1016" s="67">
        <f t="shared" si="215"/>
        <v>2899</v>
      </c>
      <c r="H1016" s="67">
        <f t="shared" si="215"/>
        <v>781</v>
      </c>
      <c r="I1016" s="68">
        <f t="shared" si="203"/>
        <v>3680</v>
      </c>
      <c r="J1016" s="69">
        <f t="shared" si="204"/>
        <v>1244</v>
      </c>
      <c r="K1016" s="70">
        <f t="shared" si="205"/>
        <v>74</v>
      </c>
      <c r="L1016" s="69">
        <v>50</v>
      </c>
      <c r="M1016" s="69">
        <f t="shared" si="202"/>
        <v>5048</v>
      </c>
      <c r="O1016" s="112">
        <v>1305</v>
      </c>
      <c r="P1016" s="113">
        <f t="shared" si="216"/>
        <v>200.28611999999998</v>
      </c>
      <c r="Q1016" s="113">
        <f t="shared" si="217"/>
        <v>601.78590099999997</v>
      </c>
      <c r="R1016" s="114">
        <v>41009</v>
      </c>
      <c r="S1016" s="114">
        <v>28000</v>
      </c>
      <c r="T1016" s="115">
        <f t="shared" si="209"/>
        <v>2457</v>
      </c>
      <c r="U1016" s="115">
        <f t="shared" si="209"/>
        <v>558</v>
      </c>
      <c r="V1016" s="116">
        <f t="shared" si="210"/>
        <v>3015</v>
      </c>
      <c r="W1016" s="117">
        <f t="shared" si="211"/>
        <v>1019</v>
      </c>
      <c r="X1016" s="118">
        <f t="shared" si="212"/>
        <v>60</v>
      </c>
      <c r="Y1016" s="115">
        <f t="shared" si="213"/>
        <v>13</v>
      </c>
      <c r="Z1016" s="115">
        <v>35</v>
      </c>
      <c r="AA1016" s="117">
        <f t="shared" si="214"/>
        <v>48</v>
      </c>
      <c r="AB1016" s="117">
        <f t="shared" si="206"/>
        <v>4142</v>
      </c>
    </row>
    <row r="1017" spans="2:28" x14ac:dyDescent="0.25">
      <c r="B1017" s="64">
        <v>1306</v>
      </c>
      <c r="C1017" s="65">
        <v>185</v>
      </c>
      <c r="D1017" s="65">
        <v>447.59723199999996</v>
      </c>
      <c r="E1017" s="66">
        <v>44700</v>
      </c>
      <c r="F1017" s="66">
        <v>29120</v>
      </c>
      <c r="G1017" s="67">
        <f t="shared" si="215"/>
        <v>2899</v>
      </c>
      <c r="H1017" s="67">
        <f t="shared" si="215"/>
        <v>781</v>
      </c>
      <c r="I1017" s="68">
        <f t="shared" si="203"/>
        <v>3680</v>
      </c>
      <c r="J1017" s="69">
        <f t="shared" si="204"/>
        <v>1244</v>
      </c>
      <c r="K1017" s="70">
        <f t="shared" si="205"/>
        <v>74</v>
      </c>
      <c r="L1017" s="69">
        <v>50</v>
      </c>
      <c r="M1017" s="69">
        <f t="shared" si="202"/>
        <v>5048</v>
      </c>
      <c r="O1017" s="112">
        <v>1306</v>
      </c>
      <c r="P1017" s="113">
        <f t="shared" si="216"/>
        <v>200.35764999999998</v>
      </c>
      <c r="Q1017" s="113">
        <f t="shared" si="217"/>
        <v>602.14304399999992</v>
      </c>
      <c r="R1017" s="114">
        <v>41009</v>
      </c>
      <c r="S1017" s="114">
        <v>28000</v>
      </c>
      <c r="T1017" s="115">
        <f t="shared" si="209"/>
        <v>2456</v>
      </c>
      <c r="U1017" s="115">
        <f t="shared" si="209"/>
        <v>558</v>
      </c>
      <c r="V1017" s="116">
        <f t="shared" si="210"/>
        <v>3014</v>
      </c>
      <c r="W1017" s="117">
        <f t="shared" si="211"/>
        <v>1019</v>
      </c>
      <c r="X1017" s="118">
        <f t="shared" si="212"/>
        <v>60</v>
      </c>
      <c r="Y1017" s="115">
        <f t="shared" si="213"/>
        <v>13</v>
      </c>
      <c r="Z1017" s="115">
        <v>35</v>
      </c>
      <c r="AA1017" s="117">
        <f t="shared" si="214"/>
        <v>48</v>
      </c>
      <c r="AB1017" s="117">
        <f t="shared" si="206"/>
        <v>4141</v>
      </c>
    </row>
    <row r="1018" spans="2:28" x14ac:dyDescent="0.25">
      <c r="B1018" s="64">
        <v>1307</v>
      </c>
      <c r="C1018" s="65">
        <v>185</v>
      </c>
      <c r="D1018" s="65">
        <v>447.87751199999997</v>
      </c>
      <c r="E1018" s="66">
        <v>44700</v>
      </c>
      <c r="F1018" s="66">
        <v>29120</v>
      </c>
      <c r="G1018" s="67">
        <f t="shared" si="215"/>
        <v>2899</v>
      </c>
      <c r="H1018" s="67">
        <f t="shared" si="215"/>
        <v>780</v>
      </c>
      <c r="I1018" s="68">
        <f t="shared" si="203"/>
        <v>3679</v>
      </c>
      <c r="J1018" s="69">
        <f t="shared" si="204"/>
        <v>1244</v>
      </c>
      <c r="K1018" s="70">
        <f t="shared" si="205"/>
        <v>74</v>
      </c>
      <c r="L1018" s="69">
        <v>50</v>
      </c>
      <c r="M1018" s="69">
        <f t="shared" si="202"/>
        <v>5047</v>
      </c>
      <c r="O1018" s="112">
        <v>1307</v>
      </c>
      <c r="P1018" s="113">
        <f t="shared" si="216"/>
        <v>200.42918</v>
      </c>
      <c r="Q1018" s="113">
        <f t="shared" si="217"/>
        <v>602.50018699999998</v>
      </c>
      <c r="R1018" s="114">
        <v>41009</v>
      </c>
      <c r="S1018" s="114">
        <v>28000</v>
      </c>
      <c r="T1018" s="115">
        <f t="shared" si="209"/>
        <v>2455</v>
      </c>
      <c r="U1018" s="115">
        <f t="shared" si="209"/>
        <v>558</v>
      </c>
      <c r="V1018" s="116">
        <f t="shared" si="210"/>
        <v>3013</v>
      </c>
      <c r="W1018" s="117">
        <f t="shared" si="211"/>
        <v>1018</v>
      </c>
      <c r="X1018" s="118">
        <f t="shared" si="212"/>
        <v>60</v>
      </c>
      <c r="Y1018" s="115">
        <f t="shared" si="213"/>
        <v>13</v>
      </c>
      <c r="Z1018" s="115">
        <v>35</v>
      </c>
      <c r="AA1018" s="117">
        <f t="shared" si="214"/>
        <v>48</v>
      </c>
      <c r="AB1018" s="117">
        <f t="shared" si="206"/>
        <v>4139</v>
      </c>
    </row>
    <row r="1019" spans="2:28" x14ac:dyDescent="0.25">
      <c r="B1019" s="64">
        <v>1308</v>
      </c>
      <c r="C1019" s="65">
        <v>185</v>
      </c>
      <c r="D1019" s="65">
        <v>448.15779199999997</v>
      </c>
      <c r="E1019" s="66">
        <v>44700</v>
      </c>
      <c r="F1019" s="66">
        <v>29120</v>
      </c>
      <c r="G1019" s="67">
        <f t="shared" si="215"/>
        <v>2899</v>
      </c>
      <c r="H1019" s="67">
        <f t="shared" si="215"/>
        <v>780</v>
      </c>
      <c r="I1019" s="68">
        <f t="shared" si="203"/>
        <v>3679</v>
      </c>
      <c r="J1019" s="69">
        <f t="shared" si="204"/>
        <v>1244</v>
      </c>
      <c r="K1019" s="70">
        <f t="shared" si="205"/>
        <v>74</v>
      </c>
      <c r="L1019" s="69">
        <v>50</v>
      </c>
      <c r="M1019" s="69">
        <f t="shared" si="202"/>
        <v>5047</v>
      </c>
      <c r="O1019" s="112">
        <v>1308</v>
      </c>
      <c r="P1019" s="113">
        <f t="shared" si="216"/>
        <v>200.50071</v>
      </c>
      <c r="Q1019" s="113">
        <f t="shared" si="217"/>
        <v>602.85732999999993</v>
      </c>
      <c r="R1019" s="114">
        <v>41009</v>
      </c>
      <c r="S1019" s="114">
        <v>28000</v>
      </c>
      <c r="T1019" s="115">
        <f t="shared" si="209"/>
        <v>2454</v>
      </c>
      <c r="U1019" s="115">
        <f t="shared" si="209"/>
        <v>557</v>
      </c>
      <c r="V1019" s="116">
        <f t="shared" si="210"/>
        <v>3011</v>
      </c>
      <c r="W1019" s="117">
        <f t="shared" si="211"/>
        <v>1018</v>
      </c>
      <c r="X1019" s="118">
        <f t="shared" si="212"/>
        <v>60</v>
      </c>
      <c r="Y1019" s="115">
        <f t="shared" si="213"/>
        <v>13</v>
      </c>
      <c r="Z1019" s="115">
        <v>35</v>
      </c>
      <c r="AA1019" s="117">
        <f t="shared" si="214"/>
        <v>48</v>
      </c>
      <c r="AB1019" s="117">
        <f t="shared" si="206"/>
        <v>4137</v>
      </c>
    </row>
    <row r="1020" spans="2:28" x14ac:dyDescent="0.25">
      <c r="B1020" s="64">
        <v>1309</v>
      </c>
      <c r="C1020" s="65">
        <v>185</v>
      </c>
      <c r="D1020" s="65">
        <v>448.43807199999998</v>
      </c>
      <c r="E1020" s="66">
        <v>44700</v>
      </c>
      <c r="F1020" s="66">
        <v>29120</v>
      </c>
      <c r="G1020" s="67">
        <f t="shared" si="215"/>
        <v>2899</v>
      </c>
      <c r="H1020" s="67">
        <f t="shared" si="215"/>
        <v>779</v>
      </c>
      <c r="I1020" s="68">
        <f t="shared" si="203"/>
        <v>3678</v>
      </c>
      <c r="J1020" s="69">
        <f t="shared" si="204"/>
        <v>1243</v>
      </c>
      <c r="K1020" s="70">
        <f t="shared" si="205"/>
        <v>74</v>
      </c>
      <c r="L1020" s="69">
        <v>50</v>
      </c>
      <c r="M1020" s="69">
        <f t="shared" si="202"/>
        <v>5045</v>
      </c>
      <c r="O1020" s="112">
        <v>1309</v>
      </c>
      <c r="P1020" s="113">
        <f t="shared" si="216"/>
        <v>200.57223999999999</v>
      </c>
      <c r="Q1020" s="113">
        <f t="shared" si="217"/>
        <v>603.214473</v>
      </c>
      <c r="R1020" s="114">
        <v>41009</v>
      </c>
      <c r="S1020" s="114">
        <v>28000</v>
      </c>
      <c r="T1020" s="115">
        <f t="shared" si="209"/>
        <v>2454</v>
      </c>
      <c r="U1020" s="115">
        <f t="shared" si="209"/>
        <v>557</v>
      </c>
      <c r="V1020" s="116">
        <f t="shared" si="210"/>
        <v>3011</v>
      </c>
      <c r="W1020" s="117">
        <f t="shared" si="211"/>
        <v>1018</v>
      </c>
      <c r="X1020" s="118">
        <f t="shared" si="212"/>
        <v>60</v>
      </c>
      <c r="Y1020" s="115">
        <f t="shared" si="213"/>
        <v>13</v>
      </c>
      <c r="Z1020" s="115">
        <v>35</v>
      </c>
      <c r="AA1020" s="117">
        <f t="shared" si="214"/>
        <v>48</v>
      </c>
      <c r="AB1020" s="117">
        <f t="shared" si="206"/>
        <v>4137</v>
      </c>
    </row>
    <row r="1021" spans="2:28" x14ac:dyDescent="0.25">
      <c r="B1021" s="64">
        <v>1310</v>
      </c>
      <c r="C1021" s="65">
        <v>185</v>
      </c>
      <c r="D1021" s="65">
        <v>448.71835199999998</v>
      </c>
      <c r="E1021" s="66">
        <v>44700</v>
      </c>
      <c r="F1021" s="66">
        <v>29120</v>
      </c>
      <c r="G1021" s="67">
        <f t="shared" si="215"/>
        <v>2899</v>
      </c>
      <c r="H1021" s="67">
        <f t="shared" si="215"/>
        <v>779</v>
      </c>
      <c r="I1021" s="68">
        <f t="shared" si="203"/>
        <v>3678</v>
      </c>
      <c r="J1021" s="69">
        <f t="shared" si="204"/>
        <v>1243</v>
      </c>
      <c r="K1021" s="70">
        <f t="shared" si="205"/>
        <v>74</v>
      </c>
      <c r="L1021" s="69">
        <v>50</v>
      </c>
      <c r="M1021" s="69">
        <f t="shared" si="202"/>
        <v>5045</v>
      </c>
      <c r="O1021" s="112">
        <v>1310</v>
      </c>
      <c r="P1021" s="113">
        <f t="shared" si="216"/>
        <v>200.64376999999999</v>
      </c>
      <c r="Q1021" s="113">
        <f t="shared" si="217"/>
        <v>603.57161599999995</v>
      </c>
      <c r="R1021" s="114">
        <v>41009</v>
      </c>
      <c r="S1021" s="114">
        <v>28000</v>
      </c>
      <c r="T1021" s="115">
        <f t="shared" si="209"/>
        <v>2453</v>
      </c>
      <c r="U1021" s="115">
        <f t="shared" si="209"/>
        <v>557</v>
      </c>
      <c r="V1021" s="116">
        <f t="shared" si="210"/>
        <v>3010</v>
      </c>
      <c r="W1021" s="117">
        <f t="shared" si="211"/>
        <v>1017</v>
      </c>
      <c r="X1021" s="118">
        <f t="shared" si="212"/>
        <v>60</v>
      </c>
      <c r="Y1021" s="115">
        <f t="shared" si="213"/>
        <v>13</v>
      </c>
      <c r="Z1021" s="115">
        <v>35</v>
      </c>
      <c r="AA1021" s="117">
        <f t="shared" si="214"/>
        <v>48</v>
      </c>
      <c r="AB1021" s="117">
        <f t="shared" si="206"/>
        <v>4135</v>
      </c>
    </row>
    <row r="1022" spans="2:28" x14ac:dyDescent="0.25">
      <c r="B1022" s="64">
        <v>1311</v>
      </c>
      <c r="C1022" s="65">
        <v>185</v>
      </c>
      <c r="D1022" s="65">
        <v>448.99863199999999</v>
      </c>
      <c r="E1022" s="66">
        <v>44700</v>
      </c>
      <c r="F1022" s="66">
        <v>29120</v>
      </c>
      <c r="G1022" s="67">
        <f t="shared" si="215"/>
        <v>2899</v>
      </c>
      <c r="H1022" s="67">
        <f t="shared" si="215"/>
        <v>778</v>
      </c>
      <c r="I1022" s="68">
        <f t="shared" si="203"/>
        <v>3677</v>
      </c>
      <c r="J1022" s="69">
        <f t="shared" si="204"/>
        <v>1243</v>
      </c>
      <c r="K1022" s="70">
        <f t="shared" si="205"/>
        <v>74</v>
      </c>
      <c r="L1022" s="69">
        <v>50</v>
      </c>
      <c r="M1022" s="69">
        <f t="shared" si="202"/>
        <v>5044</v>
      </c>
      <c r="O1022" s="112">
        <v>1311</v>
      </c>
      <c r="P1022" s="113">
        <f t="shared" si="216"/>
        <v>200.71530000000001</v>
      </c>
      <c r="Q1022" s="113">
        <f t="shared" si="217"/>
        <v>603.92875900000001</v>
      </c>
      <c r="R1022" s="114">
        <v>41009</v>
      </c>
      <c r="S1022" s="114">
        <v>28000</v>
      </c>
      <c r="T1022" s="115">
        <f t="shared" si="209"/>
        <v>2452</v>
      </c>
      <c r="U1022" s="115">
        <f t="shared" si="209"/>
        <v>556</v>
      </c>
      <c r="V1022" s="116">
        <f t="shared" si="210"/>
        <v>3008</v>
      </c>
      <c r="W1022" s="117">
        <f t="shared" si="211"/>
        <v>1017</v>
      </c>
      <c r="X1022" s="118">
        <f t="shared" si="212"/>
        <v>60</v>
      </c>
      <c r="Y1022" s="115">
        <f t="shared" si="213"/>
        <v>13</v>
      </c>
      <c r="Z1022" s="115">
        <v>35</v>
      </c>
      <c r="AA1022" s="117">
        <f t="shared" si="214"/>
        <v>48</v>
      </c>
      <c r="AB1022" s="117">
        <f t="shared" si="206"/>
        <v>4133</v>
      </c>
    </row>
    <row r="1023" spans="2:28" x14ac:dyDescent="0.25">
      <c r="B1023" s="64">
        <v>1312</v>
      </c>
      <c r="C1023" s="65">
        <v>185</v>
      </c>
      <c r="D1023" s="65">
        <v>449.27891199999999</v>
      </c>
      <c r="E1023" s="66">
        <v>44700</v>
      </c>
      <c r="F1023" s="66">
        <v>29120</v>
      </c>
      <c r="G1023" s="67">
        <f t="shared" si="215"/>
        <v>2899</v>
      </c>
      <c r="H1023" s="67">
        <f t="shared" si="215"/>
        <v>778</v>
      </c>
      <c r="I1023" s="68">
        <f t="shared" si="203"/>
        <v>3677</v>
      </c>
      <c r="J1023" s="69">
        <f t="shared" si="204"/>
        <v>1243</v>
      </c>
      <c r="K1023" s="70">
        <f t="shared" si="205"/>
        <v>74</v>
      </c>
      <c r="L1023" s="69">
        <v>50</v>
      </c>
      <c r="M1023" s="69">
        <f t="shared" si="202"/>
        <v>5044</v>
      </c>
      <c r="O1023" s="112">
        <v>1312</v>
      </c>
      <c r="P1023" s="113">
        <f t="shared" si="216"/>
        <v>200.78683000000001</v>
      </c>
      <c r="Q1023" s="113">
        <f t="shared" si="217"/>
        <v>604.28590199999996</v>
      </c>
      <c r="R1023" s="114">
        <v>41009</v>
      </c>
      <c r="S1023" s="114">
        <v>28000</v>
      </c>
      <c r="T1023" s="115">
        <f t="shared" si="209"/>
        <v>2451</v>
      </c>
      <c r="U1023" s="115">
        <f t="shared" si="209"/>
        <v>556</v>
      </c>
      <c r="V1023" s="116">
        <f t="shared" si="210"/>
        <v>3007</v>
      </c>
      <c r="W1023" s="117">
        <f t="shared" si="211"/>
        <v>1016</v>
      </c>
      <c r="X1023" s="118">
        <f t="shared" si="212"/>
        <v>60</v>
      </c>
      <c r="Y1023" s="115">
        <f t="shared" si="213"/>
        <v>13</v>
      </c>
      <c r="Z1023" s="115">
        <v>35</v>
      </c>
      <c r="AA1023" s="117">
        <f t="shared" si="214"/>
        <v>48</v>
      </c>
      <c r="AB1023" s="117">
        <f t="shared" si="206"/>
        <v>4131</v>
      </c>
    </row>
    <row r="1024" spans="2:28" x14ac:dyDescent="0.25">
      <c r="B1024" s="64">
        <v>1313</v>
      </c>
      <c r="C1024" s="65">
        <v>185</v>
      </c>
      <c r="D1024" s="65">
        <v>449.559192</v>
      </c>
      <c r="E1024" s="66">
        <v>44700</v>
      </c>
      <c r="F1024" s="66">
        <v>29120</v>
      </c>
      <c r="G1024" s="67">
        <f t="shared" si="215"/>
        <v>2899</v>
      </c>
      <c r="H1024" s="67">
        <f t="shared" si="215"/>
        <v>777</v>
      </c>
      <c r="I1024" s="68">
        <f t="shared" si="203"/>
        <v>3676</v>
      </c>
      <c r="J1024" s="69">
        <f t="shared" si="204"/>
        <v>1242</v>
      </c>
      <c r="K1024" s="70">
        <f t="shared" si="205"/>
        <v>74</v>
      </c>
      <c r="L1024" s="69">
        <v>50</v>
      </c>
      <c r="M1024" s="69">
        <f t="shared" si="202"/>
        <v>5042</v>
      </c>
      <c r="O1024" s="112">
        <v>1313</v>
      </c>
      <c r="P1024" s="113">
        <f t="shared" si="216"/>
        <v>200.85836</v>
      </c>
      <c r="Q1024" s="113">
        <f t="shared" si="217"/>
        <v>604.64304499999992</v>
      </c>
      <c r="R1024" s="114">
        <v>41009</v>
      </c>
      <c r="S1024" s="114">
        <v>28000</v>
      </c>
      <c r="T1024" s="115">
        <f t="shared" si="209"/>
        <v>2450</v>
      </c>
      <c r="U1024" s="115">
        <f t="shared" si="209"/>
        <v>556</v>
      </c>
      <c r="V1024" s="116">
        <f t="shared" si="210"/>
        <v>3006</v>
      </c>
      <c r="W1024" s="117">
        <f t="shared" si="211"/>
        <v>1016</v>
      </c>
      <c r="X1024" s="118">
        <f t="shared" si="212"/>
        <v>60</v>
      </c>
      <c r="Y1024" s="115">
        <f t="shared" si="213"/>
        <v>13</v>
      </c>
      <c r="Z1024" s="115">
        <v>35</v>
      </c>
      <c r="AA1024" s="117">
        <f t="shared" si="214"/>
        <v>48</v>
      </c>
      <c r="AB1024" s="117">
        <f t="shared" si="206"/>
        <v>4130</v>
      </c>
    </row>
    <row r="1025" spans="2:28" x14ac:dyDescent="0.25">
      <c r="B1025" s="64">
        <v>1314</v>
      </c>
      <c r="C1025" s="65">
        <v>185</v>
      </c>
      <c r="D1025" s="65">
        <v>449.839472</v>
      </c>
      <c r="E1025" s="66">
        <v>44700</v>
      </c>
      <c r="F1025" s="66">
        <v>29120</v>
      </c>
      <c r="G1025" s="67">
        <f t="shared" si="215"/>
        <v>2899</v>
      </c>
      <c r="H1025" s="67">
        <f t="shared" si="215"/>
        <v>777</v>
      </c>
      <c r="I1025" s="68">
        <f t="shared" si="203"/>
        <v>3676</v>
      </c>
      <c r="J1025" s="69">
        <f t="shared" si="204"/>
        <v>1242</v>
      </c>
      <c r="K1025" s="70">
        <f t="shared" si="205"/>
        <v>74</v>
      </c>
      <c r="L1025" s="69">
        <v>50</v>
      </c>
      <c r="M1025" s="69">
        <f t="shared" si="202"/>
        <v>5042</v>
      </c>
      <c r="O1025" s="112">
        <v>1314</v>
      </c>
      <c r="P1025" s="113">
        <f t="shared" si="216"/>
        <v>200.92989</v>
      </c>
      <c r="Q1025" s="113">
        <f t="shared" si="217"/>
        <v>605.00018799999998</v>
      </c>
      <c r="R1025" s="114">
        <v>41009</v>
      </c>
      <c r="S1025" s="114">
        <v>28000</v>
      </c>
      <c r="T1025" s="115">
        <f t="shared" si="209"/>
        <v>2449</v>
      </c>
      <c r="U1025" s="115">
        <f t="shared" si="209"/>
        <v>555</v>
      </c>
      <c r="V1025" s="116">
        <f t="shared" si="210"/>
        <v>3004</v>
      </c>
      <c r="W1025" s="117">
        <f t="shared" si="211"/>
        <v>1015</v>
      </c>
      <c r="X1025" s="118">
        <f t="shared" si="212"/>
        <v>60</v>
      </c>
      <c r="Y1025" s="115">
        <f t="shared" si="213"/>
        <v>13</v>
      </c>
      <c r="Z1025" s="115">
        <v>35</v>
      </c>
      <c r="AA1025" s="117">
        <f t="shared" si="214"/>
        <v>48</v>
      </c>
      <c r="AB1025" s="117">
        <f t="shared" si="206"/>
        <v>4127</v>
      </c>
    </row>
    <row r="1026" spans="2:28" x14ac:dyDescent="0.25">
      <c r="B1026" s="64">
        <v>1315</v>
      </c>
      <c r="C1026" s="65">
        <v>185</v>
      </c>
      <c r="D1026" s="65">
        <v>450.11975200000001</v>
      </c>
      <c r="E1026" s="66">
        <v>44700</v>
      </c>
      <c r="F1026" s="66">
        <v>29120</v>
      </c>
      <c r="G1026" s="67">
        <f t="shared" si="215"/>
        <v>2899</v>
      </c>
      <c r="H1026" s="67">
        <f t="shared" si="215"/>
        <v>776</v>
      </c>
      <c r="I1026" s="68">
        <f t="shared" si="203"/>
        <v>3675</v>
      </c>
      <c r="J1026" s="69">
        <f t="shared" si="204"/>
        <v>1242</v>
      </c>
      <c r="K1026" s="70">
        <f t="shared" si="205"/>
        <v>74</v>
      </c>
      <c r="L1026" s="69">
        <v>50</v>
      </c>
      <c r="M1026" s="69">
        <f t="shared" si="202"/>
        <v>5041</v>
      </c>
      <c r="O1026" s="112">
        <v>1315</v>
      </c>
      <c r="P1026" s="113">
        <f t="shared" si="216"/>
        <v>201.00142</v>
      </c>
      <c r="Q1026" s="113">
        <f t="shared" si="217"/>
        <v>605.35733099999993</v>
      </c>
      <c r="R1026" s="114">
        <v>41009</v>
      </c>
      <c r="S1026" s="114">
        <v>28000</v>
      </c>
      <c r="T1026" s="115">
        <f t="shared" si="209"/>
        <v>2448</v>
      </c>
      <c r="U1026" s="115">
        <f t="shared" si="209"/>
        <v>555</v>
      </c>
      <c r="V1026" s="116">
        <f t="shared" si="210"/>
        <v>3003</v>
      </c>
      <c r="W1026" s="117">
        <f t="shared" si="211"/>
        <v>1015</v>
      </c>
      <c r="X1026" s="118">
        <f t="shared" si="212"/>
        <v>60</v>
      </c>
      <c r="Y1026" s="115">
        <f t="shared" si="213"/>
        <v>13</v>
      </c>
      <c r="Z1026" s="115">
        <v>35</v>
      </c>
      <c r="AA1026" s="117">
        <f t="shared" si="214"/>
        <v>48</v>
      </c>
      <c r="AB1026" s="117">
        <f t="shared" si="206"/>
        <v>4126</v>
      </c>
    </row>
    <row r="1027" spans="2:28" x14ac:dyDescent="0.25">
      <c r="B1027" s="64">
        <v>1316</v>
      </c>
      <c r="C1027" s="65">
        <v>185</v>
      </c>
      <c r="D1027" s="65">
        <v>450.40003199999995</v>
      </c>
      <c r="E1027" s="66">
        <v>44700</v>
      </c>
      <c r="F1027" s="66">
        <v>29120</v>
      </c>
      <c r="G1027" s="67">
        <f t="shared" si="215"/>
        <v>2899</v>
      </c>
      <c r="H1027" s="67">
        <f t="shared" si="215"/>
        <v>776</v>
      </c>
      <c r="I1027" s="68">
        <f t="shared" si="203"/>
        <v>3675</v>
      </c>
      <c r="J1027" s="69">
        <f t="shared" si="204"/>
        <v>1242</v>
      </c>
      <c r="K1027" s="70">
        <f t="shared" si="205"/>
        <v>74</v>
      </c>
      <c r="L1027" s="69">
        <v>50</v>
      </c>
      <c r="M1027" s="69">
        <f t="shared" si="202"/>
        <v>5041</v>
      </c>
      <c r="O1027" s="112">
        <v>1316</v>
      </c>
      <c r="P1027" s="113">
        <f t="shared" si="216"/>
        <v>201.07294999999999</v>
      </c>
      <c r="Q1027" s="113">
        <f t="shared" si="217"/>
        <v>605.714474</v>
      </c>
      <c r="R1027" s="114">
        <v>41009</v>
      </c>
      <c r="S1027" s="114">
        <v>28000</v>
      </c>
      <c r="T1027" s="115">
        <f t="shared" si="209"/>
        <v>2447</v>
      </c>
      <c r="U1027" s="115">
        <f t="shared" si="209"/>
        <v>555</v>
      </c>
      <c r="V1027" s="116">
        <f t="shared" si="210"/>
        <v>3002</v>
      </c>
      <c r="W1027" s="117">
        <f t="shared" si="211"/>
        <v>1015</v>
      </c>
      <c r="X1027" s="118">
        <f t="shared" si="212"/>
        <v>60</v>
      </c>
      <c r="Y1027" s="115">
        <f t="shared" si="213"/>
        <v>13</v>
      </c>
      <c r="Z1027" s="115">
        <v>35</v>
      </c>
      <c r="AA1027" s="117">
        <f t="shared" si="214"/>
        <v>48</v>
      </c>
      <c r="AB1027" s="117">
        <f t="shared" si="206"/>
        <v>4125</v>
      </c>
    </row>
    <row r="1028" spans="2:28" x14ac:dyDescent="0.25">
      <c r="B1028" s="64">
        <v>1317</v>
      </c>
      <c r="C1028" s="65">
        <v>185</v>
      </c>
      <c r="D1028" s="65">
        <v>450.68031199999996</v>
      </c>
      <c r="E1028" s="66">
        <v>44700</v>
      </c>
      <c r="F1028" s="66">
        <v>29120</v>
      </c>
      <c r="G1028" s="67">
        <f t="shared" si="215"/>
        <v>2899</v>
      </c>
      <c r="H1028" s="67">
        <f t="shared" si="215"/>
        <v>775</v>
      </c>
      <c r="I1028" s="68">
        <f t="shared" si="203"/>
        <v>3674</v>
      </c>
      <c r="J1028" s="69">
        <f t="shared" si="204"/>
        <v>1242</v>
      </c>
      <c r="K1028" s="70">
        <f t="shared" si="205"/>
        <v>73</v>
      </c>
      <c r="L1028" s="69">
        <v>50</v>
      </c>
      <c r="M1028" s="69">
        <f t="shared" si="202"/>
        <v>5039</v>
      </c>
      <c r="O1028" s="112">
        <v>1317</v>
      </c>
      <c r="P1028" s="113">
        <f t="shared" si="216"/>
        <v>201.14447999999999</v>
      </c>
      <c r="Q1028" s="113">
        <f t="shared" si="217"/>
        <v>606.07161699999995</v>
      </c>
      <c r="R1028" s="114">
        <v>41009</v>
      </c>
      <c r="S1028" s="114">
        <v>28000</v>
      </c>
      <c r="T1028" s="115">
        <f t="shared" si="209"/>
        <v>2447</v>
      </c>
      <c r="U1028" s="115">
        <f t="shared" si="209"/>
        <v>554</v>
      </c>
      <c r="V1028" s="116">
        <f t="shared" si="210"/>
        <v>3001</v>
      </c>
      <c r="W1028" s="117">
        <f t="shared" si="211"/>
        <v>1014</v>
      </c>
      <c r="X1028" s="118">
        <f t="shared" si="212"/>
        <v>60</v>
      </c>
      <c r="Y1028" s="115">
        <f t="shared" si="213"/>
        <v>13</v>
      </c>
      <c r="Z1028" s="115">
        <v>35</v>
      </c>
      <c r="AA1028" s="117">
        <f t="shared" si="214"/>
        <v>48</v>
      </c>
      <c r="AB1028" s="117">
        <f t="shared" si="206"/>
        <v>4123</v>
      </c>
    </row>
    <row r="1029" spans="2:28" x14ac:dyDescent="0.25">
      <c r="B1029" s="64">
        <v>1318</v>
      </c>
      <c r="C1029" s="65">
        <v>185</v>
      </c>
      <c r="D1029" s="65">
        <v>450.96059199999996</v>
      </c>
      <c r="E1029" s="66">
        <v>44700</v>
      </c>
      <c r="F1029" s="66">
        <v>29120</v>
      </c>
      <c r="G1029" s="67">
        <f t="shared" si="215"/>
        <v>2899</v>
      </c>
      <c r="H1029" s="67">
        <f t="shared" si="215"/>
        <v>775</v>
      </c>
      <c r="I1029" s="68">
        <f t="shared" si="203"/>
        <v>3674</v>
      </c>
      <c r="J1029" s="69">
        <f t="shared" si="204"/>
        <v>1242</v>
      </c>
      <c r="K1029" s="70">
        <f t="shared" si="205"/>
        <v>73</v>
      </c>
      <c r="L1029" s="69">
        <v>50</v>
      </c>
      <c r="M1029" s="69">
        <f t="shared" si="202"/>
        <v>5039</v>
      </c>
      <c r="O1029" s="112">
        <v>1318</v>
      </c>
      <c r="P1029" s="113">
        <f t="shared" si="216"/>
        <v>201.21600999999998</v>
      </c>
      <c r="Q1029" s="113">
        <f t="shared" si="217"/>
        <v>606.42876000000001</v>
      </c>
      <c r="R1029" s="114">
        <v>41009</v>
      </c>
      <c r="S1029" s="114">
        <v>28000</v>
      </c>
      <c r="T1029" s="115">
        <f t="shared" si="209"/>
        <v>2446</v>
      </c>
      <c r="U1029" s="115">
        <f t="shared" si="209"/>
        <v>554</v>
      </c>
      <c r="V1029" s="116">
        <f t="shared" si="210"/>
        <v>3000</v>
      </c>
      <c r="W1029" s="117">
        <f t="shared" si="211"/>
        <v>1014</v>
      </c>
      <c r="X1029" s="118">
        <f t="shared" si="212"/>
        <v>60</v>
      </c>
      <c r="Y1029" s="115">
        <f t="shared" si="213"/>
        <v>13</v>
      </c>
      <c r="Z1029" s="115">
        <v>35</v>
      </c>
      <c r="AA1029" s="117">
        <f t="shared" si="214"/>
        <v>48</v>
      </c>
      <c r="AB1029" s="117">
        <f t="shared" si="206"/>
        <v>4122</v>
      </c>
    </row>
    <row r="1030" spans="2:28" x14ac:dyDescent="0.25">
      <c r="B1030" s="64">
        <v>1319</v>
      </c>
      <c r="C1030" s="65">
        <v>185</v>
      </c>
      <c r="D1030" s="65">
        <v>451.24087199999997</v>
      </c>
      <c r="E1030" s="66">
        <v>44700</v>
      </c>
      <c r="F1030" s="66">
        <v>29120</v>
      </c>
      <c r="G1030" s="67">
        <f t="shared" si="215"/>
        <v>2899</v>
      </c>
      <c r="H1030" s="67">
        <f t="shared" si="215"/>
        <v>774</v>
      </c>
      <c r="I1030" s="68">
        <f t="shared" si="203"/>
        <v>3673</v>
      </c>
      <c r="J1030" s="69">
        <f t="shared" si="204"/>
        <v>1241</v>
      </c>
      <c r="K1030" s="70">
        <f t="shared" si="205"/>
        <v>73</v>
      </c>
      <c r="L1030" s="69">
        <v>50</v>
      </c>
      <c r="M1030" s="69">
        <f t="shared" si="202"/>
        <v>5037</v>
      </c>
      <c r="O1030" s="112">
        <v>1319</v>
      </c>
      <c r="P1030" s="113">
        <f t="shared" si="216"/>
        <v>201.28753999999998</v>
      </c>
      <c r="Q1030" s="113">
        <f t="shared" si="217"/>
        <v>606.78590299999996</v>
      </c>
      <c r="R1030" s="114">
        <v>41009</v>
      </c>
      <c r="S1030" s="114">
        <v>28000</v>
      </c>
      <c r="T1030" s="115">
        <f t="shared" si="209"/>
        <v>2445</v>
      </c>
      <c r="U1030" s="115">
        <f t="shared" si="209"/>
        <v>554</v>
      </c>
      <c r="V1030" s="116">
        <f t="shared" si="210"/>
        <v>2999</v>
      </c>
      <c r="W1030" s="117">
        <f t="shared" si="211"/>
        <v>1014</v>
      </c>
      <c r="X1030" s="118">
        <f t="shared" si="212"/>
        <v>60</v>
      </c>
      <c r="Y1030" s="115">
        <f t="shared" si="213"/>
        <v>13</v>
      </c>
      <c r="Z1030" s="115">
        <v>35</v>
      </c>
      <c r="AA1030" s="117">
        <f t="shared" si="214"/>
        <v>48</v>
      </c>
      <c r="AB1030" s="117">
        <f t="shared" si="206"/>
        <v>4121</v>
      </c>
    </row>
    <row r="1031" spans="2:28" x14ac:dyDescent="0.25">
      <c r="B1031" s="64">
        <v>1320</v>
      </c>
      <c r="C1031" s="65">
        <v>185</v>
      </c>
      <c r="D1031" s="65">
        <v>451.52115199999997</v>
      </c>
      <c r="E1031" s="66">
        <v>44700</v>
      </c>
      <c r="F1031" s="66">
        <v>29120</v>
      </c>
      <c r="G1031" s="67">
        <f t="shared" si="215"/>
        <v>2899</v>
      </c>
      <c r="H1031" s="67">
        <f t="shared" si="215"/>
        <v>774</v>
      </c>
      <c r="I1031" s="68">
        <f t="shared" si="203"/>
        <v>3673</v>
      </c>
      <c r="J1031" s="69">
        <f t="shared" si="204"/>
        <v>1241</v>
      </c>
      <c r="K1031" s="70">
        <f t="shared" si="205"/>
        <v>73</v>
      </c>
      <c r="L1031" s="69">
        <v>50</v>
      </c>
      <c r="M1031" s="69">
        <f t="shared" si="202"/>
        <v>5037</v>
      </c>
      <c r="O1031" s="112">
        <v>1320</v>
      </c>
      <c r="P1031" s="113">
        <f t="shared" si="216"/>
        <v>201.35906999999997</v>
      </c>
      <c r="Q1031" s="113">
        <f t="shared" si="217"/>
        <v>607.14304600000003</v>
      </c>
      <c r="R1031" s="114">
        <v>41009</v>
      </c>
      <c r="S1031" s="114">
        <v>28000</v>
      </c>
      <c r="T1031" s="115">
        <f t="shared" si="209"/>
        <v>2444</v>
      </c>
      <c r="U1031" s="115">
        <f t="shared" si="209"/>
        <v>553</v>
      </c>
      <c r="V1031" s="116">
        <f t="shared" si="210"/>
        <v>2997</v>
      </c>
      <c r="W1031" s="117">
        <f t="shared" si="211"/>
        <v>1013</v>
      </c>
      <c r="X1031" s="118">
        <f t="shared" si="212"/>
        <v>60</v>
      </c>
      <c r="Y1031" s="115">
        <f t="shared" si="213"/>
        <v>13</v>
      </c>
      <c r="Z1031" s="115">
        <v>35</v>
      </c>
      <c r="AA1031" s="117">
        <f t="shared" si="214"/>
        <v>48</v>
      </c>
      <c r="AB1031" s="117">
        <f t="shared" si="206"/>
        <v>4118</v>
      </c>
    </row>
    <row r="1032" spans="2:28" x14ac:dyDescent="0.25">
      <c r="B1032" s="64">
        <v>1321</v>
      </c>
      <c r="C1032" s="65">
        <v>185</v>
      </c>
      <c r="D1032" s="65">
        <v>451.80143199999998</v>
      </c>
      <c r="E1032" s="66">
        <v>44700</v>
      </c>
      <c r="F1032" s="66">
        <v>29120</v>
      </c>
      <c r="G1032" s="67">
        <f t="shared" si="215"/>
        <v>2899</v>
      </c>
      <c r="H1032" s="67">
        <f t="shared" si="215"/>
        <v>773</v>
      </c>
      <c r="I1032" s="68">
        <f t="shared" si="203"/>
        <v>3672</v>
      </c>
      <c r="J1032" s="69">
        <f t="shared" si="204"/>
        <v>1241</v>
      </c>
      <c r="K1032" s="70">
        <f t="shared" si="205"/>
        <v>73</v>
      </c>
      <c r="L1032" s="69">
        <v>50</v>
      </c>
      <c r="M1032" s="69">
        <f t="shared" si="202"/>
        <v>5036</v>
      </c>
      <c r="O1032" s="112">
        <v>1321</v>
      </c>
      <c r="P1032" s="113">
        <f t="shared" si="216"/>
        <v>201.4306</v>
      </c>
      <c r="Q1032" s="113">
        <f t="shared" si="217"/>
        <v>607.50018899999998</v>
      </c>
      <c r="R1032" s="114">
        <v>41009</v>
      </c>
      <c r="S1032" s="114">
        <v>28000</v>
      </c>
      <c r="T1032" s="115">
        <f t="shared" si="209"/>
        <v>2443</v>
      </c>
      <c r="U1032" s="115">
        <f t="shared" si="209"/>
        <v>553</v>
      </c>
      <c r="V1032" s="116">
        <f t="shared" si="210"/>
        <v>2996</v>
      </c>
      <c r="W1032" s="117">
        <f t="shared" si="211"/>
        <v>1013</v>
      </c>
      <c r="X1032" s="118">
        <f t="shared" si="212"/>
        <v>60</v>
      </c>
      <c r="Y1032" s="115">
        <f t="shared" si="213"/>
        <v>13</v>
      </c>
      <c r="Z1032" s="115">
        <v>35</v>
      </c>
      <c r="AA1032" s="117">
        <f t="shared" si="214"/>
        <v>48</v>
      </c>
      <c r="AB1032" s="117">
        <f t="shared" si="206"/>
        <v>4117</v>
      </c>
    </row>
    <row r="1033" spans="2:28" x14ac:dyDescent="0.25">
      <c r="B1033" s="64">
        <v>1322</v>
      </c>
      <c r="C1033" s="65">
        <v>185</v>
      </c>
      <c r="D1033" s="65">
        <v>452.08171199999998</v>
      </c>
      <c r="E1033" s="66">
        <v>44700</v>
      </c>
      <c r="F1033" s="66">
        <v>29120</v>
      </c>
      <c r="G1033" s="67">
        <f t="shared" si="215"/>
        <v>2899</v>
      </c>
      <c r="H1033" s="67">
        <f t="shared" si="215"/>
        <v>773</v>
      </c>
      <c r="I1033" s="68">
        <f t="shared" si="203"/>
        <v>3672</v>
      </c>
      <c r="J1033" s="69">
        <f t="shared" si="204"/>
        <v>1241</v>
      </c>
      <c r="K1033" s="70">
        <f t="shared" si="205"/>
        <v>73</v>
      </c>
      <c r="L1033" s="69">
        <v>50</v>
      </c>
      <c r="M1033" s="69">
        <f t="shared" si="202"/>
        <v>5036</v>
      </c>
      <c r="O1033" s="112">
        <v>1322</v>
      </c>
      <c r="P1033" s="113">
        <f t="shared" si="216"/>
        <v>201.50212999999999</v>
      </c>
      <c r="Q1033" s="113">
        <f t="shared" si="217"/>
        <v>607.85733199999993</v>
      </c>
      <c r="R1033" s="114">
        <v>41009</v>
      </c>
      <c r="S1033" s="114">
        <v>28000</v>
      </c>
      <c r="T1033" s="115">
        <f t="shared" si="209"/>
        <v>2442</v>
      </c>
      <c r="U1033" s="115">
        <f t="shared" si="209"/>
        <v>553</v>
      </c>
      <c r="V1033" s="116">
        <f t="shared" si="210"/>
        <v>2995</v>
      </c>
      <c r="W1033" s="117">
        <f t="shared" si="211"/>
        <v>1012</v>
      </c>
      <c r="X1033" s="118">
        <f t="shared" si="212"/>
        <v>60</v>
      </c>
      <c r="Y1033" s="115">
        <f t="shared" si="213"/>
        <v>13</v>
      </c>
      <c r="Z1033" s="115">
        <v>35</v>
      </c>
      <c r="AA1033" s="117">
        <f t="shared" si="214"/>
        <v>48</v>
      </c>
      <c r="AB1033" s="117">
        <f t="shared" si="206"/>
        <v>4115</v>
      </c>
    </row>
    <row r="1034" spans="2:28" x14ac:dyDescent="0.25">
      <c r="B1034" s="64">
        <v>1323</v>
      </c>
      <c r="C1034" s="65">
        <v>185</v>
      </c>
      <c r="D1034" s="65">
        <v>452.36199199999999</v>
      </c>
      <c r="E1034" s="66">
        <v>44700</v>
      </c>
      <c r="F1034" s="66">
        <v>29120</v>
      </c>
      <c r="G1034" s="67">
        <f t="shared" si="215"/>
        <v>2899</v>
      </c>
      <c r="H1034" s="67">
        <f t="shared" si="215"/>
        <v>772</v>
      </c>
      <c r="I1034" s="68">
        <f t="shared" si="203"/>
        <v>3671</v>
      </c>
      <c r="J1034" s="69">
        <f t="shared" si="204"/>
        <v>1241</v>
      </c>
      <c r="K1034" s="70">
        <f t="shared" si="205"/>
        <v>73</v>
      </c>
      <c r="L1034" s="69">
        <v>50</v>
      </c>
      <c r="M1034" s="69">
        <f t="shared" si="202"/>
        <v>5035</v>
      </c>
      <c r="O1034" s="112">
        <v>1323</v>
      </c>
      <c r="P1034" s="113">
        <f t="shared" si="216"/>
        <v>201.57365999999999</v>
      </c>
      <c r="Q1034" s="113">
        <f t="shared" si="217"/>
        <v>608.21447499999999</v>
      </c>
      <c r="R1034" s="114">
        <v>41009</v>
      </c>
      <c r="S1034" s="114">
        <v>28000</v>
      </c>
      <c r="T1034" s="115">
        <f t="shared" si="209"/>
        <v>2441</v>
      </c>
      <c r="U1034" s="115">
        <f t="shared" si="209"/>
        <v>552</v>
      </c>
      <c r="V1034" s="116">
        <f t="shared" si="210"/>
        <v>2993</v>
      </c>
      <c r="W1034" s="117">
        <f t="shared" si="211"/>
        <v>1012</v>
      </c>
      <c r="X1034" s="118">
        <f t="shared" si="212"/>
        <v>60</v>
      </c>
      <c r="Y1034" s="115">
        <f t="shared" si="213"/>
        <v>13</v>
      </c>
      <c r="Z1034" s="115">
        <v>35</v>
      </c>
      <c r="AA1034" s="117">
        <f t="shared" si="214"/>
        <v>48</v>
      </c>
      <c r="AB1034" s="117">
        <f t="shared" si="206"/>
        <v>4113</v>
      </c>
    </row>
    <row r="1035" spans="2:28" x14ac:dyDescent="0.25">
      <c r="B1035" s="64">
        <v>1324</v>
      </c>
      <c r="C1035" s="65">
        <v>185</v>
      </c>
      <c r="D1035" s="65">
        <v>452.64227199999999</v>
      </c>
      <c r="E1035" s="66">
        <v>44700</v>
      </c>
      <c r="F1035" s="66">
        <v>29120</v>
      </c>
      <c r="G1035" s="67">
        <f t="shared" si="215"/>
        <v>2899</v>
      </c>
      <c r="H1035" s="67">
        <f t="shared" si="215"/>
        <v>772</v>
      </c>
      <c r="I1035" s="68">
        <f t="shared" si="203"/>
        <v>3671</v>
      </c>
      <c r="J1035" s="69">
        <f t="shared" si="204"/>
        <v>1241</v>
      </c>
      <c r="K1035" s="70">
        <f t="shared" si="205"/>
        <v>73</v>
      </c>
      <c r="L1035" s="69">
        <v>50</v>
      </c>
      <c r="M1035" s="69">
        <f t="shared" ref="M1035:M1098" si="218">I1035+J1035+K1035+L1035</f>
        <v>5035</v>
      </c>
      <c r="O1035" s="112">
        <v>1324</v>
      </c>
      <c r="P1035" s="113">
        <f t="shared" si="216"/>
        <v>201.64519000000001</v>
      </c>
      <c r="Q1035" s="113">
        <f t="shared" si="217"/>
        <v>608.57161799999994</v>
      </c>
      <c r="R1035" s="114">
        <v>41009</v>
      </c>
      <c r="S1035" s="114">
        <v>28000</v>
      </c>
      <c r="T1035" s="115">
        <f t="shared" si="209"/>
        <v>2440</v>
      </c>
      <c r="U1035" s="115">
        <f t="shared" si="209"/>
        <v>552</v>
      </c>
      <c r="V1035" s="116">
        <f t="shared" si="210"/>
        <v>2992</v>
      </c>
      <c r="W1035" s="117">
        <f t="shared" si="211"/>
        <v>1011</v>
      </c>
      <c r="X1035" s="118">
        <f t="shared" si="212"/>
        <v>60</v>
      </c>
      <c r="Y1035" s="115">
        <f t="shared" si="213"/>
        <v>13</v>
      </c>
      <c r="Z1035" s="115">
        <v>35</v>
      </c>
      <c r="AA1035" s="117">
        <f t="shared" si="214"/>
        <v>48</v>
      </c>
      <c r="AB1035" s="117">
        <f t="shared" si="206"/>
        <v>4111</v>
      </c>
    </row>
    <row r="1036" spans="2:28" x14ac:dyDescent="0.25">
      <c r="B1036" s="64">
        <v>1325</v>
      </c>
      <c r="C1036" s="65">
        <v>185</v>
      </c>
      <c r="D1036" s="65">
        <v>452.922552</v>
      </c>
      <c r="E1036" s="66">
        <v>44700</v>
      </c>
      <c r="F1036" s="66">
        <v>29120</v>
      </c>
      <c r="G1036" s="67">
        <f t="shared" si="215"/>
        <v>2899</v>
      </c>
      <c r="H1036" s="67">
        <f t="shared" si="215"/>
        <v>772</v>
      </c>
      <c r="I1036" s="68">
        <f t="shared" ref="I1036:I1099" si="219">G1036+H1036</f>
        <v>3671</v>
      </c>
      <c r="J1036" s="69">
        <f t="shared" ref="J1036:J1099" si="220">ROUND(I1036*0.338,0)</f>
        <v>1241</v>
      </c>
      <c r="K1036" s="70">
        <f t="shared" ref="K1036:K1099" si="221">ROUND(I1036*0.02,0)</f>
        <v>73</v>
      </c>
      <c r="L1036" s="69">
        <v>50</v>
      </c>
      <c r="M1036" s="69">
        <f t="shared" si="218"/>
        <v>5035</v>
      </c>
      <c r="O1036" s="112">
        <v>1325</v>
      </c>
      <c r="P1036" s="113">
        <f t="shared" si="216"/>
        <v>201.71672000000001</v>
      </c>
      <c r="Q1036" s="113">
        <f t="shared" si="217"/>
        <v>608.92876100000001</v>
      </c>
      <c r="R1036" s="114">
        <v>41009</v>
      </c>
      <c r="S1036" s="114">
        <v>28000</v>
      </c>
      <c r="T1036" s="115">
        <f t="shared" si="209"/>
        <v>2440</v>
      </c>
      <c r="U1036" s="115">
        <f t="shared" si="209"/>
        <v>552</v>
      </c>
      <c r="V1036" s="116">
        <f t="shared" si="210"/>
        <v>2992</v>
      </c>
      <c r="W1036" s="117">
        <f t="shared" si="211"/>
        <v>1011</v>
      </c>
      <c r="X1036" s="118">
        <f t="shared" si="212"/>
        <v>60</v>
      </c>
      <c r="Y1036" s="115">
        <f t="shared" si="213"/>
        <v>13</v>
      </c>
      <c r="Z1036" s="115">
        <v>35</v>
      </c>
      <c r="AA1036" s="117">
        <f t="shared" si="214"/>
        <v>48</v>
      </c>
      <c r="AB1036" s="117">
        <f t="shared" ref="AB1036:AB1099" si="222">V1036+W1036+X1036+AA1036</f>
        <v>4111</v>
      </c>
    </row>
    <row r="1037" spans="2:28" x14ac:dyDescent="0.25">
      <c r="B1037" s="64">
        <v>1326</v>
      </c>
      <c r="C1037" s="65">
        <v>185</v>
      </c>
      <c r="D1037" s="65">
        <v>453.202832</v>
      </c>
      <c r="E1037" s="66">
        <v>44700</v>
      </c>
      <c r="F1037" s="66">
        <v>29120</v>
      </c>
      <c r="G1037" s="67">
        <f t="shared" si="215"/>
        <v>2899</v>
      </c>
      <c r="H1037" s="67">
        <f t="shared" si="215"/>
        <v>771</v>
      </c>
      <c r="I1037" s="68">
        <f t="shared" si="219"/>
        <v>3670</v>
      </c>
      <c r="J1037" s="69">
        <f t="shared" si="220"/>
        <v>1240</v>
      </c>
      <c r="K1037" s="70">
        <f t="shared" si="221"/>
        <v>73</v>
      </c>
      <c r="L1037" s="69">
        <v>50</v>
      </c>
      <c r="M1037" s="69">
        <f t="shared" si="218"/>
        <v>5033</v>
      </c>
      <c r="O1037" s="112">
        <v>1326</v>
      </c>
      <c r="P1037" s="113">
        <f t="shared" si="216"/>
        <v>201.78825000000001</v>
      </c>
      <c r="Q1037" s="113">
        <f t="shared" si="217"/>
        <v>609.28590399999996</v>
      </c>
      <c r="R1037" s="114">
        <v>41009</v>
      </c>
      <c r="S1037" s="114">
        <v>28000</v>
      </c>
      <c r="T1037" s="115">
        <f t="shared" ref="T1037:U1100" si="223">ROUND(R1037*12/P1037,0)</f>
        <v>2439</v>
      </c>
      <c r="U1037" s="115">
        <f t="shared" si="223"/>
        <v>551</v>
      </c>
      <c r="V1037" s="116">
        <f t="shared" ref="V1037:V1100" si="224">T1037+U1037</f>
        <v>2990</v>
      </c>
      <c r="W1037" s="117">
        <f t="shared" ref="W1037:W1100" si="225">ROUND(V1037*0.338,0)</f>
        <v>1011</v>
      </c>
      <c r="X1037" s="118">
        <f t="shared" ref="X1037:X1100" si="226">ROUND(V1037*0.02,0)</f>
        <v>60</v>
      </c>
      <c r="Y1037" s="115">
        <f t="shared" ref="Y1037:Y1100" si="227">ROUND(V1037*0.0042,0)</f>
        <v>13</v>
      </c>
      <c r="Z1037" s="115">
        <v>35</v>
      </c>
      <c r="AA1037" s="117">
        <f t="shared" ref="AA1037:AA1100" si="228">Y1037+Z1037</f>
        <v>48</v>
      </c>
      <c r="AB1037" s="117">
        <f t="shared" si="222"/>
        <v>4109</v>
      </c>
    </row>
    <row r="1038" spans="2:28" x14ac:dyDescent="0.25">
      <c r="B1038" s="64">
        <v>1327</v>
      </c>
      <c r="C1038" s="65">
        <v>185</v>
      </c>
      <c r="D1038" s="65">
        <v>453.48311200000001</v>
      </c>
      <c r="E1038" s="66">
        <v>44700</v>
      </c>
      <c r="F1038" s="66">
        <v>29120</v>
      </c>
      <c r="G1038" s="67">
        <f t="shared" si="215"/>
        <v>2899</v>
      </c>
      <c r="H1038" s="67">
        <f t="shared" si="215"/>
        <v>771</v>
      </c>
      <c r="I1038" s="68">
        <f t="shared" si="219"/>
        <v>3670</v>
      </c>
      <c r="J1038" s="69">
        <f t="shared" si="220"/>
        <v>1240</v>
      </c>
      <c r="K1038" s="70">
        <f t="shared" si="221"/>
        <v>73</v>
      </c>
      <c r="L1038" s="69">
        <v>50</v>
      </c>
      <c r="M1038" s="69">
        <f t="shared" si="218"/>
        <v>5033</v>
      </c>
      <c r="O1038" s="112">
        <v>1327</v>
      </c>
      <c r="P1038" s="113">
        <f t="shared" si="216"/>
        <v>201.85978</v>
      </c>
      <c r="Q1038" s="113">
        <f t="shared" si="217"/>
        <v>609.64304700000002</v>
      </c>
      <c r="R1038" s="114">
        <v>41009</v>
      </c>
      <c r="S1038" s="114">
        <v>28000</v>
      </c>
      <c r="T1038" s="115">
        <f t="shared" si="223"/>
        <v>2438</v>
      </c>
      <c r="U1038" s="115">
        <f t="shared" si="223"/>
        <v>551</v>
      </c>
      <c r="V1038" s="116">
        <f t="shared" si="224"/>
        <v>2989</v>
      </c>
      <c r="W1038" s="117">
        <f t="shared" si="225"/>
        <v>1010</v>
      </c>
      <c r="X1038" s="118">
        <f t="shared" si="226"/>
        <v>60</v>
      </c>
      <c r="Y1038" s="115">
        <f t="shared" si="227"/>
        <v>13</v>
      </c>
      <c r="Z1038" s="115">
        <v>35</v>
      </c>
      <c r="AA1038" s="117">
        <f t="shared" si="228"/>
        <v>48</v>
      </c>
      <c r="AB1038" s="117">
        <f t="shared" si="222"/>
        <v>4107</v>
      </c>
    </row>
    <row r="1039" spans="2:28" x14ac:dyDescent="0.25">
      <c r="B1039" s="64">
        <v>1328</v>
      </c>
      <c r="C1039" s="65">
        <v>185</v>
      </c>
      <c r="D1039" s="65">
        <v>453.76339199999995</v>
      </c>
      <c r="E1039" s="66">
        <v>44700</v>
      </c>
      <c r="F1039" s="66">
        <v>29120</v>
      </c>
      <c r="G1039" s="67">
        <f t="shared" si="215"/>
        <v>2899</v>
      </c>
      <c r="H1039" s="67">
        <f t="shared" si="215"/>
        <v>770</v>
      </c>
      <c r="I1039" s="68">
        <f t="shared" si="219"/>
        <v>3669</v>
      </c>
      <c r="J1039" s="69">
        <f t="shared" si="220"/>
        <v>1240</v>
      </c>
      <c r="K1039" s="70">
        <f t="shared" si="221"/>
        <v>73</v>
      </c>
      <c r="L1039" s="69">
        <v>50</v>
      </c>
      <c r="M1039" s="69">
        <f t="shared" si="218"/>
        <v>5032</v>
      </c>
      <c r="O1039" s="112">
        <v>1328</v>
      </c>
      <c r="P1039" s="113">
        <f t="shared" si="216"/>
        <v>201.93131</v>
      </c>
      <c r="Q1039" s="113">
        <f t="shared" si="217"/>
        <v>610.00018999999998</v>
      </c>
      <c r="R1039" s="114">
        <v>41009</v>
      </c>
      <c r="S1039" s="114">
        <v>28000</v>
      </c>
      <c r="T1039" s="115">
        <f t="shared" si="223"/>
        <v>2437</v>
      </c>
      <c r="U1039" s="115">
        <f t="shared" si="223"/>
        <v>551</v>
      </c>
      <c r="V1039" s="116">
        <f t="shared" si="224"/>
        <v>2988</v>
      </c>
      <c r="W1039" s="117">
        <f t="shared" si="225"/>
        <v>1010</v>
      </c>
      <c r="X1039" s="118">
        <f t="shared" si="226"/>
        <v>60</v>
      </c>
      <c r="Y1039" s="115">
        <f t="shared" si="227"/>
        <v>13</v>
      </c>
      <c r="Z1039" s="115">
        <v>35</v>
      </c>
      <c r="AA1039" s="117">
        <f t="shared" si="228"/>
        <v>48</v>
      </c>
      <c r="AB1039" s="117">
        <f t="shared" si="222"/>
        <v>4106</v>
      </c>
    </row>
    <row r="1040" spans="2:28" x14ac:dyDescent="0.25">
      <c r="B1040" s="64">
        <v>1329</v>
      </c>
      <c r="C1040" s="65">
        <v>185</v>
      </c>
      <c r="D1040" s="65">
        <v>454.04367199999996</v>
      </c>
      <c r="E1040" s="66">
        <v>44700</v>
      </c>
      <c r="F1040" s="66">
        <v>29120</v>
      </c>
      <c r="G1040" s="67">
        <f t="shared" si="215"/>
        <v>2899</v>
      </c>
      <c r="H1040" s="67">
        <f t="shared" si="215"/>
        <v>770</v>
      </c>
      <c r="I1040" s="68">
        <f t="shared" si="219"/>
        <v>3669</v>
      </c>
      <c r="J1040" s="69">
        <f t="shared" si="220"/>
        <v>1240</v>
      </c>
      <c r="K1040" s="70">
        <f t="shared" si="221"/>
        <v>73</v>
      </c>
      <c r="L1040" s="69">
        <v>50</v>
      </c>
      <c r="M1040" s="69">
        <f t="shared" si="218"/>
        <v>5032</v>
      </c>
      <c r="O1040" s="112">
        <v>1329</v>
      </c>
      <c r="P1040" s="113">
        <f t="shared" si="216"/>
        <v>202.00283999999999</v>
      </c>
      <c r="Q1040" s="113">
        <f t="shared" si="217"/>
        <v>610.35733299999993</v>
      </c>
      <c r="R1040" s="114">
        <v>41009</v>
      </c>
      <c r="S1040" s="114">
        <v>28000</v>
      </c>
      <c r="T1040" s="115">
        <f t="shared" si="223"/>
        <v>2436</v>
      </c>
      <c r="U1040" s="115">
        <f t="shared" si="223"/>
        <v>550</v>
      </c>
      <c r="V1040" s="116">
        <f t="shared" si="224"/>
        <v>2986</v>
      </c>
      <c r="W1040" s="117">
        <f t="shared" si="225"/>
        <v>1009</v>
      </c>
      <c r="X1040" s="118">
        <f t="shared" si="226"/>
        <v>60</v>
      </c>
      <c r="Y1040" s="115">
        <f t="shared" si="227"/>
        <v>13</v>
      </c>
      <c r="Z1040" s="115">
        <v>35</v>
      </c>
      <c r="AA1040" s="117">
        <f t="shared" si="228"/>
        <v>48</v>
      </c>
      <c r="AB1040" s="117">
        <f t="shared" si="222"/>
        <v>4103</v>
      </c>
    </row>
    <row r="1041" spans="2:28" x14ac:dyDescent="0.25">
      <c r="B1041" s="64">
        <v>1330</v>
      </c>
      <c r="C1041" s="65">
        <v>185</v>
      </c>
      <c r="D1041" s="65">
        <v>454.32395199999996</v>
      </c>
      <c r="E1041" s="66">
        <v>44700</v>
      </c>
      <c r="F1041" s="66">
        <v>29120</v>
      </c>
      <c r="G1041" s="67">
        <f t="shared" si="215"/>
        <v>2899</v>
      </c>
      <c r="H1041" s="67">
        <f t="shared" si="215"/>
        <v>769</v>
      </c>
      <c r="I1041" s="68">
        <f t="shared" si="219"/>
        <v>3668</v>
      </c>
      <c r="J1041" s="69">
        <f t="shared" si="220"/>
        <v>1240</v>
      </c>
      <c r="K1041" s="70">
        <f t="shared" si="221"/>
        <v>73</v>
      </c>
      <c r="L1041" s="69">
        <v>50</v>
      </c>
      <c r="M1041" s="69">
        <f t="shared" si="218"/>
        <v>5031</v>
      </c>
      <c r="O1041" s="112">
        <v>1330</v>
      </c>
      <c r="P1041" s="113">
        <f t="shared" si="216"/>
        <v>202.07436999999999</v>
      </c>
      <c r="Q1041" s="113">
        <f t="shared" si="217"/>
        <v>610.71447599999999</v>
      </c>
      <c r="R1041" s="114">
        <v>41009</v>
      </c>
      <c r="S1041" s="114">
        <v>28000</v>
      </c>
      <c r="T1041" s="115">
        <f t="shared" si="223"/>
        <v>2435</v>
      </c>
      <c r="U1041" s="115">
        <f t="shared" si="223"/>
        <v>550</v>
      </c>
      <c r="V1041" s="116">
        <f t="shared" si="224"/>
        <v>2985</v>
      </c>
      <c r="W1041" s="117">
        <f t="shared" si="225"/>
        <v>1009</v>
      </c>
      <c r="X1041" s="118">
        <f t="shared" si="226"/>
        <v>60</v>
      </c>
      <c r="Y1041" s="115">
        <f t="shared" si="227"/>
        <v>13</v>
      </c>
      <c r="Z1041" s="115">
        <v>35</v>
      </c>
      <c r="AA1041" s="117">
        <f t="shared" si="228"/>
        <v>48</v>
      </c>
      <c r="AB1041" s="117">
        <f t="shared" si="222"/>
        <v>4102</v>
      </c>
    </row>
    <row r="1042" spans="2:28" x14ac:dyDescent="0.25">
      <c r="B1042" s="64">
        <v>1331</v>
      </c>
      <c r="C1042" s="65">
        <v>185</v>
      </c>
      <c r="D1042" s="65">
        <v>454.60423199999997</v>
      </c>
      <c r="E1042" s="66">
        <v>44700</v>
      </c>
      <c r="F1042" s="66">
        <v>29120</v>
      </c>
      <c r="G1042" s="67">
        <f t="shared" ref="G1042:H1105" si="229">ROUND(E1042*12/C1042,0)</f>
        <v>2899</v>
      </c>
      <c r="H1042" s="67">
        <f t="shared" si="229"/>
        <v>769</v>
      </c>
      <c r="I1042" s="68">
        <f t="shared" si="219"/>
        <v>3668</v>
      </c>
      <c r="J1042" s="69">
        <f t="shared" si="220"/>
        <v>1240</v>
      </c>
      <c r="K1042" s="70">
        <f t="shared" si="221"/>
        <v>73</v>
      </c>
      <c r="L1042" s="69">
        <v>50</v>
      </c>
      <c r="M1042" s="69">
        <f t="shared" si="218"/>
        <v>5031</v>
      </c>
      <c r="O1042" s="112">
        <v>1331</v>
      </c>
      <c r="P1042" s="113">
        <f t="shared" si="216"/>
        <v>202.14589999999998</v>
      </c>
      <c r="Q1042" s="113">
        <f t="shared" si="217"/>
        <v>611.07161899999994</v>
      </c>
      <c r="R1042" s="114">
        <v>41009</v>
      </c>
      <c r="S1042" s="114">
        <v>28000</v>
      </c>
      <c r="T1042" s="115">
        <f t="shared" si="223"/>
        <v>2434</v>
      </c>
      <c r="U1042" s="115">
        <f t="shared" si="223"/>
        <v>550</v>
      </c>
      <c r="V1042" s="116">
        <f t="shared" si="224"/>
        <v>2984</v>
      </c>
      <c r="W1042" s="117">
        <f t="shared" si="225"/>
        <v>1009</v>
      </c>
      <c r="X1042" s="118">
        <f t="shared" si="226"/>
        <v>60</v>
      </c>
      <c r="Y1042" s="115">
        <f t="shared" si="227"/>
        <v>13</v>
      </c>
      <c r="Z1042" s="115">
        <v>35</v>
      </c>
      <c r="AA1042" s="117">
        <f t="shared" si="228"/>
        <v>48</v>
      </c>
      <c r="AB1042" s="117">
        <f t="shared" si="222"/>
        <v>4101</v>
      </c>
    </row>
    <row r="1043" spans="2:28" x14ac:dyDescent="0.25">
      <c r="B1043" s="64">
        <v>1332</v>
      </c>
      <c r="C1043" s="65">
        <v>185</v>
      </c>
      <c r="D1043" s="65">
        <v>454.88451199999997</v>
      </c>
      <c r="E1043" s="66">
        <v>44700</v>
      </c>
      <c r="F1043" s="66">
        <v>29120</v>
      </c>
      <c r="G1043" s="67">
        <f t="shared" si="229"/>
        <v>2899</v>
      </c>
      <c r="H1043" s="67">
        <f t="shared" si="229"/>
        <v>768</v>
      </c>
      <c r="I1043" s="68">
        <f t="shared" si="219"/>
        <v>3667</v>
      </c>
      <c r="J1043" s="69">
        <f t="shared" si="220"/>
        <v>1239</v>
      </c>
      <c r="K1043" s="70">
        <f t="shared" si="221"/>
        <v>73</v>
      </c>
      <c r="L1043" s="69">
        <v>50</v>
      </c>
      <c r="M1043" s="69">
        <f t="shared" si="218"/>
        <v>5029</v>
      </c>
      <c r="O1043" s="112">
        <v>1332</v>
      </c>
      <c r="P1043" s="113">
        <f t="shared" si="216"/>
        <v>202.21742999999998</v>
      </c>
      <c r="Q1043" s="113">
        <f t="shared" si="217"/>
        <v>611.42876200000001</v>
      </c>
      <c r="R1043" s="114">
        <v>41009</v>
      </c>
      <c r="S1043" s="114">
        <v>28000</v>
      </c>
      <c r="T1043" s="115">
        <f t="shared" si="223"/>
        <v>2434</v>
      </c>
      <c r="U1043" s="115">
        <f t="shared" si="223"/>
        <v>550</v>
      </c>
      <c r="V1043" s="116">
        <f t="shared" si="224"/>
        <v>2984</v>
      </c>
      <c r="W1043" s="117">
        <f t="shared" si="225"/>
        <v>1009</v>
      </c>
      <c r="X1043" s="118">
        <f t="shared" si="226"/>
        <v>60</v>
      </c>
      <c r="Y1043" s="115">
        <f t="shared" si="227"/>
        <v>13</v>
      </c>
      <c r="Z1043" s="115">
        <v>35</v>
      </c>
      <c r="AA1043" s="117">
        <f t="shared" si="228"/>
        <v>48</v>
      </c>
      <c r="AB1043" s="117">
        <f t="shared" si="222"/>
        <v>4101</v>
      </c>
    </row>
    <row r="1044" spans="2:28" x14ac:dyDescent="0.25">
      <c r="B1044" s="64">
        <v>1333</v>
      </c>
      <c r="C1044" s="65">
        <v>185</v>
      </c>
      <c r="D1044" s="65">
        <v>455.16479199999998</v>
      </c>
      <c r="E1044" s="66">
        <v>44700</v>
      </c>
      <c r="F1044" s="66">
        <v>29120</v>
      </c>
      <c r="G1044" s="67">
        <f t="shared" si="229"/>
        <v>2899</v>
      </c>
      <c r="H1044" s="67">
        <f t="shared" si="229"/>
        <v>768</v>
      </c>
      <c r="I1044" s="68">
        <f t="shared" si="219"/>
        <v>3667</v>
      </c>
      <c r="J1044" s="69">
        <f t="shared" si="220"/>
        <v>1239</v>
      </c>
      <c r="K1044" s="70">
        <f t="shared" si="221"/>
        <v>73</v>
      </c>
      <c r="L1044" s="69">
        <v>50</v>
      </c>
      <c r="M1044" s="69">
        <f t="shared" si="218"/>
        <v>5029</v>
      </c>
      <c r="O1044" s="112">
        <v>1333</v>
      </c>
      <c r="P1044" s="113">
        <f t="shared" si="216"/>
        <v>202.28895999999997</v>
      </c>
      <c r="Q1044" s="113">
        <f t="shared" si="217"/>
        <v>611.78590499999996</v>
      </c>
      <c r="R1044" s="114">
        <v>41009</v>
      </c>
      <c r="S1044" s="114">
        <v>28000</v>
      </c>
      <c r="T1044" s="115">
        <f t="shared" si="223"/>
        <v>2433</v>
      </c>
      <c r="U1044" s="115">
        <f t="shared" si="223"/>
        <v>549</v>
      </c>
      <c r="V1044" s="116">
        <f t="shared" si="224"/>
        <v>2982</v>
      </c>
      <c r="W1044" s="117">
        <f t="shared" si="225"/>
        <v>1008</v>
      </c>
      <c r="X1044" s="118">
        <f t="shared" si="226"/>
        <v>60</v>
      </c>
      <c r="Y1044" s="115">
        <f t="shared" si="227"/>
        <v>13</v>
      </c>
      <c r="Z1044" s="115">
        <v>35</v>
      </c>
      <c r="AA1044" s="117">
        <f t="shared" si="228"/>
        <v>48</v>
      </c>
      <c r="AB1044" s="117">
        <f t="shared" si="222"/>
        <v>4098</v>
      </c>
    </row>
    <row r="1045" spans="2:28" x14ac:dyDescent="0.25">
      <c r="B1045" s="64">
        <v>1334</v>
      </c>
      <c r="C1045" s="65">
        <v>185</v>
      </c>
      <c r="D1045" s="65">
        <v>455.44507199999998</v>
      </c>
      <c r="E1045" s="66">
        <v>44700</v>
      </c>
      <c r="F1045" s="66">
        <v>29120</v>
      </c>
      <c r="G1045" s="67">
        <f t="shared" si="229"/>
        <v>2899</v>
      </c>
      <c r="H1045" s="67">
        <f t="shared" si="229"/>
        <v>767</v>
      </c>
      <c r="I1045" s="68">
        <f t="shared" si="219"/>
        <v>3666</v>
      </c>
      <c r="J1045" s="69">
        <f t="shared" si="220"/>
        <v>1239</v>
      </c>
      <c r="K1045" s="70">
        <f t="shared" si="221"/>
        <v>73</v>
      </c>
      <c r="L1045" s="69">
        <v>50</v>
      </c>
      <c r="M1045" s="69">
        <f t="shared" si="218"/>
        <v>5028</v>
      </c>
      <c r="O1045" s="112">
        <v>1334</v>
      </c>
      <c r="P1045" s="113">
        <f t="shared" si="216"/>
        <v>202.36049</v>
      </c>
      <c r="Q1045" s="113">
        <f t="shared" si="217"/>
        <v>612.14304800000002</v>
      </c>
      <c r="R1045" s="114">
        <v>41009</v>
      </c>
      <c r="S1045" s="114">
        <v>28000</v>
      </c>
      <c r="T1045" s="115">
        <f t="shared" si="223"/>
        <v>2432</v>
      </c>
      <c r="U1045" s="115">
        <f t="shared" si="223"/>
        <v>549</v>
      </c>
      <c r="V1045" s="116">
        <f t="shared" si="224"/>
        <v>2981</v>
      </c>
      <c r="W1045" s="117">
        <f t="shared" si="225"/>
        <v>1008</v>
      </c>
      <c r="X1045" s="118">
        <f t="shared" si="226"/>
        <v>60</v>
      </c>
      <c r="Y1045" s="115">
        <f t="shared" si="227"/>
        <v>13</v>
      </c>
      <c r="Z1045" s="115">
        <v>35</v>
      </c>
      <c r="AA1045" s="117">
        <f t="shared" si="228"/>
        <v>48</v>
      </c>
      <c r="AB1045" s="117">
        <f t="shared" si="222"/>
        <v>4097</v>
      </c>
    </row>
    <row r="1046" spans="2:28" x14ac:dyDescent="0.25">
      <c r="B1046" s="64">
        <v>1335</v>
      </c>
      <c r="C1046" s="65">
        <v>185</v>
      </c>
      <c r="D1046" s="65">
        <v>455.72535199999999</v>
      </c>
      <c r="E1046" s="66">
        <v>44700</v>
      </c>
      <c r="F1046" s="66">
        <v>29120</v>
      </c>
      <c r="G1046" s="67">
        <f t="shared" si="229"/>
        <v>2899</v>
      </c>
      <c r="H1046" s="67">
        <f t="shared" si="229"/>
        <v>767</v>
      </c>
      <c r="I1046" s="68">
        <f t="shared" si="219"/>
        <v>3666</v>
      </c>
      <c r="J1046" s="69">
        <f t="shared" si="220"/>
        <v>1239</v>
      </c>
      <c r="K1046" s="70">
        <f t="shared" si="221"/>
        <v>73</v>
      </c>
      <c r="L1046" s="69">
        <v>50</v>
      </c>
      <c r="M1046" s="69">
        <f t="shared" si="218"/>
        <v>5028</v>
      </c>
      <c r="O1046" s="112">
        <v>1335</v>
      </c>
      <c r="P1046" s="113">
        <f t="shared" si="216"/>
        <v>202.43201999999999</v>
      </c>
      <c r="Q1046" s="113">
        <f t="shared" si="217"/>
        <v>612.50019099999997</v>
      </c>
      <c r="R1046" s="114">
        <v>41009</v>
      </c>
      <c r="S1046" s="114">
        <v>28000</v>
      </c>
      <c r="T1046" s="115">
        <f t="shared" si="223"/>
        <v>2431</v>
      </c>
      <c r="U1046" s="115">
        <f t="shared" si="223"/>
        <v>549</v>
      </c>
      <c r="V1046" s="116">
        <f t="shared" si="224"/>
        <v>2980</v>
      </c>
      <c r="W1046" s="117">
        <f t="shared" si="225"/>
        <v>1007</v>
      </c>
      <c r="X1046" s="118">
        <f t="shared" si="226"/>
        <v>60</v>
      </c>
      <c r="Y1046" s="115">
        <f t="shared" si="227"/>
        <v>13</v>
      </c>
      <c r="Z1046" s="115">
        <v>35</v>
      </c>
      <c r="AA1046" s="117">
        <f t="shared" si="228"/>
        <v>48</v>
      </c>
      <c r="AB1046" s="117">
        <f t="shared" si="222"/>
        <v>4095</v>
      </c>
    </row>
    <row r="1047" spans="2:28" x14ac:dyDescent="0.25">
      <c r="B1047" s="64">
        <v>1336</v>
      </c>
      <c r="C1047" s="65">
        <v>185</v>
      </c>
      <c r="D1047" s="65">
        <v>456.00563199999999</v>
      </c>
      <c r="E1047" s="66">
        <v>44700</v>
      </c>
      <c r="F1047" s="66">
        <v>29120</v>
      </c>
      <c r="G1047" s="67">
        <f t="shared" si="229"/>
        <v>2899</v>
      </c>
      <c r="H1047" s="67">
        <f t="shared" si="229"/>
        <v>766</v>
      </c>
      <c r="I1047" s="68">
        <f t="shared" si="219"/>
        <v>3665</v>
      </c>
      <c r="J1047" s="69">
        <f t="shared" si="220"/>
        <v>1239</v>
      </c>
      <c r="K1047" s="70">
        <f t="shared" si="221"/>
        <v>73</v>
      </c>
      <c r="L1047" s="69">
        <v>50</v>
      </c>
      <c r="M1047" s="69">
        <f t="shared" si="218"/>
        <v>5027</v>
      </c>
      <c r="O1047" s="112">
        <v>1336</v>
      </c>
      <c r="P1047" s="113">
        <f t="shared" si="216"/>
        <v>202.50354999999999</v>
      </c>
      <c r="Q1047" s="113">
        <f t="shared" si="217"/>
        <v>612.85733399999992</v>
      </c>
      <c r="R1047" s="114">
        <v>41009</v>
      </c>
      <c r="S1047" s="114">
        <v>28000</v>
      </c>
      <c r="T1047" s="115">
        <f t="shared" si="223"/>
        <v>2430</v>
      </c>
      <c r="U1047" s="115">
        <f t="shared" si="223"/>
        <v>548</v>
      </c>
      <c r="V1047" s="116">
        <f t="shared" si="224"/>
        <v>2978</v>
      </c>
      <c r="W1047" s="117">
        <f t="shared" si="225"/>
        <v>1007</v>
      </c>
      <c r="X1047" s="118">
        <f t="shared" si="226"/>
        <v>60</v>
      </c>
      <c r="Y1047" s="115">
        <f t="shared" si="227"/>
        <v>13</v>
      </c>
      <c r="Z1047" s="115">
        <v>35</v>
      </c>
      <c r="AA1047" s="117">
        <f t="shared" si="228"/>
        <v>48</v>
      </c>
      <c r="AB1047" s="117">
        <f t="shared" si="222"/>
        <v>4093</v>
      </c>
    </row>
    <row r="1048" spans="2:28" x14ac:dyDescent="0.25">
      <c r="B1048" s="64">
        <v>1337</v>
      </c>
      <c r="C1048" s="65">
        <v>185</v>
      </c>
      <c r="D1048" s="65">
        <v>456.285912</v>
      </c>
      <c r="E1048" s="66">
        <v>44700</v>
      </c>
      <c r="F1048" s="66">
        <v>29120</v>
      </c>
      <c r="G1048" s="67">
        <f t="shared" si="229"/>
        <v>2899</v>
      </c>
      <c r="H1048" s="67">
        <f t="shared" si="229"/>
        <v>766</v>
      </c>
      <c r="I1048" s="68">
        <f t="shared" si="219"/>
        <v>3665</v>
      </c>
      <c r="J1048" s="69">
        <f t="shared" si="220"/>
        <v>1239</v>
      </c>
      <c r="K1048" s="70">
        <f t="shared" si="221"/>
        <v>73</v>
      </c>
      <c r="L1048" s="69">
        <v>50</v>
      </c>
      <c r="M1048" s="69">
        <f t="shared" si="218"/>
        <v>5027</v>
      </c>
      <c r="O1048" s="112">
        <v>1337</v>
      </c>
      <c r="P1048" s="113">
        <f t="shared" si="216"/>
        <v>202.57508000000001</v>
      </c>
      <c r="Q1048" s="113">
        <f t="shared" si="217"/>
        <v>613.21447699999999</v>
      </c>
      <c r="R1048" s="114">
        <v>41009</v>
      </c>
      <c r="S1048" s="114">
        <v>28000</v>
      </c>
      <c r="T1048" s="115">
        <f t="shared" si="223"/>
        <v>2429</v>
      </c>
      <c r="U1048" s="115">
        <f t="shared" si="223"/>
        <v>548</v>
      </c>
      <c r="V1048" s="116">
        <f t="shared" si="224"/>
        <v>2977</v>
      </c>
      <c r="W1048" s="117">
        <f t="shared" si="225"/>
        <v>1006</v>
      </c>
      <c r="X1048" s="118">
        <f t="shared" si="226"/>
        <v>60</v>
      </c>
      <c r="Y1048" s="115">
        <f t="shared" si="227"/>
        <v>13</v>
      </c>
      <c r="Z1048" s="115">
        <v>35</v>
      </c>
      <c r="AA1048" s="117">
        <f t="shared" si="228"/>
        <v>48</v>
      </c>
      <c r="AB1048" s="117">
        <f t="shared" si="222"/>
        <v>4091</v>
      </c>
    </row>
    <row r="1049" spans="2:28" x14ac:dyDescent="0.25">
      <c r="B1049" s="64">
        <v>1338</v>
      </c>
      <c r="C1049" s="65">
        <v>185</v>
      </c>
      <c r="D1049" s="65">
        <v>456.566192</v>
      </c>
      <c r="E1049" s="66">
        <v>44700</v>
      </c>
      <c r="F1049" s="66">
        <v>29120</v>
      </c>
      <c r="G1049" s="67">
        <f t="shared" si="229"/>
        <v>2899</v>
      </c>
      <c r="H1049" s="67">
        <f t="shared" si="229"/>
        <v>765</v>
      </c>
      <c r="I1049" s="68">
        <f t="shared" si="219"/>
        <v>3664</v>
      </c>
      <c r="J1049" s="69">
        <f t="shared" si="220"/>
        <v>1238</v>
      </c>
      <c r="K1049" s="70">
        <f t="shared" si="221"/>
        <v>73</v>
      </c>
      <c r="L1049" s="69">
        <v>50</v>
      </c>
      <c r="M1049" s="69">
        <f t="shared" si="218"/>
        <v>5025</v>
      </c>
      <c r="O1049" s="112">
        <v>1338</v>
      </c>
      <c r="P1049" s="113">
        <f t="shared" si="216"/>
        <v>202.64661000000001</v>
      </c>
      <c r="Q1049" s="113">
        <f t="shared" si="217"/>
        <v>613.57161999999994</v>
      </c>
      <c r="R1049" s="114">
        <v>41009</v>
      </c>
      <c r="S1049" s="114">
        <v>28000</v>
      </c>
      <c r="T1049" s="115">
        <f t="shared" si="223"/>
        <v>2428</v>
      </c>
      <c r="U1049" s="115">
        <f t="shared" si="223"/>
        <v>548</v>
      </c>
      <c r="V1049" s="116">
        <f t="shared" si="224"/>
        <v>2976</v>
      </c>
      <c r="W1049" s="117">
        <f t="shared" si="225"/>
        <v>1006</v>
      </c>
      <c r="X1049" s="118">
        <f t="shared" si="226"/>
        <v>60</v>
      </c>
      <c r="Y1049" s="115">
        <f t="shared" si="227"/>
        <v>12</v>
      </c>
      <c r="Z1049" s="115">
        <v>35</v>
      </c>
      <c r="AA1049" s="117">
        <f t="shared" si="228"/>
        <v>47</v>
      </c>
      <c r="AB1049" s="117">
        <f t="shared" si="222"/>
        <v>4089</v>
      </c>
    </row>
    <row r="1050" spans="2:28" x14ac:dyDescent="0.25">
      <c r="B1050" s="64">
        <v>1339</v>
      </c>
      <c r="C1050" s="65">
        <v>185</v>
      </c>
      <c r="D1050" s="65">
        <v>456.84647200000001</v>
      </c>
      <c r="E1050" s="66">
        <v>44700</v>
      </c>
      <c r="F1050" s="66">
        <v>29120</v>
      </c>
      <c r="G1050" s="67">
        <f t="shared" si="229"/>
        <v>2899</v>
      </c>
      <c r="H1050" s="67">
        <f t="shared" si="229"/>
        <v>765</v>
      </c>
      <c r="I1050" s="68">
        <f t="shared" si="219"/>
        <v>3664</v>
      </c>
      <c r="J1050" s="69">
        <f t="shared" si="220"/>
        <v>1238</v>
      </c>
      <c r="K1050" s="70">
        <f t="shared" si="221"/>
        <v>73</v>
      </c>
      <c r="L1050" s="69">
        <v>50</v>
      </c>
      <c r="M1050" s="69">
        <f t="shared" si="218"/>
        <v>5025</v>
      </c>
      <c r="O1050" s="112">
        <v>1339</v>
      </c>
      <c r="P1050" s="113">
        <f t="shared" si="216"/>
        <v>202.71814000000001</v>
      </c>
      <c r="Q1050" s="113">
        <f t="shared" si="217"/>
        <v>613.928763</v>
      </c>
      <c r="R1050" s="114">
        <v>41009</v>
      </c>
      <c r="S1050" s="114">
        <v>28000</v>
      </c>
      <c r="T1050" s="115">
        <f t="shared" si="223"/>
        <v>2428</v>
      </c>
      <c r="U1050" s="115">
        <f t="shared" si="223"/>
        <v>547</v>
      </c>
      <c r="V1050" s="116">
        <f t="shared" si="224"/>
        <v>2975</v>
      </c>
      <c r="W1050" s="117">
        <f t="shared" si="225"/>
        <v>1006</v>
      </c>
      <c r="X1050" s="118">
        <f t="shared" si="226"/>
        <v>60</v>
      </c>
      <c r="Y1050" s="115">
        <f t="shared" si="227"/>
        <v>12</v>
      </c>
      <c r="Z1050" s="115">
        <v>35</v>
      </c>
      <c r="AA1050" s="117">
        <f t="shared" si="228"/>
        <v>47</v>
      </c>
      <c r="AB1050" s="117">
        <f t="shared" si="222"/>
        <v>4088</v>
      </c>
    </row>
    <row r="1051" spans="2:28" x14ac:dyDescent="0.25">
      <c r="B1051" s="64">
        <v>1340</v>
      </c>
      <c r="C1051" s="65">
        <v>185</v>
      </c>
      <c r="D1051" s="65">
        <v>457.12675199999995</v>
      </c>
      <c r="E1051" s="66">
        <v>44700</v>
      </c>
      <c r="F1051" s="66">
        <v>29120</v>
      </c>
      <c r="G1051" s="67">
        <f t="shared" si="229"/>
        <v>2899</v>
      </c>
      <c r="H1051" s="67">
        <f t="shared" si="229"/>
        <v>764</v>
      </c>
      <c r="I1051" s="68">
        <f t="shared" si="219"/>
        <v>3663</v>
      </c>
      <c r="J1051" s="69">
        <f t="shared" si="220"/>
        <v>1238</v>
      </c>
      <c r="K1051" s="70">
        <f t="shared" si="221"/>
        <v>73</v>
      </c>
      <c r="L1051" s="69">
        <v>50</v>
      </c>
      <c r="M1051" s="69">
        <f t="shared" si="218"/>
        <v>5024</v>
      </c>
      <c r="O1051" s="112">
        <v>1340</v>
      </c>
      <c r="P1051" s="113">
        <f t="shared" si="216"/>
        <v>202.78967</v>
      </c>
      <c r="Q1051" s="113">
        <f t="shared" si="217"/>
        <v>614.28590599999995</v>
      </c>
      <c r="R1051" s="114">
        <v>41009</v>
      </c>
      <c r="S1051" s="114">
        <v>28000</v>
      </c>
      <c r="T1051" s="115">
        <f t="shared" si="223"/>
        <v>2427</v>
      </c>
      <c r="U1051" s="115">
        <f t="shared" si="223"/>
        <v>547</v>
      </c>
      <c r="V1051" s="116">
        <f t="shared" si="224"/>
        <v>2974</v>
      </c>
      <c r="W1051" s="117">
        <f t="shared" si="225"/>
        <v>1005</v>
      </c>
      <c r="X1051" s="118">
        <f t="shared" si="226"/>
        <v>59</v>
      </c>
      <c r="Y1051" s="115">
        <f t="shared" si="227"/>
        <v>12</v>
      </c>
      <c r="Z1051" s="115">
        <v>35</v>
      </c>
      <c r="AA1051" s="117">
        <f t="shared" si="228"/>
        <v>47</v>
      </c>
      <c r="AB1051" s="117">
        <f t="shared" si="222"/>
        <v>4085</v>
      </c>
    </row>
    <row r="1052" spans="2:28" x14ac:dyDescent="0.25">
      <c r="B1052" s="64">
        <v>1341</v>
      </c>
      <c r="C1052" s="65">
        <v>185</v>
      </c>
      <c r="D1052" s="65">
        <v>457.40703199999996</v>
      </c>
      <c r="E1052" s="66">
        <v>44700</v>
      </c>
      <c r="F1052" s="66">
        <v>29120</v>
      </c>
      <c r="G1052" s="67">
        <f t="shared" si="229"/>
        <v>2899</v>
      </c>
      <c r="H1052" s="67">
        <f t="shared" si="229"/>
        <v>764</v>
      </c>
      <c r="I1052" s="68">
        <f t="shared" si="219"/>
        <v>3663</v>
      </c>
      <c r="J1052" s="69">
        <f t="shared" si="220"/>
        <v>1238</v>
      </c>
      <c r="K1052" s="70">
        <f t="shared" si="221"/>
        <v>73</v>
      </c>
      <c r="L1052" s="69">
        <v>50</v>
      </c>
      <c r="M1052" s="69">
        <f t="shared" si="218"/>
        <v>5024</v>
      </c>
      <c r="O1052" s="112">
        <v>1341</v>
      </c>
      <c r="P1052" s="113">
        <f t="shared" si="216"/>
        <v>202.8612</v>
      </c>
      <c r="Q1052" s="113">
        <f t="shared" si="217"/>
        <v>614.64304900000002</v>
      </c>
      <c r="R1052" s="114">
        <v>41009</v>
      </c>
      <c r="S1052" s="114">
        <v>28000</v>
      </c>
      <c r="T1052" s="115">
        <f t="shared" si="223"/>
        <v>2426</v>
      </c>
      <c r="U1052" s="115">
        <f t="shared" si="223"/>
        <v>547</v>
      </c>
      <c r="V1052" s="116">
        <f t="shared" si="224"/>
        <v>2973</v>
      </c>
      <c r="W1052" s="117">
        <f t="shared" si="225"/>
        <v>1005</v>
      </c>
      <c r="X1052" s="118">
        <f t="shared" si="226"/>
        <v>59</v>
      </c>
      <c r="Y1052" s="115">
        <f t="shared" si="227"/>
        <v>12</v>
      </c>
      <c r="Z1052" s="115">
        <v>35</v>
      </c>
      <c r="AA1052" s="117">
        <f t="shared" si="228"/>
        <v>47</v>
      </c>
      <c r="AB1052" s="117">
        <f t="shared" si="222"/>
        <v>4084</v>
      </c>
    </row>
    <row r="1053" spans="2:28" x14ac:dyDescent="0.25">
      <c r="B1053" s="64">
        <v>1342</v>
      </c>
      <c r="C1053" s="65">
        <v>185</v>
      </c>
      <c r="D1053" s="65">
        <v>457.68731199999996</v>
      </c>
      <c r="E1053" s="66">
        <v>44700</v>
      </c>
      <c r="F1053" s="66">
        <v>29120</v>
      </c>
      <c r="G1053" s="67">
        <f t="shared" si="229"/>
        <v>2899</v>
      </c>
      <c r="H1053" s="67">
        <f t="shared" si="229"/>
        <v>763</v>
      </c>
      <c r="I1053" s="68">
        <f t="shared" si="219"/>
        <v>3662</v>
      </c>
      <c r="J1053" s="69">
        <f t="shared" si="220"/>
        <v>1238</v>
      </c>
      <c r="K1053" s="70">
        <f t="shared" si="221"/>
        <v>73</v>
      </c>
      <c r="L1053" s="69">
        <v>50</v>
      </c>
      <c r="M1053" s="69">
        <f t="shared" si="218"/>
        <v>5023</v>
      </c>
      <c r="O1053" s="112">
        <v>1342</v>
      </c>
      <c r="P1053" s="113">
        <f t="shared" si="216"/>
        <v>202.93272999999999</v>
      </c>
      <c r="Q1053" s="113">
        <f t="shared" si="217"/>
        <v>615.00019199999997</v>
      </c>
      <c r="R1053" s="114">
        <v>41009</v>
      </c>
      <c r="S1053" s="114">
        <v>28000</v>
      </c>
      <c r="T1053" s="115">
        <f t="shared" si="223"/>
        <v>2425</v>
      </c>
      <c r="U1053" s="115">
        <f t="shared" si="223"/>
        <v>546</v>
      </c>
      <c r="V1053" s="116">
        <f t="shared" si="224"/>
        <v>2971</v>
      </c>
      <c r="W1053" s="117">
        <f t="shared" si="225"/>
        <v>1004</v>
      </c>
      <c r="X1053" s="118">
        <f t="shared" si="226"/>
        <v>59</v>
      </c>
      <c r="Y1053" s="115">
        <f t="shared" si="227"/>
        <v>12</v>
      </c>
      <c r="Z1053" s="115">
        <v>35</v>
      </c>
      <c r="AA1053" s="117">
        <f t="shared" si="228"/>
        <v>47</v>
      </c>
      <c r="AB1053" s="117">
        <f t="shared" si="222"/>
        <v>4081</v>
      </c>
    </row>
    <row r="1054" spans="2:28" x14ac:dyDescent="0.25">
      <c r="B1054" s="64">
        <v>1343</v>
      </c>
      <c r="C1054" s="65">
        <v>185</v>
      </c>
      <c r="D1054" s="65">
        <v>457.96759199999997</v>
      </c>
      <c r="E1054" s="66">
        <v>44700</v>
      </c>
      <c r="F1054" s="66">
        <v>29120</v>
      </c>
      <c r="G1054" s="67">
        <f t="shared" si="229"/>
        <v>2899</v>
      </c>
      <c r="H1054" s="67">
        <f t="shared" si="229"/>
        <v>763</v>
      </c>
      <c r="I1054" s="68">
        <f t="shared" si="219"/>
        <v>3662</v>
      </c>
      <c r="J1054" s="69">
        <f t="shared" si="220"/>
        <v>1238</v>
      </c>
      <c r="K1054" s="70">
        <f t="shared" si="221"/>
        <v>73</v>
      </c>
      <c r="L1054" s="69">
        <v>50</v>
      </c>
      <c r="M1054" s="69">
        <f t="shared" si="218"/>
        <v>5023</v>
      </c>
      <c r="O1054" s="112">
        <v>1343</v>
      </c>
      <c r="P1054" s="113">
        <f t="shared" si="216"/>
        <v>203.00425999999999</v>
      </c>
      <c r="Q1054" s="113">
        <f t="shared" si="217"/>
        <v>615.35733499999992</v>
      </c>
      <c r="R1054" s="114">
        <v>41009</v>
      </c>
      <c r="S1054" s="114">
        <v>28000</v>
      </c>
      <c r="T1054" s="115">
        <f t="shared" si="223"/>
        <v>2424</v>
      </c>
      <c r="U1054" s="115">
        <f t="shared" si="223"/>
        <v>546</v>
      </c>
      <c r="V1054" s="116">
        <f t="shared" si="224"/>
        <v>2970</v>
      </c>
      <c r="W1054" s="117">
        <f t="shared" si="225"/>
        <v>1004</v>
      </c>
      <c r="X1054" s="118">
        <f t="shared" si="226"/>
        <v>59</v>
      </c>
      <c r="Y1054" s="115">
        <f t="shared" si="227"/>
        <v>12</v>
      </c>
      <c r="Z1054" s="115">
        <v>35</v>
      </c>
      <c r="AA1054" s="117">
        <f t="shared" si="228"/>
        <v>47</v>
      </c>
      <c r="AB1054" s="117">
        <f t="shared" si="222"/>
        <v>4080</v>
      </c>
    </row>
    <row r="1055" spans="2:28" x14ac:dyDescent="0.25">
      <c r="B1055" s="64">
        <v>1344</v>
      </c>
      <c r="C1055" s="65">
        <v>185</v>
      </c>
      <c r="D1055" s="65">
        <v>458.24787199999997</v>
      </c>
      <c r="E1055" s="66">
        <v>44700</v>
      </c>
      <c r="F1055" s="66">
        <v>29120</v>
      </c>
      <c r="G1055" s="67">
        <f t="shared" si="229"/>
        <v>2899</v>
      </c>
      <c r="H1055" s="67">
        <f t="shared" si="229"/>
        <v>763</v>
      </c>
      <c r="I1055" s="68">
        <f t="shared" si="219"/>
        <v>3662</v>
      </c>
      <c r="J1055" s="69">
        <f t="shared" si="220"/>
        <v>1238</v>
      </c>
      <c r="K1055" s="70">
        <f t="shared" si="221"/>
        <v>73</v>
      </c>
      <c r="L1055" s="69">
        <v>50</v>
      </c>
      <c r="M1055" s="69">
        <f t="shared" si="218"/>
        <v>5023</v>
      </c>
      <c r="O1055" s="112">
        <v>1344</v>
      </c>
      <c r="P1055" s="113">
        <f t="shared" si="216"/>
        <v>203.07578999999998</v>
      </c>
      <c r="Q1055" s="113">
        <f t="shared" si="217"/>
        <v>615.71447799999999</v>
      </c>
      <c r="R1055" s="114">
        <v>41009</v>
      </c>
      <c r="S1055" s="114">
        <v>28000</v>
      </c>
      <c r="T1055" s="115">
        <f t="shared" si="223"/>
        <v>2423</v>
      </c>
      <c r="U1055" s="115">
        <f t="shared" si="223"/>
        <v>546</v>
      </c>
      <c r="V1055" s="116">
        <f t="shared" si="224"/>
        <v>2969</v>
      </c>
      <c r="W1055" s="117">
        <f t="shared" si="225"/>
        <v>1004</v>
      </c>
      <c r="X1055" s="118">
        <f t="shared" si="226"/>
        <v>59</v>
      </c>
      <c r="Y1055" s="115">
        <f t="shared" si="227"/>
        <v>12</v>
      </c>
      <c r="Z1055" s="115">
        <v>35</v>
      </c>
      <c r="AA1055" s="117">
        <f t="shared" si="228"/>
        <v>47</v>
      </c>
      <c r="AB1055" s="117">
        <f t="shared" si="222"/>
        <v>4079</v>
      </c>
    </row>
    <row r="1056" spans="2:28" x14ac:dyDescent="0.25">
      <c r="B1056" s="64">
        <v>1345</v>
      </c>
      <c r="C1056" s="65">
        <v>185</v>
      </c>
      <c r="D1056" s="65">
        <v>458.52815199999998</v>
      </c>
      <c r="E1056" s="66">
        <v>44700</v>
      </c>
      <c r="F1056" s="66">
        <v>29120</v>
      </c>
      <c r="G1056" s="67">
        <f t="shared" si="229"/>
        <v>2899</v>
      </c>
      <c r="H1056" s="67">
        <f t="shared" si="229"/>
        <v>762</v>
      </c>
      <c r="I1056" s="68">
        <f t="shared" si="219"/>
        <v>3661</v>
      </c>
      <c r="J1056" s="69">
        <f t="shared" si="220"/>
        <v>1237</v>
      </c>
      <c r="K1056" s="70">
        <f t="shared" si="221"/>
        <v>73</v>
      </c>
      <c r="L1056" s="69">
        <v>50</v>
      </c>
      <c r="M1056" s="69">
        <f t="shared" si="218"/>
        <v>5021</v>
      </c>
      <c r="O1056" s="112">
        <v>1345</v>
      </c>
      <c r="P1056" s="113">
        <f t="shared" si="216"/>
        <v>203.14731999999998</v>
      </c>
      <c r="Q1056" s="113">
        <f t="shared" si="217"/>
        <v>616.07162099999994</v>
      </c>
      <c r="R1056" s="114">
        <v>41009</v>
      </c>
      <c r="S1056" s="114">
        <v>28000</v>
      </c>
      <c r="T1056" s="115">
        <f t="shared" si="223"/>
        <v>2422</v>
      </c>
      <c r="U1056" s="115">
        <f t="shared" si="223"/>
        <v>545</v>
      </c>
      <c r="V1056" s="116">
        <f t="shared" si="224"/>
        <v>2967</v>
      </c>
      <c r="W1056" s="117">
        <f t="shared" si="225"/>
        <v>1003</v>
      </c>
      <c r="X1056" s="118">
        <f t="shared" si="226"/>
        <v>59</v>
      </c>
      <c r="Y1056" s="115">
        <f t="shared" si="227"/>
        <v>12</v>
      </c>
      <c r="Z1056" s="115">
        <v>35</v>
      </c>
      <c r="AA1056" s="117">
        <f t="shared" si="228"/>
        <v>47</v>
      </c>
      <c r="AB1056" s="117">
        <f t="shared" si="222"/>
        <v>4076</v>
      </c>
    </row>
    <row r="1057" spans="2:28" x14ac:dyDescent="0.25">
      <c r="B1057" s="64">
        <v>1346</v>
      </c>
      <c r="C1057" s="65">
        <v>185</v>
      </c>
      <c r="D1057" s="65">
        <v>458.80843199999998</v>
      </c>
      <c r="E1057" s="66">
        <v>44700</v>
      </c>
      <c r="F1057" s="66">
        <v>29120</v>
      </c>
      <c r="G1057" s="67">
        <f t="shared" si="229"/>
        <v>2899</v>
      </c>
      <c r="H1057" s="67">
        <f t="shared" si="229"/>
        <v>762</v>
      </c>
      <c r="I1057" s="68">
        <f t="shared" si="219"/>
        <v>3661</v>
      </c>
      <c r="J1057" s="69">
        <f t="shared" si="220"/>
        <v>1237</v>
      </c>
      <c r="K1057" s="70">
        <f t="shared" si="221"/>
        <v>73</v>
      </c>
      <c r="L1057" s="69">
        <v>50</v>
      </c>
      <c r="M1057" s="69">
        <f t="shared" si="218"/>
        <v>5021</v>
      </c>
      <c r="O1057" s="112">
        <v>1346</v>
      </c>
      <c r="P1057" s="113">
        <f t="shared" si="216"/>
        <v>203.21884999999997</v>
      </c>
      <c r="Q1057" s="113">
        <f t="shared" si="217"/>
        <v>616.428764</v>
      </c>
      <c r="R1057" s="114">
        <v>41009</v>
      </c>
      <c r="S1057" s="114">
        <v>28000</v>
      </c>
      <c r="T1057" s="115">
        <f t="shared" si="223"/>
        <v>2422</v>
      </c>
      <c r="U1057" s="115">
        <f t="shared" si="223"/>
        <v>545</v>
      </c>
      <c r="V1057" s="116">
        <f t="shared" si="224"/>
        <v>2967</v>
      </c>
      <c r="W1057" s="117">
        <f t="shared" si="225"/>
        <v>1003</v>
      </c>
      <c r="X1057" s="118">
        <f t="shared" si="226"/>
        <v>59</v>
      </c>
      <c r="Y1057" s="115">
        <f t="shared" si="227"/>
        <v>12</v>
      </c>
      <c r="Z1057" s="115">
        <v>35</v>
      </c>
      <c r="AA1057" s="117">
        <f t="shared" si="228"/>
        <v>47</v>
      </c>
      <c r="AB1057" s="117">
        <f t="shared" si="222"/>
        <v>4076</v>
      </c>
    </row>
    <row r="1058" spans="2:28" x14ac:dyDescent="0.25">
      <c r="B1058" s="64">
        <v>1347</v>
      </c>
      <c r="C1058" s="65">
        <v>185</v>
      </c>
      <c r="D1058" s="65">
        <v>459.08871199999999</v>
      </c>
      <c r="E1058" s="66">
        <v>44700</v>
      </c>
      <c r="F1058" s="66">
        <v>29120</v>
      </c>
      <c r="G1058" s="67">
        <f t="shared" si="229"/>
        <v>2899</v>
      </c>
      <c r="H1058" s="67">
        <f t="shared" si="229"/>
        <v>761</v>
      </c>
      <c r="I1058" s="68">
        <f t="shared" si="219"/>
        <v>3660</v>
      </c>
      <c r="J1058" s="69">
        <f t="shared" si="220"/>
        <v>1237</v>
      </c>
      <c r="K1058" s="70">
        <f t="shared" si="221"/>
        <v>73</v>
      </c>
      <c r="L1058" s="69">
        <v>50</v>
      </c>
      <c r="M1058" s="69">
        <f t="shared" si="218"/>
        <v>5020</v>
      </c>
      <c r="O1058" s="112">
        <v>1347</v>
      </c>
      <c r="P1058" s="113">
        <f t="shared" si="216"/>
        <v>203.29038</v>
      </c>
      <c r="Q1058" s="113">
        <f t="shared" si="217"/>
        <v>616.78590699999995</v>
      </c>
      <c r="R1058" s="114">
        <v>41009</v>
      </c>
      <c r="S1058" s="114">
        <v>28000</v>
      </c>
      <c r="T1058" s="115">
        <f t="shared" si="223"/>
        <v>2421</v>
      </c>
      <c r="U1058" s="115">
        <f t="shared" si="223"/>
        <v>545</v>
      </c>
      <c r="V1058" s="116">
        <f t="shared" si="224"/>
        <v>2966</v>
      </c>
      <c r="W1058" s="117">
        <f t="shared" si="225"/>
        <v>1003</v>
      </c>
      <c r="X1058" s="118">
        <f t="shared" si="226"/>
        <v>59</v>
      </c>
      <c r="Y1058" s="115">
        <f t="shared" si="227"/>
        <v>12</v>
      </c>
      <c r="Z1058" s="115">
        <v>35</v>
      </c>
      <c r="AA1058" s="117">
        <f t="shared" si="228"/>
        <v>47</v>
      </c>
      <c r="AB1058" s="117">
        <f t="shared" si="222"/>
        <v>4075</v>
      </c>
    </row>
    <row r="1059" spans="2:28" x14ac:dyDescent="0.25">
      <c r="B1059" s="64">
        <v>1348</v>
      </c>
      <c r="C1059" s="65">
        <v>185</v>
      </c>
      <c r="D1059" s="65">
        <v>459.36899199999999</v>
      </c>
      <c r="E1059" s="66">
        <v>44700</v>
      </c>
      <c r="F1059" s="66">
        <v>29120</v>
      </c>
      <c r="G1059" s="67">
        <f t="shared" si="229"/>
        <v>2899</v>
      </c>
      <c r="H1059" s="67">
        <f t="shared" si="229"/>
        <v>761</v>
      </c>
      <c r="I1059" s="68">
        <f t="shared" si="219"/>
        <v>3660</v>
      </c>
      <c r="J1059" s="69">
        <f t="shared" si="220"/>
        <v>1237</v>
      </c>
      <c r="K1059" s="70">
        <f t="shared" si="221"/>
        <v>73</v>
      </c>
      <c r="L1059" s="69">
        <v>50</v>
      </c>
      <c r="M1059" s="69">
        <f t="shared" si="218"/>
        <v>5020</v>
      </c>
      <c r="O1059" s="112">
        <v>1348</v>
      </c>
      <c r="P1059" s="113">
        <f t="shared" si="216"/>
        <v>203.36190999999999</v>
      </c>
      <c r="Q1059" s="113">
        <f t="shared" si="217"/>
        <v>617.14305000000002</v>
      </c>
      <c r="R1059" s="114">
        <v>41009</v>
      </c>
      <c r="S1059" s="114">
        <v>28000</v>
      </c>
      <c r="T1059" s="115">
        <f t="shared" si="223"/>
        <v>2420</v>
      </c>
      <c r="U1059" s="115">
        <f t="shared" si="223"/>
        <v>544</v>
      </c>
      <c r="V1059" s="116">
        <f t="shared" si="224"/>
        <v>2964</v>
      </c>
      <c r="W1059" s="117">
        <f t="shared" si="225"/>
        <v>1002</v>
      </c>
      <c r="X1059" s="118">
        <f t="shared" si="226"/>
        <v>59</v>
      </c>
      <c r="Y1059" s="115">
        <f t="shared" si="227"/>
        <v>12</v>
      </c>
      <c r="Z1059" s="115">
        <v>35</v>
      </c>
      <c r="AA1059" s="117">
        <f t="shared" si="228"/>
        <v>47</v>
      </c>
      <c r="AB1059" s="117">
        <f t="shared" si="222"/>
        <v>4072</v>
      </c>
    </row>
    <row r="1060" spans="2:28" x14ac:dyDescent="0.25">
      <c r="B1060" s="64">
        <v>1349</v>
      </c>
      <c r="C1060" s="65">
        <v>185</v>
      </c>
      <c r="D1060" s="65">
        <v>459.649272</v>
      </c>
      <c r="E1060" s="66">
        <v>44700</v>
      </c>
      <c r="F1060" s="66">
        <v>29120</v>
      </c>
      <c r="G1060" s="67">
        <f t="shared" si="229"/>
        <v>2899</v>
      </c>
      <c r="H1060" s="67">
        <f t="shared" si="229"/>
        <v>760</v>
      </c>
      <c r="I1060" s="68">
        <f t="shared" si="219"/>
        <v>3659</v>
      </c>
      <c r="J1060" s="69">
        <f t="shared" si="220"/>
        <v>1237</v>
      </c>
      <c r="K1060" s="70">
        <f t="shared" si="221"/>
        <v>73</v>
      </c>
      <c r="L1060" s="69">
        <v>50</v>
      </c>
      <c r="M1060" s="69">
        <f t="shared" si="218"/>
        <v>5019</v>
      </c>
      <c r="O1060" s="112">
        <v>1349</v>
      </c>
      <c r="P1060" s="113">
        <f t="shared" si="216"/>
        <v>203.43343999999999</v>
      </c>
      <c r="Q1060" s="113">
        <f t="shared" si="217"/>
        <v>617.50019299999997</v>
      </c>
      <c r="R1060" s="114">
        <v>41009</v>
      </c>
      <c r="S1060" s="114">
        <v>28000</v>
      </c>
      <c r="T1060" s="115">
        <f t="shared" si="223"/>
        <v>2419</v>
      </c>
      <c r="U1060" s="115">
        <f t="shared" si="223"/>
        <v>544</v>
      </c>
      <c r="V1060" s="116">
        <f t="shared" si="224"/>
        <v>2963</v>
      </c>
      <c r="W1060" s="117">
        <f t="shared" si="225"/>
        <v>1001</v>
      </c>
      <c r="X1060" s="118">
        <f t="shared" si="226"/>
        <v>59</v>
      </c>
      <c r="Y1060" s="115">
        <f t="shared" si="227"/>
        <v>12</v>
      </c>
      <c r="Z1060" s="115">
        <v>35</v>
      </c>
      <c r="AA1060" s="117">
        <f t="shared" si="228"/>
        <v>47</v>
      </c>
      <c r="AB1060" s="117">
        <f t="shared" si="222"/>
        <v>4070</v>
      </c>
    </row>
    <row r="1061" spans="2:28" x14ac:dyDescent="0.25">
      <c r="B1061" s="64">
        <v>1350</v>
      </c>
      <c r="C1061" s="65">
        <v>185</v>
      </c>
      <c r="D1061" s="65">
        <v>459.929552</v>
      </c>
      <c r="E1061" s="66">
        <v>44700</v>
      </c>
      <c r="F1061" s="66">
        <v>29120</v>
      </c>
      <c r="G1061" s="67">
        <f t="shared" si="229"/>
        <v>2899</v>
      </c>
      <c r="H1061" s="67">
        <f t="shared" si="229"/>
        <v>760</v>
      </c>
      <c r="I1061" s="68">
        <f t="shared" si="219"/>
        <v>3659</v>
      </c>
      <c r="J1061" s="69">
        <f t="shared" si="220"/>
        <v>1237</v>
      </c>
      <c r="K1061" s="70">
        <f t="shared" si="221"/>
        <v>73</v>
      </c>
      <c r="L1061" s="69">
        <v>50</v>
      </c>
      <c r="M1061" s="69">
        <f t="shared" si="218"/>
        <v>5019</v>
      </c>
      <c r="O1061" s="112">
        <v>1350</v>
      </c>
      <c r="P1061" s="113">
        <f t="shared" si="216"/>
        <v>203.50497000000001</v>
      </c>
      <c r="Q1061" s="113">
        <f t="shared" si="217"/>
        <v>617.85733599999992</v>
      </c>
      <c r="R1061" s="114">
        <v>41009</v>
      </c>
      <c r="S1061" s="114">
        <v>28000</v>
      </c>
      <c r="T1061" s="115">
        <f t="shared" si="223"/>
        <v>2418</v>
      </c>
      <c r="U1061" s="115">
        <f t="shared" si="223"/>
        <v>544</v>
      </c>
      <c r="V1061" s="116">
        <f t="shared" si="224"/>
        <v>2962</v>
      </c>
      <c r="W1061" s="117">
        <f t="shared" si="225"/>
        <v>1001</v>
      </c>
      <c r="X1061" s="118">
        <f t="shared" si="226"/>
        <v>59</v>
      </c>
      <c r="Y1061" s="115">
        <f t="shared" si="227"/>
        <v>12</v>
      </c>
      <c r="Z1061" s="115">
        <v>35</v>
      </c>
      <c r="AA1061" s="117">
        <f t="shared" si="228"/>
        <v>47</v>
      </c>
      <c r="AB1061" s="117">
        <f t="shared" si="222"/>
        <v>4069</v>
      </c>
    </row>
    <row r="1062" spans="2:28" x14ac:dyDescent="0.25">
      <c r="B1062" s="64">
        <v>1351</v>
      </c>
      <c r="C1062" s="65">
        <v>185</v>
      </c>
      <c r="D1062" s="65">
        <v>460.20983200000001</v>
      </c>
      <c r="E1062" s="66">
        <v>44700</v>
      </c>
      <c r="F1062" s="66">
        <v>29120</v>
      </c>
      <c r="G1062" s="67">
        <f t="shared" si="229"/>
        <v>2899</v>
      </c>
      <c r="H1062" s="67">
        <f t="shared" si="229"/>
        <v>759</v>
      </c>
      <c r="I1062" s="68">
        <f t="shared" si="219"/>
        <v>3658</v>
      </c>
      <c r="J1062" s="69">
        <f t="shared" si="220"/>
        <v>1236</v>
      </c>
      <c r="K1062" s="70">
        <f t="shared" si="221"/>
        <v>73</v>
      </c>
      <c r="L1062" s="69">
        <v>50</v>
      </c>
      <c r="M1062" s="69">
        <f t="shared" si="218"/>
        <v>5017</v>
      </c>
      <c r="O1062" s="112">
        <v>1351</v>
      </c>
      <c r="P1062" s="113">
        <f t="shared" si="216"/>
        <v>203.57650000000001</v>
      </c>
      <c r="Q1062" s="113">
        <f t="shared" si="217"/>
        <v>618.21447899999998</v>
      </c>
      <c r="R1062" s="114">
        <v>41009</v>
      </c>
      <c r="S1062" s="114">
        <v>28000</v>
      </c>
      <c r="T1062" s="115">
        <f t="shared" si="223"/>
        <v>2417</v>
      </c>
      <c r="U1062" s="115">
        <f t="shared" si="223"/>
        <v>544</v>
      </c>
      <c r="V1062" s="116">
        <f t="shared" si="224"/>
        <v>2961</v>
      </c>
      <c r="W1062" s="117">
        <f t="shared" si="225"/>
        <v>1001</v>
      </c>
      <c r="X1062" s="118">
        <f t="shared" si="226"/>
        <v>59</v>
      </c>
      <c r="Y1062" s="115">
        <f t="shared" si="227"/>
        <v>12</v>
      </c>
      <c r="Z1062" s="115">
        <v>35</v>
      </c>
      <c r="AA1062" s="117">
        <f t="shared" si="228"/>
        <v>47</v>
      </c>
      <c r="AB1062" s="117">
        <f t="shared" si="222"/>
        <v>4068</v>
      </c>
    </row>
    <row r="1063" spans="2:28" x14ac:dyDescent="0.25">
      <c r="B1063" s="64">
        <v>1352</v>
      </c>
      <c r="C1063" s="65">
        <v>185</v>
      </c>
      <c r="D1063" s="65">
        <v>460.49011199999995</v>
      </c>
      <c r="E1063" s="66">
        <v>44700</v>
      </c>
      <c r="F1063" s="66">
        <v>29120</v>
      </c>
      <c r="G1063" s="67">
        <f t="shared" si="229"/>
        <v>2899</v>
      </c>
      <c r="H1063" s="67">
        <f t="shared" si="229"/>
        <v>759</v>
      </c>
      <c r="I1063" s="68">
        <f t="shared" si="219"/>
        <v>3658</v>
      </c>
      <c r="J1063" s="69">
        <f t="shared" si="220"/>
        <v>1236</v>
      </c>
      <c r="K1063" s="70">
        <f t="shared" si="221"/>
        <v>73</v>
      </c>
      <c r="L1063" s="69">
        <v>50</v>
      </c>
      <c r="M1063" s="69">
        <f t="shared" si="218"/>
        <v>5017</v>
      </c>
      <c r="O1063" s="112">
        <v>1352</v>
      </c>
      <c r="P1063" s="113">
        <f t="shared" si="216"/>
        <v>203.64803000000001</v>
      </c>
      <c r="Q1063" s="113">
        <f t="shared" si="217"/>
        <v>618.57162199999993</v>
      </c>
      <c r="R1063" s="114">
        <v>41009</v>
      </c>
      <c r="S1063" s="114">
        <v>28000</v>
      </c>
      <c r="T1063" s="115">
        <f t="shared" si="223"/>
        <v>2416</v>
      </c>
      <c r="U1063" s="115">
        <f t="shared" si="223"/>
        <v>543</v>
      </c>
      <c r="V1063" s="116">
        <f t="shared" si="224"/>
        <v>2959</v>
      </c>
      <c r="W1063" s="117">
        <f t="shared" si="225"/>
        <v>1000</v>
      </c>
      <c r="X1063" s="118">
        <f t="shared" si="226"/>
        <v>59</v>
      </c>
      <c r="Y1063" s="115">
        <f t="shared" si="227"/>
        <v>12</v>
      </c>
      <c r="Z1063" s="115">
        <v>35</v>
      </c>
      <c r="AA1063" s="117">
        <f t="shared" si="228"/>
        <v>47</v>
      </c>
      <c r="AB1063" s="117">
        <f t="shared" si="222"/>
        <v>4065</v>
      </c>
    </row>
    <row r="1064" spans="2:28" x14ac:dyDescent="0.25">
      <c r="B1064" s="64">
        <v>1353</v>
      </c>
      <c r="C1064" s="65">
        <v>185</v>
      </c>
      <c r="D1064" s="65">
        <v>460.77039199999996</v>
      </c>
      <c r="E1064" s="66">
        <v>44700</v>
      </c>
      <c r="F1064" s="66">
        <v>29120</v>
      </c>
      <c r="G1064" s="67">
        <f t="shared" si="229"/>
        <v>2899</v>
      </c>
      <c r="H1064" s="67">
        <f t="shared" si="229"/>
        <v>758</v>
      </c>
      <c r="I1064" s="68">
        <f t="shared" si="219"/>
        <v>3657</v>
      </c>
      <c r="J1064" s="69">
        <f t="shared" si="220"/>
        <v>1236</v>
      </c>
      <c r="K1064" s="70">
        <f t="shared" si="221"/>
        <v>73</v>
      </c>
      <c r="L1064" s="69">
        <v>50</v>
      </c>
      <c r="M1064" s="69">
        <f t="shared" si="218"/>
        <v>5016</v>
      </c>
      <c r="O1064" s="112">
        <v>1353</v>
      </c>
      <c r="P1064" s="113">
        <f t="shared" si="216"/>
        <v>203.71956</v>
      </c>
      <c r="Q1064" s="113">
        <f t="shared" si="217"/>
        <v>618.928765</v>
      </c>
      <c r="R1064" s="114">
        <v>41009</v>
      </c>
      <c r="S1064" s="114">
        <v>28000</v>
      </c>
      <c r="T1064" s="115">
        <f t="shared" si="223"/>
        <v>2416</v>
      </c>
      <c r="U1064" s="115">
        <f t="shared" si="223"/>
        <v>543</v>
      </c>
      <c r="V1064" s="116">
        <f t="shared" si="224"/>
        <v>2959</v>
      </c>
      <c r="W1064" s="117">
        <f t="shared" si="225"/>
        <v>1000</v>
      </c>
      <c r="X1064" s="118">
        <f t="shared" si="226"/>
        <v>59</v>
      </c>
      <c r="Y1064" s="115">
        <f t="shared" si="227"/>
        <v>12</v>
      </c>
      <c r="Z1064" s="115">
        <v>35</v>
      </c>
      <c r="AA1064" s="117">
        <f t="shared" si="228"/>
        <v>47</v>
      </c>
      <c r="AB1064" s="117">
        <f t="shared" si="222"/>
        <v>4065</v>
      </c>
    </row>
    <row r="1065" spans="2:28" x14ac:dyDescent="0.25">
      <c r="B1065" s="64">
        <v>1354</v>
      </c>
      <c r="C1065" s="65">
        <v>185</v>
      </c>
      <c r="D1065" s="65">
        <v>461.05067199999996</v>
      </c>
      <c r="E1065" s="66">
        <v>44700</v>
      </c>
      <c r="F1065" s="66">
        <v>29120</v>
      </c>
      <c r="G1065" s="67">
        <f t="shared" si="229"/>
        <v>2899</v>
      </c>
      <c r="H1065" s="67">
        <f t="shared" si="229"/>
        <v>758</v>
      </c>
      <c r="I1065" s="68">
        <f t="shared" si="219"/>
        <v>3657</v>
      </c>
      <c r="J1065" s="69">
        <f t="shared" si="220"/>
        <v>1236</v>
      </c>
      <c r="K1065" s="70">
        <f t="shared" si="221"/>
        <v>73</v>
      </c>
      <c r="L1065" s="69">
        <v>50</v>
      </c>
      <c r="M1065" s="69">
        <f t="shared" si="218"/>
        <v>5016</v>
      </c>
      <c r="O1065" s="112">
        <v>1354</v>
      </c>
      <c r="P1065" s="113">
        <f t="shared" si="216"/>
        <v>203.79109</v>
      </c>
      <c r="Q1065" s="113">
        <f t="shared" si="217"/>
        <v>619.28590799999995</v>
      </c>
      <c r="R1065" s="114">
        <v>41009</v>
      </c>
      <c r="S1065" s="114">
        <v>28000</v>
      </c>
      <c r="T1065" s="115">
        <f t="shared" si="223"/>
        <v>2415</v>
      </c>
      <c r="U1065" s="115">
        <f t="shared" si="223"/>
        <v>543</v>
      </c>
      <c r="V1065" s="116">
        <f t="shared" si="224"/>
        <v>2958</v>
      </c>
      <c r="W1065" s="117">
        <f t="shared" si="225"/>
        <v>1000</v>
      </c>
      <c r="X1065" s="118">
        <f t="shared" si="226"/>
        <v>59</v>
      </c>
      <c r="Y1065" s="115">
        <f t="shared" si="227"/>
        <v>12</v>
      </c>
      <c r="Z1065" s="115">
        <v>35</v>
      </c>
      <c r="AA1065" s="117">
        <f t="shared" si="228"/>
        <v>47</v>
      </c>
      <c r="AB1065" s="117">
        <f t="shared" si="222"/>
        <v>4064</v>
      </c>
    </row>
    <row r="1066" spans="2:28" x14ac:dyDescent="0.25">
      <c r="B1066" s="64">
        <v>1355</v>
      </c>
      <c r="C1066" s="65">
        <v>185</v>
      </c>
      <c r="D1066" s="65">
        <v>461.33095199999997</v>
      </c>
      <c r="E1066" s="66">
        <v>44700</v>
      </c>
      <c r="F1066" s="66">
        <v>29120</v>
      </c>
      <c r="G1066" s="67">
        <f t="shared" si="229"/>
        <v>2899</v>
      </c>
      <c r="H1066" s="67">
        <f t="shared" si="229"/>
        <v>757</v>
      </c>
      <c r="I1066" s="68">
        <f t="shared" si="219"/>
        <v>3656</v>
      </c>
      <c r="J1066" s="69">
        <f t="shared" si="220"/>
        <v>1236</v>
      </c>
      <c r="K1066" s="70">
        <f t="shared" si="221"/>
        <v>73</v>
      </c>
      <c r="L1066" s="69">
        <v>50</v>
      </c>
      <c r="M1066" s="69">
        <f t="shared" si="218"/>
        <v>5015</v>
      </c>
      <c r="O1066" s="112">
        <v>1355</v>
      </c>
      <c r="P1066" s="113">
        <f t="shared" si="216"/>
        <v>203.86261999999999</v>
      </c>
      <c r="Q1066" s="113">
        <f t="shared" si="217"/>
        <v>619.64305100000001</v>
      </c>
      <c r="R1066" s="114">
        <v>41009</v>
      </c>
      <c r="S1066" s="114">
        <v>28000</v>
      </c>
      <c r="T1066" s="115">
        <f t="shared" si="223"/>
        <v>2414</v>
      </c>
      <c r="U1066" s="115">
        <f t="shared" si="223"/>
        <v>542</v>
      </c>
      <c r="V1066" s="116">
        <f t="shared" si="224"/>
        <v>2956</v>
      </c>
      <c r="W1066" s="117">
        <f t="shared" si="225"/>
        <v>999</v>
      </c>
      <c r="X1066" s="118">
        <f t="shared" si="226"/>
        <v>59</v>
      </c>
      <c r="Y1066" s="115">
        <f t="shared" si="227"/>
        <v>12</v>
      </c>
      <c r="Z1066" s="115">
        <v>35</v>
      </c>
      <c r="AA1066" s="117">
        <f t="shared" si="228"/>
        <v>47</v>
      </c>
      <c r="AB1066" s="117">
        <f t="shared" si="222"/>
        <v>4061</v>
      </c>
    </row>
    <row r="1067" spans="2:28" x14ac:dyDescent="0.25">
      <c r="B1067" s="64">
        <v>1356</v>
      </c>
      <c r="C1067" s="65">
        <v>185</v>
      </c>
      <c r="D1067" s="65">
        <v>461.61123199999997</v>
      </c>
      <c r="E1067" s="66">
        <v>44700</v>
      </c>
      <c r="F1067" s="66">
        <v>29120</v>
      </c>
      <c r="G1067" s="67">
        <f t="shared" si="229"/>
        <v>2899</v>
      </c>
      <c r="H1067" s="67">
        <f t="shared" si="229"/>
        <v>757</v>
      </c>
      <c r="I1067" s="68">
        <f t="shared" si="219"/>
        <v>3656</v>
      </c>
      <c r="J1067" s="69">
        <f t="shared" si="220"/>
        <v>1236</v>
      </c>
      <c r="K1067" s="70">
        <f t="shared" si="221"/>
        <v>73</v>
      </c>
      <c r="L1067" s="69">
        <v>50</v>
      </c>
      <c r="M1067" s="69">
        <f t="shared" si="218"/>
        <v>5015</v>
      </c>
      <c r="O1067" s="112">
        <v>1356</v>
      </c>
      <c r="P1067" s="113">
        <f t="shared" si="216"/>
        <v>203.93414999999999</v>
      </c>
      <c r="Q1067" s="113">
        <f t="shared" si="217"/>
        <v>620.00019399999996</v>
      </c>
      <c r="R1067" s="114">
        <v>41009</v>
      </c>
      <c r="S1067" s="114">
        <v>28000</v>
      </c>
      <c r="T1067" s="115">
        <f t="shared" si="223"/>
        <v>2413</v>
      </c>
      <c r="U1067" s="115">
        <f t="shared" si="223"/>
        <v>542</v>
      </c>
      <c r="V1067" s="116">
        <f t="shared" si="224"/>
        <v>2955</v>
      </c>
      <c r="W1067" s="117">
        <f t="shared" si="225"/>
        <v>999</v>
      </c>
      <c r="X1067" s="118">
        <f t="shared" si="226"/>
        <v>59</v>
      </c>
      <c r="Y1067" s="115">
        <f t="shared" si="227"/>
        <v>12</v>
      </c>
      <c r="Z1067" s="115">
        <v>35</v>
      </c>
      <c r="AA1067" s="117">
        <f t="shared" si="228"/>
        <v>47</v>
      </c>
      <c r="AB1067" s="117">
        <f t="shared" si="222"/>
        <v>4060</v>
      </c>
    </row>
    <row r="1068" spans="2:28" x14ac:dyDescent="0.25">
      <c r="B1068" s="64">
        <v>1357</v>
      </c>
      <c r="C1068" s="65">
        <v>185</v>
      </c>
      <c r="D1068" s="65">
        <v>461.89151199999998</v>
      </c>
      <c r="E1068" s="66">
        <v>44700</v>
      </c>
      <c r="F1068" s="66">
        <v>29120</v>
      </c>
      <c r="G1068" s="67">
        <f t="shared" si="229"/>
        <v>2899</v>
      </c>
      <c r="H1068" s="67">
        <f t="shared" si="229"/>
        <v>757</v>
      </c>
      <c r="I1068" s="68">
        <f t="shared" si="219"/>
        <v>3656</v>
      </c>
      <c r="J1068" s="69">
        <f t="shared" si="220"/>
        <v>1236</v>
      </c>
      <c r="K1068" s="70">
        <f t="shared" si="221"/>
        <v>73</v>
      </c>
      <c r="L1068" s="69">
        <v>50</v>
      </c>
      <c r="M1068" s="69">
        <f t="shared" si="218"/>
        <v>5015</v>
      </c>
      <c r="O1068" s="112">
        <v>1357</v>
      </c>
      <c r="P1068" s="113">
        <f t="shared" si="216"/>
        <v>204.00567999999998</v>
      </c>
      <c r="Q1068" s="113">
        <f t="shared" si="217"/>
        <v>620.35733699999992</v>
      </c>
      <c r="R1068" s="114">
        <v>41009</v>
      </c>
      <c r="S1068" s="114">
        <v>28000</v>
      </c>
      <c r="T1068" s="115">
        <f t="shared" si="223"/>
        <v>2412</v>
      </c>
      <c r="U1068" s="115">
        <f t="shared" si="223"/>
        <v>542</v>
      </c>
      <c r="V1068" s="116">
        <f t="shared" si="224"/>
        <v>2954</v>
      </c>
      <c r="W1068" s="117">
        <f t="shared" si="225"/>
        <v>998</v>
      </c>
      <c r="X1068" s="118">
        <f t="shared" si="226"/>
        <v>59</v>
      </c>
      <c r="Y1068" s="115">
        <f t="shared" si="227"/>
        <v>12</v>
      </c>
      <c r="Z1068" s="115">
        <v>35</v>
      </c>
      <c r="AA1068" s="117">
        <f t="shared" si="228"/>
        <v>47</v>
      </c>
      <c r="AB1068" s="117">
        <f t="shared" si="222"/>
        <v>4058</v>
      </c>
    </row>
    <row r="1069" spans="2:28" x14ac:dyDescent="0.25">
      <c r="B1069" s="64">
        <v>1358</v>
      </c>
      <c r="C1069" s="65">
        <v>185</v>
      </c>
      <c r="D1069" s="65">
        <v>462.17179199999998</v>
      </c>
      <c r="E1069" s="66">
        <v>44700</v>
      </c>
      <c r="F1069" s="66">
        <v>29120</v>
      </c>
      <c r="G1069" s="67">
        <f t="shared" si="229"/>
        <v>2899</v>
      </c>
      <c r="H1069" s="67">
        <f t="shared" si="229"/>
        <v>756</v>
      </c>
      <c r="I1069" s="68">
        <f t="shared" si="219"/>
        <v>3655</v>
      </c>
      <c r="J1069" s="69">
        <f t="shared" si="220"/>
        <v>1235</v>
      </c>
      <c r="K1069" s="70">
        <f t="shared" si="221"/>
        <v>73</v>
      </c>
      <c r="L1069" s="69">
        <v>50</v>
      </c>
      <c r="M1069" s="69">
        <f t="shared" si="218"/>
        <v>5013</v>
      </c>
      <c r="O1069" s="112">
        <v>1358</v>
      </c>
      <c r="P1069" s="113">
        <f t="shared" si="216"/>
        <v>204.07720999999998</v>
      </c>
      <c r="Q1069" s="113">
        <f t="shared" si="217"/>
        <v>620.71447999999998</v>
      </c>
      <c r="R1069" s="114">
        <v>41009</v>
      </c>
      <c r="S1069" s="114">
        <v>28000</v>
      </c>
      <c r="T1069" s="115">
        <f t="shared" si="223"/>
        <v>2411</v>
      </c>
      <c r="U1069" s="115">
        <f t="shared" si="223"/>
        <v>541</v>
      </c>
      <c r="V1069" s="116">
        <f t="shared" si="224"/>
        <v>2952</v>
      </c>
      <c r="W1069" s="117">
        <f t="shared" si="225"/>
        <v>998</v>
      </c>
      <c r="X1069" s="118">
        <f t="shared" si="226"/>
        <v>59</v>
      </c>
      <c r="Y1069" s="115">
        <f t="shared" si="227"/>
        <v>12</v>
      </c>
      <c r="Z1069" s="115">
        <v>35</v>
      </c>
      <c r="AA1069" s="117">
        <f t="shared" si="228"/>
        <v>47</v>
      </c>
      <c r="AB1069" s="117">
        <f t="shared" si="222"/>
        <v>4056</v>
      </c>
    </row>
    <row r="1070" spans="2:28" x14ac:dyDescent="0.25">
      <c r="B1070" s="64">
        <v>1359</v>
      </c>
      <c r="C1070" s="65">
        <v>185</v>
      </c>
      <c r="D1070" s="65">
        <v>462.45207199999999</v>
      </c>
      <c r="E1070" s="66">
        <v>44700</v>
      </c>
      <c r="F1070" s="66">
        <v>29120</v>
      </c>
      <c r="G1070" s="67">
        <f t="shared" si="229"/>
        <v>2899</v>
      </c>
      <c r="H1070" s="67">
        <f t="shared" si="229"/>
        <v>756</v>
      </c>
      <c r="I1070" s="68">
        <f t="shared" si="219"/>
        <v>3655</v>
      </c>
      <c r="J1070" s="69">
        <f t="shared" si="220"/>
        <v>1235</v>
      </c>
      <c r="K1070" s="70">
        <f t="shared" si="221"/>
        <v>73</v>
      </c>
      <c r="L1070" s="69">
        <v>50</v>
      </c>
      <c r="M1070" s="69">
        <f t="shared" si="218"/>
        <v>5013</v>
      </c>
      <c r="O1070" s="112">
        <v>1359</v>
      </c>
      <c r="P1070" s="113">
        <f t="shared" si="216"/>
        <v>204.14873999999998</v>
      </c>
      <c r="Q1070" s="113">
        <f t="shared" si="217"/>
        <v>621.07162299999993</v>
      </c>
      <c r="R1070" s="114">
        <v>41009</v>
      </c>
      <c r="S1070" s="114">
        <v>28000</v>
      </c>
      <c r="T1070" s="115">
        <f t="shared" si="223"/>
        <v>2411</v>
      </c>
      <c r="U1070" s="115">
        <f t="shared" si="223"/>
        <v>541</v>
      </c>
      <c r="V1070" s="116">
        <f t="shared" si="224"/>
        <v>2952</v>
      </c>
      <c r="W1070" s="117">
        <f t="shared" si="225"/>
        <v>998</v>
      </c>
      <c r="X1070" s="118">
        <f t="shared" si="226"/>
        <v>59</v>
      </c>
      <c r="Y1070" s="115">
        <f t="shared" si="227"/>
        <v>12</v>
      </c>
      <c r="Z1070" s="115">
        <v>35</v>
      </c>
      <c r="AA1070" s="117">
        <f t="shared" si="228"/>
        <v>47</v>
      </c>
      <c r="AB1070" s="117">
        <f t="shared" si="222"/>
        <v>4056</v>
      </c>
    </row>
    <row r="1071" spans="2:28" x14ac:dyDescent="0.25">
      <c r="B1071" s="64">
        <v>1360</v>
      </c>
      <c r="C1071" s="65">
        <v>185</v>
      </c>
      <c r="D1071" s="65">
        <v>462.73235199999999</v>
      </c>
      <c r="E1071" s="66">
        <v>44700</v>
      </c>
      <c r="F1071" s="66">
        <v>29120</v>
      </c>
      <c r="G1071" s="67">
        <f t="shared" si="229"/>
        <v>2899</v>
      </c>
      <c r="H1071" s="67">
        <f t="shared" si="229"/>
        <v>755</v>
      </c>
      <c r="I1071" s="68">
        <f t="shared" si="219"/>
        <v>3654</v>
      </c>
      <c r="J1071" s="69">
        <f t="shared" si="220"/>
        <v>1235</v>
      </c>
      <c r="K1071" s="70">
        <f t="shared" si="221"/>
        <v>73</v>
      </c>
      <c r="L1071" s="69">
        <v>50</v>
      </c>
      <c r="M1071" s="69">
        <f t="shared" si="218"/>
        <v>5012</v>
      </c>
      <c r="O1071" s="112">
        <v>1360</v>
      </c>
      <c r="P1071" s="113">
        <f t="shared" si="216"/>
        <v>204.22027</v>
      </c>
      <c r="Q1071" s="113">
        <f t="shared" si="217"/>
        <v>621.428766</v>
      </c>
      <c r="R1071" s="114">
        <v>41009</v>
      </c>
      <c r="S1071" s="114">
        <v>28000</v>
      </c>
      <c r="T1071" s="115">
        <f t="shared" si="223"/>
        <v>2410</v>
      </c>
      <c r="U1071" s="115">
        <f t="shared" si="223"/>
        <v>541</v>
      </c>
      <c r="V1071" s="116">
        <f t="shared" si="224"/>
        <v>2951</v>
      </c>
      <c r="W1071" s="117">
        <f t="shared" si="225"/>
        <v>997</v>
      </c>
      <c r="X1071" s="118">
        <f t="shared" si="226"/>
        <v>59</v>
      </c>
      <c r="Y1071" s="115">
        <f t="shared" si="227"/>
        <v>12</v>
      </c>
      <c r="Z1071" s="115">
        <v>35</v>
      </c>
      <c r="AA1071" s="117">
        <f t="shared" si="228"/>
        <v>47</v>
      </c>
      <c r="AB1071" s="117">
        <f t="shared" si="222"/>
        <v>4054</v>
      </c>
    </row>
    <row r="1072" spans="2:28" x14ac:dyDescent="0.25">
      <c r="B1072" s="64">
        <v>1361</v>
      </c>
      <c r="C1072" s="65">
        <v>185</v>
      </c>
      <c r="D1072" s="65">
        <v>463.012632</v>
      </c>
      <c r="E1072" s="66">
        <v>44700</v>
      </c>
      <c r="F1072" s="66">
        <v>29120</v>
      </c>
      <c r="G1072" s="67">
        <f t="shared" si="229"/>
        <v>2899</v>
      </c>
      <c r="H1072" s="67">
        <f t="shared" si="229"/>
        <v>755</v>
      </c>
      <c r="I1072" s="68">
        <f t="shared" si="219"/>
        <v>3654</v>
      </c>
      <c r="J1072" s="69">
        <f t="shared" si="220"/>
        <v>1235</v>
      </c>
      <c r="K1072" s="70">
        <f t="shared" si="221"/>
        <v>73</v>
      </c>
      <c r="L1072" s="69">
        <v>50</v>
      </c>
      <c r="M1072" s="69">
        <f t="shared" si="218"/>
        <v>5012</v>
      </c>
      <c r="O1072" s="112">
        <v>1361</v>
      </c>
      <c r="P1072" s="113">
        <f t="shared" si="216"/>
        <v>204.29179999999999</v>
      </c>
      <c r="Q1072" s="113">
        <f t="shared" si="217"/>
        <v>621.78590899999995</v>
      </c>
      <c r="R1072" s="114">
        <v>41009</v>
      </c>
      <c r="S1072" s="114">
        <v>28000</v>
      </c>
      <c r="T1072" s="115">
        <f t="shared" si="223"/>
        <v>2409</v>
      </c>
      <c r="U1072" s="115">
        <f t="shared" si="223"/>
        <v>540</v>
      </c>
      <c r="V1072" s="116">
        <f t="shared" si="224"/>
        <v>2949</v>
      </c>
      <c r="W1072" s="117">
        <f t="shared" si="225"/>
        <v>997</v>
      </c>
      <c r="X1072" s="118">
        <f t="shared" si="226"/>
        <v>59</v>
      </c>
      <c r="Y1072" s="115">
        <f t="shared" si="227"/>
        <v>12</v>
      </c>
      <c r="Z1072" s="115">
        <v>35</v>
      </c>
      <c r="AA1072" s="117">
        <f t="shared" si="228"/>
        <v>47</v>
      </c>
      <c r="AB1072" s="117">
        <f t="shared" si="222"/>
        <v>4052</v>
      </c>
    </row>
    <row r="1073" spans="2:28" x14ac:dyDescent="0.25">
      <c r="B1073" s="64">
        <v>1362</v>
      </c>
      <c r="C1073" s="65">
        <v>185</v>
      </c>
      <c r="D1073" s="65">
        <v>463.292912</v>
      </c>
      <c r="E1073" s="66">
        <v>44700</v>
      </c>
      <c r="F1073" s="66">
        <v>29120</v>
      </c>
      <c r="G1073" s="67">
        <f t="shared" si="229"/>
        <v>2899</v>
      </c>
      <c r="H1073" s="67">
        <f t="shared" si="229"/>
        <v>754</v>
      </c>
      <c r="I1073" s="68">
        <f t="shared" si="219"/>
        <v>3653</v>
      </c>
      <c r="J1073" s="69">
        <f t="shared" si="220"/>
        <v>1235</v>
      </c>
      <c r="K1073" s="70">
        <f t="shared" si="221"/>
        <v>73</v>
      </c>
      <c r="L1073" s="69">
        <v>50</v>
      </c>
      <c r="M1073" s="69">
        <f t="shared" si="218"/>
        <v>5011</v>
      </c>
      <c r="O1073" s="112">
        <v>1362</v>
      </c>
      <c r="P1073" s="113">
        <f t="shared" si="216"/>
        <v>204.36332999999999</v>
      </c>
      <c r="Q1073" s="113">
        <f t="shared" si="217"/>
        <v>622.14305200000001</v>
      </c>
      <c r="R1073" s="114">
        <v>41009</v>
      </c>
      <c r="S1073" s="114">
        <v>28000</v>
      </c>
      <c r="T1073" s="115">
        <f t="shared" si="223"/>
        <v>2408</v>
      </c>
      <c r="U1073" s="115">
        <f t="shared" si="223"/>
        <v>540</v>
      </c>
      <c r="V1073" s="116">
        <f t="shared" si="224"/>
        <v>2948</v>
      </c>
      <c r="W1073" s="117">
        <f t="shared" si="225"/>
        <v>996</v>
      </c>
      <c r="X1073" s="118">
        <f t="shared" si="226"/>
        <v>59</v>
      </c>
      <c r="Y1073" s="115">
        <f t="shared" si="227"/>
        <v>12</v>
      </c>
      <c r="Z1073" s="115">
        <v>35</v>
      </c>
      <c r="AA1073" s="117">
        <f t="shared" si="228"/>
        <v>47</v>
      </c>
      <c r="AB1073" s="117">
        <f t="shared" si="222"/>
        <v>4050</v>
      </c>
    </row>
    <row r="1074" spans="2:28" x14ac:dyDescent="0.25">
      <c r="B1074" s="64">
        <v>1363</v>
      </c>
      <c r="C1074" s="65">
        <v>185</v>
      </c>
      <c r="D1074" s="65">
        <v>463.57319200000001</v>
      </c>
      <c r="E1074" s="66">
        <v>44700</v>
      </c>
      <c r="F1074" s="66">
        <v>29120</v>
      </c>
      <c r="G1074" s="67">
        <f t="shared" si="229"/>
        <v>2899</v>
      </c>
      <c r="H1074" s="67">
        <f t="shared" si="229"/>
        <v>754</v>
      </c>
      <c r="I1074" s="68">
        <f t="shared" si="219"/>
        <v>3653</v>
      </c>
      <c r="J1074" s="69">
        <f t="shared" si="220"/>
        <v>1235</v>
      </c>
      <c r="K1074" s="70">
        <f t="shared" si="221"/>
        <v>73</v>
      </c>
      <c r="L1074" s="69">
        <v>50</v>
      </c>
      <c r="M1074" s="69">
        <f t="shared" si="218"/>
        <v>5011</v>
      </c>
      <c r="O1074" s="112">
        <v>1363</v>
      </c>
      <c r="P1074" s="113">
        <f t="shared" si="216"/>
        <v>204.43486000000001</v>
      </c>
      <c r="Q1074" s="113">
        <f t="shared" si="217"/>
        <v>622.50019499999996</v>
      </c>
      <c r="R1074" s="114">
        <v>41009</v>
      </c>
      <c r="S1074" s="114">
        <v>28000</v>
      </c>
      <c r="T1074" s="115">
        <f t="shared" si="223"/>
        <v>2407</v>
      </c>
      <c r="U1074" s="115">
        <f t="shared" si="223"/>
        <v>540</v>
      </c>
      <c r="V1074" s="116">
        <f t="shared" si="224"/>
        <v>2947</v>
      </c>
      <c r="W1074" s="117">
        <f t="shared" si="225"/>
        <v>996</v>
      </c>
      <c r="X1074" s="118">
        <f t="shared" si="226"/>
        <v>59</v>
      </c>
      <c r="Y1074" s="115">
        <f t="shared" si="227"/>
        <v>12</v>
      </c>
      <c r="Z1074" s="115">
        <v>35</v>
      </c>
      <c r="AA1074" s="117">
        <f t="shared" si="228"/>
        <v>47</v>
      </c>
      <c r="AB1074" s="117">
        <f t="shared" si="222"/>
        <v>4049</v>
      </c>
    </row>
    <row r="1075" spans="2:28" x14ac:dyDescent="0.25">
      <c r="B1075" s="64">
        <v>1364</v>
      </c>
      <c r="C1075" s="65">
        <v>185</v>
      </c>
      <c r="D1075" s="65">
        <v>463.85347199999995</v>
      </c>
      <c r="E1075" s="66">
        <v>44700</v>
      </c>
      <c r="F1075" s="66">
        <v>29120</v>
      </c>
      <c r="G1075" s="67">
        <f t="shared" si="229"/>
        <v>2899</v>
      </c>
      <c r="H1075" s="67">
        <f t="shared" si="229"/>
        <v>753</v>
      </c>
      <c r="I1075" s="68">
        <f t="shared" si="219"/>
        <v>3652</v>
      </c>
      <c r="J1075" s="69">
        <f t="shared" si="220"/>
        <v>1234</v>
      </c>
      <c r="K1075" s="70">
        <f t="shared" si="221"/>
        <v>73</v>
      </c>
      <c r="L1075" s="69">
        <v>50</v>
      </c>
      <c r="M1075" s="69">
        <f t="shared" si="218"/>
        <v>5009</v>
      </c>
      <c r="O1075" s="112">
        <v>1364</v>
      </c>
      <c r="P1075" s="113">
        <f t="shared" si="216"/>
        <v>204.50639000000001</v>
      </c>
      <c r="Q1075" s="113">
        <f t="shared" si="217"/>
        <v>622.85733800000003</v>
      </c>
      <c r="R1075" s="114">
        <v>41009</v>
      </c>
      <c r="S1075" s="114">
        <v>28000</v>
      </c>
      <c r="T1075" s="115">
        <f t="shared" si="223"/>
        <v>2406</v>
      </c>
      <c r="U1075" s="115">
        <f t="shared" si="223"/>
        <v>539</v>
      </c>
      <c r="V1075" s="116">
        <f t="shared" si="224"/>
        <v>2945</v>
      </c>
      <c r="W1075" s="117">
        <f t="shared" si="225"/>
        <v>995</v>
      </c>
      <c r="X1075" s="118">
        <f t="shared" si="226"/>
        <v>59</v>
      </c>
      <c r="Y1075" s="115">
        <f t="shared" si="227"/>
        <v>12</v>
      </c>
      <c r="Z1075" s="115">
        <v>35</v>
      </c>
      <c r="AA1075" s="117">
        <f t="shared" si="228"/>
        <v>47</v>
      </c>
      <c r="AB1075" s="117">
        <f t="shared" si="222"/>
        <v>4046</v>
      </c>
    </row>
    <row r="1076" spans="2:28" x14ac:dyDescent="0.25">
      <c r="B1076" s="64">
        <v>1365</v>
      </c>
      <c r="C1076" s="65">
        <v>185</v>
      </c>
      <c r="D1076" s="65">
        <v>464.13375199999996</v>
      </c>
      <c r="E1076" s="66">
        <v>44700</v>
      </c>
      <c r="F1076" s="66">
        <v>29120</v>
      </c>
      <c r="G1076" s="67">
        <f t="shared" si="229"/>
        <v>2899</v>
      </c>
      <c r="H1076" s="67">
        <f t="shared" si="229"/>
        <v>753</v>
      </c>
      <c r="I1076" s="68">
        <f t="shared" si="219"/>
        <v>3652</v>
      </c>
      <c r="J1076" s="69">
        <f t="shared" si="220"/>
        <v>1234</v>
      </c>
      <c r="K1076" s="70">
        <f t="shared" si="221"/>
        <v>73</v>
      </c>
      <c r="L1076" s="69">
        <v>50</v>
      </c>
      <c r="M1076" s="69">
        <f t="shared" si="218"/>
        <v>5009</v>
      </c>
      <c r="O1076" s="112">
        <v>1365</v>
      </c>
      <c r="P1076" s="113">
        <f t="shared" si="216"/>
        <v>204.57792000000001</v>
      </c>
      <c r="Q1076" s="113">
        <f t="shared" si="217"/>
        <v>623.21448099999998</v>
      </c>
      <c r="R1076" s="114">
        <v>41009</v>
      </c>
      <c r="S1076" s="114">
        <v>28000</v>
      </c>
      <c r="T1076" s="115">
        <f t="shared" si="223"/>
        <v>2405</v>
      </c>
      <c r="U1076" s="115">
        <f t="shared" si="223"/>
        <v>539</v>
      </c>
      <c r="V1076" s="116">
        <f t="shared" si="224"/>
        <v>2944</v>
      </c>
      <c r="W1076" s="117">
        <f t="shared" si="225"/>
        <v>995</v>
      </c>
      <c r="X1076" s="118">
        <f t="shared" si="226"/>
        <v>59</v>
      </c>
      <c r="Y1076" s="115">
        <f t="shared" si="227"/>
        <v>12</v>
      </c>
      <c r="Z1076" s="115">
        <v>35</v>
      </c>
      <c r="AA1076" s="117">
        <f t="shared" si="228"/>
        <v>47</v>
      </c>
      <c r="AB1076" s="117">
        <f t="shared" si="222"/>
        <v>4045</v>
      </c>
    </row>
    <row r="1077" spans="2:28" x14ac:dyDescent="0.25">
      <c r="B1077" s="64">
        <v>1366</v>
      </c>
      <c r="C1077" s="65">
        <v>185</v>
      </c>
      <c r="D1077" s="65">
        <v>464.41403199999996</v>
      </c>
      <c r="E1077" s="66">
        <v>44700</v>
      </c>
      <c r="F1077" s="66">
        <v>29120</v>
      </c>
      <c r="G1077" s="67">
        <f t="shared" si="229"/>
        <v>2899</v>
      </c>
      <c r="H1077" s="67">
        <f t="shared" si="229"/>
        <v>752</v>
      </c>
      <c r="I1077" s="68">
        <f t="shared" si="219"/>
        <v>3651</v>
      </c>
      <c r="J1077" s="69">
        <f t="shared" si="220"/>
        <v>1234</v>
      </c>
      <c r="K1077" s="70">
        <f t="shared" si="221"/>
        <v>73</v>
      </c>
      <c r="L1077" s="69">
        <v>50</v>
      </c>
      <c r="M1077" s="69">
        <f t="shared" si="218"/>
        <v>5008</v>
      </c>
      <c r="O1077" s="112">
        <v>1366</v>
      </c>
      <c r="P1077" s="113">
        <f t="shared" ref="P1077:P1140" si="230">0.07153*O1077+106.93947</f>
        <v>204.64945</v>
      </c>
      <c r="Q1077" s="113">
        <f t="shared" ref="Q1077:Q1140" si="231">0.357143*O1077+135.714286</f>
        <v>623.57162399999993</v>
      </c>
      <c r="R1077" s="114">
        <v>41009</v>
      </c>
      <c r="S1077" s="114">
        <v>28000</v>
      </c>
      <c r="T1077" s="115">
        <f t="shared" si="223"/>
        <v>2405</v>
      </c>
      <c r="U1077" s="115">
        <f t="shared" si="223"/>
        <v>539</v>
      </c>
      <c r="V1077" s="116">
        <f t="shared" si="224"/>
        <v>2944</v>
      </c>
      <c r="W1077" s="117">
        <f t="shared" si="225"/>
        <v>995</v>
      </c>
      <c r="X1077" s="118">
        <f t="shared" si="226"/>
        <v>59</v>
      </c>
      <c r="Y1077" s="115">
        <f t="shared" si="227"/>
        <v>12</v>
      </c>
      <c r="Z1077" s="115">
        <v>35</v>
      </c>
      <c r="AA1077" s="117">
        <f t="shared" si="228"/>
        <v>47</v>
      </c>
      <c r="AB1077" s="117">
        <f t="shared" si="222"/>
        <v>4045</v>
      </c>
    </row>
    <row r="1078" spans="2:28" x14ac:dyDescent="0.25">
      <c r="B1078" s="64">
        <v>1367</v>
      </c>
      <c r="C1078" s="65">
        <v>185</v>
      </c>
      <c r="D1078" s="65">
        <v>464.69431199999997</v>
      </c>
      <c r="E1078" s="66">
        <v>44700</v>
      </c>
      <c r="F1078" s="66">
        <v>29120</v>
      </c>
      <c r="G1078" s="67">
        <f t="shared" si="229"/>
        <v>2899</v>
      </c>
      <c r="H1078" s="67">
        <f t="shared" si="229"/>
        <v>752</v>
      </c>
      <c r="I1078" s="68">
        <f t="shared" si="219"/>
        <v>3651</v>
      </c>
      <c r="J1078" s="69">
        <f t="shared" si="220"/>
        <v>1234</v>
      </c>
      <c r="K1078" s="70">
        <f t="shared" si="221"/>
        <v>73</v>
      </c>
      <c r="L1078" s="69">
        <v>50</v>
      </c>
      <c r="M1078" s="69">
        <f t="shared" si="218"/>
        <v>5008</v>
      </c>
      <c r="O1078" s="112">
        <v>1367</v>
      </c>
      <c r="P1078" s="113">
        <f t="shared" si="230"/>
        <v>204.72098</v>
      </c>
      <c r="Q1078" s="113">
        <f t="shared" si="231"/>
        <v>623.92876699999999</v>
      </c>
      <c r="R1078" s="114">
        <v>41009</v>
      </c>
      <c r="S1078" s="114">
        <v>28000</v>
      </c>
      <c r="T1078" s="115">
        <f t="shared" si="223"/>
        <v>2404</v>
      </c>
      <c r="U1078" s="115">
        <f t="shared" si="223"/>
        <v>539</v>
      </c>
      <c r="V1078" s="116">
        <f t="shared" si="224"/>
        <v>2943</v>
      </c>
      <c r="W1078" s="117">
        <f t="shared" si="225"/>
        <v>995</v>
      </c>
      <c r="X1078" s="118">
        <f t="shared" si="226"/>
        <v>59</v>
      </c>
      <c r="Y1078" s="115">
        <f t="shared" si="227"/>
        <v>12</v>
      </c>
      <c r="Z1078" s="115">
        <v>35</v>
      </c>
      <c r="AA1078" s="117">
        <f t="shared" si="228"/>
        <v>47</v>
      </c>
      <c r="AB1078" s="117">
        <f t="shared" si="222"/>
        <v>4044</v>
      </c>
    </row>
    <row r="1079" spans="2:28" x14ac:dyDescent="0.25">
      <c r="B1079" s="64">
        <v>1368</v>
      </c>
      <c r="C1079" s="65">
        <v>185</v>
      </c>
      <c r="D1079" s="65">
        <v>464.97459199999997</v>
      </c>
      <c r="E1079" s="66">
        <v>44700</v>
      </c>
      <c r="F1079" s="66">
        <v>29120</v>
      </c>
      <c r="G1079" s="67">
        <f t="shared" si="229"/>
        <v>2899</v>
      </c>
      <c r="H1079" s="67">
        <f t="shared" si="229"/>
        <v>752</v>
      </c>
      <c r="I1079" s="68">
        <f t="shared" si="219"/>
        <v>3651</v>
      </c>
      <c r="J1079" s="69">
        <f t="shared" si="220"/>
        <v>1234</v>
      </c>
      <c r="K1079" s="70">
        <f t="shared" si="221"/>
        <v>73</v>
      </c>
      <c r="L1079" s="69">
        <v>50</v>
      </c>
      <c r="M1079" s="69">
        <f t="shared" si="218"/>
        <v>5008</v>
      </c>
      <c r="O1079" s="112">
        <v>1368</v>
      </c>
      <c r="P1079" s="113">
        <f t="shared" si="230"/>
        <v>204.79250999999999</v>
      </c>
      <c r="Q1079" s="113">
        <f t="shared" si="231"/>
        <v>624.28590999999994</v>
      </c>
      <c r="R1079" s="114">
        <v>41009</v>
      </c>
      <c r="S1079" s="114">
        <v>28000</v>
      </c>
      <c r="T1079" s="115">
        <f t="shared" si="223"/>
        <v>2403</v>
      </c>
      <c r="U1079" s="115">
        <f t="shared" si="223"/>
        <v>538</v>
      </c>
      <c r="V1079" s="116">
        <f t="shared" si="224"/>
        <v>2941</v>
      </c>
      <c r="W1079" s="117">
        <f t="shared" si="225"/>
        <v>994</v>
      </c>
      <c r="X1079" s="118">
        <f t="shared" si="226"/>
        <v>59</v>
      </c>
      <c r="Y1079" s="115">
        <f t="shared" si="227"/>
        <v>12</v>
      </c>
      <c r="Z1079" s="115">
        <v>35</v>
      </c>
      <c r="AA1079" s="117">
        <f t="shared" si="228"/>
        <v>47</v>
      </c>
      <c r="AB1079" s="117">
        <f t="shared" si="222"/>
        <v>4041</v>
      </c>
    </row>
    <row r="1080" spans="2:28" x14ac:dyDescent="0.25">
      <c r="B1080" s="64">
        <v>1369</v>
      </c>
      <c r="C1080" s="65">
        <v>185</v>
      </c>
      <c r="D1080" s="65">
        <v>465.25487199999998</v>
      </c>
      <c r="E1080" s="66">
        <v>44700</v>
      </c>
      <c r="F1080" s="66">
        <v>29120</v>
      </c>
      <c r="G1080" s="67">
        <f t="shared" si="229"/>
        <v>2899</v>
      </c>
      <c r="H1080" s="67">
        <f t="shared" si="229"/>
        <v>751</v>
      </c>
      <c r="I1080" s="68">
        <f t="shared" si="219"/>
        <v>3650</v>
      </c>
      <c r="J1080" s="69">
        <f t="shared" si="220"/>
        <v>1234</v>
      </c>
      <c r="K1080" s="70">
        <f t="shared" si="221"/>
        <v>73</v>
      </c>
      <c r="L1080" s="69">
        <v>50</v>
      </c>
      <c r="M1080" s="69">
        <f t="shared" si="218"/>
        <v>5007</v>
      </c>
      <c r="O1080" s="112">
        <v>1369</v>
      </c>
      <c r="P1080" s="113">
        <f t="shared" si="230"/>
        <v>204.86403999999999</v>
      </c>
      <c r="Q1080" s="113">
        <f t="shared" si="231"/>
        <v>624.64305300000001</v>
      </c>
      <c r="R1080" s="114">
        <v>41009</v>
      </c>
      <c r="S1080" s="114">
        <v>28000</v>
      </c>
      <c r="T1080" s="115">
        <f t="shared" si="223"/>
        <v>2402</v>
      </c>
      <c r="U1080" s="115">
        <f t="shared" si="223"/>
        <v>538</v>
      </c>
      <c r="V1080" s="116">
        <f t="shared" si="224"/>
        <v>2940</v>
      </c>
      <c r="W1080" s="117">
        <f t="shared" si="225"/>
        <v>994</v>
      </c>
      <c r="X1080" s="118">
        <f t="shared" si="226"/>
        <v>59</v>
      </c>
      <c r="Y1080" s="115">
        <f t="shared" si="227"/>
        <v>12</v>
      </c>
      <c r="Z1080" s="115">
        <v>35</v>
      </c>
      <c r="AA1080" s="117">
        <f t="shared" si="228"/>
        <v>47</v>
      </c>
      <c r="AB1080" s="117">
        <f t="shared" si="222"/>
        <v>4040</v>
      </c>
    </row>
    <row r="1081" spans="2:28" x14ac:dyDescent="0.25">
      <c r="B1081" s="64">
        <v>1370</v>
      </c>
      <c r="C1081" s="65">
        <v>185</v>
      </c>
      <c r="D1081" s="65">
        <v>465.53515199999998</v>
      </c>
      <c r="E1081" s="66">
        <v>44700</v>
      </c>
      <c r="F1081" s="66">
        <v>29120</v>
      </c>
      <c r="G1081" s="67">
        <f t="shared" si="229"/>
        <v>2899</v>
      </c>
      <c r="H1081" s="67">
        <f t="shared" si="229"/>
        <v>751</v>
      </c>
      <c r="I1081" s="68">
        <f t="shared" si="219"/>
        <v>3650</v>
      </c>
      <c r="J1081" s="69">
        <f t="shared" si="220"/>
        <v>1234</v>
      </c>
      <c r="K1081" s="70">
        <f t="shared" si="221"/>
        <v>73</v>
      </c>
      <c r="L1081" s="69">
        <v>50</v>
      </c>
      <c r="M1081" s="69">
        <f t="shared" si="218"/>
        <v>5007</v>
      </c>
      <c r="O1081" s="112">
        <v>1370</v>
      </c>
      <c r="P1081" s="113">
        <f t="shared" si="230"/>
        <v>204.93556999999998</v>
      </c>
      <c r="Q1081" s="113">
        <f t="shared" si="231"/>
        <v>625.00019599999996</v>
      </c>
      <c r="R1081" s="114">
        <v>41009</v>
      </c>
      <c r="S1081" s="114">
        <v>28000</v>
      </c>
      <c r="T1081" s="115">
        <f t="shared" si="223"/>
        <v>2401</v>
      </c>
      <c r="U1081" s="115">
        <f t="shared" si="223"/>
        <v>538</v>
      </c>
      <c r="V1081" s="116">
        <f t="shared" si="224"/>
        <v>2939</v>
      </c>
      <c r="W1081" s="117">
        <f t="shared" si="225"/>
        <v>993</v>
      </c>
      <c r="X1081" s="118">
        <f t="shared" si="226"/>
        <v>59</v>
      </c>
      <c r="Y1081" s="115">
        <f t="shared" si="227"/>
        <v>12</v>
      </c>
      <c r="Z1081" s="115">
        <v>35</v>
      </c>
      <c r="AA1081" s="117">
        <f t="shared" si="228"/>
        <v>47</v>
      </c>
      <c r="AB1081" s="117">
        <f t="shared" si="222"/>
        <v>4038</v>
      </c>
    </row>
    <row r="1082" spans="2:28" x14ac:dyDescent="0.25">
      <c r="B1082" s="64">
        <v>1371</v>
      </c>
      <c r="C1082" s="65">
        <v>185</v>
      </c>
      <c r="D1082" s="65">
        <v>465.81543199999999</v>
      </c>
      <c r="E1082" s="66">
        <v>44700</v>
      </c>
      <c r="F1082" s="66">
        <v>29120</v>
      </c>
      <c r="G1082" s="67">
        <f t="shared" si="229"/>
        <v>2899</v>
      </c>
      <c r="H1082" s="67">
        <f t="shared" si="229"/>
        <v>750</v>
      </c>
      <c r="I1082" s="68">
        <f t="shared" si="219"/>
        <v>3649</v>
      </c>
      <c r="J1082" s="69">
        <f t="shared" si="220"/>
        <v>1233</v>
      </c>
      <c r="K1082" s="70">
        <f t="shared" si="221"/>
        <v>73</v>
      </c>
      <c r="L1082" s="69">
        <v>50</v>
      </c>
      <c r="M1082" s="69">
        <f t="shared" si="218"/>
        <v>5005</v>
      </c>
      <c r="O1082" s="112">
        <v>1371</v>
      </c>
      <c r="P1082" s="113">
        <f t="shared" si="230"/>
        <v>205.00709999999998</v>
      </c>
      <c r="Q1082" s="113">
        <f t="shared" si="231"/>
        <v>625.35733900000002</v>
      </c>
      <c r="R1082" s="114">
        <v>41009</v>
      </c>
      <c r="S1082" s="114">
        <v>28000</v>
      </c>
      <c r="T1082" s="115">
        <f t="shared" si="223"/>
        <v>2400</v>
      </c>
      <c r="U1082" s="115">
        <f t="shared" si="223"/>
        <v>537</v>
      </c>
      <c r="V1082" s="116">
        <f t="shared" si="224"/>
        <v>2937</v>
      </c>
      <c r="W1082" s="117">
        <f t="shared" si="225"/>
        <v>993</v>
      </c>
      <c r="X1082" s="118">
        <f t="shared" si="226"/>
        <v>59</v>
      </c>
      <c r="Y1082" s="115">
        <f t="shared" si="227"/>
        <v>12</v>
      </c>
      <c r="Z1082" s="115">
        <v>35</v>
      </c>
      <c r="AA1082" s="117">
        <f t="shared" si="228"/>
        <v>47</v>
      </c>
      <c r="AB1082" s="117">
        <f t="shared" si="222"/>
        <v>4036</v>
      </c>
    </row>
    <row r="1083" spans="2:28" x14ac:dyDescent="0.25">
      <c r="B1083" s="64">
        <v>1372</v>
      </c>
      <c r="C1083" s="65">
        <v>185</v>
      </c>
      <c r="D1083" s="65">
        <v>466.09571199999999</v>
      </c>
      <c r="E1083" s="66">
        <v>44700</v>
      </c>
      <c r="F1083" s="66">
        <v>29120</v>
      </c>
      <c r="G1083" s="67">
        <f t="shared" si="229"/>
        <v>2899</v>
      </c>
      <c r="H1083" s="67">
        <f t="shared" si="229"/>
        <v>750</v>
      </c>
      <c r="I1083" s="68">
        <f t="shared" si="219"/>
        <v>3649</v>
      </c>
      <c r="J1083" s="69">
        <f t="shared" si="220"/>
        <v>1233</v>
      </c>
      <c r="K1083" s="70">
        <f t="shared" si="221"/>
        <v>73</v>
      </c>
      <c r="L1083" s="69">
        <v>50</v>
      </c>
      <c r="M1083" s="69">
        <f t="shared" si="218"/>
        <v>5005</v>
      </c>
      <c r="O1083" s="112">
        <v>1372</v>
      </c>
      <c r="P1083" s="113">
        <f t="shared" si="230"/>
        <v>205.07862999999998</v>
      </c>
      <c r="Q1083" s="113">
        <f t="shared" si="231"/>
        <v>625.71448199999998</v>
      </c>
      <c r="R1083" s="114">
        <v>41009</v>
      </c>
      <c r="S1083" s="114">
        <v>28000</v>
      </c>
      <c r="T1083" s="115">
        <f t="shared" si="223"/>
        <v>2400</v>
      </c>
      <c r="U1083" s="115">
        <f t="shared" si="223"/>
        <v>537</v>
      </c>
      <c r="V1083" s="116">
        <f t="shared" si="224"/>
        <v>2937</v>
      </c>
      <c r="W1083" s="117">
        <f t="shared" si="225"/>
        <v>993</v>
      </c>
      <c r="X1083" s="118">
        <f t="shared" si="226"/>
        <v>59</v>
      </c>
      <c r="Y1083" s="115">
        <f t="shared" si="227"/>
        <v>12</v>
      </c>
      <c r="Z1083" s="115">
        <v>35</v>
      </c>
      <c r="AA1083" s="117">
        <f t="shared" si="228"/>
        <v>47</v>
      </c>
      <c r="AB1083" s="117">
        <f t="shared" si="222"/>
        <v>4036</v>
      </c>
    </row>
    <row r="1084" spans="2:28" x14ac:dyDescent="0.25">
      <c r="B1084" s="64">
        <v>1373</v>
      </c>
      <c r="C1084" s="65">
        <v>185</v>
      </c>
      <c r="D1084" s="65">
        <v>466.375992</v>
      </c>
      <c r="E1084" s="66">
        <v>44700</v>
      </c>
      <c r="F1084" s="66">
        <v>29120</v>
      </c>
      <c r="G1084" s="67">
        <f t="shared" si="229"/>
        <v>2899</v>
      </c>
      <c r="H1084" s="67">
        <f t="shared" si="229"/>
        <v>749</v>
      </c>
      <c r="I1084" s="68">
        <f t="shared" si="219"/>
        <v>3648</v>
      </c>
      <c r="J1084" s="69">
        <f t="shared" si="220"/>
        <v>1233</v>
      </c>
      <c r="K1084" s="70">
        <f t="shared" si="221"/>
        <v>73</v>
      </c>
      <c r="L1084" s="69">
        <v>50</v>
      </c>
      <c r="M1084" s="69">
        <f t="shared" si="218"/>
        <v>5004</v>
      </c>
      <c r="O1084" s="112">
        <v>1373</v>
      </c>
      <c r="P1084" s="113">
        <f t="shared" si="230"/>
        <v>205.15016</v>
      </c>
      <c r="Q1084" s="113">
        <f t="shared" si="231"/>
        <v>626.07162499999993</v>
      </c>
      <c r="R1084" s="114">
        <v>41009</v>
      </c>
      <c r="S1084" s="114">
        <v>28000</v>
      </c>
      <c r="T1084" s="115">
        <f t="shared" si="223"/>
        <v>2399</v>
      </c>
      <c r="U1084" s="115">
        <f t="shared" si="223"/>
        <v>537</v>
      </c>
      <c r="V1084" s="116">
        <f t="shared" si="224"/>
        <v>2936</v>
      </c>
      <c r="W1084" s="117">
        <f t="shared" si="225"/>
        <v>992</v>
      </c>
      <c r="X1084" s="118">
        <f t="shared" si="226"/>
        <v>59</v>
      </c>
      <c r="Y1084" s="115">
        <f t="shared" si="227"/>
        <v>12</v>
      </c>
      <c r="Z1084" s="115">
        <v>35</v>
      </c>
      <c r="AA1084" s="117">
        <f t="shared" si="228"/>
        <v>47</v>
      </c>
      <c r="AB1084" s="117">
        <f t="shared" si="222"/>
        <v>4034</v>
      </c>
    </row>
    <row r="1085" spans="2:28" x14ac:dyDescent="0.25">
      <c r="B1085" s="64">
        <v>1374</v>
      </c>
      <c r="C1085" s="65">
        <v>185</v>
      </c>
      <c r="D1085" s="65">
        <v>466.656272</v>
      </c>
      <c r="E1085" s="66">
        <v>44700</v>
      </c>
      <c r="F1085" s="66">
        <v>29120</v>
      </c>
      <c r="G1085" s="67">
        <f t="shared" si="229"/>
        <v>2899</v>
      </c>
      <c r="H1085" s="67">
        <f t="shared" si="229"/>
        <v>749</v>
      </c>
      <c r="I1085" s="68">
        <f t="shared" si="219"/>
        <v>3648</v>
      </c>
      <c r="J1085" s="69">
        <f t="shared" si="220"/>
        <v>1233</v>
      </c>
      <c r="K1085" s="70">
        <f t="shared" si="221"/>
        <v>73</v>
      </c>
      <c r="L1085" s="69">
        <v>50</v>
      </c>
      <c r="M1085" s="69">
        <f t="shared" si="218"/>
        <v>5004</v>
      </c>
      <c r="O1085" s="112">
        <v>1374</v>
      </c>
      <c r="P1085" s="113">
        <f t="shared" si="230"/>
        <v>205.22169</v>
      </c>
      <c r="Q1085" s="113">
        <f t="shared" si="231"/>
        <v>626.42876799999999</v>
      </c>
      <c r="R1085" s="114">
        <v>41009</v>
      </c>
      <c r="S1085" s="114">
        <v>28000</v>
      </c>
      <c r="T1085" s="115">
        <f t="shared" si="223"/>
        <v>2398</v>
      </c>
      <c r="U1085" s="115">
        <f t="shared" si="223"/>
        <v>536</v>
      </c>
      <c r="V1085" s="116">
        <f t="shared" si="224"/>
        <v>2934</v>
      </c>
      <c r="W1085" s="117">
        <f t="shared" si="225"/>
        <v>992</v>
      </c>
      <c r="X1085" s="118">
        <f t="shared" si="226"/>
        <v>59</v>
      </c>
      <c r="Y1085" s="115">
        <f t="shared" si="227"/>
        <v>12</v>
      </c>
      <c r="Z1085" s="115">
        <v>35</v>
      </c>
      <c r="AA1085" s="117">
        <f t="shared" si="228"/>
        <v>47</v>
      </c>
      <c r="AB1085" s="117">
        <f t="shared" si="222"/>
        <v>4032</v>
      </c>
    </row>
    <row r="1086" spans="2:28" x14ac:dyDescent="0.25">
      <c r="B1086" s="64">
        <v>1375</v>
      </c>
      <c r="C1086" s="65">
        <v>185</v>
      </c>
      <c r="D1086" s="65">
        <v>466.93655200000001</v>
      </c>
      <c r="E1086" s="66">
        <v>44700</v>
      </c>
      <c r="F1086" s="66">
        <v>29120</v>
      </c>
      <c r="G1086" s="67">
        <f t="shared" si="229"/>
        <v>2899</v>
      </c>
      <c r="H1086" s="67">
        <f t="shared" si="229"/>
        <v>748</v>
      </c>
      <c r="I1086" s="68">
        <f t="shared" si="219"/>
        <v>3647</v>
      </c>
      <c r="J1086" s="69">
        <f t="shared" si="220"/>
        <v>1233</v>
      </c>
      <c r="K1086" s="70">
        <f t="shared" si="221"/>
        <v>73</v>
      </c>
      <c r="L1086" s="69">
        <v>50</v>
      </c>
      <c r="M1086" s="69">
        <f t="shared" si="218"/>
        <v>5003</v>
      </c>
      <c r="O1086" s="112">
        <v>1375</v>
      </c>
      <c r="P1086" s="113">
        <f t="shared" si="230"/>
        <v>205.29321999999999</v>
      </c>
      <c r="Q1086" s="113">
        <f t="shared" si="231"/>
        <v>626.78591099999994</v>
      </c>
      <c r="R1086" s="114">
        <v>41009</v>
      </c>
      <c r="S1086" s="114">
        <v>28000</v>
      </c>
      <c r="T1086" s="115">
        <f t="shared" si="223"/>
        <v>2397</v>
      </c>
      <c r="U1086" s="115">
        <f t="shared" si="223"/>
        <v>536</v>
      </c>
      <c r="V1086" s="116">
        <f t="shared" si="224"/>
        <v>2933</v>
      </c>
      <c r="W1086" s="117">
        <f t="shared" si="225"/>
        <v>991</v>
      </c>
      <c r="X1086" s="118">
        <f t="shared" si="226"/>
        <v>59</v>
      </c>
      <c r="Y1086" s="115">
        <f t="shared" si="227"/>
        <v>12</v>
      </c>
      <c r="Z1086" s="115">
        <v>35</v>
      </c>
      <c r="AA1086" s="117">
        <f t="shared" si="228"/>
        <v>47</v>
      </c>
      <c r="AB1086" s="117">
        <f t="shared" si="222"/>
        <v>4030</v>
      </c>
    </row>
    <row r="1087" spans="2:28" x14ac:dyDescent="0.25">
      <c r="B1087" s="64">
        <v>1376</v>
      </c>
      <c r="C1087" s="65">
        <v>185</v>
      </c>
      <c r="D1087" s="65">
        <v>467.21683199999995</v>
      </c>
      <c r="E1087" s="66">
        <v>44700</v>
      </c>
      <c r="F1087" s="66">
        <v>29120</v>
      </c>
      <c r="G1087" s="67">
        <f t="shared" si="229"/>
        <v>2899</v>
      </c>
      <c r="H1087" s="67">
        <f t="shared" si="229"/>
        <v>748</v>
      </c>
      <c r="I1087" s="68">
        <f t="shared" si="219"/>
        <v>3647</v>
      </c>
      <c r="J1087" s="69">
        <f t="shared" si="220"/>
        <v>1233</v>
      </c>
      <c r="K1087" s="70">
        <f t="shared" si="221"/>
        <v>73</v>
      </c>
      <c r="L1087" s="69">
        <v>50</v>
      </c>
      <c r="M1087" s="69">
        <f t="shared" si="218"/>
        <v>5003</v>
      </c>
      <c r="O1087" s="112">
        <v>1376</v>
      </c>
      <c r="P1087" s="113">
        <f t="shared" si="230"/>
        <v>205.36475000000002</v>
      </c>
      <c r="Q1087" s="113">
        <f t="shared" si="231"/>
        <v>627.14305400000001</v>
      </c>
      <c r="R1087" s="114">
        <v>41009</v>
      </c>
      <c r="S1087" s="114">
        <v>28000</v>
      </c>
      <c r="T1087" s="115">
        <f t="shared" si="223"/>
        <v>2396</v>
      </c>
      <c r="U1087" s="115">
        <f t="shared" si="223"/>
        <v>536</v>
      </c>
      <c r="V1087" s="116">
        <f t="shared" si="224"/>
        <v>2932</v>
      </c>
      <c r="W1087" s="117">
        <f t="shared" si="225"/>
        <v>991</v>
      </c>
      <c r="X1087" s="118">
        <f t="shared" si="226"/>
        <v>59</v>
      </c>
      <c r="Y1087" s="115">
        <f t="shared" si="227"/>
        <v>12</v>
      </c>
      <c r="Z1087" s="115">
        <v>35</v>
      </c>
      <c r="AA1087" s="117">
        <f t="shared" si="228"/>
        <v>47</v>
      </c>
      <c r="AB1087" s="117">
        <f t="shared" si="222"/>
        <v>4029</v>
      </c>
    </row>
    <row r="1088" spans="2:28" x14ac:dyDescent="0.25">
      <c r="B1088" s="64">
        <v>1377</v>
      </c>
      <c r="C1088" s="65">
        <v>185</v>
      </c>
      <c r="D1088" s="65">
        <v>467.49711199999996</v>
      </c>
      <c r="E1088" s="66">
        <v>44700</v>
      </c>
      <c r="F1088" s="66">
        <v>29120</v>
      </c>
      <c r="G1088" s="67">
        <f t="shared" si="229"/>
        <v>2899</v>
      </c>
      <c r="H1088" s="67">
        <f t="shared" si="229"/>
        <v>747</v>
      </c>
      <c r="I1088" s="68">
        <f t="shared" si="219"/>
        <v>3646</v>
      </c>
      <c r="J1088" s="69">
        <f t="shared" si="220"/>
        <v>1232</v>
      </c>
      <c r="K1088" s="70">
        <f t="shared" si="221"/>
        <v>73</v>
      </c>
      <c r="L1088" s="69">
        <v>50</v>
      </c>
      <c r="M1088" s="69">
        <f t="shared" si="218"/>
        <v>5001</v>
      </c>
      <c r="O1088" s="112">
        <v>1377</v>
      </c>
      <c r="P1088" s="113">
        <f t="shared" si="230"/>
        <v>205.43628000000001</v>
      </c>
      <c r="Q1088" s="113">
        <f t="shared" si="231"/>
        <v>627.50019699999996</v>
      </c>
      <c r="R1088" s="114">
        <v>41009</v>
      </c>
      <c r="S1088" s="114">
        <v>28000</v>
      </c>
      <c r="T1088" s="115">
        <f t="shared" si="223"/>
        <v>2395</v>
      </c>
      <c r="U1088" s="115">
        <f t="shared" si="223"/>
        <v>535</v>
      </c>
      <c r="V1088" s="116">
        <f t="shared" si="224"/>
        <v>2930</v>
      </c>
      <c r="W1088" s="117">
        <f t="shared" si="225"/>
        <v>990</v>
      </c>
      <c r="X1088" s="118">
        <f t="shared" si="226"/>
        <v>59</v>
      </c>
      <c r="Y1088" s="115">
        <f t="shared" si="227"/>
        <v>12</v>
      </c>
      <c r="Z1088" s="115">
        <v>35</v>
      </c>
      <c r="AA1088" s="117">
        <f t="shared" si="228"/>
        <v>47</v>
      </c>
      <c r="AB1088" s="117">
        <f t="shared" si="222"/>
        <v>4026</v>
      </c>
    </row>
    <row r="1089" spans="2:28" x14ac:dyDescent="0.25">
      <c r="B1089" s="64">
        <v>1378</v>
      </c>
      <c r="C1089" s="65">
        <v>185</v>
      </c>
      <c r="D1089" s="65">
        <v>467.77739199999996</v>
      </c>
      <c r="E1089" s="66">
        <v>44700</v>
      </c>
      <c r="F1089" s="66">
        <v>29120</v>
      </c>
      <c r="G1089" s="67">
        <f t="shared" si="229"/>
        <v>2899</v>
      </c>
      <c r="H1089" s="67">
        <f t="shared" si="229"/>
        <v>747</v>
      </c>
      <c r="I1089" s="68">
        <f t="shared" si="219"/>
        <v>3646</v>
      </c>
      <c r="J1089" s="69">
        <f t="shared" si="220"/>
        <v>1232</v>
      </c>
      <c r="K1089" s="70">
        <f t="shared" si="221"/>
        <v>73</v>
      </c>
      <c r="L1089" s="69">
        <v>50</v>
      </c>
      <c r="M1089" s="69">
        <f t="shared" si="218"/>
        <v>5001</v>
      </c>
      <c r="O1089" s="112">
        <v>1378</v>
      </c>
      <c r="P1089" s="113">
        <f t="shared" si="230"/>
        <v>205.50781000000001</v>
      </c>
      <c r="Q1089" s="113">
        <f t="shared" si="231"/>
        <v>627.85734000000002</v>
      </c>
      <c r="R1089" s="114">
        <v>41009</v>
      </c>
      <c r="S1089" s="114">
        <v>28000</v>
      </c>
      <c r="T1089" s="115">
        <f t="shared" si="223"/>
        <v>2395</v>
      </c>
      <c r="U1089" s="115">
        <f t="shared" si="223"/>
        <v>535</v>
      </c>
      <c r="V1089" s="116">
        <f t="shared" si="224"/>
        <v>2930</v>
      </c>
      <c r="W1089" s="117">
        <f t="shared" si="225"/>
        <v>990</v>
      </c>
      <c r="X1089" s="118">
        <f t="shared" si="226"/>
        <v>59</v>
      </c>
      <c r="Y1089" s="115">
        <f t="shared" si="227"/>
        <v>12</v>
      </c>
      <c r="Z1089" s="115">
        <v>35</v>
      </c>
      <c r="AA1089" s="117">
        <f t="shared" si="228"/>
        <v>47</v>
      </c>
      <c r="AB1089" s="117">
        <f t="shared" si="222"/>
        <v>4026</v>
      </c>
    </row>
    <row r="1090" spans="2:28" x14ac:dyDescent="0.25">
      <c r="B1090" s="64">
        <v>1379</v>
      </c>
      <c r="C1090" s="65">
        <v>185</v>
      </c>
      <c r="D1090" s="65">
        <v>468.05767199999997</v>
      </c>
      <c r="E1090" s="66">
        <v>44700</v>
      </c>
      <c r="F1090" s="66">
        <v>29120</v>
      </c>
      <c r="G1090" s="67">
        <f t="shared" si="229"/>
        <v>2899</v>
      </c>
      <c r="H1090" s="67">
        <f t="shared" si="229"/>
        <v>747</v>
      </c>
      <c r="I1090" s="68">
        <f t="shared" si="219"/>
        <v>3646</v>
      </c>
      <c r="J1090" s="69">
        <f t="shared" si="220"/>
        <v>1232</v>
      </c>
      <c r="K1090" s="70">
        <f t="shared" si="221"/>
        <v>73</v>
      </c>
      <c r="L1090" s="69">
        <v>50</v>
      </c>
      <c r="M1090" s="69">
        <f t="shared" si="218"/>
        <v>5001</v>
      </c>
      <c r="O1090" s="112">
        <v>1379</v>
      </c>
      <c r="P1090" s="113">
        <f t="shared" si="230"/>
        <v>205.57934</v>
      </c>
      <c r="Q1090" s="113">
        <f t="shared" si="231"/>
        <v>628.21448299999997</v>
      </c>
      <c r="R1090" s="114">
        <v>41009</v>
      </c>
      <c r="S1090" s="114">
        <v>28000</v>
      </c>
      <c r="T1090" s="115">
        <f t="shared" si="223"/>
        <v>2394</v>
      </c>
      <c r="U1090" s="115">
        <f t="shared" si="223"/>
        <v>535</v>
      </c>
      <c r="V1090" s="116">
        <f t="shared" si="224"/>
        <v>2929</v>
      </c>
      <c r="W1090" s="117">
        <f t="shared" si="225"/>
        <v>990</v>
      </c>
      <c r="X1090" s="118">
        <f t="shared" si="226"/>
        <v>59</v>
      </c>
      <c r="Y1090" s="115">
        <f t="shared" si="227"/>
        <v>12</v>
      </c>
      <c r="Z1090" s="115">
        <v>35</v>
      </c>
      <c r="AA1090" s="117">
        <f t="shared" si="228"/>
        <v>47</v>
      </c>
      <c r="AB1090" s="117">
        <f t="shared" si="222"/>
        <v>4025</v>
      </c>
    </row>
    <row r="1091" spans="2:28" x14ac:dyDescent="0.25">
      <c r="B1091" s="64">
        <v>1380</v>
      </c>
      <c r="C1091" s="65">
        <v>185</v>
      </c>
      <c r="D1091" s="65">
        <v>468.33795199999997</v>
      </c>
      <c r="E1091" s="66">
        <v>44700</v>
      </c>
      <c r="F1091" s="66">
        <v>29120</v>
      </c>
      <c r="G1091" s="67">
        <f t="shared" si="229"/>
        <v>2899</v>
      </c>
      <c r="H1091" s="67">
        <f t="shared" si="229"/>
        <v>746</v>
      </c>
      <c r="I1091" s="68">
        <f t="shared" si="219"/>
        <v>3645</v>
      </c>
      <c r="J1091" s="69">
        <f t="shared" si="220"/>
        <v>1232</v>
      </c>
      <c r="K1091" s="70">
        <f t="shared" si="221"/>
        <v>73</v>
      </c>
      <c r="L1091" s="69">
        <v>50</v>
      </c>
      <c r="M1091" s="69">
        <f t="shared" si="218"/>
        <v>5000</v>
      </c>
      <c r="O1091" s="112">
        <v>1380</v>
      </c>
      <c r="P1091" s="113">
        <f t="shared" si="230"/>
        <v>205.65087</v>
      </c>
      <c r="Q1091" s="113">
        <f t="shared" si="231"/>
        <v>628.57162599999992</v>
      </c>
      <c r="R1091" s="114">
        <v>41009</v>
      </c>
      <c r="S1091" s="114">
        <v>28000</v>
      </c>
      <c r="T1091" s="115">
        <f t="shared" si="223"/>
        <v>2393</v>
      </c>
      <c r="U1091" s="115">
        <f t="shared" si="223"/>
        <v>535</v>
      </c>
      <c r="V1091" s="116">
        <f t="shared" si="224"/>
        <v>2928</v>
      </c>
      <c r="W1091" s="117">
        <f t="shared" si="225"/>
        <v>990</v>
      </c>
      <c r="X1091" s="118">
        <f t="shared" si="226"/>
        <v>59</v>
      </c>
      <c r="Y1091" s="115">
        <f t="shared" si="227"/>
        <v>12</v>
      </c>
      <c r="Z1091" s="115">
        <v>35</v>
      </c>
      <c r="AA1091" s="117">
        <f t="shared" si="228"/>
        <v>47</v>
      </c>
      <c r="AB1091" s="117">
        <f t="shared" si="222"/>
        <v>4024</v>
      </c>
    </row>
    <row r="1092" spans="2:28" x14ac:dyDescent="0.25">
      <c r="B1092" s="64">
        <v>1381</v>
      </c>
      <c r="C1092" s="65">
        <v>185</v>
      </c>
      <c r="D1092" s="65">
        <v>468.61823199999998</v>
      </c>
      <c r="E1092" s="66">
        <v>44700</v>
      </c>
      <c r="F1092" s="66">
        <v>29120</v>
      </c>
      <c r="G1092" s="67">
        <f t="shared" si="229"/>
        <v>2899</v>
      </c>
      <c r="H1092" s="67">
        <f t="shared" si="229"/>
        <v>746</v>
      </c>
      <c r="I1092" s="68">
        <f t="shared" si="219"/>
        <v>3645</v>
      </c>
      <c r="J1092" s="69">
        <f t="shared" si="220"/>
        <v>1232</v>
      </c>
      <c r="K1092" s="70">
        <f t="shared" si="221"/>
        <v>73</v>
      </c>
      <c r="L1092" s="69">
        <v>50</v>
      </c>
      <c r="M1092" s="69">
        <f t="shared" si="218"/>
        <v>5000</v>
      </c>
      <c r="O1092" s="112">
        <v>1381</v>
      </c>
      <c r="P1092" s="113">
        <f t="shared" si="230"/>
        <v>205.72239999999999</v>
      </c>
      <c r="Q1092" s="113">
        <f t="shared" si="231"/>
        <v>628.92876899999999</v>
      </c>
      <c r="R1092" s="114">
        <v>41009</v>
      </c>
      <c r="S1092" s="114">
        <v>28000</v>
      </c>
      <c r="T1092" s="115">
        <f t="shared" si="223"/>
        <v>2392</v>
      </c>
      <c r="U1092" s="115">
        <f t="shared" si="223"/>
        <v>534</v>
      </c>
      <c r="V1092" s="116">
        <f t="shared" si="224"/>
        <v>2926</v>
      </c>
      <c r="W1092" s="117">
        <f t="shared" si="225"/>
        <v>989</v>
      </c>
      <c r="X1092" s="118">
        <f t="shared" si="226"/>
        <v>59</v>
      </c>
      <c r="Y1092" s="115">
        <f t="shared" si="227"/>
        <v>12</v>
      </c>
      <c r="Z1092" s="115">
        <v>35</v>
      </c>
      <c r="AA1092" s="117">
        <f t="shared" si="228"/>
        <v>47</v>
      </c>
      <c r="AB1092" s="117">
        <f t="shared" si="222"/>
        <v>4021</v>
      </c>
    </row>
    <row r="1093" spans="2:28" x14ac:dyDescent="0.25">
      <c r="B1093" s="64">
        <v>1382</v>
      </c>
      <c r="C1093" s="65">
        <v>185</v>
      </c>
      <c r="D1093" s="65">
        <v>468.89851199999998</v>
      </c>
      <c r="E1093" s="66">
        <v>44700</v>
      </c>
      <c r="F1093" s="66">
        <v>29120</v>
      </c>
      <c r="G1093" s="67">
        <f t="shared" si="229"/>
        <v>2899</v>
      </c>
      <c r="H1093" s="67">
        <f t="shared" si="229"/>
        <v>745</v>
      </c>
      <c r="I1093" s="68">
        <f t="shared" si="219"/>
        <v>3644</v>
      </c>
      <c r="J1093" s="69">
        <f t="shared" si="220"/>
        <v>1232</v>
      </c>
      <c r="K1093" s="70">
        <f t="shared" si="221"/>
        <v>73</v>
      </c>
      <c r="L1093" s="69">
        <v>50</v>
      </c>
      <c r="M1093" s="69">
        <f t="shared" si="218"/>
        <v>4999</v>
      </c>
      <c r="O1093" s="112">
        <v>1382</v>
      </c>
      <c r="P1093" s="113">
        <f t="shared" si="230"/>
        <v>205.79392999999999</v>
      </c>
      <c r="Q1093" s="113">
        <f t="shared" si="231"/>
        <v>629.28591199999994</v>
      </c>
      <c r="R1093" s="114">
        <v>41009</v>
      </c>
      <c r="S1093" s="114">
        <v>28000</v>
      </c>
      <c r="T1093" s="115">
        <f t="shared" si="223"/>
        <v>2391</v>
      </c>
      <c r="U1093" s="115">
        <f t="shared" si="223"/>
        <v>534</v>
      </c>
      <c r="V1093" s="116">
        <f t="shared" si="224"/>
        <v>2925</v>
      </c>
      <c r="W1093" s="117">
        <f t="shared" si="225"/>
        <v>989</v>
      </c>
      <c r="X1093" s="118">
        <f t="shared" si="226"/>
        <v>59</v>
      </c>
      <c r="Y1093" s="115">
        <f t="shared" si="227"/>
        <v>12</v>
      </c>
      <c r="Z1093" s="115">
        <v>35</v>
      </c>
      <c r="AA1093" s="117">
        <f t="shared" si="228"/>
        <v>47</v>
      </c>
      <c r="AB1093" s="117">
        <f t="shared" si="222"/>
        <v>4020</v>
      </c>
    </row>
    <row r="1094" spans="2:28" x14ac:dyDescent="0.25">
      <c r="B1094" s="64">
        <v>1383</v>
      </c>
      <c r="C1094" s="65">
        <v>185</v>
      </c>
      <c r="D1094" s="65">
        <v>469.17879199999999</v>
      </c>
      <c r="E1094" s="66">
        <v>44700</v>
      </c>
      <c r="F1094" s="66">
        <v>29120</v>
      </c>
      <c r="G1094" s="67">
        <f t="shared" si="229"/>
        <v>2899</v>
      </c>
      <c r="H1094" s="67">
        <f t="shared" si="229"/>
        <v>745</v>
      </c>
      <c r="I1094" s="68">
        <f t="shared" si="219"/>
        <v>3644</v>
      </c>
      <c r="J1094" s="69">
        <f t="shared" si="220"/>
        <v>1232</v>
      </c>
      <c r="K1094" s="70">
        <f t="shared" si="221"/>
        <v>73</v>
      </c>
      <c r="L1094" s="69">
        <v>50</v>
      </c>
      <c r="M1094" s="69">
        <f t="shared" si="218"/>
        <v>4999</v>
      </c>
      <c r="O1094" s="112">
        <v>1383</v>
      </c>
      <c r="P1094" s="113">
        <f t="shared" si="230"/>
        <v>205.86545999999998</v>
      </c>
      <c r="Q1094" s="113">
        <f t="shared" si="231"/>
        <v>629.643055</v>
      </c>
      <c r="R1094" s="114">
        <v>41009</v>
      </c>
      <c r="S1094" s="114">
        <v>28000</v>
      </c>
      <c r="T1094" s="115">
        <f t="shared" si="223"/>
        <v>2390</v>
      </c>
      <c r="U1094" s="115">
        <f t="shared" si="223"/>
        <v>534</v>
      </c>
      <c r="V1094" s="116">
        <f t="shared" si="224"/>
        <v>2924</v>
      </c>
      <c r="W1094" s="117">
        <f t="shared" si="225"/>
        <v>988</v>
      </c>
      <c r="X1094" s="118">
        <f t="shared" si="226"/>
        <v>58</v>
      </c>
      <c r="Y1094" s="115">
        <f t="shared" si="227"/>
        <v>12</v>
      </c>
      <c r="Z1094" s="115">
        <v>35</v>
      </c>
      <c r="AA1094" s="117">
        <f t="shared" si="228"/>
        <v>47</v>
      </c>
      <c r="AB1094" s="117">
        <f t="shared" si="222"/>
        <v>4017</v>
      </c>
    </row>
    <row r="1095" spans="2:28" x14ac:dyDescent="0.25">
      <c r="B1095" s="64">
        <v>1384</v>
      </c>
      <c r="C1095" s="65">
        <v>185</v>
      </c>
      <c r="D1095" s="65">
        <v>469.45907199999999</v>
      </c>
      <c r="E1095" s="66">
        <v>44700</v>
      </c>
      <c r="F1095" s="66">
        <v>29120</v>
      </c>
      <c r="G1095" s="67">
        <f t="shared" si="229"/>
        <v>2899</v>
      </c>
      <c r="H1095" s="67">
        <f t="shared" si="229"/>
        <v>744</v>
      </c>
      <c r="I1095" s="68">
        <f t="shared" si="219"/>
        <v>3643</v>
      </c>
      <c r="J1095" s="69">
        <f t="shared" si="220"/>
        <v>1231</v>
      </c>
      <c r="K1095" s="70">
        <f t="shared" si="221"/>
        <v>73</v>
      </c>
      <c r="L1095" s="69">
        <v>50</v>
      </c>
      <c r="M1095" s="69">
        <f t="shared" si="218"/>
        <v>4997</v>
      </c>
      <c r="O1095" s="112">
        <v>1384</v>
      </c>
      <c r="P1095" s="113">
        <f t="shared" si="230"/>
        <v>205.93698999999998</v>
      </c>
      <c r="Q1095" s="113">
        <f t="shared" si="231"/>
        <v>630.00019799999995</v>
      </c>
      <c r="R1095" s="114">
        <v>41009</v>
      </c>
      <c r="S1095" s="114">
        <v>28000</v>
      </c>
      <c r="T1095" s="115">
        <f t="shared" si="223"/>
        <v>2390</v>
      </c>
      <c r="U1095" s="115">
        <f t="shared" si="223"/>
        <v>533</v>
      </c>
      <c r="V1095" s="116">
        <f t="shared" si="224"/>
        <v>2923</v>
      </c>
      <c r="W1095" s="117">
        <f t="shared" si="225"/>
        <v>988</v>
      </c>
      <c r="X1095" s="118">
        <f t="shared" si="226"/>
        <v>58</v>
      </c>
      <c r="Y1095" s="115">
        <f t="shared" si="227"/>
        <v>12</v>
      </c>
      <c r="Z1095" s="115">
        <v>35</v>
      </c>
      <c r="AA1095" s="117">
        <f t="shared" si="228"/>
        <v>47</v>
      </c>
      <c r="AB1095" s="117">
        <f t="shared" si="222"/>
        <v>4016</v>
      </c>
    </row>
    <row r="1096" spans="2:28" x14ac:dyDescent="0.25">
      <c r="B1096" s="64">
        <v>1385</v>
      </c>
      <c r="C1096" s="65">
        <v>185</v>
      </c>
      <c r="D1096" s="65">
        <v>469.739352</v>
      </c>
      <c r="E1096" s="66">
        <v>44700</v>
      </c>
      <c r="F1096" s="66">
        <v>29120</v>
      </c>
      <c r="G1096" s="67">
        <f t="shared" si="229"/>
        <v>2899</v>
      </c>
      <c r="H1096" s="67">
        <f t="shared" si="229"/>
        <v>744</v>
      </c>
      <c r="I1096" s="68">
        <f t="shared" si="219"/>
        <v>3643</v>
      </c>
      <c r="J1096" s="69">
        <f t="shared" si="220"/>
        <v>1231</v>
      </c>
      <c r="K1096" s="70">
        <f t="shared" si="221"/>
        <v>73</v>
      </c>
      <c r="L1096" s="69">
        <v>50</v>
      </c>
      <c r="M1096" s="69">
        <f t="shared" si="218"/>
        <v>4997</v>
      </c>
      <c r="O1096" s="112">
        <v>1385</v>
      </c>
      <c r="P1096" s="113">
        <f t="shared" si="230"/>
        <v>206.00851999999998</v>
      </c>
      <c r="Q1096" s="113">
        <f t="shared" si="231"/>
        <v>630.35734100000002</v>
      </c>
      <c r="R1096" s="114">
        <v>41009</v>
      </c>
      <c r="S1096" s="114">
        <v>28000</v>
      </c>
      <c r="T1096" s="115">
        <f t="shared" si="223"/>
        <v>2389</v>
      </c>
      <c r="U1096" s="115">
        <f t="shared" si="223"/>
        <v>533</v>
      </c>
      <c r="V1096" s="116">
        <f t="shared" si="224"/>
        <v>2922</v>
      </c>
      <c r="W1096" s="117">
        <f t="shared" si="225"/>
        <v>988</v>
      </c>
      <c r="X1096" s="118">
        <f t="shared" si="226"/>
        <v>58</v>
      </c>
      <c r="Y1096" s="115">
        <f t="shared" si="227"/>
        <v>12</v>
      </c>
      <c r="Z1096" s="115">
        <v>35</v>
      </c>
      <c r="AA1096" s="117">
        <f t="shared" si="228"/>
        <v>47</v>
      </c>
      <c r="AB1096" s="117">
        <f t="shared" si="222"/>
        <v>4015</v>
      </c>
    </row>
    <row r="1097" spans="2:28" x14ac:dyDescent="0.25">
      <c r="B1097" s="64">
        <v>1386</v>
      </c>
      <c r="C1097" s="65">
        <v>185</v>
      </c>
      <c r="D1097" s="65">
        <v>470.019632</v>
      </c>
      <c r="E1097" s="66">
        <v>44700</v>
      </c>
      <c r="F1097" s="66">
        <v>29120</v>
      </c>
      <c r="G1097" s="67">
        <f t="shared" si="229"/>
        <v>2899</v>
      </c>
      <c r="H1097" s="67">
        <f t="shared" si="229"/>
        <v>743</v>
      </c>
      <c r="I1097" s="68">
        <f t="shared" si="219"/>
        <v>3642</v>
      </c>
      <c r="J1097" s="69">
        <f t="shared" si="220"/>
        <v>1231</v>
      </c>
      <c r="K1097" s="70">
        <f t="shared" si="221"/>
        <v>73</v>
      </c>
      <c r="L1097" s="69">
        <v>50</v>
      </c>
      <c r="M1097" s="69">
        <f t="shared" si="218"/>
        <v>4996</v>
      </c>
      <c r="O1097" s="112">
        <v>1386</v>
      </c>
      <c r="P1097" s="113">
        <f t="shared" si="230"/>
        <v>206.08005</v>
      </c>
      <c r="Q1097" s="113">
        <f t="shared" si="231"/>
        <v>630.71448399999997</v>
      </c>
      <c r="R1097" s="114">
        <v>41009</v>
      </c>
      <c r="S1097" s="114">
        <v>28000</v>
      </c>
      <c r="T1097" s="115">
        <f t="shared" si="223"/>
        <v>2388</v>
      </c>
      <c r="U1097" s="115">
        <f t="shared" si="223"/>
        <v>533</v>
      </c>
      <c r="V1097" s="116">
        <f t="shared" si="224"/>
        <v>2921</v>
      </c>
      <c r="W1097" s="117">
        <f t="shared" si="225"/>
        <v>987</v>
      </c>
      <c r="X1097" s="118">
        <f t="shared" si="226"/>
        <v>58</v>
      </c>
      <c r="Y1097" s="115">
        <f t="shared" si="227"/>
        <v>12</v>
      </c>
      <c r="Z1097" s="115">
        <v>35</v>
      </c>
      <c r="AA1097" s="117">
        <f t="shared" si="228"/>
        <v>47</v>
      </c>
      <c r="AB1097" s="117">
        <f t="shared" si="222"/>
        <v>4013</v>
      </c>
    </row>
    <row r="1098" spans="2:28" x14ac:dyDescent="0.25">
      <c r="B1098" s="64">
        <v>1387</v>
      </c>
      <c r="C1098" s="65">
        <v>185</v>
      </c>
      <c r="D1098" s="65">
        <v>470.29991200000001</v>
      </c>
      <c r="E1098" s="66">
        <v>44700</v>
      </c>
      <c r="F1098" s="66">
        <v>29120</v>
      </c>
      <c r="G1098" s="67">
        <f t="shared" si="229"/>
        <v>2899</v>
      </c>
      <c r="H1098" s="67">
        <f t="shared" si="229"/>
        <v>743</v>
      </c>
      <c r="I1098" s="68">
        <f t="shared" si="219"/>
        <v>3642</v>
      </c>
      <c r="J1098" s="69">
        <f t="shared" si="220"/>
        <v>1231</v>
      </c>
      <c r="K1098" s="70">
        <f t="shared" si="221"/>
        <v>73</v>
      </c>
      <c r="L1098" s="69">
        <v>50</v>
      </c>
      <c r="M1098" s="69">
        <f t="shared" si="218"/>
        <v>4996</v>
      </c>
      <c r="O1098" s="112">
        <v>1387</v>
      </c>
      <c r="P1098" s="113">
        <f t="shared" si="230"/>
        <v>206.15158</v>
      </c>
      <c r="Q1098" s="113">
        <f t="shared" si="231"/>
        <v>631.07162699999992</v>
      </c>
      <c r="R1098" s="114">
        <v>41009</v>
      </c>
      <c r="S1098" s="114">
        <v>28000</v>
      </c>
      <c r="T1098" s="115">
        <f t="shared" si="223"/>
        <v>2387</v>
      </c>
      <c r="U1098" s="115">
        <f t="shared" si="223"/>
        <v>532</v>
      </c>
      <c r="V1098" s="116">
        <f t="shared" si="224"/>
        <v>2919</v>
      </c>
      <c r="W1098" s="117">
        <f t="shared" si="225"/>
        <v>987</v>
      </c>
      <c r="X1098" s="118">
        <f t="shared" si="226"/>
        <v>58</v>
      </c>
      <c r="Y1098" s="115">
        <f t="shared" si="227"/>
        <v>12</v>
      </c>
      <c r="Z1098" s="115">
        <v>35</v>
      </c>
      <c r="AA1098" s="117">
        <f t="shared" si="228"/>
        <v>47</v>
      </c>
      <c r="AB1098" s="117">
        <f t="shared" si="222"/>
        <v>4011</v>
      </c>
    </row>
    <row r="1099" spans="2:28" x14ac:dyDescent="0.25">
      <c r="B1099" s="64">
        <v>1388</v>
      </c>
      <c r="C1099" s="65">
        <v>185</v>
      </c>
      <c r="D1099" s="65">
        <v>470.58019199999995</v>
      </c>
      <c r="E1099" s="66">
        <v>44700</v>
      </c>
      <c r="F1099" s="66">
        <v>29120</v>
      </c>
      <c r="G1099" s="67">
        <f t="shared" si="229"/>
        <v>2899</v>
      </c>
      <c r="H1099" s="67">
        <f t="shared" si="229"/>
        <v>743</v>
      </c>
      <c r="I1099" s="68">
        <f t="shared" si="219"/>
        <v>3642</v>
      </c>
      <c r="J1099" s="69">
        <f t="shared" si="220"/>
        <v>1231</v>
      </c>
      <c r="K1099" s="70">
        <f t="shared" si="221"/>
        <v>73</v>
      </c>
      <c r="L1099" s="69">
        <v>50</v>
      </c>
      <c r="M1099" s="69">
        <f t="shared" ref="M1099:M1162" si="232">I1099+J1099+K1099+L1099</f>
        <v>4996</v>
      </c>
      <c r="O1099" s="112">
        <v>1388</v>
      </c>
      <c r="P1099" s="113">
        <f t="shared" si="230"/>
        <v>206.22310999999999</v>
      </c>
      <c r="Q1099" s="113">
        <f t="shared" si="231"/>
        <v>631.42876999999999</v>
      </c>
      <c r="R1099" s="114">
        <v>41009</v>
      </c>
      <c r="S1099" s="114">
        <v>28000</v>
      </c>
      <c r="T1099" s="115">
        <f t="shared" si="223"/>
        <v>2386</v>
      </c>
      <c r="U1099" s="115">
        <f t="shared" si="223"/>
        <v>532</v>
      </c>
      <c r="V1099" s="116">
        <f t="shared" si="224"/>
        <v>2918</v>
      </c>
      <c r="W1099" s="117">
        <f t="shared" si="225"/>
        <v>986</v>
      </c>
      <c r="X1099" s="118">
        <f t="shared" si="226"/>
        <v>58</v>
      </c>
      <c r="Y1099" s="115">
        <f t="shared" si="227"/>
        <v>12</v>
      </c>
      <c r="Z1099" s="115">
        <v>35</v>
      </c>
      <c r="AA1099" s="117">
        <f t="shared" si="228"/>
        <v>47</v>
      </c>
      <c r="AB1099" s="117">
        <f t="shared" si="222"/>
        <v>4009</v>
      </c>
    </row>
    <row r="1100" spans="2:28" x14ac:dyDescent="0.25">
      <c r="B1100" s="64">
        <v>1389</v>
      </c>
      <c r="C1100" s="65">
        <v>185</v>
      </c>
      <c r="D1100" s="65">
        <v>470.86047199999996</v>
      </c>
      <c r="E1100" s="66">
        <v>44700</v>
      </c>
      <c r="F1100" s="66">
        <v>29120</v>
      </c>
      <c r="G1100" s="67">
        <f t="shared" si="229"/>
        <v>2899</v>
      </c>
      <c r="H1100" s="67">
        <f t="shared" si="229"/>
        <v>742</v>
      </c>
      <c r="I1100" s="68">
        <f t="shared" ref="I1100:I1163" si="233">G1100+H1100</f>
        <v>3641</v>
      </c>
      <c r="J1100" s="69">
        <f t="shared" ref="J1100:J1163" si="234">ROUND(I1100*0.338,0)</f>
        <v>1231</v>
      </c>
      <c r="K1100" s="70">
        <f t="shared" ref="K1100:K1163" si="235">ROUND(I1100*0.02,0)</f>
        <v>73</v>
      </c>
      <c r="L1100" s="69">
        <v>50</v>
      </c>
      <c r="M1100" s="69">
        <f t="shared" si="232"/>
        <v>4995</v>
      </c>
      <c r="O1100" s="112">
        <v>1389</v>
      </c>
      <c r="P1100" s="113">
        <f t="shared" si="230"/>
        <v>206.29464000000002</v>
      </c>
      <c r="Q1100" s="113">
        <f t="shared" si="231"/>
        <v>631.78591299999994</v>
      </c>
      <c r="R1100" s="114">
        <v>41009</v>
      </c>
      <c r="S1100" s="114">
        <v>28000</v>
      </c>
      <c r="T1100" s="115">
        <f t="shared" si="223"/>
        <v>2385</v>
      </c>
      <c r="U1100" s="115">
        <f t="shared" si="223"/>
        <v>532</v>
      </c>
      <c r="V1100" s="116">
        <f t="shared" si="224"/>
        <v>2917</v>
      </c>
      <c r="W1100" s="117">
        <f t="shared" si="225"/>
        <v>986</v>
      </c>
      <c r="X1100" s="118">
        <f t="shared" si="226"/>
        <v>58</v>
      </c>
      <c r="Y1100" s="115">
        <f t="shared" si="227"/>
        <v>12</v>
      </c>
      <c r="Z1100" s="115">
        <v>35</v>
      </c>
      <c r="AA1100" s="117">
        <f t="shared" si="228"/>
        <v>47</v>
      </c>
      <c r="AB1100" s="117">
        <f t="shared" ref="AB1100:AB1163" si="236">V1100+W1100+X1100+AA1100</f>
        <v>4008</v>
      </c>
    </row>
    <row r="1101" spans="2:28" x14ac:dyDescent="0.25">
      <c r="B1101" s="64">
        <v>1390</v>
      </c>
      <c r="C1101" s="65">
        <v>185</v>
      </c>
      <c r="D1101" s="65">
        <v>471.14075199999996</v>
      </c>
      <c r="E1101" s="66">
        <v>44700</v>
      </c>
      <c r="F1101" s="66">
        <v>29120</v>
      </c>
      <c r="G1101" s="67">
        <f t="shared" si="229"/>
        <v>2899</v>
      </c>
      <c r="H1101" s="67">
        <f t="shared" si="229"/>
        <v>742</v>
      </c>
      <c r="I1101" s="68">
        <f t="shared" si="233"/>
        <v>3641</v>
      </c>
      <c r="J1101" s="69">
        <f t="shared" si="234"/>
        <v>1231</v>
      </c>
      <c r="K1101" s="70">
        <f t="shared" si="235"/>
        <v>73</v>
      </c>
      <c r="L1101" s="69">
        <v>50</v>
      </c>
      <c r="M1101" s="69">
        <f t="shared" si="232"/>
        <v>4995</v>
      </c>
      <c r="O1101" s="112">
        <v>1390</v>
      </c>
      <c r="P1101" s="113">
        <f t="shared" si="230"/>
        <v>206.36617000000001</v>
      </c>
      <c r="Q1101" s="113">
        <f t="shared" si="231"/>
        <v>632.143056</v>
      </c>
      <c r="R1101" s="114">
        <v>41009</v>
      </c>
      <c r="S1101" s="114">
        <v>28000</v>
      </c>
      <c r="T1101" s="115">
        <f t="shared" ref="T1101:U1164" si="237">ROUND(R1101*12/P1101,0)</f>
        <v>2385</v>
      </c>
      <c r="U1101" s="115">
        <f t="shared" si="237"/>
        <v>532</v>
      </c>
      <c r="V1101" s="116">
        <f t="shared" ref="V1101:V1164" si="238">T1101+U1101</f>
        <v>2917</v>
      </c>
      <c r="W1101" s="117">
        <f t="shared" ref="W1101:W1164" si="239">ROUND(V1101*0.338,0)</f>
        <v>986</v>
      </c>
      <c r="X1101" s="118">
        <f t="shared" ref="X1101:X1164" si="240">ROUND(V1101*0.02,0)</f>
        <v>58</v>
      </c>
      <c r="Y1101" s="115">
        <f t="shared" ref="Y1101:Y1164" si="241">ROUND(V1101*0.0042,0)</f>
        <v>12</v>
      </c>
      <c r="Z1101" s="115">
        <v>35</v>
      </c>
      <c r="AA1101" s="117">
        <f t="shared" ref="AA1101:AA1164" si="242">Y1101+Z1101</f>
        <v>47</v>
      </c>
      <c r="AB1101" s="117">
        <f t="shared" si="236"/>
        <v>4008</v>
      </c>
    </row>
    <row r="1102" spans="2:28" x14ac:dyDescent="0.25">
      <c r="B1102" s="64">
        <v>1391</v>
      </c>
      <c r="C1102" s="65">
        <v>185</v>
      </c>
      <c r="D1102" s="65">
        <v>471.42103199999997</v>
      </c>
      <c r="E1102" s="66">
        <v>44700</v>
      </c>
      <c r="F1102" s="66">
        <v>29120</v>
      </c>
      <c r="G1102" s="67">
        <f t="shared" si="229"/>
        <v>2899</v>
      </c>
      <c r="H1102" s="67">
        <f t="shared" si="229"/>
        <v>741</v>
      </c>
      <c r="I1102" s="68">
        <f t="shared" si="233"/>
        <v>3640</v>
      </c>
      <c r="J1102" s="69">
        <f t="shared" si="234"/>
        <v>1230</v>
      </c>
      <c r="K1102" s="70">
        <f t="shared" si="235"/>
        <v>73</v>
      </c>
      <c r="L1102" s="69">
        <v>50</v>
      </c>
      <c r="M1102" s="69">
        <f t="shared" si="232"/>
        <v>4993</v>
      </c>
      <c r="O1102" s="112">
        <v>1391</v>
      </c>
      <c r="P1102" s="113">
        <f t="shared" si="230"/>
        <v>206.43770000000001</v>
      </c>
      <c r="Q1102" s="113">
        <f t="shared" si="231"/>
        <v>632.50019899999995</v>
      </c>
      <c r="R1102" s="114">
        <v>41009</v>
      </c>
      <c r="S1102" s="114">
        <v>28000</v>
      </c>
      <c r="T1102" s="115">
        <f t="shared" si="237"/>
        <v>2384</v>
      </c>
      <c r="U1102" s="115">
        <f t="shared" si="237"/>
        <v>531</v>
      </c>
      <c r="V1102" s="116">
        <f t="shared" si="238"/>
        <v>2915</v>
      </c>
      <c r="W1102" s="117">
        <f t="shared" si="239"/>
        <v>985</v>
      </c>
      <c r="X1102" s="118">
        <f t="shared" si="240"/>
        <v>58</v>
      </c>
      <c r="Y1102" s="115">
        <f t="shared" si="241"/>
        <v>12</v>
      </c>
      <c r="Z1102" s="115">
        <v>35</v>
      </c>
      <c r="AA1102" s="117">
        <f t="shared" si="242"/>
        <v>47</v>
      </c>
      <c r="AB1102" s="117">
        <f t="shared" si="236"/>
        <v>4005</v>
      </c>
    </row>
    <row r="1103" spans="2:28" x14ac:dyDescent="0.25">
      <c r="B1103" s="64">
        <v>1392</v>
      </c>
      <c r="C1103" s="65">
        <v>185</v>
      </c>
      <c r="D1103" s="65">
        <v>471.70131199999997</v>
      </c>
      <c r="E1103" s="66">
        <v>44700</v>
      </c>
      <c r="F1103" s="66">
        <v>29120</v>
      </c>
      <c r="G1103" s="67">
        <f t="shared" si="229"/>
        <v>2899</v>
      </c>
      <c r="H1103" s="67">
        <f t="shared" si="229"/>
        <v>741</v>
      </c>
      <c r="I1103" s="68">
        <f t="shared" si="233"/>
        <v>3640</v>
      </c>
      <c r="J1103" s="69">
        <f t="shared" si="234"/>
        <v>1230</v>
      </c>
      <c r="K1103" s="70">
        <f t="shared" si="235"/>
        <v>73</v>
      </c>
      <c r="L1103" s="69">
        <v>50</v>
      </c>
      <c r="M1103" s="69">
        <f t="shared" si="232"/>
        <v>4993</v>
      </c>
      <c r="O1103" s="112">
        <v>1392</v>
      </c>
      <c r="P1103" s="113">
        <f t="shared" si="230"/>
        <v>206.50923</v>
      </c>
      <c r="Q1103" s="113">
        <f t="shared" si="231"/>
        <v>632.85734200000002</v>
      </c>
      <c r="R1103" s="114">
        <v>41009</v>
      </c>
      <c r="S1103" s="114">
        <v>28000</v>
      </c>
      <c r="T1103" s="115">
        <f t="shared" si="237"/>
        <v>2383</v>
      </c>
      <c r="U1103" s="115">
        <f t="shared" si="237"/>
        <v>531</v>
      </c>
      <c r="V1103" s="116">
        <f t="shared" si="238"/>
        <v>2914</v>
      </c>
      <c r="W1103" s="117">
        <f t="shared" si="239"/>
        <v>985</v>
      </c>
      <c r="X1103" s="118">
        <f t="shared" si="240"/>
        <v>58</v>
      </c>
      <c r="Y1103" s="115">
        <f t="shared" si="241"/>
        <v>12</v>
      </c>
      <c r="Z1103" s="115">
        <v>35</v>
      </c>
      <c r="AA1103" s="117">
        <f t="shared" si="242"/>
        <v>47</v>
      </c>
      <c r="AB1103" s="117">
        <f t="shared" si="236"/>
        <v>4004</v>
      </c>
    </row>
    <row r="1104" spans="2:28" x14ac:dyDescent="0.25">
      <c r="B1104" s="64">
        <v>1393</v>
      </c>
      <c r="C1104" s="65">
        <v>185</v>
      </c>
      <c r="D1104" s="65">
        <v>471.98159199999998</v>
      </c>
      <c r="E1104" s="66">
        <v>44700</v>
      </c>
      <c r="F1104" s="66">
        <v>29120</v>
      </c>
      <c r="G1104" s="67">
        <f t="shared" si="229"/>
        <v>2899</v>
      </c>
      <c r="H1104" s="67">
        <f t="shared" si="229"/>
        <v>740</v>
      </c>
      <c r="I1104" s="68">
        <f t="shared" si="233"/>
        <v>3639</v>
      </c>
      <c r="J1104" s="69">
        <f t="shared" si="234"/>
        <v>1230</v>
      </c>
      <c r="K1104" s="70">
        <f t="shared" si="235"/>
        <v>73</v>
      </c>
      <c r="L1104" s="69">
        <v>50</v>
      </c>
      <c r="M1104" s="69">
        <f t="shared" si="232"/>
        <v>4992</v>
      </c>
      <c r="O1104" s="112">
        <v>1393</v>
      </c>
      <c r="P1104" s="113">
        <f t="shared" si="230"/>
        <v>206.58076</v>
      </c>
      <c r="Q1104" s="113">
        <f t="shared" si="231"/>
        <v>633.21448499999997</v>
      </c>
      <c r="R1104" s="114">
        <v>41009</v>
      </c>
      <c r="S1104" s="114">
        <v>28000</v>
      </c>
      <c r="T1104" s="115">
        <f t="shared" si="237"/>
        <v>2382</v>
      </c>
      <c r="U1104" s="115">
        <f t="shared" si="237"/>
        <v>531</v>
      </c>
      <c r="V1104" s="116">
        <f t="shared" si="238"/>
        <v>2913</v>
      </c>
      <c r="W1104" s="117">
        <f t="shared" si="239"/>
        <v>985</v>
      </c>
      <c r="X1104" s="118">
        <f t="shared" si="240"/>
        <v>58</v>
      </c>
      <c r="Y1104" s="115">
        <f t="shared" si="241"/>
        <v>12</v>
      </c>
      <c r="Z1104" s="115">
        <v>35</v>
      </c>
      <c r="AA1104" s="117">
        <f t="shared" si="242"/>
        <v>47</v>
      </c>
      <c r="AB1104" s="117">
        <f t="shared" si="236"/>
        <v>4003</v>
      </c>
    </row>
    <row r="1105" spans="2:28" x14ac:dyDescent="0.25">
      <c r="B1105" s="64">
        <v>1394</v>
      </c>
      <c r="C1105" s="65">
        <v>185</v>
      </c>
      <c r="D1105" s="65">
        <v>472.26187199999998</v>
      </c>
      <c r="E1105" s="66">
        <v>44700</v>
      </c>
      <c r="F1105" s="66">
        <v>29120</v>
      </c>
      <c r="G1105" s="67">
        <f t="shared" si="229"/>
        <v>2899</v>
      </c>
      <c r="H1105" s="67">
        <f t="shared" si="229"/>
        <v>740</v>
      </c>
      <c r="I1105" s="68">
        <f t="shared" si="233"/>
        <v>3639</v>
      </c>
      <c r="J1105" s="69">
        <f t="shared" si="234"/>
        <v>1230</v>
      </c>
      <c r="K1105" s="70">
        <f t="shared" si="235"/>
        <v>73</v>
      </c>
      <c r="L1105" s="69">
        <v>50</v>
      </c>
      <c r="M1105" s="69">
        <f t="shared" si="232"/>
        <v>4992</v>
      </c>
      <c r="O1105" s="112">
        <v>1394</v>
      </c>
      <c r="P1105" s="113">
        <f t="shared" si="230"/>
        <v>206.65228999999999</v>
      </c>
      <c r="Q1105" s="113">
        <f t="shared" si="231"/>
        <v>633.57162799999992</v>
      </c>
      <c r="R1105" s="114">
        <v>41009</v>
      </c>
      <c r="S1105" s="114">
        <v>28000</v>
      </c>
      <c r="T1105" s="115">
        <f t="shared" si="237"/>
        <v>2381</v>
      </c>
      <c r="U1105" s="115">
        <f t="shared" si="237"/>
        <v>530</v>
      </c>
      <c r="V1105" s="116">
        <f t="shared" si="238"/>
        <v>2911</v>
      </c>
      <c r="W1105" s="117">
        <f t="shared" si="239"/>
        <v>984</v>
      </c>
      <c r="X1105" s="118">
        <f t="shared" si="240"/>
        <v>58</v>
      </c>
      <c r="Y1105" s="115">
        <f t="shared" si="241"/>
        <v>12</v>
      </c>
      <c r="Z1105" s="115">
        <v>35</v>
      </c>
      <c r="AA1105" s="117">
        <f t="shared" si="242"/>
        <v>47</v>
      </c>
      <c r="AB1105" s="117">
        <f t="shared" si="236"/>
        <v>4000</v>
      </c>
    </row>
    <row r="1106" spans="2:28" x14ac:dyDescent="0.25">
      <c r="B1106" s="64">
        <v>1395</v>
      </c>
      <c r="C1106" s="65">
        <v>185</v>
      </c>
      <c r="D1106" s="65">
        <v>472.54215199999999</v>
      </c>
      <c r="E1106" s="66">
        <v>44700</v>
      </c>
      <c r="F1106" s="66">
        <v>29120</v>
      </c>
      <c r="G1106" s="67">
        <f t="shared" ref="G1106:H1169" si="243">ROUND(E1106*12/C1106,0)</f>
        <v>2899</v>
      </c>
      <c r="H1106" s="67">
        <f t="shared" si="243"/>
        <v>739</v>
      </c>
      <c r="I1106" s="68">
        <f t="shared" si="233"/>
        <v>3638</v>
      </c>
      <c r="J1106" s="69">
        <f t="shared" si="234"/>
        <v>1230</v>
      </c>
      <c r="K1106" s="70">
        <f t="shared" si="235"/>
        <v>73</v>
      </c>
      <c r="L1106" s="69">
        <v>50</v>
      </c>
      <c r="M1106" s="69">
        <f t="shared" si="232"/>
        <v>4991</v>
      </c>
      <c r="O1106" s="112">
        <v>1395</v>
      </c>
      <c r="P1106" s="113">
        <f t="shared" si="230"/>
        <v>206.72381999999999</v>
      </c>
      <c r="Q1106" s="113">
        <f t="shared" si="231"/>
        <v>633.92877099999998</v>
      </c>
      <c r="R1106" s="114">
        <v>41009</v>
      </c>
      <c r="S1106" s="114">
        <v>28000</v>
      </c>
      <c r="T1106" s="115">
        <f t="shared" si="237"/>
        <v>2381</v>
      </c>
      <c r="U1106" s="115">
        <f t="shared" si="237"/>
        <v>530</v>
      </c>
      <c r="V1106" s="116">
        <f t="shared" si="238"/>
        <v>2911</v>
      </c>
      <c r="W1106" s="117">
        <f t="shared" si="239"/>
        <v>984</v>
      </c>
      <c r="X1106" s="118">
        <f t="shared" si="240"/>
        <v>58</v>
      </c>
      <c r="Y1106" s="115">
        <f t="shared" si="241"/>
        <v>12</v>
      </c>
      <c r="Z1106" s="115">
        <v>35</v>
      </c>
      <c r="AA1106" s="117">
        <f t="shared" si="242"/>
        <v>47</v>
      </c>
      <c r="AB1106" s="117">
        <f t="shared" si="236"/>
        <v>4000</v>
      </c>
    </row>
    <row r="1107" spans="2:28" x14ac:dyDescent="0.25">
      <c r="B1107" s="64">
        <v>1396</v>
      </c>
      <c r="C1107" s="65">
        <v>185</v>
      </c>
      <c r="D1107" s="65">
        <v>472.82243199999999</v>
      </c>
      <c r="E1107" s="66">
        <v>44700</v>
      </c>
      <c r="F1107" s="66">
        <v>29120</v>
      </c>
      <c r="G1107" s="67">
        <f t="shared" si="243"/>
        <v>2899</v>
      </c>
      <c r="H1107" s="67">
        <f t="shared" si="243"/>
        <v>739</v>
      </c>
      <c r="I1107" s="68">
        <f t="shared" si="233"/>
        <v>3638</v>
      </c>
      <c r="J1107" s="69">
        <f t="shared" si="234"/>
        <v>1230</v>
      </c>
      <c r="K1107" s="70">
        <f t="shared" si="235"/>
        <v>73</v>
      </c>
      <c r="L1107" s="69">
        <v>50</v>
      </c>
      <c r="M1107" s="69">
        <f t="shared" si="232"/>
        <v>4991</v>
      </c>
      <c r="O1107" s="112">
        <v>1396</v>
      </c>
      <c r="P1107" s="113">
        <f t="shared" si="230"/>
        <v>206.79534999999998</v>
      </c>
      <c r="Q1107" s="113">
        <f t="shared" si="231"/>
        <v>634.28591399999993</v>
      </c>
      <c r="R1107" s="114">
        <v>41009</v>
      </c>
      <c r="S1107" s="114">
        <v>28000</v>
      </c>
      <c r="T1107" s="115">
        <f t="shared" si="237"/>
        <v>2380</v>
      </c>
      <c r="U1107" s="115">
        <f t="shared" si="237"/>
        <v>530</v>
      </c>
      <c r="V1107" s="116">
        <f t="shared" si="238"/>
        <v>2910</v>
      </c>
      <c r="W1107" s="117">
        <f t="shared" si="239"/>
        <v>984</v>
      </c>
      <c r="X1107" s="118">
        <f t="shared" si="240"/>
        <v>58</v>
      </c>
      <c r="Y1107" s="115">
        <f t="shared" si="241"/>
        <v>12</v>
      </c>
      <c r="Z1107" s="115">
        <v>35</v>
      </c>
      <c r="AA1107" s="117">
        <f t="shared" si="242"/>
        <v>47</v>
      </c>
      <c r="AB1107" s="117">
        <f t="shared" si="236"/>
        <v>3999</v>
      </c>
    </row>
    <row r="1108" spans="2:28" x14ac:dyDescent="0.25">
      <c r="B1108" s="64">
        <v>1397</v>
      </c>
      <c r="C1108" s="65">
        <v>185</v>
      </c>
      <c r="D1108" s="65">
        <v>473.102712</v>
      </c>
      <c r="E1108" s="66">
        <v>44700</v>
      </c>
      <c r="F1108" s="66">
        <v>29120</v>
      </c>
      <c r="G1108" s="67">
        <f t="shared" si="243"/>
        <v>2899</v>
      </c>
      <c r="H1108" s="67">
        <f t="shared" si="243"/>
        <v>739</v>
      </c>
      <c r="I1108" s="68">
        <f t="shared" si="233"/>
        <v>3638</v>
      </c>
      <c r="J1108" s="69">
        <f t="shared" si="234"/>
        <v>1230</v>
      </c>
      <c r="K1108" s="70">
        <f t="shared" si="235"/>
        <v>73</v>
      </c>
      <c r="L1108" s="69">
        <v>50</v>
      </c>
      <c r="M1108" s="69">
        <f t="shared" si="232"/>
        <v>4991</v>
      </c>
      <c r="O1108" s="112">
        <v>1397</v>
      </c>
      <c r="P1108" s="113">
        <f t="shared" si="230"/>
        <v>206.86687999999998</v>
      </c>
      <c r="Q1108" s="113">
        <f t="shared" si="231"/>
        <v>634.643057</v>
      </c>
      <c r="R1108" s="114">
        <v>41009</v>
      </c>
      <c r="S1108" s="114">
        <v>28000</v>
      </c>
      <c r="T1108" s="115">
        <f t="shared" si="237"/>
        <v>2379</v>
      </c>
      <c r="U1108" s="115">
        <f t="shared" si="237"/>
        <v>529</v>
      </c>
      <c r="V1108" s="116">
        <f t="shared" si="238"/>
        <v>2908</v>
      </c>
      <c r="W1108" s="117">
        <f t="shared" si="239"/>
        <v>983</v>
      </c>
      <c r="X1108" s="118">
        <f t="shared" si="240"/>
        <v>58</v>
      </c>
      <c r="Y1108" s="115">
        <f t="shared" si="241"/>
        <v>12</v>
      </c>
      <c r="Z1108" s="115">
        <v>35</v>
      </c>
      <c r="AA1108" s="117">
        <f t="shared" si="242"/>
        <v>47</v>
      </c>
      <c r="AB1108" s="117">
        <f t="shared" si="236"/>
        <v>3996</v>
      </c>
    </row>
    <row r="1109" spans="2:28" x14ac:dyDescent="0.25">
      <c r="B1109" s="64">
        <v>1398</v>
      </c>
      <c r="C1109" s="65">
        <v>185</v>
      </c>
      <c r="D1109" s="65">
        <v>473.382992</v>
      </c>
      <c r="E1109" s="66">
        <v>44700</v>
      </c>
      <c r="F1109" s="66">
        <v>29120</v>
      </c>
      <c r="G1109" s="67">
        <f t="shared" si="243"/>
        <v>2899</v>
      </c>
      <c r="H1109" s="67">
        <f t="shared" si="243"/>
        <v>738</v>
      </c>
      <c r="I1109" s="68">
        <f t="shared" si="233"/>
        <v>3637</v>
      </c>
      <c r="J1109" s="69">
        <f t="shared" si="234"/>
        <v>1229</v>
      </c>
      <c r="K1109" s="70">
        <f t="shared" si="235"/>
        <v>73</v>
      </c>
      <c r="L1109" s="69">
        <v>50</v>
      </c>
      <c r="M1109" s="69">
        <f t="shared" si="232"/>
        <v>4989</v>
      </c>
      <c r="O1109" s="112">
        <v>1398</v>
      </c>
      <c r="P1109" s="113">
        <f t="shared" si="230"/>
        <v>206.93840999999998</v>
      </c>
      <c r="Q1109" s="113">
        <f t="shared" si="231"/>
        <v>635.00019999999995</v>
      </c>
      <c r="R1109" s="114">
        <v>41009</v>
      </c>
      <c r="S1109" s="114">
        <v>28000</v>
      </c>
      <c r="T1109" s="115">
        <f t="shared" si="237"/>
        <v>2378</v>
      </c>
      <c r="U1109" s="115">
        <f t="shared" si="237"/>
        <v>529</v>
      </c>
      <c r="V1109" s="116">
        <f t="shared" si="238"/>
        <v>2907</v>
      </c>
      <c r="W1109" s="117">
        <f t="shared" si="239"/>
        <v>983</v>
      </c>
      <c r="X1109" s="118">
        <f t="shared" si="240"/>
        <v>58</v>
      </c>
      <c r="Y1109" s="115">
        <f t="shared" si="241"/>
        <v>12</v>
      </c>
      <c r="Z1109" s="115">
        <v>35</v>
      </c>
      <c r="AA1109" s="117">
        <f t="shared" si="242"/>
        <v>47</v>
      </c>
      <c r="AB1109" s="117">
        <f t="shared" si="236"/>
        <v>3995</v>
      </c>
    </row>
    <row r="1110" spans="2:28" x14ac:dyDescent="0.25">
      <c r="B1110" s="64">
        <v>1399</v>
      </c>
      <c r="C1110" s="65">
        <v>185</v>
      </c>
      <c r="D1110" s="65">
        <v>473.66327200000001</v>
      </c>
      <c r="E1110" s="66">
        <v>44700</v>
      </c>
      <c r="F1110" s="66">
        <v>29120</v>
      </c>
      <c r="G1110" s="67">
        <f t="shared" si="243"/>
        <v>2899</v>
      </c>
      <c r="H1110" s="67">
        <f t="shared" si="243"/>
        <v>738</v>
      </c>
      <c r="I1110" s="68">
        <f t="shared" si="233"/>
        <v>3637</v>
      </c>
      <c r="J1110" s="69">
        <f t="shared" si="234"/>
        <v>1229</v>
      </c>
      <c r="K1110" s="70">
        <f t="shared" si="235"/>
        <v>73</v>
      </c>
      <c r="L1110" s="69">
        <v>50</v>
      </c>
      <c r="M1110" s="69">
        <f t="shared" si="232"/>
        <v>4989</v>
      </c>
      <c r="O1110" s="112">
        <v>1399</v>
      </c>
      <c r="P1110" s="113">
        <f t="shared" si="230"/>
        <v>207.00994</v>
      </c>
      <c r="Q1110" s="113">
        <f t="shared" si="231"/>
        <v>635.35734300000001</v>
      </c>
      <c r="R1110" s="114">
        <v>41009</v>
      </c>
      <c r="S1110" s="114">
        <v>28000</v>
      </c>
      <c r="T1110" s="115">
        <f t="shared" si="237"/>
        <v>2377</v>
      </c>
      <c r="U1110" s="115">
        <f t="shared" si="237"/>
        <v>529</v>
      </c>
      <c r="V1110" s="116">
        <f t="shared" si="238"/>
        <v>2906</v>
      </c>
      <c r="W1110" s="117">
        <f t="shared" si="239"/>
        <v>982</v>
      </c>
      <c r="X1110" s="118">
        <f t="shared" si="240"/>
        <v>58</v>
      </c>
      <c r="Y1110" s="115">
        <f t="shared" si="241"/>
        <v>12</v>
      </c>
      <c r="Z1110" s="115">
        <v>35</v>
      </c>
      <c r="AA1110" s="117">
        <f t="shared" si="242"/>
        <v>47</v>
      </c>
      <c r="AB1110" s="117">
        <f t="shared" si="236"/>
        <v>3993</v>
      </c>
    </row>
    <row r="1111" spans="2:28" x14ac:dyDescent="0.25">
      <c r="B1111" s="64">
        <v>1400</v>
      </c>
      <c r="C1111" s="65">
        <v>185</v>
      </c>
      <c r="D1111" s="65">
        <v>473.94355199999995</v>
      </c>
      <c r="E1111" s="66">
        <v>44700</v>
      </c>
      <c r="F1111" s="66">
        <v>29120</v>
      </c>
      <c r="G1111" s="67">
        <f t="shared" si="243"/>
        <v>2899</v>
      </c>
      <c r="H1111" s="67">
        <f t="shared" si="243"/>
        <v>737</v>
      </c>
      <c r="I1111" s="68">
        <f t="shared" si="233"/>
        <v>3636</v>
      </c>
      <c r="J1111" s="69">
        <f t="shared" si="234"/>
        <v>1229</v>
      </c>
      <c r="K1111" s="70">
        <f t="shared" si="235"/>
        <v>73</v>
      </c>
      <c r="L1111" s="69">
        <v>50</v>
      </c>
      <c r="M1111" s="69">
        <f t="shared" si="232"/>
        <v>4988</v>
      </c>
      <c r="O1111" s="112">
        <v>1400</v>
      </c>
      <c r="P1111" s="113">
        <f t="shared" si="230"/>
        <v>207.08147</v>
      </c>
      <c r="Q1111" s="113">
        <f t="shared" si="231"/>
        <v>635.71448599999997</v>
      </c>
      <c r="R1111" s="114">
        <v>41009</v>
      </c>
      <c r="S1111" s="114">
        <v>28000</v>
      </c>
      <c r="T1111" s="115">
        <f t="shared" si="237"/>
        <v>2376</v>
      </c>
      <c r="U1111" s="115">
        <f t="shared" si="237"/>
        <v>529</v>
      </c>
      <c r="V1111" s="116">
        <f t="shared" si="238"/>
        <v>2905</v>
      </c>
      <c r="W1111" s="117">
        <f t="shared" si="239"/>
        <v>982</v>
      </c>
      <c r="X1111" s="118">
        <f t="shared" si="240"/>
        <v>58</v>
      </c>
      <c r="Y1111" s="115">
        <f t="shared" si="241"/>
        <v>12</v>
      </c>
      <c r="Z1111" s="115">
        <v>35</v>
      </c>
      <c r="AA1111" s="117">
        <f t="shared" si="242"/>
        <v>47</v>
      </c>
      <c r="AB1111" s="117">
        <f t="shared" si="236"/>
        <v>3992</v>
      </c>
    </row>
    <row r="1112" spans="2:28" x14ac:dyDescent="0.25">
      <c r="B1112" s="64">
        <v>1401</v>
      </c>
      <c r="C1112" s="65">
        <v>185</v>
      </c>
      <c r="D1112" s="65">
        <v>474.22383199999996</v>
      </c>
      <c r="E1112" s="66">
        <v>44700</v>
      </c>
      <c r="F1112" s="66">
        <v>29120</v>
      </c>
      <c r="G1112" s="67">
        <f t="shared" si="243"/>
        <v>2899</v>
      </c>
      <c r="H1112" s="67">
        <f t="shared" si="243"/>
        <v>737</v>
      </c>
      <c r="I1112" s="68">
        <f t="shared" si="233"/>
        <v>3636</v>
      </c>
      <c r="J1112" s="69">
        <f t="shared" si="234"/>
        <v>1229</v>
      </c>
      <c r="K1112" s="70">
        <f t="shared" si="235"/>
        <v>73</v>
      </c>
      <c r="L1112" s="69">
        <v>50</v>
      </c>
      <c r="M1112" s="69">
        <f t="shared" si="232"/>
        <v>4988</v>
      </c>
      <c r="O1112" s="112">
        <v>1401</v>
      </c>
      <c r="P1112" s="113">
        <f t="shared" si="230"/>
        <v>207.15299999999999</v>
      </c>
      <c r="Q1112" s="113">
        <f t="shared" si="231"/>
        <v>636.07162899999992</v>
      </c>
      <c r="R1112" s="114">
        <v>41009</v>
      </c>
      <c r="S1112" s="114">
        <v>28000</v>
      </c>
      <c r="T1112" s="115">
        <f t="shared" si="237"/>
        <v>2376</v>
      </c>
      <c r="U1112" s="115">
        <f t="shared" si="237"/>
        <v>528</v>
      </c>
      <c r="V1112" s="116">
        <f t="shared" si="238"/>
        <v>2904</v>
      </c>
      <c r="W1112" s="117">
        <f t="shared" si="239"/>
        <v>982</v>
      </c>
      <c r="X1112" s="118">
        <f t="shared" si="240"/>
        <v>58</v>
      </c>
      <c r="Y1112" s="115">
        <f t="shared" si="241"/>
        <v>12</v>
      </c>
      <c r="Z1112" s="115">
        <v>35</v>
      </c>
      <c r="AA1112" s="117">
        <f t="shared" si="242"/>
        <v>47</v>
      </c>
      <c r="AB1112" s="117">
        <f t="shared" si="236"/>
        <v>3991</v>
      </c>
    </row>
    <row r="1113" spans="2:28" x14ac:dyDescent="0.25">
      <c r="B1113" s="64">
        <v>1402</v>
      </c>
      <c r="C1113" s="65">
        <v>185</v>
      </c>
      <c r="D1113" s="65">
        <v>474.50411199999996</v>
      </c>
      <c r="E1113" s="66">
        <v>44700</v>
      </c>
      <c r="F1113" s="66">
        <v>29120</v>
      </c>
      <c r="G1113" s="67">
        <f t="shared" si="243"/>
        <v>2899</v>
      </c>
      <c r="H1113" s="67">
        <f t="shared" si="243"/>
        <v>736</v>
      </c>
      <c r="I1113" s="68">
        <f t="shared" si="233"/>
        <v>3635</v>
      </c>
      <c r="J1113" s="69">
        <f t="shared" si="234"/>
        <v>1229</v>
      </c>
      <c r="K1113" s="70">
        <f t="shared" si="235"/>
        <v>73</v>
      </c>
      <c r="L1113" s="69">
        <v>50</v>
      </c>
      <c r="M1113" s="69">
        <f t="shared" si="232"/>
        <v>4987</v>
      </c>
      <c r="O1113" s="112">
        <v>1402</v>
      </c>
      <c r="P1113" s="113">
        <f t="shared" si="230"/>
        <v>207.22453000000002</v>
      </c>
      <c r="Q1113" s="113">
        <f t="shared" si="231"/>
        <v>636.42877199999998</v>
      </c>
      <c r="R1113" s="114">
        <v>41009</v>
      </c>
      <c r="S1113" s="114">
        <v>28000</v>
      </c>
      <c r="T1113" s="115">
        <f t="shared" si="237"/>
        <v>2375</v>
      </c>
      <c r="U1113" s="115">
        <f t="shared" si="237"/>
        <v>528</v>
      </c>
      <c r="V1113" s="116">
        <f t="shared" si="238"/>
        <v>2903</v>
      </c>
      <c r="W1113" s="117">
        <f t="shared" si="239"/>
        <v>981</v>
      </c>
      <c r="X1113" s="118">
        <f t="shared" si="240"/>
        <v>58</v>
      </c>
      <c r="Y1113" s="115">
        <f t="shared" si="241"/>
        <v>12</v>
      </c>
      <c r="Z1113" s="115">
        <v>35</v>
      </c>
      <c r="AA1113" s="117">
        <f t="shared" si="242"/>
        <v>47</v>
      </c>
      <c r="AB1113" s="117">
        <f t="shared" si="236"/>
        <v>3989</v>
      </c>
    </row>
    <row r="1114" spans="2:28" x14ac:dyDescent="0.25">
      <c r="B1114" s="64">
        <v>1403</v>
      </c>
      <c r="C1114" s="65">
        <v>185</v>
      </c>
      <c r="D1114" s="65">
        <v>474.78439199999997</v>
      </c>
      <c r="E1114" s="66">
        <v>44700</v>
      </c>
      <c r="F1114" s="66">
        <v>29120</v>
      </c>
      <c r="G1114" s="67">
        <f t="shared" si="243"/>
        <v>2899</v>
      </c>
      <c r="H1114" s="67">
        <f t="shared" si="243"/>
        <v>736</v>
      </c>
      <c r="I1114" s="68">
        <f t="shared" si="233"/>
        <v>3635</v>
      </c>
      <c r="J1114" s="69">
        <f t="shared" si="234"/>
        <v>1229</v>
      </c>
      <c r="K1114" s="70">
        <f t="shared" si="235"/>
        <v>73</v>
      </c>
      <c r="L1114" s="69">
        <v>50</v>
      </c>
      <c r="M1114" s="69">
        <f t="shared" si="232"/>
        <v>4987</v>
      </c>
      <c r="O1114" s="112">
        <v>1403</v>
      </c>
      <c r="P1114" s="113">
        <f t="shared" si="230"/>
        <v>207.29606000000001</v>
      </c>
      <c r="Q1114" s="113">
        <f t="shared" si="231"/>
        <v>636.78591499999993</v>
      </c>
      <c r="R1114" s="114">
        <v>41009</v>
      </c>
      <c r="S1114" s="114">
        <v>28000</v>
      </c>
      <c r="T1114" s="115">
        <f t="shared" si="237"/>
        <v>2374</v>
      </c>
      <c r="U1114" s="115">
        <f t="shared" si="237"/>
        <v>528</v>
      </c>
      <c r="V1114" s="116">
        <f t="shared" si="238"/>
        <v>2902</v>
      </c>
      <c r="W1114" s="117">
        <f t="shared" si="239"/>
        <v>981</v>
      </c>
      <c r="X1114" s="118">
        <f t="shared" si="240"/>
        <v>58</v>
      </c>
      <c r="Y1114" s="115">
        <f t="shared" si="241"/>
        <v>12</v>
      </c>
      <c r="Z1114" s="115">
        <v>35</v>
      </c>
      <c r="AA1114" s="117">
        <f t="shared" si="242"/>
        <v>47</v>
      </c>
      <c r="AB1114" s="117">
        <f t="shared" si="236"/>
        <v>3988</v>
      </c>
    </row>
    <row r="1115" spans="2:28" x14ac:dyDescent="0.25">
      <c r="B1115" s="64">
        <v>1404</v>
      </c>
      <c r="C1115" s="65">
        <v>185</v>
      </c>
      <c r="D1115" s="65">
        <v>475.06467199999997</v>
      </c>
      <c r="E1115" s="66">
        <v>44700</v>
      </c>
      <c r="F1115" s="66">
        <v>29120</v>
      </c>
      <c r="G1115" s="67">
        <f t="shared" si="243"/>
        <v>2899</v>
      </c>
      <c r="H1115" s="67">
        <f t="shared" si="243"/>
        <v>736</v>
      </c>
      <c r="I1115" s="68">
        <f t="shared" si="233"/>
        <v>3635</v>
      </c>
      <c r="J1115" s="69">
        <f t="shared" si="234"/>
        <v>1229</v>
      </c>
      <c r="K1115" s="70">
        <f t="shared" si="235"/>
        <v>73</v>
      </c>
      <c r="L1115" s="69">
        <v>50</v>
      </c>
      <c r="M1115" s="69">
        <f t="shared" si="232"/>
        <v>4987</v>
      </c>
      <c r="O1115" s="112">
        <v>1404</v>
      </c>
      <c r="P1115" s="113">
        <f t="shared" si="230"/>
        <v>207.36759000000001</v>
      </c>
      <c r="Q1115" s="113">
        <f t="shared" si="231"/>
        <v>637.143058</v>
      </c>
      <c r="R1115" s="114">
        <v>41009</v>
      </c>
      <c r="S1115" s="114">
        <v>28000</v>
      </c>
      <c r="T1115" s="115">
        <f t="shared" si="237"/>
        <v>2373</v>
      </c>
      <c r="U1115" s="115">
        <f t="shared" si="237"/>
        <v>527</v>
      </c>
      <c r="V1115" s="116">
        <f t="shared" si="238"/>
        <v>2900</v>
      </c>
      <c r="W1115" s="117">
        <f t="shared" si="239"/>
        <v>980</v>
      </c>
      <c r="X1115" s="118">
        <f t="shared" si="240"/>
        <v>58</v>
      </c>
      <c r="Y1115" s="115">
        <f t="shared" si="241"/>
        <v>12</v>
      </c>
      <c r="Z1115" s="115">
        <v>35</v>
      </c>
      <c r="AA1115" s="117">
        <f t="shared" si="242"/>
        <v>47</v>
      </c>
      <c r="AB1115" s="117">
        <f t="shared" si="236"/>
        <v>3985</v>
      </c>
    </row>
    <row r="1116" spans="2:28" x14ac:dyDescent="0.25">
      <c r="B1116" s="64">
        <v>1405</v>
      </c>
      <c r="C1116" s="65">
        <v>185</v>
      </c>
      <c r="D1116" s="65">
        <v>475.34495199999998</v>
      </c>
      <c r="E1116" s="66">
        <v>44700</v>
      </c>
      <c r="F1116" s="66">
        <v>29120</v>
      </c>
      <c r="G1116" s="67">
        <f t="shared" si="243"/>
        <v>2899</v>
      </c>
      <c r="H1116" s="67">
        <f t="shared" si="243"/>
        <v>735</v>
      </c>
      <c r="I1116" s="68">
        <f t="shared" si="233"/>
        <v>3634</v>
      </c>
      <c r="J1116" s="69">
        <f t="shared" si="234"/>
        <v>1228</v>
      </c>
      <c r="K1116" s="70">
        <f t="shared" si="235"/>
        <v>73</v>
      </c>
      <c r="L1116" s="69">
        <v>50</v>
      </c>
      <c r="M1116" s="69">
        <f t="shared" si="232"/>
        <v>4985</v>
      </c>
      <c r="O1116" s="112">
        <v>1405</v>
      </c>
      <c r="P1116" s="113">
        <f t="shared" si="230"/>
        <v>207.43912</v>
      </c>
      <c r="Q1116" s="113">
        <f t="shared" si="231"/>
        <v>637.50020099999995</v>
      </c>
      <c r="R1116" s="114">
        <v>41009</v>
      </c>
      <c r="S1116" s="114">
        <v>28000</v>
      </c>
      <c r="T1116" s="115">
        <f t="shared" si="237"/>
        <v>2372</v>
      </c>
      <c r="U1116" s="115">
        <f t="shared" si="237"/>
        <v>527</v>
      </c>
      <c r="V1116" s="116">
        <f t="shared" si="238"/>
        <v>2899</v>
      </c>
      <c r="W1116" s="117">
        <f t="shared" si="239"/>
        <v>980</v>
      </c>
      <c r="X1116" s="118">
        <f t="shared" si="240"/>
        <v>58</v>
      </c>
      <c r="Y1116" s="115">
        <f t="shared" si="241"/>
        <v>12</v>
      </c>
      <c r="Z1116" s="115">
        <v>35</v>
      </c>
      <c r="AA1116" s="117">
        <f t="shared" si="242"/>
        <v>47</v>
      </c>
      <c r="AB1116" s="117">
        <f t="shared" si="236"/>
        <v>3984</v>
      </c>
    </row>
    <row r="1117" spans="2:28" x14ac:dyDescent="0.25">
      <c r="B1117" s="64">
        <v>1406</v>
      </c>
      <c r="C1117" s="65">
        <v>185</v>
      </c>
      <c r="D1117" s="65">
        <v>475.62523199999998</v>
      </c>
      <c r="E1117" s="66">
        <v>44700</v>
      </c>
      <c r="F1117" s="66">
        <v>29120</v>
      </c>
      <c r="G1117" s="67">
        <f t="shared" si="243"/>
        <v>2899</v>
      </c>
      <c r="H1117" s="67">
        <f t="shared" si="243"/>
        <v>735</v>
      </c>
      <c r="I1117" s="68">
        <f t="shared" si="233"/>
        <v>3634</v>
      </c>
      <c r="J1117" s="69">
        <f t="shared" si="234"/>
        <v>1228</v>
      </c>
      <c r="K1117" s="70">
        <f t="shared" si="235"/>
        <v>73</v>
      </c>
      <c r="L1117" s="69">
        <v>50</v>
      </c>
      <c r="M1117" s="69">
        <f t="shared" si="232"/>
        <v>4985</v>
      </c>
      <c r="O1117" s="112">
        <v>1406</v>
      </c>
      <c r="P1117" s="113">
        <f t="shared" si="230"/>
        <v>207.51065</v>
      </c>
      <c r="Q1117" s="113">
        <f t="shared" si="231"/>
        <v>637.85734400000001</v>
      </c>
      <c r="R1117" s="114">
        <v>41009</v>
      </c>
      <c r="S1117" s="114">
        <v>28000</v>
      </c>
      <c r="T1117" s="115">
        <f t="shared" si="237"/>
        <v>2371</v>
      </c>
      <c r="U1117" s="115">
        <f t="shared" si="237"/>
        <v>527</v>
      </c>
      <c r="V1117" s="116">
        <f t="shared" si="238"/>
        <v>2898</v>
      </c>
      <c r="W1117" s="117">
        <f t="shared" si="239"/>
        <v>980</v>
      </c>
      <c r="X1117" s="118">
        <f t="shared" si="240"/>
        <v>58</v>
      </c>
      <c r="Y1117" s="115">
        <f t="shared" si="241"/>
        <v>12</v>
      </c>
      <c r="Z1117" s="115">
        <v>35</v>
      </c>
      <c r="AA1117" s="117">
        <f t="shared" si="242"/>
        <v>47</v>
      </c>
      <c r="AB1117" s="117">
        <f t="shared" si="236"/>
        <v>3983</v>
      </c>
    </row>
    <row r="1118" spans="2:28" x14ac:dyDescent="0.25">
      <c r="B1118" s="64">
        <v>1407</v>
      </c>
      <c r="C1118" s="65">
        <v>185</v>
      </c>
      <c r="D1118" s="65">
        <v>475.90551199999999</v>
      </c>
      <c r="E1118" s="66">
        <v>44700</v>
      </c>
      <c r="F1118" s="66">
        <v>29120</v>
      </c>
      <c r="G1118" s="67">
        <f t="shared" si="243"/>
        <v>2899</v>
      </c>
      <c r="H1118" s="67">
        <f t="shared" si="243"/>
        <v>734</v>
      </c>
      <c r="I1118" s="68">
        <f t="shared" si="233"/>
        <v>3633</v>
      </c>
      <c r="J1118" s="69">
        <f t="shared" si="234"/>
        <v>1228</v>
      </c>
      <c r="K1118" s="70">
        <f t="shared" si="235"/>
        <v>73</v>
      </c>
      <c r="L1118" s="69">
        <v>50</v>
      </c>
      <c r="M1118" s="69">
        <f t="shared" si="232"/>
        <v>4984</v>
      </c>
      <c r="O1118" s="112">
        <v>1407</v>
      </c>
      <c r="P1118" s="113">
        <f t="shared" si="230"/>
        <v>207.58217999999999</v>
      </c>
      <c r="Q1118" s="113">
        <f t="shared" si="231"/>
        <v>638.21448699999996</v>
      </c>
      <c r="R1118" s="114">
        <v>41009</v>
      </c>
      <c r="S1118" s="114">
        <v>28000</v>
      </c>
      <c r="T1118" s="115">
        <f t="shared" si="237"/>
        <v>2371</v>
      </c>
      <c r="U1118" s="115">
        <f t="shared" si="237"/>
        <v>526</v>
      </c>
      <c r="V1118" s="116">
        <f t="shared" si="238"/>
        <v>2897</v>
      </c>
      <c r="W1118" s="117">
        <f t="shared" si="239"/>
        <v>979</v>
      </c>
      <c r="X1118" s="118">
        <f t="shared" si="240"/>
        <v>58</v>
      </c>
      <c r="Y1118" s="115">
        <f t="shared" si="241"/>
        <v>12</v>
      </c>
      <c r="Z1118" s="115">
        <v>35</v>
      </c>
      <c r="AA1118" s="117">
        <f t="shared" si="242"/>
        <v>47</v>
      </c>
      <c r="AB1118" s="117">
        <f t="shared" si="236"/>
        <v>3981</v>
      </c>
    </row>
    <row r="1119" spans="2:28" x14ac:dyDescent="0.25">
      <c r="B1119" s="64">
        <v>1408</v>
      </c>
      <c r="C1119" s="65">
        <v>185</v>
      </c>
      <c r="D1119" s="65">
        <v>476.18579199999999</v>
      </c>
      <c r="E1119" s="66">
        <v>44700</v>
      </c>
      <c r="F1119" s="66">
        <v>29120</v>
      </c>
      <c r="G1119" s="67">
        <f t="shared" si="243"/>
        <v>2899</v>
      </c>
      <c r="H1119" s="67">
        <f t="shared" si="243"/>
        <v>734</v>
      </c>
      <c r="I1119" s="68">
        <f t="shared" si="233"/>
        <v>3633</v>
      </c>
      <c r="J1119" s="69">
        <f t="shared" si="234"/>
        <v>1228</v>
      </c>
      <c r="K1119" s="70">
        <f t="shared" si="235"/>
        <v>73</v>
      </c>
      <c r="L1119" s="69">
        <v>50</v>
      </c>
      <c r="M1119" s="69">
        <f t="shared" si="232"/>
        <v>4984</v>
      </c>
      <c r="O1119" s="112">
        <v>1408</v>
      </c>
      <c r="P1119" s="113">
        <f t="shared" si="230"/>
        <v>207.65370999999999</v>
      </c>
      <c r="Q1119" s="113">
        <f t="shared" si="231"/>
        <v>638.57163000000003</v>
      </c>
      <c r="R1119" s="114">
        <v>41009</v>
      </c>
      <c r="S1119" s="114">
        <v>28000</v>
      </c>
      <c r="T1119" s="115">
        <f t="shared" si="237"/>
        <v>2370</v>
      </c>
      <c r="U1119" s="115">
        <f t="shared" si="237"/>
        <v>526</v>
      </c>
      <c r="V1119" s="116">
        <f t="shared" si="238"/>
        <v>2896</v>
      </c>
      <c r="W1119" s="117">
        <f t="shared" si="239"/>
        <v>979</v>
      </c>
      <c r="X1119" s="118">
        <f t="shared" si="240"/>
        <v>58</v>
      </c>
      <c r="Y1119" s="115">
        <f t="shared" si="241"/>
        <v>12</v>
      </c>
      <c r="Z1119" s="115">
        <v>35</v>
      </c>
      <c r="AA1119" s="117">
        <f t="shared" si="242"/>
        <v>47</v>
      </c>
      <c r="AB1119" s="117">
        <f t="shared" si="236"/>
        <v>3980</v>
      </c>
    </row>
    <row r="1120" spans="2:28" x14ac:dyDescent="0.25">
      <c r="B1120" s="64">
        <v>1409</v>
      </c>
      <c r="C1120" s="65">
        <v>185</v>
      </c>
      <c r="D1120" s="65">
        <v>476.466072</v>
      </c>
      <c r="E1120" s="66">
        <v>44700</v>
      </c>
      <c r="F1120" s="66">
        <v>29120</v>
      </c>
      <c r="G1120" s="67">
        <f t="shared" si="243"/>
        <v>2899</v>
      </c>
      <c r="H1120" s="67">
        <f t="shared" si="243"/>
        <v>733</v>
      </c>
      <c r="I1120" s="68">
        <f t="shared" si="233"/>
        <v>3632</v>
      </c>
      <c r="J1120" s="69">
        <f t="shared" si="234"/>
        <v>1228</v>
      </c>
      <c r="K1120" s="70">
        <f t="shared" si="235"/>
        <v>73</v>
      </c>
      <c r="L1120" s="69">
        <v>50</v>
      </c>
      <c r="M1120" s="69">
        <f t="shared" si="232"/>
        <v>4983</v>
      </c>
      <c r="O1120" s="112">
        <v>1409</v>
      </c>
      <c r="P1120" s="113">
        <f t="shared" si="230"/>
        <v>207.72523999999999</v>
      </c>
      <c r="Q1120" s="113">
        <f t="shared" si="231"/>
        <v>638.92877299999998</v>
      </c>
      <c r="R1120" s="114">
        <v>41009</v>
      </c>
      <c r="S1120" s="114">
        <v>28000</v>
      </c>
      <c r="T1120" s="115">
        <f t="shared" si="237"/>
        <v>2369</v>
      </c>
      <c r="U1120" s="115">
        <f t="shared" si="237"/>
        <v>526</v>
      </c>
      <c r="V1120" s="116">
        <f t="shared" si="238"/>
        <v>2895</v>
      </c>
      <c r="W1120" s="117">
        <f t="shared" si="239"/>
        <v>979</v>
      </c>
      <c r="X1120" s="118">
        <f t="shared" si="240"/>
        <v>58</v>
      </c>
      <c r="Y1120" s="115">
        <f t="shared" si="241"/>
        <v>12</v>
      </c>
      <c r="Z1120" s="115">
        <v>35</v>
      </c>
      <c r="AA1120" s="117">
        <f t="shared" si="242"/>
        <v>47</v>
      </c>
      <c r="AB1120" s="117">
        <f t="shared" si="236"/>
        <v>3979</v>
      </c>
    </row>
    <row r="1121" spans="2:28" x14ac:dyDescent="0.25">
      <c r="B1121" s="64">
        <v>1410</v>
      </c>
      <c r="C1121" s="65">
        <v>185</v>
      </c>
      <c r="D1121" s="65">
        <v>476.746352</v>
      </c>
      <c r="E1121" s="66">
        <v>44700</v>
      </c>
      <c r="F1121" s="66">
        <v>29120</v>
      </c>
      <c r="G1121" s="67">
        <f t="shared" si="243"/>
        <v>2899</v>
      </c>
      <c r="H1121" s="67">
        <f t="shared" si="243"/>
        <v>733</v>
      </c>
      <c r="I1121" s="68">
        <f t="shared" si="233"/>
        <v>3632</v>
      </c>
      <c r="J1121" s="69">
        <f t="shared" si="234"/>
        <v>1228</v>
      </c>
      <c r="K1121" s="70">
        <f t="shared" si="235"/>
        <v>73</v>
      </c>
      <c r="L1121" s="69">
        <v>50</v>
      </c>
      <c r="M1121" s="69">
        <f t="shared" si="232"/>
        <v>4983</v>
      </c>
      <c r="O1121" s="112">
        <v>1410</v>
      </c>
      <c r="P1121" s="113">
        <f t="shared" si="230"/>
        <v>207.79676999999998</v>
      </c>
      <c r="Q1121" s="113">
        <f t="shared" si="231"/>
        <v>639.28591599999993</v>
      </c>
      <c r="R1121" s="114">
        <v>41009</v>
      </c>
      <c r="S1121" s="114">
        <v>28000</v>
      </c>
      <c r="T1121" s="115">
        <f t="shared" si="237"/>
        <v>2368</v>
      </c>
      <c r="U1121" s="115">
        <f t="shared" si="237"/>
        <v>526</v>
      </c>
      <c r="V1121" s="116">
        <f t="shared" si="238"/>
        <v>2894</v>
      </c>
      <c r="W1121" s="117">
        <f t="shared" si="239"/>
        <v>978</v>
      </c>
      <c r="X1121" s="118">
        <f t="shared" si="240"/>
        <v>58</v>
      </c>
      <c r="Y1121" s="115">
        <f t="shared" si="241"/>
        <v>12</v>
      </c>
      <c r="Z1121" s="115">
        <v>35</v>
      </c>
      <c r="AA1121" s="117">
        <f t="shared" si="242"/>
        <v>47</v>
      </c>
      <c r="AB1121" s="117">
        <f t="shared" si="236"/>
        <v>3977</v>
      </c>
    </row>
    <row r="1122" spans="2:28" x14ac:dyDescent="0.25">
      <c r="B1122" s="64">
        <v>1411</v>
      </c>
      <c r="C1122" s="65">
        <v>185</v>
      </c>
      <c r="D1122" s="65">
        <v>477.02663199999995</v>
      </c>
      <c r="E1122" s="66">
        <v>44700</v>
      </c>
      <c r="F1122" s="66">
        <v>29120</v>
      </c>
      <c r="G1122" s="67">
        <f t="shared" si="243"/>
        <v>2899</v>
      </c>
      <c r="H1122" s="67">
        <f t="shared" si="243"/>
        <v>733</v>
      </c>
      <c r="I1122" s="68">
        <f t="shared" si="233"/>
        <v>3632</v>
      </c>
      <c r="J1122" s="69">
        <f t="shared" si="234"/>
        <v>1228</v>
      </c>
      <c r="K1122" s="70">
        <f t="shared" si="235"/>
        <v>73</v>
      </c>
      <c r="L1122" s="69">
        <v>50</v>
      </c>
      <c r="M1122" s="69">
        <f t="shared" si="232"/>
        <v>4983</v>
      </c>
      <c r="O1122" s="112">
        <v>1411</v>
      </c>
      <c r="P1122" s="113">
        <f t="shared" si="230"/>
        <v>207.86829999999998</v>
      </c>
      <c r="Q1122" s="113">
        <f t="shared" si="231"/>
        <v>639.64305899999999</v>
      </c>
      <c r="R1122" s="114">
        <v>41009</v>
      </c>
      <c r="S1122" s="114">
        <v>28000</v>
      </c>
      <c r="T1122" s="115">
        <f t="shared" si="237"/>
        <v>2367</v>
      </c>
      <c r="U1122" s="115">
        <f t="shared" si="237"/>
        <v>525</v>
      </c>
      <c r="V1122" s="116">
        <f t="shared" si="238"/>
        <v>2892</v>
      </c>
      <c r="W1122" s="117">
        <f t="shared" si="239"/>
        <v>977</v>
      </c>
      <c r="X1122" s="118">
        <f t="shared" si="240"/>
        <v>58</v>
      </c>
      <c r="Y1122" s="115">
        <f t="shared" si="241"/>
        <v>12</v>
      </c>
      <c r="Z1122" s="115">
        <v>35</v>
      </c>
      <c r="AA1122" s="117">
        <f t="shared" si="242"/>
        <v>47</v>
      </c>
      <c r="AB1122" s="117">
        <f t="shared" si="236"/>
        <v>3974</v>
      </c>
    </row>
    <row r="1123" spans="2:28" x14ac:dyDescent="0.25">
      <c r="B1123" s="64">
        <v>1412</v>
      </c>
      <c r="C1123" s="65">
        <v>185</v>
      </c>
      <c r="D1123" s="65">
        <v>477.30691199999995</v>
      </c>
      <c r="E1123" s="66">
        <v>44700</v>
      </c>
      <c r="F1123" s="66">
        <v>29120</v>
      </c>
      <c r="G1123" s="67">
        <f t="shared" si="243"/>
        <v>2899</v>
      </c>
      <c r="H1123" s="67">
        <f t="shared" si="243"/>
        <v>732</v>
      </c>
      <c r="I1123" s="68">
        <f t="shared" si="233"/>
        <v>3631</v>
      </c>
      <c r="J1123" s="69">
        <f t="shared" si="234"/>
        <v>1227</v>
      </c>
      <c r="K1123" s="70">
        <f t="shared" si="235"/>
        <v>73</v>
      </c>
      <c r="L1123" s="69">
        <v>50</v>
      </c>
      <c r="M1123" s="69">
        <f t="shared" si="232"/>
        <v>4981</v>
      </c>
      <c r="O1123" s="112">
        <v>1412</v>
      </c>
      <c r="P1123" s="113">
        <f t="shared" si="230"/>
        <v>207.93983</v>
      </c>
      <c r="Q1123" s="113">
        <f t="shared" si="231"/>
        <v>640.00020199999994</v>
      </c>
      <c r="R1123" s="114">
        <v>41009</v>
      </c>
      <c r="S1123" s="114">
        <v>28000</v>
      </c>
      <c r="T1123" s="115">
        <f t="shared" si="237"/>
        <v>2367</v>
      </c>
      <c r="U1123" s="115">
        <f t="shared" si="237"/>
        <v>525</v>
      </c>
      <c r="V1123" s="116">
        <f t="shared" si="238"/>
        <v>2892</v>
      </c>
      <c r="W1123" s="117">
        <f t="shared" si="239"/>
        <v>977</v>
      </c>
      <c r="X1123" s="118">
        <f t="shared" si="240"/>
        <v>58</v>
      </c>
      <c r="Y1123" s="115">
        <f t="shared" si="241"/>
        <v>12</v>
      </c>
      <c r="Z1123" s="115">
        <v>35</v>
      </c>
      <c r="AA1123" s="117">
        <f t="shared" si="242"/>
        <v>47</v>
      </c>
      <c r="AB1123" s="117">
        <f t="shared" si="236"/>
        <v>3974</v>
      </c>
    </row>
    <row r="1124" spans="2:28" x14ac:dyDescent="0.25">
      <c r="B1124" s="64">
        <v>1413</v>
      </c>
      <c r="C1124" s="65">
        <v>185</v>
      </c>
      <c r="D1124" s="65">
        <v>477.58719199999996</v>
      </c>
      <c r="E1124" s="66">
        <v>44700</v>
      </c>
      <c r="F1124" s="66">
        <v>29120</v>
      </c>
      <c r="G1124" s="67">
        <f t="shared" si="243"/>
        <v>2899</v>
      </c>
      <c r="H1124" s="67">
        <f t="shared" si="243"/>
        <v>732</v>
      </c>
      <c r="I1124" s="68">
        <f t="shared" si="233"/>
        <v>3631</v>
      </c>
      <c r="J1124" s="69">
        <f t="shared" si="234"/>
        <v>1227</v>
      </c>
      <c r="K1124" s="70">
        <f t="shared" si="235"/>
        <v>73</v>
      </c>
      <c r="L1124" s="69">
        <v>50</v>
      </c>
      <c r="M1124" s="69">
        <f t="shared" si="232"/>
        <v>4981</v>
      </c>
      <c r="O1124" s="112">
        <v>1413</v>
      </c>
      <c r="P1124" s="113">
        <f t="shared" si="230"/>
        <v>208.01136</v>
      </c>
      <c r="Q1124" s="113">
        <f t="shared" si="231"/>
        <v>640.35734500000001</v>
      </c>
      <c r="R1124" s="114">
        <v>41009</v>
      </c>
      <c r="S1124" s="114">
        <v>28000</v>
      </c>
      <c r="T1124" s="115">
        <f t="shared" si="237"/>
        <v>2366</v>
      </c>
      <c r="U1124" s="115">
        <f t="shared" si="237"/>
        <v>525</v>
      </c>
      <c r="V1124" s="116">
        <f t="shared" si="238"/>
        <v>2891</v>
      </c>
      <c r="W1124" s="117">
        <f t="shared" si="239"/>
        <v>977</v>
      </c>
      <c r="X1124" s="118">
        <f t="shared" si="240"/>
        <v>58</v>
      </c>
      <c r="Y1124" s="115">
        <f t="shared" si="241"/>
        <v>12</v>
      </c>
      <c r="Z1124" s="115">
        <v>35</v>
      </c>
      <c r="AA1124" s="117">
        <f t="shared" si="242"/>
        <v>47</v>
      </c>
      <c r="AB1124" s="117">
        <f t="shared" si="236"/>
        <v>3973</v>
      </c>
    </row>
    <row r="1125" spans="2:28" x14ac:dyDescent="0.25">
      <c r="B1125" s="64">
        <v>1414</v>
      </c>
      <c r="C1125" s="65">
        <v>185</v>
      </c>
      <c r="D1125" s="65">
        <v>477.86747199999996</v>
      </c>
      <c r="E1125" s="66">
        <v>44700</v>
      </c>
      <c r="F1125" s="66">
        <v>29120</v>
      </c>
      <c r="G1125" s="67">
        <f t="shared" si="243"/>
        <v>2899</v>
      </c>
      <c r="H1125" s="67">
        <f t="shared" si="243"/>
        <v>731</v>
      </c>
      <c r="I1125" s="68">
        <f t="shared" si="233"/>
        <v>3630</v>
      </c>
      <c r="J1125" s="69">
        <f t="shared" si="234"/>
        <v>1227</v>
      </c>
      <c r="K1125" s="70">
        <f t="shared" si="235"/>
        <v>73</v>
      </c>
      <c r="L1125" s="69">
        <v>50</v>
      </c>
      <c r="M1125" s="69">
        <f t="shared" si="232"/>
        <v>4980</v>
      </c>
      <c r="O1125" s="112">
        <v>1414</v>
      </c>
      <c r="P1125" s="113">
        <f t="shared" si="230"/>
        <v>208.08288999999999</v>
      </c>
      <c r="Q1125" s="113">
        <f t="shared" si="231"/>
        <v>640.71448799999996</v>
      </c>
      <c r="R1125" s="114">
        <v>41009</v>
      </c>
      <c r="S1125" s="114">
        <v>28000</v>
      </c>
      <c r="T1125" s="115">
        <f t="shared" si="237"/>
        <v>2365</v>
      </c>
      <c r="U1125" s="115">
        <f t="shared" si="237"/>
        <v>524</v>
      </c>
      <c r="V1125" s="116">
        <f t="shared" si="238"/>
        <v>2889</v>
      </c>
      <c r="W1125" s="117">
        <f t="shared" si="239"/>
        <v>976</v>
      </c>
      <c r="X1125" s="118">
        <f t="shared" si="240"/>
        <v>58</v>
      </c>
      <c r="Y1125" s="115">
        <f t="shared" si="241"/>
        <v>12</v>
      </c>
      <c r="Z1125" s="115">
        <v>35</v>
      </c>
      <c r="AA1125" s="117">
        <f t="shared" si="242"/>
        <v>47</v>
      </c>
      <c r="AB1125" s="117">
        <f t="shared" si="236"/>
        <v>3970</v>
      </c>
    </row>
    <row r="1126" spans="2:28" x14ac:dyDescent="0.25">
      <c r="B1126" s="64">
        <v>1415</v>
      </c>
      <c r="C1126" s="65">
        <v>185</v>
      </c>
      <c r="D1126" s="65">
        <v>478.14775199999997</v>
      </c>
      <c r="E1126" s="66">
        <v>44700</v>
      </c>
      <c r="F1126" s="66">
        <v>29120</v>
      </c>
      <c r="G1126" s="67">
        <f t="shared" si="243"/>
        <v>2899</v>
      </c>
      <c r="H1126" s="67">
        <f t="shared" si="243"/>
        <v>731</v>
      </c>
      <c r="I1126" s="68">
        <f t="shared" si="233"/>
        <v>3630</v>
      </c>
      <c r="J1126" s="69">
        <f t="shared" si="234"/>
        <v>1227</v>
      </c>
      <c r="K1126" s="70">
        <f t="shared" si="235"/>
        <v>73</v>
      </c>
      <c r="L1126" s="69">
        <v>50</v>
      </c>
      <c r="M1126" s="69">
        <f t="shared" si="232"/>
        <v>4980</v>
      </c>
      <c r="O1126" s="112">
        <v>1415</v>
      </c>
      <c r="P1126" s="113">
        <f t="shared" si="230"/>
        <v>208.15442000000002</v>
      </c>
      <c r="Q1126" s="113">
        <f t="shared" si="231"/>
        <v>641.07163100000002</v>
      </c>
      <c r="R1126" s="114">
        <v>41009</v>
      </c>
      <c r="S1126" s="114">
        <v>28000</v>
      </c>
      <c r="T1126" s="115">
        <f t="shared" si="237"/>
        <v>2364</v>
      </c>
      <c r="U1126" s="115">
        <f t="shared" si="237"/>
        <v>524</v>
      </c>
      <c r="V1126" s="116">
        <f t="shared" si="238"/>
        <v>2888</v>
      </c>
      <c r="W1126" s="117">
        <f t="shared" si="239"/>
        <v>976</v>
      </c>
      <c r="X1126" s="118">
        <f t="shared" si="240"/>
        <v>58</v>
      </c>
      <c r="Y1126" s="115">
        <f t="shared" si="241"/>
        <v>12</v>
      </c>
      <c r="Z1126" s="115">
        <v>35</v>
      </c>
      <c r="AA1126" s="117">
        <f t="shared" si="242"/>
        <v>47</v>
      </c>
      <c r="AB1126" s="117">
        <f t="shared" si="236"/>
        <v>3969</v>
      </c>
    </row>
    <row r="1127" spans="2:28" x14ac:dyDescent="0.25">
      <c r="B1127" s="64">
        <v>1416</v>
      </c>
      <c r="C1127" s="65">
        <v>185</v>
      </c>
      <c r="D1127" s="65">
        <v>478.42803199999997</v>
      </c>
      <c r="E1127" s="66">
        <v>44700</v>
      </c>
      <c r="F1127" s="66">
        <v>29120</v>
      </c>
      <c r="G1127" s="67">
        <f t="shared" si="243"/>
        <v>2899</v>
      </c>
      <c r="H1127" s="67">
        <f t="shared" si="243"/>
        <v>730</v>
      </c>
      <c r="I1127" s="68">
        <f t="shared" si="233"/>
        <v>3629</v>
      </c>
      <c r="J1127" s="69">
        <f t="shared" si="234"/>
        <v>1227</v>
      </c>
      <c r="K1127" s="70">
        <f t="shared" si="235"/>
        <v>73</v>
      </c>
      <c r="L1127" s="69">
        <v>50</v>
      </c>
      <c r="M1127" s="69">
        <f t="shared" si="232"/>
        <v>4979</v>
      </c>
      <c r="O1127" s="112">
        <v>1416</v>
      </c>
      <c r="P1127" s="113">
        <f t="shared" si="230"/>
        <v>208.22595000000001</v>
      </c>
      <c r="Q1127" s="113">
        <f t="shared" si="231"/>
        <v>641.42877399999998</v>
      </c>
      <c r="R1127" s="114">
        <v>41009</v>
      </c>
      <c r="S1127" s="114">
        <v>28000</v>
      </c>
      <c r="T1127" s="115">
        <f t="shared" si="237"/>
        <v>2363</v>
      </c>
      <c r="U1127" s="115">
        <f t="shared" si="237"/>
        <v>524</v>
      </c>
      <c r="V1127" s="116">
        <f t="shared" si="238"/>
        <v>2887</v>
      </c>
      <c r="W1127" s="117">
        <f t="shared" si="239"/>
        <v>976</v>
      </c>
      <c r="X1127" s="118">
        <f t="shared" si="240"/>
        <v>58</v>
      </c>
      <c r="Y1127" s="115">
        <f t="shared" si="241"/>
        <v>12</v>
      </c>
      <c r="Z1127" s="115">
        <v>35</v>
      </c>
      <c r="AA1127" s="117">
        <f t="shared" si="242"/>
        <v>47</v>
      </c>
      <c r="AB1127" s="117">
        <f t="shared" si="236"/>
        <v>3968</v>
      </c>
    </row>
    <row r="1128" spans="2:28" x14ac:dyDescent="0.25">
      <c r="B1128" s="64">
        <v>1417</v>
      </c>
      <c r="C1128" s="65">
        <v>185</v>
      </c>
      <c r="D1128" s="65">
        <v>478.70831199999998</v>
      </c>
      <c r="E1128" s="66">
        <v>44700</v>
      </c>
      <c r="F1128" s="66">
        <v>29120</v>
      </c>
      <c r="G1128" s="67">
        <f t="shared" si="243"/>
        <v>2899</v>
      </c>
      <c r="H1128" s="67">
        <f t="shared" si="243"/>
        <v>730</v>
      </c>
      <c r="I1128" s="68">
        <f t="shared" si="233"/>
        <v>3629</v>
      </c>
      <c r="J1128" s="69">
        <f t="shared" si="234"/>
        <v>1227</v>
      </c>
      <c r="K1128" s="70">
        <f t="shared" si="235"/>
        <v>73</v>
      </c>
      <c r="L1128" s="69">
        <v>50</v>
      </c>
      <c r="M1128" s="69">
        <f t="shared" si="232"/>
        <v>4979</v>
      </c>
      <c r="O1128" s="112">
        <v>1417</v>
      </c>
      <c r="P1128" s="113">
        <f t="shared" si="230"/>
        <v>208.29748000000001</v>
      </c>
      <c r="Q1128" s="113">
        <f t="shared" si="231"/>
        <v>641.78591699999993</v>
      </c>
      <c r="R1128" s="114">
        <v>41009</v>
      </c>
      <c r="S1128" s="114">
        <v>28000</v>
      </c>
      <c r="T1128" s="115">
        <f t="shared" si="237"/>
        <v>2363</v>
      </c>
      <c r="U1128" s="115">
        <f t="shared" si="237"/>
        <v>524</v>
      </c>
      <c r="V1128" s="116">
        <f t="shared" si="238"/>
        <v>2887</v>
      </c>
      <c r="W1128" s="117">
        <f t="shared" si="239"/>
        <v>976</v>
      </c>
      <c r="X1128" s="118">
        <f t="shared" si="240"/>
        <v>58</v>
      </c>
      <c r="Y1128" s="115">
        <f t="shared" si="241"/>
        <v>12</v>
      </c>
      <c r="Z1128" s="115">
        <v>35</v>
      </c>
      <c r="AA1128" s="117">
        <f t="shared" si="242"/>
        <v>47</v>
      </c>
      <c r="AB1128" s="117">
        <f t="shared" si="236"/>
        <v>3968</v>
      </c>
    </row>
    <row r="1129" spans="2:28" x14ac:dyDescent="0.25">
      <c r="B1129" s="64">
        <v>1418</v>
      </c>
      <c r="C1129" s="65">
        <v>185</v>
      </c>
      <c r="D1129" s="65">
        <v>478.98859199999998</v>
      </c>
      <c r="E1129" s="66">
        <v>44700</v>
      </c>
      <c r="F1129" s="66">
        <v>29120</v>
      </c>
      <c r="G1129" s="67">
        <f t="shared" si="243"/>
        <v>2899</v>
      </c>
      <c r="H1129" s="67">
        <f t="shared" si="243"/>
        <v>730</v>
      </c>
      <c r="I1129" s="68">
        <f t="shared" si="233"/>
        <v>3629</v>
      </c>
      <c r="J1129" s="69">
        <f t="shared" si="234"/>
        <v>1227</v>
      </c>
      <c r="K1129" s="70">
        <f t="shared" si="235"/>
        <v>73</v>
      </c>
      <c r="L1129" s="69">
        <v>50</v>
      </c>
      <c r="M1129" s="69">
        <f t="shared" si="232"/>
        <v>4979</v>
      </c>
      <c r="O1129" s="112">
        <v>1418</v>
      </c>
      <c r="P1129" s="113">
        <f t="shared" si="230"/>
        <v>208.36901</v>
      </c>
      <c r="Q1129" s="113">
        <f t="shared" si="231"/>
        <v>642.14305999999999</v>
      </c>
      <c r="R1129" s="114">
        <v>41009</v>
      </c>
      <c r="S1129" s="114">
        <v>28000</v>
      </c>
      <c r="T1129" s="115">
        <f t="shared" si="237"/>
        <v>2362</v>
      </c>
      <c r="U1129" s="115">
        <f t="shared" si="237"/>
        <v>523</v>
      </c>
      <c r="V1129" s="116">
        <f t="shared" si="238"/>
        <v>2885</v>
      </c>
      <c r="W1129" s="117">
        <f t="shared" si="239"/>
        <v>975</v>
      </c>
      <c r="X1129" s="118">
        <f t="shared" si="240"/>
        <v>58</v>
      </c>
      <c r="Y1129" s="115">
        <f t="shared" si="241"/>
        <v>12</v>
      </c>
      <c r="Z1129" s="115">
        <v>35</v>
      </c>
      <c r="AA1129" s="117">
        <f t="shared" si="242"/>
        <v>47</v>
      </c>
      <c r="AB1129" s="117">
        <f t="shared" si="236"/>
        <v>3965</v>
      </c>
    </row>
    <row r="1130" spans="2:28" x14ac:dyDescent="0.25">
      <c r="B1130" s="64">
        <v>1419</v>
      </c>
      <c r="C1130" s="65">
        <v>185</v>
      </c>
      <c r="D1130" s="65">
        <v>479.26887199999999</v>
      </c>
      <c r="E1130" s="66">
        <v>44700</v>
      </c>
      <c r="F1130" s="66">
        <v>29120</v>
      </c>
      <c r="G1130" s="67">
        <f t="shared" si="243"/>
        <v>2899</v>
      </c>
      <c r="H1130" s="67">
        <f t="shared" si="243"/>
        <v>729</v>
      </c>
      <c r="I1130" s="68">
        <f t="shared" si="233"/>
        <v>3628</v>
      </c>
      <c r="J1130" s="69">
        <f t="shared" si="234"/>
        <v>1226</v>
      </c>
      <c r="K1130" s="70">
        <f t="shared" si="235"/>
        <v>73</v>
      </c>
      <c r="L1130" s="69">
        <v>50</v>
      </c>
      <c r="M1130" s="69">
        <f t="shared" si="232"/>
        <v>4977</v>
      </c>
      <c r="O1130" s="112">
        <v>1419</v>
      </c>
      <c r="P1130" s="113">
        <f t="shared" si="230"/>
        <v>208.44054</v>
      </c>
      <c r="Q1130" s="113">
        <f t="shared" si="231"/>
        <v>642.50020299999994</v>
      </c>
      <c r="R1130" s="114">
        <v>41009</v>
      </c>
      <c r="S1130" s="114">
        <v>28000</v>
      </c>
      <c r="T1130" s="115">
        <f t="shared" si="237"/>
        <v>2361</v>
      </c>
      <c r="U1130" s="115">
        <f t="shared" si="237"/>
        <v>523</v>
      </c>
      <c r="V1130" s="116">
        <f t="shared" si="238"/>
        <v>2884</v>
      </c>
      <c r="W1130" s="117">
        <f t="shared" si="239"/>
        <v>975</v>
      </c>
      <c r="X1130" s="118">
        <f t="shared" si="240"/>
        <v>58</v>
      </c>
      <c r="Y1130" s="115">
        <f t="shared" si="241"/>
        <v>12</v>
      </c>
      <c r="Z1130" s="115">
        <v>35</v>
      </c>
      <c r="AA1130" s="117">
        <f t="shared" si="242"/>
        <v>47</v>
      </c>
      <c r="AB1130" s="117">
        <f t="shared" si="236"/>
        <v>3964</v>
      </c>
    </row>
    <row r="1131" spans="2:28" x14ac:dyDescent="0.25">
      <c r="B1131" s="64">
        <v>1420</v>
      </c>
      <c r="C1131" s="65">
        <v>185</v>
      </c>
      <c r="D1131" s="65">
        <v>479.54915199999999</v>
      </c>
      <c r="E1131" s="66">
        <v>44700</v>
      </c>
      <c r="F1131" s="66">
        <v>29120</v>
      </c>
      <c r="G1131" s="67">
        <f t="shared" si="243"/>
        <v>2899</v>
      </c>
      <c r="H1131" s="67">
        <f t="shared" si="243"/>
        <v>729</v>
      </c>
      <c r="I1131" s="68">
        <f t="shared" si="233"/>
        <v>3628</v>
      </c>
      <c r="J1131" s="69">
        <f t="shared" si="234"/>
        <v>1226</v>
      </c>
      <c r="K1131" s="70">
        <f t="shared" si="235"/>
        <v>73</v>
      </c>
      <c r="L1131" s="69">
        <v>50</v>
      </c>
      <c r="M1131" s="69">
        <f t="shared" si="232"/>
        <v>4977</v>
      </c>
      <c r="O1131" s="112">
        <v>1420</v>
      </c>
      <c r="P1131" s="113">
        <f t="shared" si="230"/>
        <v>208.51206999999999</v>
      </c>
      <c r="Q1131" s="113">
        <f t="shared" si="231"/>
        <v>642.85734600000001</v>
      </c>
      <c r="R1131" s="114">
        <v>41009</v>
      </c>
      <c r="S1131" s="114">
        <v>28000</v>
      </c>
      <c r="T1131" s="115">
        <f t="shared" si="237"/>
        <v>2360</v>
      </c>
      <c r="U1131" s="115">
        <f t="shared" si="237"/>
        <v>523</v>
      </c>
      <c r="V1131" s="116">
        <f t="shared" si="238"/>
        <v>2883</v>
      </c>
      <c r="W1131" s="117">
        <f t="shared" si="239"/>
        <v>974</v>
      </c>
      <c r="X1131" s="118">
        <f t="shared" si="240"/>
        <v>58</v>
      </c>
      <c r="Y1131" s="115">
        <f t="shared" si="241"/>
        <v>12</v>
      </c>
      <c r="Z1131" s="115">
        <v>35</v>
      </c>
      <c r="AA1131" s="117">
        <f t="shared" si="242"/>
        <v>47</v>
      </c>
      <c r="AB1131" s="117">
        <f t="shared" si="236"/>
        <v>3962</v>
      </c>
    </row>
    <row r="1132" spans="2:28" x14ac:dyDescent="0.25">
      <c r="B1132" s="64">
        <v>1421</v>
      </c>
      <c r="C1132" s="65">
        <v>185</v>
      </c>
      <c r="D1132" s="65">
        <v>479.829432</v>
      </c>
      <c r="E1132" s="66">
        <v>44700</v>
      </c>
      <c r="F1132" s="66">
        <v>29120</v>
      </c>
      <c r="G1132" s="67">
        <f t="shared" si="243"/>
        <v>2899</v>
      </c>
      <c r="H1132" s="67">
        <f t="shared" si="243"/>
        <v>728</v>
      </c>
      <c r="I1132" s="68">
        <f t="shared" si="233"/>
        <v>3627</v>
      </c>
      <c r="J1132" s="69">
        <f t="shared" si="234"/>
        <v>1226</v>
      </c>
      <c r="K1132" s="70">
        <f t="shared" si="235"/>
        <v>73</v>
      </c>
      <c r="L1132" s="69">
        <v>50</v>
      </c>
      <c r="M1132" s="69">
        <f t="shared" si="232"/>
        <v>4976</v>
      </c>
      <c r="O1132" s="112">
        <v>1421</v>
      </c>
      <c r="P1132" s="113">
        <f t="shared" si="230"/>
        <v>208.58359999999999</v>
      </c>
      <c r="Q1132" s="113">
        <f t="shared" si="231"/>
        <v>643.21448899999996</v>
      </c>
      <c r="R1132" s="114">
        <v>41009</v>
      </c>
      <c r="S1132" s="114">
        <v>28000</v>
      </c>
      <c r="T1132" s="115">
        <f t="shared" si="237"/>
        <v>2359</v>
      </c>
      <c r="U1132" s="115">
        <f t="shared" si="237"/>
        <v>522</v>
      </c>
      <c r="V1132" s="116">
        <f t="shared" si="238"/>
        <v>2881</v>
      </c>
      <c r="W1132" s="117">
        <f t="shared" si="239"/>
        <v>974</v>
      </c>
      <c r="X1132" s="118">
        <f t="shared" si="240"/>
        <v>58</v>
      </c>
      <c r="Y1132" s="115">
        <f t="shared" si="241"/>
        <v>12</v>
      </c>
      <c r="Z1132" s="115">
        <v>35</v>
      </c>
      <c r="AA1132" s="117">
        <f t="shared" si="242"/>
        <v>47</v>
      </c>
      <c r="AB1132" s="117">
        <f t="shared" si="236"/>
        <v>3960</v>
      </c>
    </row>
    <row r="1133" spans="2:28" x14ac:dyDescent="0.25">
      <c r="B1133" s="64">
        <v>1422</v>
      </c>
      <c r="C1133" s="65">
        <v>185</v>
      </c>
      <c r="D1133" s="65">
        <v>480.109712</v>
      </c>
      <c r="E1133" s="66">
        <v>44700</v>
      </c>
      <c r="F1133" s="66">
        <v>29120</v>
      </c>
      <c r="G1133" s="67">
        <f t="shared" si="243"/>
        <v>2899</v>
      </c>
      <c r="H1133" s="67">
        <f t="shared" si="243"/>
        <v>728</v>
      </c>
      <c r="I1133" s="68">
        <f t="shared" si="233"/>
        <v>3627</v>
      </c>
      <c r="J1133" s="69">
        <f t="shared" si="234"/>
        <v>1226</v>
      </c>
      <c r="K1133" s="70">
        <f t="shared" si="235"/>
        <v>73</v>
      </c>
      <c r="L1133" s="69">
        <v>50</v>
      </c>
      <c r="M1133" s="69">
        <f t="shared" si="232"/>
        <v>4976</v>
      </c>
      <c r="O1133" s="112">
        <v>1422</v>
      </c>
      <c r="P1133" s="113">
        <f t="shared" si="230"/>
        <v>208.65512999999999</v>
      </c>
      <c r="Q1133" s="113">
        <f t="shared" si="231"/>
        <v>643.57163200000002</v>
      </c>
      <c r="R1133" s="114">
        <v>41009</v>
      </c>
      <c r="S1133" s="114">
        <v>28000</v>
      </c>
      <c r="T1133" s="115">
        <f t="shared" si="237"/>
        <v>2358</v>
      </c>
      <c r="U1133" s="115">
        <f t="shared" si="237"/>
        <v>522</v>
      </c>
      <c r="V1133" s="116">
        <f t="shared" si="238"/>
        <v>2880</v>
      </c>
      <c r="W1133" s="117">
        <f t="shared" si="239"/>
        <v>973</v>
      </c>
      <c r="X1133" s="118">
        <f t="shared" si="240"/>
        <v>58</v>
      </c>
      <c r="Y1133" s="115">
        <f t="shared" si="241"/>
        <v>12</v>
      </c>
      <c r="Z1133" s="115">
        <v>35</v>
      </c>
      <c r="AA1133" s="117">
        <f t="shared" si="242"/>
        <v>47</v>
      </c>
      <c r="AB1133" s="117">
        <f t="shared" si="236"/>
        <v>3958</v>
      </c>
    </row>
    <row r="1134" spans="2:28" x14ac:dyDescent="0.25">
      <c r="B1134" s="64">
        <v>1423</v>
      </c>
      <c r="C1134" s="65">
        <v>185</v>
      </c>
      <c r="D1134" s="65">
        <v>480.38999199999995</v>
      </c>
      <c r="E1134" s="66">
        <v>44700</v>
      </c>
      <c r="F1134" s="66">
        <v>29120</v>
      </c>
      <c r="G1134" s="67">
        <f t="shared" si="243"/>
        <v>2899</v>
      </c>
      <c r="H1134" s="67">
        <f t="shared" si="243"/>
        <v>727</v>
      </c>
      <c r="I1134" s="68">
        <f t="shared" si="233"/>
        <v>3626</v>
      </c>
      <c r="J1134" s="69">
        <f t="shared" si="234"/>
        <v>1226</v>
      </c>
      <c r="K1134" s="70">
        <f t="shared" si="235"/>
        <v>73</v>
      </c>
      <c r="L1134" s="69">
        <v>50</v>
      </c>
      <c r="M1134" s="69">
        <f t="shared" si="232"/>
        <v>4975</v>
      </c>
      <c r="O1134" s="112">
        <v>1423</v>
      </c>
      <c r="P1134" s="113">
        <f t="shared" si="230"/>
        <v>208.72665999999998</v>
      </c>
      <c r="Q1134" s="113">
        <f t="shared" si="231"/>
        <v>643.92877499999997</v>
      </c>
      <c r="R1134" s="114">
        <v>41009</v>
      </c>
      <c r="S1134" s="114">
        <v>28000</v>
      </c>
      <c r="T1134" s="115">
        <f t="shared" si="237"/>
        <v>2358</v>
      </c>
      <c r="U1134" s="115">
        <f t="shared" si="237"/>
        <v>522</v>
      </c>
      <c r="V1134" s="116">
        <f t="shared" si="238"/>
        <v>2880</v>
      </c>
      <c r="W1134" s="117">
        <f t="shared" si="239"/>
        <v>973</v>
      </c>
      <c r="X1134" s="118">
        <f t="shared" si="240"/>
        <v>58</v>
      </c>
      <c r="Y1134" s="115">
        <f t="shared" si="241"/>
        <v>12</v>
      </c>
      <c r="Z1134" s="115">
        <v>35</v>
      </c>
      <c r="AA1134" s="117">
        <f t="shared" si="242"/>
        <v>47</v>
      </c>
      <c r="AB1134" s="117">
        <f t="shared" si="236"/>
        <v>3958</v>
      </c>
    </row>
    <row r="1135" spans="2:28" x14ac:dyDescent="0.25">
      <c r="B1135" s="64">
        <v>1424</v>
      </c>
      <c r="C1135" s="65">
        <v>185</v>
      </c>
      <c r="D1135" s="65">
        <v>480.67027199999995</v>
      </c>
      <c r="E1135" s="66">
        <v>44700</v>
      </c>
      <c r="F1135" s="66">
        <v>29120</v>
      </c>
      <c r="G1135" s="67">
        <f t="shared" si="243"/>
        <v>2899</v>
      </c>
      <c r="H1135" s="67">
        <f t="shared" si="243"/>
        <v>727</v>
      </c>
      <c r="I1135" s="68">
        <f t="shared" si="233"/>
        <v>3626</v>
      </c>
      <c r="J1135" s="69">
        <f t="shared" si="234"/>
        <v>1226</v>
      </c>
      <c r="K1135" s="70">
        <f t="shared" si="235"/>
        <v>73</v>
      </c>
      <c r="L1135" s="69">
        <v>50</v>
      </c>
      <c r="M1135" s="69">
        <f t="shared" si="232"/>
        <v>4975</v>
      </c>
      <c r="O1135" s="112">
        <v>1424</v>
      </c>
      <c r="P1135" s="113">
        <f t="shared" si="230"/>
        <v>208.79818999999998</v>
      </c>
      <c r="Q1135" s="113">
        <f t="shared" si="231"/>
        <v>644.28591799999992</v>
      </c>
      <c r="R1135" s="114">
        <v>41009</v>
      </c>
      <c r="S1135" s="114">
        <v>28000</v>
      </c>
      <c r="T1135" s="115">
        <f t="shared" si="237"/>
        <v>2357</v>
      </c>
      <c r="U1135" s="115">
        <f t="shared" si="237"/>
        <v>522</v>
      </c>
      <c r="V1135" s="116">
        <f t="shared" si="238"/>
        <v>2879</v>
      </c>
      <c r="W1135" s="117">
        <f t="shared" si="239"/>
        <v>973</v>
      </c>
      <c r="X1135" s="118">
        <f t="shared" si="240"/>
        <v>58</v>
      </c>
      <c r="Y1135" s="115">
        <f t="shared" si="241"/>
        <v>12</v>
      </c>
      <c r="Z1135" s="115">
        <v>35</v>
      </c>
      <c r="AA1135" s="117">
        <f t="shared" si="242"/>
        <v>47</v>
      </c>
      <c r="AB1135" s="117">
        <f t="shared" si="236"/>
        <v>3957</v>
      </c>
    </row>
    <row r="1136" spans="2:28" x14ac:dyDescent="0.25">
      <c r="B1136" s="64">
        <v>1425</v>
      </c>
      <c r="C1136" s="65">
        <v>185</v>
      </c>
      <c r="D1136" s="65">
        <v>480.95055199999996</v>
      </c>
      <c r="E1136" s="66">
        <v>44700</v>
      </c>
      <c r="F1136" s="66">
        <v>29120</v>
      </c>
      <c r="G1136" s="67">
        <f t="shared" si="243"/>
        <v>2899</v>
      </c>
      <c r="H1136" s="67">
        <f t="shared" si="243"/>
        <v>727</v>
      </c>
      <c r="I1136" s="68">
        <f t="shared" si="233"/>
        <v>3626</v>
      </c>
      <c r="J1136" s="69">
        <f t="shared" si="234"/>
        <v>1226</v>
      </c>
      <c r="K1136" s="70">
        <f t="shared" si="235"/>
        <v>73</v>
      </c>
      <c r="L1136" s="69">
        <v>50</v>
      </c>
      <c r="M1136" s="69">
        <f t="shared" si="232"/>
        <v>4975</v>
      </c>
      <c r="O1136" s="112">
        <v>1425</v>
      </c>
      <c r="P1136" s="113">
        <f t="shared" si="230"/>
        <v>208.86972</v>
      </c>
      <c r="Q1136" s="113">
        <f t="shared" si="231"/>
        <v>644.64306099999999</v>
      </c>
      <c r="R1136" s="114">
        <v>41009</v>
      </c>
      <c r="S1136" s="114">
        <v>28000</v>
      </c>
      <c r="T1136" s="115">
        <f t="shared" si="237"/>
        <v>2356</v>
      </c>
      <c r="U1136" s="115">
        <f t="shared" si="237"/>
        <v>521</v>
      </c>
      <c r="V1136" s="116">
        <f t="shared" si="238"/>
        <v>2877</v>
      </c>
      <c r="W1136" s="117">
        <f t="shared" si="239"/>
        <v>972</v>
      </c>
      <c r="X1136" s="118">
        <f t="shared" si="240"/>
        <v>58</v>
      </c>
      <c r="Y1136" s="115">
        <f t="shared" si="241"/>
        <v>12</v>
      </c>
      <c r="Z1136" s="115">
        <v>35</v>
      </c>
      <c r="AA1136" s="117">
        <f t="shared" si="242"/>
        <v>47</v>
      </c>
      <c r="AB1136" s="117">
        <f t="shared" si="236"/>
        <v>3954</v>
      </c>
    </row>
    <row r="1137" spans="2:28" x14ac:dyDescent="0.25">
      <c r="B1137" s="64">
        <v>1426</v>
      </c>
      <c r="C1137" s="65">
        <v>185</v>
      </c>
      <c r="D1137" s="65">
        <v>481.23083199999996</v>
      </c>
      <c r="E1137" s="66">
        <v>44700</v>
      </c>
      <c r="F1137" s="66">
        <v>29120</v>
      </c>
      <c r="G1137" s="67">
        <f t="shared" si="243"/>
        <v>2899</v>
      </c>
      <c r="H1137" s="67">
        <f t="shared" si="243"/>
        <v>726</v>
      </c>
      <c r="I1137" s="68">
        <f t="shared" si="233"/>
        <v>3625</v>
      </c>
      <c r="J1137" s="69">
        <f t="shared" si="234"/>
        <v>1225</v>
      </c>
      <c r="K1137" s="70">
        <f t="shared" si="235"/>
        <v>73</v>
      </c>
      <c r="L1137" s="69">
        <v>50</v>
      </c>
      <c r="M1137" s="69">
        <f t="shared" si="232"/>
        <v>4973</v>
      </c>
      <c r="O1137" s="112">
        <v>1426</v>
      </c>
      <c r="P1137" s="113">
        <f t="shared" si="230"/>
        <v>208.94125</v>
      </c>
      <c r="Q1137" s="113">
        <f t="shared" si="231"/>
        <v>645.00020399999994</v>
      </c>
      <c r="R1137" s="114">
        <v>41009</v>
      </c>
      <c r="S1137" s="114">
        <v>28000</v>
      </c>
      <c r="T1137" s="115">
        <f t="shared" si="237"/>
        <v>2355</v>
      </c>
      <c r="U1137" s="115">
        <f t="shared" si="237"/>
        <v>521</v>
      </c>
      <c r="V1137" s="116">
        <f t="shared" si="238"/>
        <v>2876</v>
      </c>
      <c r="W1137" s="117">
        <f t="shared" si="239"/>
        <v>972</v>
      </c>
      <c r="X1137" s="118">
        <f t="shared" si="240"/>
        <v>58</v>
      </c>
      <c r="Y1137" s="115">
        <f t="shared" si="241"/>
        <v>12</v>
      </c>
      <c r="Z1137" s="115">
        <v>35</v>
      </c>
      <c r="AA1137" s="117">
        <f t="shared" si="242"/>
        <v>47</v>
      </c>
      <c r="AB1137" s="117">
        <f t="shared" si="236"/>
        <v>3953</v>
      </c>
    </row>
    <row r="1138" spans="2:28" x14ac:dyDescent="0.25">
      <c r="B1138" s="64">
        <v>1427</v>
      </c>
      <c r="C1138" s="65">
        <v>185</v>
      </c>
      <c r="D1138" s="65">
        <v>481.51111199999997</v>
      </c>
      <c r="E1138" s="66">
        <v>44700</v>
      </c>
      <c r="F1138" s="66">
        <v>29120</v>
      </c>
      <c r="G1138" s="67">
        <f t="shared" si="243"/>
        <v>2899</v>
      </c>
      <c r="H1138" s="67">
        <f t="shared" si="243"/>
        <v>726</v>
      </c>
      <c r="I1138" s="68">
        <f t="shared" si="233"/>
        <v>3625</v>
      </c>
      <c r="J1138" s="69">
        <f t="shared" si="234"/>
        <v>1225</v>
      </c>
      <c r="K1138" s="70">
        <f t="shared" si="235"/>
        <v>73</v>
      </c>
      <c r="L1138" s="69">
        <v>50</v>
      </c>
      <c r="M1138" s="69">
        <f t="shared" si="232"/>
        <v>4973</v>
      </c>
      <c r="O1138" s="112">
        <v>1427</v>
      </c>
      <c r="P1138" s="113">
        <f t="shared" si="230"/>
        <v>209.01277999999999</v>
      </c>
      <c r="Q1138" s="113">
        <f t="shared" si="231"/>
        <v>645.357347</v>
      </c>
      <c r="R1138" s="114">
        <v>41009</v>
      </c>
      <c r="S1138" s="114">
        <v>28000</v>
      </c>
      <c r="T1138" s="115">
        <f t="shared" si="237"/>
        <v>2354</v>
      </c>
      <c r="U1138" s="115">
        <f t="shared" si="237"/>
        <v>521</v>
      </c>
      <c r="V1138" s="116">
        <f t="shared" si="238"/>
        <v>2875</v>
      </c>
      <c r="W1138" s="117">
        <f t="shared" si="239"/>
        <v>972</v>
      </c>
      <c r="X1138" s="118">
        <f t="shared" si="240"/>
        <v>58</v>
      </c>
      <c r="Y1138" s="115">
        <f t="shared" si="241"/>
        <v>12</v>
      </c>
      <c r="Z1138" s="115">
        <v>35</v>
      </c>
      <c r="AA1138" s="117">
        <f t="shared" si="242"/>
        <v>47</v>
      </c>
      <c r="AB1138" s="117">
        <f t="shared" si="236"/>
        <v>3952</v>
      </c>
    </row>
    <row r="1139" spans="2:28" x14ac:dyDescent="0.25">
      <c r="B1139" s="64">
        <v>1428</v>
      </c>
      <c r="C1139" s="65">
        <v>185</v>
      </c>
      <c r="D1139" s="65">
        <v>481.79139199999997</v>
      </c>
      <c r="E1139" s="66">
        <v>44700</v>
      </c>
      <c r="F1139" s="66">
        <v>29120</v>
      </c>
      <c r="G1139" s="67">
        <f t="shared" si="243"/>
        <v>2899</v>
      </c>
      <c r="H1139" s="67">
        <f t="shared" si="243"/>
        <v>725</v>
      </c>
      <c r="I1139" s="68">
        <f t="shared" si="233"/>
        <v>3624</v>
      </c>
      <c r="J1139" s="69">
        <f t="shared" si="234"/>
        <v>1225</v>
      </c>
      <c r="K1139" s="70">
        <f t="shared" si="235"/>
        <v>72</v>
      </c>
      <c r="L1139" s="69">
        <v>50</v>
      </c>
      <c r="M1139" s="69">
        <f t="shared" si="232"/>
        <v>4971</v>
      </c>
      <c r="O1139" s="112">
        <v>1428</v>
      </c>
      <c r="P1139" s="113">
        <f t="shared" si="230"/>
        <v>209.08430999999999</v>
      </c>
      <c r="Q1139" s="113">
        <f t="shared" si="231"/>
        <v>645.71448999999996</v>
      </c>
      <c r="R1139" s="114">
        <v>41009</v>
      </c>
      <c r="S1139" s="114">
        <v>28000</v>
      </c>
      <c r="T1139" s="115">
        <f t="shared" si="237"/>
        <v>2354</v>
      </c>
      <c r="U1139" s="115">
        <f t="shared" si="237"/>
        <v>520</v>
      </c>
      <c r="V1139" s="116">
        <f t="shared" si="238"/>
        <v>2874</v>
      </c>
      <c r="W1139" s="117">
        <f t="shared" si="239"/>
        <v>971</v>
      </c>
      <c r="X1139" s="118">
        <f t="shared" si="240"/>
        <v>57</v>
      </c>
      <c r="Y1139" s="115">
        <f t="shared" si="241"/>
        <v>12</v>
      </c>
      <c r="Z1139" s="115">
        <v>35</v>
      </c>
      <c r="AA1139" s="117">
        <f t="shared" si="242"/>
        <v>47</v>
      </c>
      <c r="AB1139" s="117">
        <f t="shared" si="236"/>
        <v>3949</v>
      </c>
    </row>
    <row r="1140" spans="2:28" x14ac:dyDescent="0.25">
      <c r="B1140" s="64">
        <v>1429</v>
      </c>
      <c r="C1140" s="65">
        <v>185</v>
      </c>
      <c r="D1140" s="65">
        <v>482.07167199999998</v>
      </c>
      <c r="E1140" s="66">
        <v>44700</v>
      </c>
      <c r="F1140" s="66">
        <v>29120</v>
      </c>
      <c r="G1140" s="67">
        <f t="shared" si="243"/>
        <v>2899</v>
      </c>
      <c r="H1140" s="67">
        <f t="shared" si="243"/>
        <v>725</v>
      </c>
      <c r="I1140" s="68">
        <f t="shared" si="233"/>
        <v>3624</v>
      </c>
      <c r="J1140" s="69">
        <f t="shared" si="234"/>
        <v>1225</v>
      </c>
      <c r="K1140" s="70">
        <f t="shared" si="235"/>
        <v>72</v>
      </c>
      <c r="L1140" s="69">
        <v>50</v>
      </c>
      <c r="M1140" s="69">
        <f t="shared" si="232"/>
        <v>4971</v>
      </c>
      <c r="O1140" s="112">
        <v>1429</v>
      </c>
      <c r="P1140" s="113">
        <f t="shared" si="230"/>
        <v>209.15584000000001</v>
      </c>
      <c r="Q1140" s="113">
        <f t="shared" si="231"/>
        <v>646.07163300000002</v>
      </c>
      <c r="R1140" s="114">
        <v>41009</v>
      </c>
      <c r="S1140" s="114">
        <v>28000</v>
      </c>
      <c r="T1140" s="115">
        <f t="shared" si="237"/>
        <v>2353</v>
      </c>
      <c r="U1140" s="115">
        <f t="shared" si="237"/>
        <v>520</v>
      </c>
      <c r="V1140" s="116">
        <f t="shared" si="238"/>
        <v>2873</v>
      </c>
      <c r="W1140" s="117">
        <f t="shared" si="239"/>
        <v>971</v>
      </c>
      <c r="X1140" s="118">
        <f t="shared" si="240"/>
        <v>57</v>
      </c>
      <c r="Y1140" s="115">
        <f t="shared" si="241"/>
        <v>12</v>
      </c>
      <c r="Z1140" s="115">
        <v>35</v>
      </c>
      <c r="AA1140" s="117">
        <f t="shared" si="242"/>
        <v>47</v>
      </c>
      <c r="AB1140" s="117">
        <f t="shared" si="236"/>
        <v>3948</v>
      </c>
    </row>
    <row r="1141" spans="2:28" x14ac:dyDescent="0.25">
      <c r="B1141" s="64">
        <v>1430</v>
      </c>
      <c r="C1141" s="65">
        <v>185</v>
      </c>
      <c r="D1141" s="65">
        <v>482.35195199999998</v>
      </c>
      <c r="E1141" s="66">
        <v>44700</v>
      </c>
      <c r="F1141" s="66">
        <v>29120</v>
      </c>
      <c r="G1141" s="67">
        <f t="shared" si="243"/>
        <v>2899</v>
      </c>
      <c r="H1141" s="67">
        <f t="shared" si="243"/>
        <v>724</v>
      </c>
      <c r="I1141" s="68">
        <f t="shared" si="233"/>
        <v>3623</v>
      </c>
      <c r="J1141" s="69">
        <f t="shared" si="234"/>
        <v>1225</v>
      </c>
      <c r="K1141" s="70">
        <f t="shared" si="235"/>
        <v>72</v>
      </c>
      <c r="L1141" s="69">
        <v>50</v>
      </c>
      <c r="M1141" s="69">
        <f t="shared" si="232"/>
        <v>4970</v>
      </c>
      <c r="O1141" s="112">
        <v>1430</v>
      </c>
      <c r="P1141" s="113">
        <f t="shared" ref="P1141:P1204" si="244">0.07153*O1141+106.93947</f>
        <v>209.22737000000001</v>
      </c>
      <c r="Q1141" s="113">
        <f t="shared" ref="Q1141:Q1204" si="245">0.357143*O1141+135.714286</f>
        <v>646.42877599999997</v>
      </c>
      <c r="R1141" s="114">
        <v>41009</v>
      </c>
      <c r="S1141" s="114">
        <v>28000</v>
      </c>
      <c r="T1141" s="115">
        <f t="shared" si="237"/>
        <v>2352</v>
      </c>
      <c r="U1141" s="115">
        <f t="shared" si="237"/>
        <v>520</v>
      </c>
      <c r="V1141" s="116">
        <f t="shared" si="238"/>
        <v>2872</v>
      </c>
      <c r="W1141" s="117">
        <f t="shared" si="239"/>
        <v>971</v>
      </c>
      <c r="X1141" s="118">
        <f t="shared" si="240"/>
        <v>57</v>
      </c>
      <c r="Y1141" s="115">
        <f t="shared" si="241"/>
        <v>12</v>
      </c>
      <c r="Z1141" s="115">
        <v>35</v>
      </c>
      <c r="AA1141" s="117">
        <f t="shared" si="242"/>
        <v>47</v>
      </c>
      <c r="AB1141" s="117">
        <f t="shared" si="236"/>
        <v>3947</v>
      </c>
    </row>
    <row r="1142" spans="2:28" x14ac:dyDescent="0.25">
      <c r="B1142" s="64">
        <v>1431</v>
      </c>
      <c r="C1142" s="65">
        <v>185</v>
      </c>
      <c r="D1142" s="65">
        <v>482.63223199999999</v>
      </c>
      <c r="E1142" s="66">
        <v>44700</v>
      </c>
      <c r="F1142" s="66">
        <v>29120</v>
      </c>
      <c r="G1142" s="67">
        <f t="shared" si="243"/>
        <v>2899</v>
      </c>
      <c r="H1142" s="67">
        <f t="shared" si="243"/>
        <v>724</v>
      </c>
      <c r="I1142" s="68">
        <f t="shared" si="233"/>
        <v>3623</v>
      </c>
      <c r="J1142" s="69">
        <f t="shared" si="234"/>
        <v>1225</v>
      </c>
      <c r="K1142" s="70">
        <f t="shared" si="235"/>
        <v>72</v>
      </c>
      <c r="L1142" s="69">
        <v>50</v>
      </c>
      <c r="M1142" s="69">
        <f t="shared" si="232"/>
        <v>4970</v>
      </c>
      <c r="O1142" s="112">
        <v>1431</v>
      </c>
      <c r="P1142" s="113">
        <f t="shared" si="244"/>
        <v>209.2989</v>
      </c>
      <c r="Q1142" s="113">
        <f t="shared" si="245"/>
        <v>646.78591899999992</v>
      </c>
      <c r="R1142" s="114">
        <v>41009</v>
      </c>
      <c r="S1142" s="114">
        <v>28000</v>
      </c>
      <c r="T1142" s="115">
        <f t="shared" si="237"/>
        <v>2351</v>
      </c>
      <c r="U1142" s="115">
        <f t="shared" si="237"/>
        <v>519</v>
      </c>
      <c r="V1142" s="116">
        <f t="shared" si="238"/>
        <v>2870</v>
      </c>
      <c r="W1142" s="117">
        <f t="shared" si="239"/>
        <v>970</v>
      </c>
      <c r="X1142" s="118">
        <f t="shared" si="240"/>
        <v>57</v>
      </c>
      <c r="Y1142" s="115">
        <f t="shared" si="241"/>
        <v>12</v>
      </c>
      <c r="Z1142" s="115">
        <v>35</v>
      </c>
      <c r="AA1142" s="117">
        <f t="shared" si="242"/>
        <v>47</v>
      </c>
      <c r="AB1142" s="117">
        <f t="shared" si="236"/>
        <v>3944</v>
      </c>
    </row>
    <row r="1143" spans="2:28" x14ac:dyDescent="0.25">
      <c r="B1143" s="64">
        <v>1432</v>
      </c>
      <c r="C1143" s="65">
        <v>185</v>
      </c>
      <c r="D1143" s="65">
        <v>482.91251199999999</v>
      </c>
      <c r="E1143" s="66">
        <v>44700</v>
      </c>
      <c r="F1143" s="66">
        <v>29120</v>
      </c>
      <c r="G1143" s="67">
        <f t="shared" si="243"/>
        <v>2899</v>
      </c>
      <c r="H1143" s="67">
        <f t="shared" si="243"/>
        <v>724</v>
      </c>
      <c r="I1143" s="68">
        <f t="shared" si="233"/>
        <v>3623</v>
      </c>
      <c r="J1143" s="69">
        <f t="shared" si="234"/>
        <v>1225</v>
      </c>
      <c r="K1143" s="70">
        <f t="shared" si="235"/>
        <v>72</v>
      </c>
      <c r="L1143" s="69">
        <v>50</v>
      </c>
      <c r="M1143" s="69">
        <f t="shared" si="232"/>
        <v>4970</v>
      </c>
      <c r="O1143" s="112">
        <v>1432</v>
      </c>
      <c r="P1143" s="113">
        <f t="shared" si="244"/>
        <v>209.37043</v>
      </c>
      <c r="Q1143" s="113">
        <f t="shared" si="245"/>
        <v>647.14306199999999</v>
      </c>
      <c r="R1143" s="114">
        <v>41009</v>
      </c>
      <c r="S1143" s="114">
        <v>28000</v>
      </c>
      <c r="T1143" s="115">
        <f t="shared" si="237"/>
        <v>2350</v>
      </c>
      <c r="U1143" s="115">
        <f t="shared" si="237"/>
        <v>519</v>
      </c>
      <c r="V1143" s="116">
        <f t="shared" si="238"/>
        <v>2869</v>
      </c>
      <c r="W1143" s="117">
        <f t="shared" si="239"/>
        <v>970</v>
      </c>
      <c r="X1143" s="118">
        <f t="shared" si="240"/>
        <v>57</v>
      </c>
      <c r="Y1143" s="115">
        <f t="shared" si="241"/>
        <v>12</v>
      </c>
      <c r="Z1143" s="115">
        <v>35</v>
      </c>
      <c r="AA1143" s="117">
        <f t="shared" si="242"/>
        <v>47</v>
      </c>
      <c r="AB1143" s="117">
        <f t="shared" si="236"/>
        <v>3943</v>
      </c>
    </row>
    <row r="1144" spans="2:28" x14ac:dyDescent="0.25">
      <c r="B1144" s="64">
        <v>1433</v>
      </c>
      <c r="C1144" s="65">
        <v>185</v>
      </c>
      <c r="D1144" s="65">
        <v>483.192792</v>
      </c>
      <c r="E1144" s="66">
        <v>44700</v>
      </c>
      <c r="F1144" s="66">
        <v>29120</v>
      </c>
      <c r="G1144" s="67">
        <f t="shared" si="243"/>
        <v>2899</v>
      </c>
      <c r="H1144" s="67">
        <f t="shared" si="243"/>
        <v>723</v>
      </c>
      <c r="I1144" s="68">
        <f t="shared" si="233"/>
        <v>3622</v>
      </c>
      <c r="J1144" s="69">
        <f t="shared" si="234"/>
        <v>1224</v>
      </c>
      <c r="K1144" s="70">
        <f t="shared" si="235"/>
        <v>72</v>
      </c>
      <c r="L1144" s="69">
        <v>50</v>
      </c>
      <c r="M1144" s="69">
        <f t="shared" si="232"/>
        <v>4968</v>
      </c>
      <c r="O1144" s="112">
        <v>1433</v>
      </c>
      <c r="P1144" s="113">
        <f t="shared" si="244"/>
        <v>209.44195999999999</v>
      </c>
      <c r="Q1144" s="113">
        <f t="shared" si="245"/>
        <v>647.50020499999994</v>
      </c>
      <c r="R1144" s="114">
        <v>41009</v>
      </c>
      <c r="S1144" s="114">
        <v>28000</v>
      </c>
      <c r="T1144" s="115">
        <f t="shared" si="237"/>
        <v>2350</v>
      </c>
      <c r="U1144" s="115">
        <f t="shared" si="237"/>
        <v>519</v>
      </c>
      <c r="V1144" s="116">
        <f t="shared" si="238"/>
        <v>2869</v>
      </c>
      <c r="W1144" s="117">
        <f t="shared" si="239"/>
        <v>970</v>
      </c>
      <c r="X1144" s="118">
        <f t="shared" si="240"/>
        <v>57</v>
      </c>
      <c r="Y1144" s="115">
        <f t="shared" si="241"/>
        <v>12</v>
      </c>
      <c r="Z1144" s="115">
        <v>35</v>
      </c>
      <c r="AA1144" s="117">
        <f t="shared" si="242"/>
        <v>47</v>
      </c>
      <c r="AB1144" s="117">
        <f t="shared" si="236"/>
        <v>3943</v>
      </c>
    </row>
    <row r="1145" spans="2:28" x14ac:dyDescent="0.25">
      <c r="B1145" s="64">
        <v>1434</v>
      </c>
      <c r="C1145" s="65">
        <v>185</v>
      </c>
      <c r="D1145" s="65">
        <v>483.473072</v>
      </c>
      <c r="E1145" s="66">
        <v>44700</v>
      </c>
      <c r="F1145" s="66">
        <v>29120</v>
      </c>
      <c r="G1145" s="67">
        <f t="shared" si="243"/>
        <v>2899</v>
      </c>
      <c r="H1145" s="67">
        <f t="shared" si="243"/>
        <v>723</v>
      </c>
      <c r="I1145" s="68">
        <f t="shared" si="233"/>
        <v>3622</v>
      </c>
      <c r="J1145" s="69">
        <f t="shared" si="234"/>
        <v>1224</v>
      </c>
      <c r="K1145" s="70">
        <f t="shared" si="235"/>
        <v>72</v>
      </c>
      <c r="L1145" s="69">
        <v>50</v>
      </c>
      <c r="M1145" s="69">
        <f t="shared" si="232"/>
        <v>4968</v>
      </c>
      <c r="O1145" s="112">
        <v>1434</v>
      </c>
      <c r="P1145" s="113">
        <f t="shared" si="244"/>
        <v>209.51348999999999</v>
      </c>
      <c r="Q1145" s="113">
        <f t="shared" si="245"/>
        <v>647.857348</v>
      </c>
      <c r="R1145" s="114">
        <v>41009</v>
      </c>
      <c r="S1145" s="114">
        <v>28000</v>
      </c>
      <c r="T1145" s="115">
        <f t="shared" si="237"/>
        <v>2349</v>
      </c>
      <c r="U1145" s="115">
        <f t="shared" si="237"/>
        <v>519</v>
      </c>
      <c r="V1145" s="116">
        <f t="shared" si="238"/>
        <v>2868</v>
      </c>
      <c r="W1145" s="117">
        <f t="shared" si="239"/>
        <v>969</v>
      </c>
      <c r="X1145" s="118">
        <f t="shared" si="240"/>
        <v>57</v>
      </c>
      <c r="Y1145" s="115">
        <f t="shared" si="241"/>
        <v>12</v>
      </c>
      <c r="Z1145" s="115">
        <v>35</v>
      </c>
      <c r="AA1145" s="117">
        <f t="shared" si="242"/>
        <v>47</v>
      </c>
      <c r="AB1145" s="117">
        <f t="shared" si="236"/>
        <v>3941</v>
      </c>
    </row>
    <row r="1146" spans="2:28" x14ac:dyDescent="0.25">
      <c r="B1146" s="64">
        <v>1435</v>
      </c>
      <c r="C1146" s="65">
        <v>185</v>
      </c>
      <c r="D1146" s="65">
        <v>483.75335199999995</v>
      </c>
      <c r="E1146" s="66">
        <v>44700</v>
      </c>
      <c r="F1146" s="66">
        <v>29120</v>
      </c>
      <c r="G1146" s="67">
        <f t="shared" si="243"/>
        <v>2899</v>
      </c>
      <c r="H1146" s="67">
        <f t="shared" si="243"/>
        <v>722</v>
      </c>
      <c r="I1146" s="68">
        <f t="shared" si="233"/>
        <v>3621</v>
      </c>
      <c r="J1146" s="69">
        <f t="shared" si="234"/>
        <v>1224</v>
      </c>
      <c r="K1146" s="70">
        <f t="shared" si="235"/>
        <v>72</v>
      </c>
      <c r="L1146" s="69">
        <v>50</v>
      </c>
      <c r="M1146" s="69">
        <f t="shared" si="232"/>
        <v>4967</v>
      </c>
      <c r="O1146" s="112">
        <v>1435</v>
      </c>
      <c r="P1146" s="113">
        <f t="shared" si="244"/>
        <v>209.58501999999999</v>
      </c>
      <c r="Q1146" s="113">
        <f t="shared" si="245"/>
        <v>648.21449099999995</v>
      </c>
      <c r="R1146" s="114">
        <v>41009</v>
      </c>
      <c r="S1146" s="114">
        <v>28000</v>
      </c>
      <c r="T1146" s="115">
        <f t="shared" si="237"/>
        <v>2348</v>
      </c>
      <c r="U1146" s="115">
        <f t="shared" si="237"/>
        <v>518</v>
      </c>
      <c r="V1146" s="116">
        <f t="shared" si="238"/>
        <v>2866</v>
      </c>
      <c r="W1146" s="117">
        <f t="shared" si="239"/>
        <v>969</v>
      </c>
      <c r="X1146" s="118">
        <f t="shared" si="240"/>
        <v>57</v>
      </c>
      <c r="Y1146" s="115">
        <f t="shared" si="241"/>
        <v>12</v>
      </c>
      <c r="Z1146" s="115">
        <v>35</v>
      </c>
      <c r="AA1146" s="117">
        <f t="shared" si="242"/>
        <v>47</v>
      </c>
      <c r="AB1146" s="117">
        <f t="shared" si="236"/>
        <v>3939</v>
      </c>
    </row>
    <row r="1147" spans="2:28" x14ac:dyDescent="0.25">
      <c r="B1147" s="64">
        <v>1436</v>
      </c>
      <c r="C1147" s="65">
        <v>185</v>
      </c>
      <c r="D1147" s="65">
        <v>484.03363199999995</v>
      </c>
      <c r="E1147" s="66">
        <v>44700</v>
      </c>
      <c r="F1147" s="66">
        <v>29120</v>
      </c>
      <c r="G1147" s="67">
        <f t="shared" si="243"/>
        <v>2899</v>
      </c>
      <c r="H1147" s="67">
        <f t="shared" si="243"/>
        <v>722</v>
      </c>
      <c r="I1147" s="68">
        <f t="shared" si="233"/>
        <v>3621</v>
      </c>
      <c r="J1147" s="69">
        <f t="shared" si="234"/>
        <v>1224</v>
      </c>
      <c r="K1147" s="70">
        <f t="shared" si="235"/>
        <v>72</v>
      </c>
      <c r="L1147" s="69">
        <v>50</v>
      </c>
      <c r="M1147" s="69">
        <f t="shared" si="232"/>
        <v>4967</v>
      </c>
      <c r="O1147" s="112">
        <v>1436</v>
      </c>
      <c r="P1147" s="113">
        <f t="shared" si="244"/>
        <v>209.65654999999998</v>
      </c>
      <c r="Q1147" s="113">
        <f t="shared" si="245"/>
        <v>648.57163400000002</v>
      </c>
      <c r="R1147" s="114">
        <v>41009</v>
      </c>
      <c r="S1147" s="114">
        <v>28000</v>
      </c>
      <c r="T1147" s="115">
        <f t="shared" si="237"/>
        <v>2347</v>
      </c>
      <c r="U1147" s="115">
        <f t="shared" si="237"/>
        <v>518</v>
      </c>
      <c r="V1147" s="116">
        <f t="shared" si="238"/>
        <v>2865</v>
      </c>
      <c r="W1147" s="117">
        <f t="shared" si="239"/>
        <v>968</v>
      </c>
      <c r="X1147" s="118">
        <f t="shared" si="240"/>
        <v>57</v>
      </c>
      <c r="Y1147" s="115">
        <f t="shared" si="241"/>
        <v>12</v>
      </c>
      <c r="Z1147" s="115">
        <v>35</v>
      </c>
      <c r="AA1147" s="117">
        <f t="shared" si="242"/>
        <v>47</v>
      </c>
      <c r="AB1147" s="117">
        <f t="shared" si="236"/>
        <v>3937</v>
      </c>
    </row>
    <row r="1148" spans="2:28" x14ac:dyDescent="0.25">
      <c r="B1148" s="64">
        <v>1437</v>
      </c>
      <c r="C1148" s="65">
        <v>185</v>
      </c>
      <c r="D1148" s="65">
        <v>484.31391199999996</v>
      </c>
      <c r="E1148" s="66">
        <v>44700</v>
      </c>
      <c r="F1148" s="66">
        <v>29120</v>
      </c>
      <c r="G1148" s="67">
        <f t="shared" si="243"/>
        <v>2899</v>
      </c>
      <c r="H1148" s="67">
        <f t="shared" si="243"/>
        <v>722</v>
      </c>
      <c r="I1148" s="68">
        <f t="shared" si="233"/>
        <v>3621</v>
      </c>
      <c r="J1148" s="69">
        <f t="shared" si="234"/>
        <v>1224</v>
      </c>
      <c r="K1148" s="70">
        <f t="shared" si="235"/>
        <v>72</v>
      </c>
      <c r="L1148" s="69">
        <v>50</v>
      </c>
      <c r="M1148" s="69">
        <f t="shared" si="232"/>
        <v>4967</v>
      </c>
      <c r="O1148" s="112">
        <v>1437</v>
      </c>
      <c r="P1148" s="113">
        <f t="shared" si="244"/>
        <v>209.72807999999998</v>
      </c>
      <c r="Q1148" s="113">
        <f t="shared" si="245"/>
        <v>648.92877699999997</v>
      </c>
      <c r="R1148" s="114">
        <v>41009</v>
      </c>
      <c r="S1148" s="114">
        <v>28000</v>
      </c>
      <c r="T1148" s="115">
        <f t="shared" si="237"/>
        <v>2346</v>
      </c>
      <c r="U1148" s="115">
        <f t="shared" si="237"/>
        <v>518</v>
      </c>
      <c r="V1148" s="116">
        <f t="shared" si="238"/>
        <v>2864</v>
      </c>
      <c r="W1148" s="117">
        <f t="shared" si="239"/>
        <v>968</v>
      </c>
      <c r="X1148" s="118">
        <f t="shared" si="240"/>
        <v>57</v>
      </c>
      <c r="Y1148" s="115">
        <f t="shared" si="241"/>
        <v>12</v>
      </c>
      <c r="Z1148" s="115">
        <v>35</v>
      </c>
      <c r="AA1148" s="117">
        <f t="shared" si="242"/>
        <v>47</v>
      </c>
      <c r="AB1148" s="117">
        <f t="shared" si="236"/>
        <v>3936</v>
      </c>
    </row>
    <row r="1149" spans="2:28" x14ac:dyDescent="0.25">
      <c r="B1149" s="64">
        <v>1438</v>
      </c>
      <c r="C1149" s="65">
        <v>185</v>
      </c>
      <c r="D1149" s="65">
        <v>484.59419199999996</v>
      </c>
      <c r="E1149" s="66">
        <v>44700</v>
      </c>
      <c r="F1149" s="66">
        <v>29120</v>
      </c>
      <c r="G1149" s="67">
        <f t="shared" si="243"/>
        <v>2899</v>
      </c>
      <c r="H1149" s="67">
        <f t="shared" si="243"/>
        <v>721</v>
      </c>
      <c r="I1149" s="68">
        <f t="shared" si="233"/>
        <v>3620</v>
      </c>
      <c r="J1149" s="69">
        <f t="shared" si="234"/>
        <v>1224</v>
      </c>
      <c r="K1149" s="70">
        <f t="shared" si="235"/>
        <v>72</v>
      </c>
      <c r="L1149" s="69">
        <v>50</v>
      </c>
      <c r="M1149" s="69">
        <f t="shared" si="232"/>
        <v>4966</v>
      </c>
      <c r="O1149" s="112">
        <v>1438</v>
      </c>
      <c r="P1149" s="113">
        <f t="shared" si="244"/>
        <v>209.79961</v>
      </c>
      <c r="Q1149" s="113">
        <f t="shared" si="245"/>
        <v>649.28592000000003</v>
      </c>
      <c r="R1149" s="114">
        <v>41009</v>
      </c>
      <c r="S1149" s="114">
        <v>28000</v>
      </c>
      <c r="T1149" s="115">
        <f t="shared" si="237"/>
        <v>2346</v>
      </c>
      <c r="U1149" s="115">
        <f t="shared" si="237"/>
        <v>517</v>
      </c>
      <c r="V1149" s="116">
        <f t="shared" si="238"/>
        <v>2863</v>
      </c>
      <c r="W1149" s="117">
        <f t="shared" si="239"/>
        <v>968</v>
      </c>
      <c r="X1149" s="118">
        <f t="shared" si="240"/>
        <v>57</v>
      </c>
      <c r="Y1149" s="115">
        <f t="shared" si="241"/>
        <v>12</v>
      </c>
      <c r="Z1149" s="115">
        <v>35</v>
      </c>
      <c r="AA1149" s="117">
        <f t="shared" si="242"/>
        <v>47</v>
      </c>
      <c r="AB1149" s="117">
        <f t="shared" si="236"/>
        <v>3935</v>
      </c>
    </row>
    <row r="1150" spans="2:28" x14ac:dyDescent="0.25">
      <c r="B1150" s="64">
        <v>1439</v>
      </c>
      <c r="C1150" s="65">
        <v>185</v>
      </c>
      <c r="D1150" s="65">
        <v>484.87447199999997</v>
      </c>
      <c r="E1150" s="66">
        <v>44700</v>
      </c>
      <c r="F1150" s="66">
        <v>29120</v>
      </c>
      <c r="G1150" s="67">
        <f t="shared" si="243"/>
        <v>2899</v>
      </c>
      <c r="H1150" s="67">
        <f t="shared" si="243"/>
        <v>721</v>
      </c>
      <c r="I1150" s="68">
        <f t="shared" si="233"/>
        <v>3620</v>
      </c>
      <c r="J1150" s="69">
        <f t="shared" si="234"/>
        <v>1224</v>
      </c>
      <c r="K1150" s="70">
        <f t="shared" si="235"/>
        <v>72</v>
      </c>
      <c r="L1150" s="69">
        <v>50</v>
      </c>
      <c r="M1150" s="69">
        <f t="shared" si="232"/>
        <v>4966</v>
      </c>
      <c r="O1150" s="112">
        <v>1439</v>
      </c>
      <c r="P1150" s="113">
        <f t="shared" si="244"/>
        <v>209.87114</v>
      </c>
      <c r="Q1150" s="113">
        <f t="shared" si="245"/>
        <v>649.64306299999998</v>
      </c>
      <c r="R1150" s="114">
        <v>41009</v>
      </c>
      <c r="S1150" s="114">
        <v>28000</v>
      </c>
      <c r="T1150" s="115">
        <f t="shared" si="237"/>
        <v>2345</v>
      </c>
      <c r="U1150" s="115">
        <f t="shared" si="237"/>
        <v>517</v>
      </c>
      <c r="V1150" s="116">
        <f t="shared" si="238"/>
        <v>2862</v>
      </c>
      <c r="W1150" s="117">
        <f t="shared" si="239"/>
        <v>967</v>
      </c>
      <c r="X1150" s="118">
        <f t="shared" si="240"/>
        <v>57</v>
      </c>
      <c r="Y1150" s="115">
        <f t="shared" si="241"/>
        <v>12</v>
      </c>
      <c r="Z1150" s="115">
        <v>35</v>
      </c>
      <c r="AA1150" s="117">
        <f t="shared" si="242"/>
        <v>47</v>
      </c>
      <c r="AB1150" s="117">
        <f t="shared" si="236"/>
        <v>3933</v>
      </c>
    </row>
    <row r="1151" spans="2:28" x14ac:dyDescent="0.25">
      <c r="B1151" s="64">
        <v>1440</v>
      </c>
      <c r="C1151" s="65">
        <v>185</v>
      </c>
      <c r="D1151" s="65">
        <v>485.15475199999997</v>
      </c>
      <c r="E1151" s="66">
        <v>44700</v>
      </c>
      <c r="F1151" s="66">
        <v>29120</v>
      </c>
      <c r="G1151" s="67">
        <f t="shared" si="243"/>
        <v>2899</v>
      </c>
      <c r="H1151" s="67">
        <f t="shared" si="243"/>
        <v>720</v>
      </c>
      <c r="I1151" s="68">
        <f t="shared" si="233"/>
        <v>3619</v>
      </c>
      <c r="J1151" s="69">
        <f t="shared" si="234"/>
        <v>1223</v>
      </c>
      <c r="K1151" s="70">
        <f t="shared" si="235"/>
        <v>72</v>
      </c>
      <c r="L1151" s="69">
        <v>50</v>
      </c>
      <c r="M1151" s="69">
        <f t="shared" si="232"/>
        <v>4964</v>
      </c>
      <c r="O1151" s="112">
        <v>1440</v>
      </c>
      <c r="P1151" s="113">
        <f t="shared" si="244"/>
        <v>209.94266999999999</v>
      </c>
      <c r="Q1151" s="113">
        <f t="shared" si="245"/>
        <v>650.00020600000005</v>
      </c>
      <c r="R1151" s="114">
        <v>41009</v>
      </c>
      <c r="S1151" s="114">
        <v>28000</v>
      </c>
      <c r="T1151" s="115">
        <f t="shared" si="237"/>
        <v>2344</v>
      </c>
      <c r="U1151" s="115">
        <f t="shared" si="237"/>
        <v>517</v>
      </c>
      <c r="V1151" s="116">
        <f t="shared" si="238"/>
        <v>2861</v>
      </c>
      <c r="W1151" s="117">
        <f t="shared" si="239"/>
        <v>967</v>
      </c>
      <c r="X1151" s="118">
        <f t="shared" si="240"/>
        <v>57</v>
      </c>
      <c r="Y1151" s="115">
        <f t="shared" si="241"/>
        <v>12</v>
      </c>
      <c r="Z1151" s="115">
        <v>35</v>
      </c>
      <c r="AA1151" s="117">
        <f t="shared" si="242"/>
        <v>47</v>
      </c>
      <c r="AB1151" s="117">
        <f t="shared" si="236"/>
        <v>3932</v>
      </c>
    </row>
    <row r="1152" spans="2:28" x14ac:dyDescent="0.25">
      <c r="B1152" s="64">
        <v>1441</v>
      </c>
      <c r="C1152" s="65">
        <v>185</v>
      </c>
      <c r="D1152" s="65">
        <v>485.43503199999998</v>
      </c>
      <c r="E1152" s="66">
        <v>44700</v>
      </c>
      <c r="F1152" s="66">
        <v>29120</v>
      </c>
      <c r="G1152" s="67">
        <f t="shared" si="243"/>
        <v>2899</v>
      </c>
      <c r="H1152" s="67">
        <f t="shared" si="243"/>
        <v>720</v>
      </c>
      <c r="I1152" s="68">
        <f t="shared" si="233"/>
        <v>3619</v>
      </c>
      <c r="J1152" s="69">
        <f t="shared" si="234"/>
        <v>1223</v>
      </c>
      <c r="K1152" s="70">
        <f t="shared" si="235"/>
        <v>72</v>
      </c>
      <c r="L1152" s="69">
        <v>50</v>
      </c>
      <c r="M1152" s="69">
        <f t="shared" si="232"/>
        <v>4964</v>
      </c>
      <c r="O1152" s="112">
        <v>1441</v>
      </c>
      <c r="P1152" s="113">
        <f t="shared" si="244"/>
        <v>210.01419999999999</v>
      </c>
      <c r="Q1152" s="113">
        <f t="shared" si="245"/>
        <v>650.357349</v>
      </c>
      <c r="R1152" s="114">
        <v>41009</v>
      </c>
      <c r="S1152" s="114">
        <v>28000</v>
      </c>
      <c r="T1152" s="115">
        <f t="shared" si="237"/>
        <v>2343</v>
      </c>
      <c r="U1152" s="115">
        <f t="shared" si="237"/>
        <v>517</v>
      </c>
      <c r="V1152" s="116">
        <f t="shared" si="238"/>
        <v>2860</v>
      </c>
      <c r="W1152" s="117">
        <f t="shared" si="239"/>
        <v>967</v>
      </c>
      <c r="X1152" s="118">
        <f t="shared" si="240"/>
        <v>57</v>
      </c>
      <c r="Y1152" s="115">
        <f t="shared" si="241"/>
        <v>12</v>
      </c>
      <c r="Z1152" s="115">
        <v>35</v>
      </c>
      <c r="AA1152" s="117">
        <f t="shared" si="242"/>
        <v>47</v>
      </c>
      <c r="AB1152" s="117">
        <f t="shared" si="236"/>
        <v>3931</v>
      </c>
    </row>
    <row r="1153" spans="2:28" x14ac:dyDescent="0.25">
      <c r="B1153" s="64">
        <v>1442</v>
      </c>
      <c r="C1153" s="65">
        <v>185</v>
      </c>
      <c r="D1153" s="65">
        <v>485.71531199999998</v>
      </c>
      <c r="E1153" s="66">
        <v>44700</v>
      </c>
      <c r="F1153" s="66">
        <v>29120</v>
      </c>
      <c r="G1153" s="67">
        <f t="shared" si="243"/>
        <v>2899</v>
      </c>
      <c r="H1153" s="67">
        <f t="shared" si="243"/>
        <v>719</v>
      </c>
      <c r="I1153" s="68">
        <f t="shared" si="233"/>
        <v>3618</v>
      </c>
      <c r="J1153" s="69">
        <f t="shared" si="234"/>
        <v>1223</v>
      </c>
      <c r="K1153" s="70">
        <f t="shared" si="235"/>
        <v>72</v>
      </c>
      <c r="L1153" s="69">
        <v>50</v>
      </c>
      <c r="M1153" s="69">
        <f t="shared" si="232"/>
        <v>4963</v>
      </c>
      <c r="O1153" s="112">
        <v>1442</v>
      </c>
      <c r="P1153" s="113">
        <f t="shared" si="244"/>
        <v>210.08573000000001</v>
      </c>
      <c r="Q1153" s="113">
        <f t="shared" si="245"/>
        <v>650.71449199999995</v>
      </c>
      <c r="R1153" s="114">
        <v>41009</v>
      </c>
      <c r="S1153" s="114">
        <v>28000</v>
      </c>
      <c r="T1153" s="115">
        <f t="shared" si="237"/>
        <v>2342</v>
      </c>
      <c r="U1153" s="115">
        <f t="shared" si="237"/>
        <v>516</v>
      </c>
      <c r="V1153" s="116">
        <f t="shared" si="238"/>
        <v>2858</v>
      </c>
      <c r="W1153" s="117">
        <f t="shared" si="239"/>
        <v>966</v>
      </c>
      <c r="X1153" s="118">
        <f t="shared" si="240"/>
        <v>57</v>
      </c>
      <c r="Y1153" s="115">
        <f t="shared" si="241"/>
        <v>12</v>
      </c>
      <c r="Z1153" s="115">
        <v>35</v>
      </c>
      <c r="AA1153" s="117">
        <f t="shared" si="242"/>
        <v>47</v>
      </c>
      <c r="AB1153" s="117">
        <f t="shared" si="236"/>
        <v>3928</v>
      </c>
    </row>
    <row r="1154" spans="2:28" x14ac:dyDescent="0.25">
      <c r="B1154" s="64">
        <v>1443</v>
      </c>
      <c r="C1154" s="65">
        <v>185</v>
      </c>
      <c r="D1154" s="65">
        <v>485.99559199999999</v>
      </c>
      <c r="E1154" s="66">
        <v>44700</v>
      </c>
      <c r="F1154" s="66">
        <v>29120</v>
      </c>
      <c r="G1154" s="67">
        <f t="shared" si="243"/>
        <v>2899</v>
      </c>
      <c r="H1154" s="67">
        <f t="shared" si="243"/>
        <v>719</v>
      </c>
      <c r="I1154" s="68">
        <f t="shared" si="233"/>
        <v>3618</v>
      </c>
      <c r="J1154" s="69">
        <f t="shared" si="234"/>
        <v>1223</v>
      </c>
      <c r="K1154" s="70">
        <f t="shared" si="235"/>
        <v>72</v>
      </c>
      <c r="L1154" s="69">
        <v>50</v>
      </c>
      <c r="M1154" s="69">
        <f t="shared" si="232"/>
        <v>4963</v>
      </c>
      <c r="O1154" s="112">
        <v>1443</v>
      </c>
      <c r="P1154" s="113">
        <f t="shared" si="244"/>
        <v>210.15726000000001</v>
      </c>
      <c r="Q1154" s="113">
        <f t="shared" si="245"/>
        <v>651.07163500000001</v>
      </c>
      <c r="R1154" s="114">
        <v>41009</v>
      </c>
      <c r="S1154" s="114">
        <v>28000</v>
      </c>
      <c r="T1154" s="115">
        <f t="shared" si="237"/>
        <v>2342</v>
      </c>
      <c r="U1154" s="115">
        <f t="shared" si="237"/>
        <v>516</v>
      </c>
      <c r="V1154" s="116">
        <f t="shared" si="238"/>
        <v>2858</v>
      </c>
      <c r="W1154" s="117">
        <f t="shared" si="239"/>
        <v>966</v>
      </c>
      <c r="X1154" s="118">
        <f t="shared" si="240"/>
        <v>57</v>
      </c>
      <c r="Y1154" s="115">
        <f t="shared" si="241"/>
        <v>12</v>
      </c>
      <c r="Z1154" s="115">
        <v>35</v>
      </c>
      <c r="AA1154" s="117">
        <f t="shared" si="242"/>
        <v>47</v>
      </c>
      <c r="AB1154" s="117">
        <f t="shared" si="236"/>
        <v>3928</v>
      </c>
    </row>
    <row r="1155" spans="2:28" x14ac:dyDescent="0.25">
      <c r="B1155" s="64">
        <v>1444</v>
      </c>
      <c r="C1155" s="65">
        <v>185</v>
      </c>
      <c r="D1155" s="65">
        <v>486.27587199999999</v>
      </c>
      <c r="E1155" s="66">
        <v>44700</v>
      </c>
      <c r="F1155" s="66">
        <v>29120</v>
      </c>
      <c r="G1155" s="67">
        <f t="shared" si="243"/>
        <v>2899</v>
      </c>
      <c r="H1155" s="67">
        <f t="shared" si="243"/>
        <v>719</v>
      </c>
      <c r="I1155" s="68">
        <f t="shared" si="233"/>
        <v>3618</v>
      </c>
      <c r="J1155" s="69">
        <f t="shared" si="234"/>
        <v>1223</v>
      </c>
      <c r="K1155" s="70">
        <f t="shared" si="235"/>
        <v>72</v>
      </c>
      <c r="L1155" s="69">
        <v>50</v>
      </c>
      <c r="M1155" s="69">
        <f t="shared" si="232"/>
        <v>4963</v>
      </c>
      <c r="O1155" s="112">
        <v>1444</v>
      </c>
      <c r="P1155" s="113">
        <f t="shared" si="244"/>
        <v>210.22879</v>
      </c>
      <c r="Q1155" s="113">
        <f t="shared" si="245"/>
        <v>651.42877799999997</v>
      </c>
      <c r="R1155" s="114">
        <v>41009</v>
      </c>
      <c r="S1155" s="114">
        <v>28000</v>
      </c>
      <c r="T1155" s="115">
        <f t="shared" si="237"/>
        <v>2341</v>
      </c>
      <c r="U1155" s="115">
        <f t="shared" si="237"/>
        <v>516</v>
      </c>
      <c r="V1155" s="116">
        <f t="shared" si="238"/>
        <v>2857</v>
      </c>
      <c r="W1155" s="117">
        <f t="shared" si="239"/>
        <v>966</v>
      </c>
      <c r="X1155" s="118">
        <f t="shared" si="240"/>
        <v>57</v>
      </c>
      <c r="Y1155" s="115">
        <f t="shared" si="241"/>
        <v>12</v>
      </c>
      <c r="Z1155" s="115">
        <v>35</v>
      </c>
      <c r="AA1155" s="117">
        <f t="shared" si="242"/>
        <v>47</v>
      </c>
      <c r="AB1155" s="117">
        <f t="shared" si="236"/>
        <v>3927</v>
      </c>
    </row>
    <row r="1156" spans="2:28" x14ac:dyDescent="0.25">
      <c r="B1156" s="64">
        <v>1445</v>
      </c>
      <c r="C1156" s="65">
        <v>185</v>
      </c>
      <c r="D1156" s="65">
        <v>486.556152</v>
      </c>
      <c r="E1156" s="66">
        <v>44700</v>
      </c>
      <c r="F1156" s="66">
        <v>29120</v>
      </c>
      <c r="G1156" s="67">
        <f t="shared" si="243"/>
        <v>2899</v>
      </c>
      <c r="H1156" s="67">
        <f t="shared" si="243"/>
        <v>718</v>
      </c>
      <c r="I1156" s="68">
        <f t="shared" si="233"/>
        <v>3617</v>
      </c>
      <c r="J1156" s="69">
        <f t="shared" si="234"/>
        <v>1223</v>
      </c>
      <c r="K1156" s="70">
        <f t="shared" si="235"/>
        <v>72</v>
      </c>
      <c r="L1156" s="69">
        <v>50</v>
      </c>
      <c r="M1156" s="69">
        <f t="shared" si="232"/>
        <v>4962</v>
      </c>
      <c r="O1156" s="112">
        <v>1445</v>
      </c>
      <c r="P1156" s="113">
        <f t="shared" si="244"/>
        <v>210.30032</v>
      </c>
      <c r="Q1156" s="113">
        <f t="shared" si="245"/>
        <v>651.78592100000003</v>
      </c>
      <c r="R1156" s="114">
        <v>41009</v>
      </c>
      <c r="S1156" s="114">
        <v>28000</v>
      </c>
      <c r="T1156" s="115">
        <f t="shared" si="237"/>
        <v>2340</v>
      </c>
      <c r="U1156" s="115">
        <f t="shared" si="237"/>
        <v>516</v>
      </c>
      <c r="V1156" s="116">
        <f t="shared" si="238"/>
        <v>2856</v>
      </c>
      <c r="W1156" s="117">
        <f t="shared" si="239"/>
        <v>965</v>
      </c>
      <c r="X1156" s="118">
        <f t="shared" si="240"/>
        <v>57</v>
      </c>
      <c r="Y1156" s="115">
        <f t="shared" si="241"/>
        <v>12</v>
      </c>
      <c r="Z1156" s="115">
        <v>35</v>
      </c>
      <c r="AA1156" s="117">
        <f t="shared" si="242"/>
        <v>47</v>
      </c>
      <c r="AB1156" s="117">
        <f t="shared" si="236"/>
        <v>3925</v>
      </c>
    </row>
    <row r="1157" spans="2:28" x14ac:dyDescent="0.25">
      <c r="B1157" s="64">
        <v>1446</v>
      </c>
      <c r="C1157" s="65">
        <v>185</v>
      </c>
      <c r="D1157" s="65">
        <v>486.836432</v>
      </c>
      <c r="E1157" s="66">
        <v>44700</v>
      </c>
      <c r="F1157" s="66">
        <v>29120</v>
      </c>
      <c r="G1157" s="67">
        <f t="shared" si="243"/>
        <v>2899</v>
      </c>
      <c r="H1157" s="67">
        <f t="shared" si="243"/>
        <v>718</v>
      </c>
      <c r="I1157" s="68">
        <f t="shared" si="233"/>
        <v>3617</v>
      </c>
      <c r="J1157" s="69">
        <f t="shared" si="234"/>
        <v>1223</v>
      </c>
      <c r="K1157" s="70">
        <f t="shared" si="235"/>
        <v>72</v>
      </c>
      <c r="L1157" s="69">
        <v>50</v>
      </c>
      <c r="M1157" s="69">
        <f t="shared" si="232"/>
        <v>4962</v>
      </c>
      <c r="O1157" s="112">
        <v>1446</v>
      </c>
      <c r="P1157" s="113">
        <f t="shared" si="244"/>
        <v>210.37184999999999</v>
      </c>
      <c r="Q1157" s="113">
        <f t="shared" si="245"/>
        <v>652.14306399999998</v>
      </c>
      <c r="R1157" s="114">
        <v>41009</v>
      </c>
      <c r="S1157" s="114">
        <v>28000</v>
      </c>
      <c r="T1157" s="115">
        <f t="shared" si="237"/>
        <v>2339</v>
      </c>
      <c r="U1157" s="115">
        <f t="shared" si="237"/>
        <v>515</v>
      </c>
      <c r="V1157" s="116">
        <f t="shared" si="238"/>
        <v>2854</v>
      </c>
      <c r="W1157" s="117">
        <f t="shared" si="239"/>
        <v>965</v>
      </c>
      <c r="X1157" s="118">
        <f t="shared" si="240"/>
        <v>57</v>
      </c>
      <c r="Y1157" s="115">
        <f t="shared" si="241"/>
        <v>12</v>
      </c>
      <c r="Z1157" s="115">
        <v>35</v>
      </c>
      <c r="AA1157" s="117">
        <f t="shared" si="242"/>
        <v>47</v>
      </c>
      <c r="AB1157" s="117">
        <f t="shared" si="236"/>
        <v>3923</v>
      </c>
    </row>
    <row r="1158" spans="2:28" x14ac:dyDescent="0.25">
      <c r="B1158" s="64">
        <v>1447</v>
      </c>
      <c r="C1158" s="65">
        <v>185</v>
      </c>
      <c r="D1158" s="65">
        <v>487.11671199999995</v>
      </c>
      <c r="E1158" s="66">
        <v>44700</v>
      </c>
      <c r="F1158" s="66">
        <v>29120</v>
      </c>
      <c r="G1158" s="67">
        <f t="shared" si="243"/>
        <v>2899</v>
      </c>
      <c r="H1158" s="67">
        <f t="shared" si="243"/>
        <v>717</v>
      </c>
      <c r="I1158" s="68">
        <f t="shared" si="233"/>
        <v>3616</v>
      </c>
      <c r="J1158" s="69">
        <f t="shared" si="234"/>
        <v>1222</v>
      </c>
      <c r="K1158" s="70">
        <f t="shared" si="235"/>
        <v>72</v>
      </c>
      <c r="L1158" s="69">
        <v>50</v>
      </c>
      <c r="M1158" s="69">
        <f t="shared" si="232"/>
        <v>4960</v>
      </c>
      <c r="O1158" s="112">
        <v>1447</v>
      </c>
      <c r="P1158" s="113">
        <f t="shared" si="244"/>
        <v>210.44337999999999</v>
      </c>
      <c r="Q1158" s="113">
        <f t="shared" si="245"/>
        <v>652.50020700000005</v>
      </c>
      <c r="R1158" s="114">
        <v>41009</v>
      </c>
      <c r="S1158" s="114">
        <v>28000</v>
      </c>
      <c r="T1158" s="115">
        <f t="shared" si="237"/>
        <v>2338</v>
      </c>
      <c r="U1158" s="115">
        <f t="shared" si="237"/>
        <v>515</v>
      </c>
      <c r="V1158" s="116">
        <f t="shared" si="238"/>
        <v>2853</v>
      </c>
      <c r="W1158" s="117">
        <f t="shared" si="239"/>
        <v>964</v>
      </c>
      <c r="X1158" s="118">
        <f t="shared" si="240"/>
        <v>57</v>
      </c>
      <c r="Y1158" s="115">
        <f t="shared" si="241"/>
        <v>12</v>
      </c>
      <c r="Z1158" s="115">
        <v>35</v>
      </c>
      <c r="AA1158" s="117">
        <f t="shared" si="242"/>
        <v>47</v>
      </c>
      <c r="AB1158" s="117">
        <f t="shared" si="236"/>
        <v>3921</v>
      </c>
    </row>
    <row r="1159" spans="2:28" x14ac:dyDescent="0.25">
      <c r="B1159" s="64">
        <v>1448</v>
      </c>
      <c r="C1159" s="65">
        <v>185</v>
      </c>
      <c r="D1159" s="65">
        <v>487.39699199999995</v>
      </c>
      <c r="E1159" s="66">
        <v>44700</v>
      </c>
      <c r="F1159" s="66">
        <v>29120</v>
      </c>
      <c r="G1159" s="67">
        <f t="shared" si="243"/>
        <v>2899</v>
      </c>
      <c r="H1159" s="67">
        <f t="shared" si="243"/>
        <v>717</v>
      </c>
      <c r="I1159" s="68">
        <f t="shared" si="233"/>
        <v>3616</v>
      </c>
      <c r="J1159" s="69">
        <f t="shared" si="234"/>
        <v>1222</v>
      </c>
      <c r="K1159" s="70">
        <f t="shared" si="235"/>
        <v>72</v>
      </c>
      <c r="L1159" s="69">
        <v>50</v>
      </c>
      <c r="M1159" s="69">
        <f t="shared" si="232"/>
        <v>4960</v>
      </c>
      <c r="O1159" s="112">
        <v>1448</v>
      </c>
      <c r="P1159" s="113">
        <f t="shared" si="244"/>
        <v>210.51490999999999</v>
      </c>
      <c r="Q1159" s="113">
        <f t="shared" si="245"/>
        <v>652.85735</v>
      </c>
      <c r="R1159" s="114">
        <v>41009</v>
      </c>
      <c r="S1159" s="114">
        <v>28000</v>
      </c>
      <c r="T1159" s="115">
        <f t="shared" si="237"/>
        <v>2338</v>
      </c>
      <c r="U1159" s="115">
        <f t="shared" si="237"/>
        <v>515</v>
      </c>
      <c r="V1159" s="116">
        <f t="shared" si="238"/>
        <v>2853</v>
      </c>
      <c r="W1159" s="117">
        <f t="shared" si="239"/>
        <v>964</v>
      </c>
      <c r="X1159" s="118">
        <f t="shared" si="240"/>
        <v>57</v>
      </c>
      <c r="Y1159" s="115">
        <f t="shared" si="241"/>
        <v>12</v>
      </c>
      <c r="Z1159" s="115">
        <v>35</v>
      </c>
      <c r="AA1159" s="117">
        <f t="shared" si="242"/>
        <v>47</v>
      </c>
      <c r="AB1159" s="117">
        <f t="shared" si="236"/>
        <v>3921</v>
      </c>
    </row>
    <row r="1160" spans="2:28" x14ac:dyDescent="0.25">
      <c r="B1160" s="64">
        <v>1449</v>
      </c>
      <c r="C1160" s="65">
        <v>185</v>
      </c>
      <c r="D1160" s="65">
        <v>487.67727199999996</v>
      </c>
      <c r="E1160" s="66">
        <v>44700</v>
      </c>
      <c r="F1160" s="66">
        <v>29120</v>
      </c>
      <c r="G1160" s="67">
        <f t="shared" si="243"/>
        <v>2899</v>
      </c>
      <c r="H1160" s="67">
        <f t="shared" si="243"/>
        <v>717</v>
      </c>
      <c r="I1160" s="68">
        <f t="shared" si="233"/>
        <v>3616</v>
      </c>
      <c r="J1160" s="69">
        <f t="shared" si="234"/>
        <v>1222</v>
      </c>
      <c r="K1160" s="70">
        <f t="shared" si="235"/>
        <v>72</v>
      </c>
      <c r="L1160" s="69">
        <v>50</v>
      </c>
      <c r="M1160" s="69">
        <f t="shared" si="232"/>
        <v>4960</v>
      </c>
      <c r="O1160" s="112">
        <v>1449</v>
      </c>
      <c r="P1160" s="113">
        <f t="shared" si="244"/>
        <v>210.58643999999998</v>
      </c>
      <c r="Q1160" s="113">
        <f t="shared" si="245"/>
        <v>653.21449299999995</v>
      </c>
      <c r="R1160" s="114">
        <v>41009</v>
      </c>
      <c r="S1160" s="114">
        <v>28000</v>
      </c>
      <c r="T1160" s="115">
        <f t="shared" si="237"/>
        <v>2337</v>
      </c>
      <c r="U1160" s="115">
        <f t="shared" si="237"/>
        <v>514</v>
      </c>
      <c r="V1160" s="116">
        <f t="shared" si="238"/>
        <v>2851</v>
      </c>
      <c r="W1160" s="117">
        <f t="shared" si="239"/>
        <v>964</v>
      </c>
      <c r="X1160" s="118">
        <f t="shared" si="240"/>
        <v>57</v>
      </c>
      <c r="Y1160" s="115">
        <f t="shared" si="241"/>
        <v>12</v>
      </c>
      <c r="Z1160" s="115">
        <v>35</v>
      </c>
      <c r="AA1160" s="117">
        <f t="shared" si="242"/>
        <v>47</v>
      </c>
      <c r="AB1160" s="117">
        <f t="shared" si="236"/>
        <v>3919</v>
      </c>
    </row>
    <row r="1161" spans="2:28" x14ac:dyDescent="0.25">
      <c r="B1161" s="64">
        <v>1450</v>
      </c>
      <c r="C1161" s="65">
        <v>185</v>
      </c>
      <c r="D1161" s="65">
        <v>487.95755199999996</v>
      </c>
      <c r="E1161" s="66">
        <v>44700</v>
      </c>
      <c r="F1161" s="66">
        <v>29120</v>
      </c>
      <c r="G1161" s="67">
        <f t="shared" si="243"/>
        <v>2899</v>
      </c>
      <c r="H1161" s="67">
        <f t="shared" si="243"/>
        <v>716</v>
      </c>
      <c r="I1161" s="68">
        <f t="shared" si="233"/>
        <v>3615</v>
      </c>
      <c r="J1161" s="69">
        <f t="shared" si="234"/>
        <v>1222</v>
      </c>
      <c r="K1161" s="70">
        <f t="shared" si="235"/>
        <v>72</v>
      </c>
      <c r="L1161" s="69">
        <v>50</v>
      </c>
      <c r="M1161" s="69">
        <f t="shared" si="232"/>
        <v>4959</v>
      </c>
      <c r="O1161" s="112">
        <v>1450</v>
      </c>
      <c r="P1161" s="113">
        <f t="shared" si="244"/>
        <v>210.65796999999998</v>
      </c>
      <c r="Q1161" s="113">
        <f t="shared" si="245"/>
        <v>653.57163600000001</v>
      </c>
      <c r="R1161" s="114">
        <v>41009</v>
      </c>
      <c r="S1161" s="114">
        <v>28000</v>
      </c>
      <c r="T1161" s="115">
        <f t="shared" si="237"/>
        <v>2336</v>
      </c>
      <c r="U1161" s="115">
        <f t="shared" si="237"/>
        <v>514</v>
      </c>
      <c r="V1161" s="116">
        <f t="shared" si="238"/>
        <v>2850</v>
      </c>
      <c r="W1161" s="117">
        <f t="shared" si="239"/>
        <v>963</v>
      </c>
      <c r="X1161" s="118">
        <f t="shared" si="240"/>
        <v>57</v>
      </c>
      <c r="Y1161" s="115">
        <f t="shared" si="241"/>
        <v>12</v>
      </c>
      <c r="Z1161" s="115">
        <v>35</v>
      </c>
      <c r="AA1161" s="117">
        <f t="shared" si="242"/>
        <v>47</v>
      </c>
      <c r="AB1161" s="117">
        <f t="shared" si="236"/>
        <v>3917</v>
      </c>
    </row>
    <row r="1162" spans="2:28" x14ac:dyDescent="0.25">
      <c r="B1162" s="64">
        <v>1451</v>
      </c>
      <c r="C1162" s="65">
        <v>185</v>
      </c>
      <c r="D1162" s="65">
        <v>488.23783199999997</v>
      </c>
      <c r="E1162" s="66">
        <v>44700</v>
      </c>
      <c r="F1162" s="66">
        <v>29120</v>
      </c>
      <c r="G1162" s="67">
        <f t="shared" si="243"/>
        <v>2899</v>
      </c>
      <c r="H1162" s="67">
        <f t="shared" si="243"/>
        <v>716</v>
      </c>
      <c r="I1162" s="68">
        <f t="shared" si="233"/>
        <v>3615</v>
      </c>
      <c r="J1162" s="69">
        <f t="shared" si="234"/>
        <v>1222</v>
      </c>
      <c r="K1162" s="70">
        <f t="shared" si="235"/>
        <v>72</v>
      </c>
      <c r="L1162" s="69">
        <v>50</v>
      </c>
      <c r="M1162" s="69">
        <f t="shared" si="232"/>
        <v>4959</v>
      </c>
      <c r="O1162" s="112">
        <v>1451</v>
      </c>
      <c r="P1162" s="113">
        <f t="shared" si="244"/>
        <v>210.7295</v>
      </c>
      <c r="Q1162" s="113">
        <f t="shared" si="245"/>
        <v>653.92877899999996</v>
      </c>
      <c r="R1162" s="114">
        <v>41009</v>
      </c>
      <c r="S1162" s="114">
        <v>28000</v>
      </c>
      <c r="T1162" s="115">
        <f t="shared" si="237"/>
        <v>2335</v>
      </c>
      <c r="U1162" s="115">
        <f t="shared" si="237"/>
        <v>514</v>
      </c>
      <c r="V1162" s="116">
        <f t="shared" si="238"/>
        <v>2849</v>
      </c>
      <c r="W1162" s="117">
        <f t="shared" si="239"/>
        <v>963</v>
      </c>
      <c r="X1162" s="118">
        <f t="shared" si="240"/>
        <v>57</v>
      </c>
      <c r="Y1162" s="115">
        <f t="shared" si="241"/>
        <v>12</v>
      </c>
      <c r="Z1162" s="115">
        <v>35</v>
      </c>
      <c r="AA1162" s="117">
        <f t="shared" si="242"/>
        <v>47</v>
      </c>
      <c r="AB1162" s="117">
        <f t="shared" si="236"/>
        <v>3916</v>
      </c>
    </row>
    <row r="1163" spans="2:28" x14ac:dyDescent="0.25">
      <c r="B1163" s="64">
        <v>1452</v>
      </c>
      <c r="C1163" s="65">
        <v>185</v>
      </c>
      <c r="D1163" s="65">
        <v>488.51811199999997</v>
      </c>
      <c r="E1163" s="66">
        <v>44700</v>
      </c>
      <c r="F1163" s="66">
        <v>29120</v>
      </c>
      <c r="G1163" s="67">
        <f t="shared" si="243"/>
        <v>2899</v>
      </c>
      <c r="H1163" s="67">
        <f t="shared" si="243"/>
        <v>715</v>
      </c>
      <c r="I1163" s="68">
        <f t="shared" si="233"/>
        <v>3614</v>
      </c>
      <c r="J1163" s="69">
        <f t="shared" si="234"/>
        <v>1222</v>
      </c>
      <c r="K1163" s="70">
        <f t="shared" si="235"/>
        <v>72</v>
      </c>
      <c r="L1163" s="69">
        <v>50</v>
      </c>
      <c r="M1163" s="69">
        <f t="shared" ref="M1163:M1226" si="246">I1163+J1163+K1163+L1163</f>
        <v>4958</v>
      </c>
      <c r="O1163" s="112">
        <v>1452</v>
      </c>
      <c r="P1163" s="113">
        <f t="shared" si="244"/>
        <v>210.80103</v>
      </c>
      <c r="Q1163" s="113">
        <f t="shared" si="245"/>
        <v>654.28592200000003</v>
      </c>
      <c r="R1163" s="114">
        <v>41009</v>
      </c>
      <c r="S1163" s="114">
        <v>28000</v>
      </c>
      <c r="T1163" s="115">
        <f t="shared" si="237"/>
        <v>2334</v>
      </c>
      <c r="U1163" s="115">
        <f t="shared" si="237"/>
        <v>514</v>
      </c>
      <c r="V1163" s="116">
        <f t="shared" si="238"/>
        <v>2848</v>
      </c>
      <c r="W1163" s="117">
        <f t="shared" si="239"/>
        <v>963</v>
      </c>
      <c r="X1163" s="118">
        <f t="shared" si="240"/>
        <v>57</v>
      </c>
      <c r="Y1163" s="115">
        <f t="shared" si="241"/>
        <v>12</v>
      </c>
      <c r="Z1163" s="115">
        <v>35</v>
      </c>
      <c r="AA1163" s="117">
        <f t="shared" si="242"/>
        <v>47</v>
      </c>
      <c r="AB1163" s="117">
        <f t="shared" si="236"/>
        <v>3915</v>
      </c>
    </row>
    <row r="1164" spans="2:28" x14ac:dyDescent="0.25">
      <c r="B1164" s="64">
        <v>1453</v>
      </c>
      <c r="C1164" s="65">
        <v>185</v>
      </c>
      <c r="D1164" s="65">
        <v>488.79839199999998</v>
      </c>
      <c r="E1164" s="66">
        <v>44700</v>
      </c>
      <c r="F1164" s="66">
        <v>29120</v>
      </c>
      <c r="G1164" s="67">
        <f t="shared" si="243"/>
        <v>2899</v>
      </c>
      <c r="H1164" s="67">
        <f t="shared" si="243"/>
        <v>715</v>
      </c>
      <c r="I1164" s="68">
        <f t="shared" ref="I1164:I1227" si="247">G1164+H1164</f>
        <v>3614</v>
      </c>
      <c r="J1164" s="69">
        <f t="shared" ref="J1164:J1227" si="248">ROUND(I1164*0.338,0)</f>
        <v>1222</v>
      </c>
      <c r="K1164" s="70">
        <f t="shared" ref="K1164:K1227" si="249">ROUND(I1164*0.02,0)</f>
        <v>72</v>
      </c>
      <c r="L1164" s="69">
        <v>50</v>
      </c>
      <c r="M1164" s="69">
        <f t="shared" si="246"/>
        <v>4958</v>
      </c>
      <c r="O1164" s="112">
        <v>1453</v>
      </c>
      <c r="P1164" s="113">
        <f t="shared" si="244"/>
        <v>210.87255999999999</v>
      </c>
      <c r="Q1164" s="113">
        <f t="shared" si="245"/>
        <v>654.64306499999998</v>
      </c>
      <c r="R1164" s="114">
        <v>41009</v>
      </c>
      <c r="S1164" s="114">
        <v>28000</v>
      </c>
      <c r="T1164" s="115">
        <f t="shared" si="237"/>
        <v>2334</v>
      </c>
      <c r="U1164" s="115">
        <f t="shared" si="237"/>
        <v>513</v>
      </c>
      <c r="V1164" s="116">
        <f t="shared" si="238"/>
        <v>2847</v>
      </c>
      <c r="W1164" s="117">
        <f t="shared" si="239"/>
        <v>962</v>
      </c>
      <c r="X1164" s="118">
        <f t="shared" si="240"/>
        <v>57</v>
      </c>
      <c r="Y1164" s="115">
        <f t="shared" si="241"/>
        <v>12</v>
      </c>
      <c r="Z1164" s="115">
        <v>35</v>
      </c>
      <c r="AA1164" s="117">
        <f t="shared" si="242"/>
        <v>47</v>
      </c>
      <c r="AB1164" s="117">
        <f t="shared" ref="AB1164:AB1227" si="250">V1164+W1164+X1164+AA1164</f>
        <v>3913</v>
      </c>
    </row>
    <row r="1165" spans="2:28" x14ac:dyDescent="0.25">
      <c r="B1165" s="64">
        <v>1454</v>
      </c>
      <c r="C1165" s="65">
        <v>185</v>
      </c>
      <c r="D1165" s="65">
        <v>489.07867199999998</v>
      </c>
      <c r="E1165" s="66">
        <v>44700</v>
      </c>
      <c r="F1165" s="66">
        <v>29120</v>
      </c>
      <c r="G1165" s="67">
        <f t="shared" si="243"/>
        <v>2899</v>
      </c>
      <c r="H1165" s="67">
        <f t="shared" si="243"/>
        <v>714</v>
      </c>
      <c r="I1165" s="68">
        <f t="shared" si="247"/>
        <v>3613</v>
      </c>
      <c r="J1165" s="69">
        <f t="shared" si="248"/>
        <v>1221</v>
      </c>
      <c r="K1165" s="70">
        <f t="shared" si="249"/>
        <v>72</v>
      </c>
      <c r="L1165" s="69">
        <v>50</v>
      </c>
      <c r="M1165" s="69">
        <f t="shared" si="246"/>
        <v>4956</v>
      </c>
      <c r="O1165" s="112">
        <v>1454</v>
      </c>
      <c r="P1165" s="113">
        <f t="shared" si="244"/>
        <v>210.94408999999999</v>
      </c>
      <c r="Q1165" s="113">
        <f t="shared" si="245"/>
        <v>655.00020800000004</v>
      </c>
      <c r="R1165" s="114">
        <v>41009</v>
      </c>
      <c r="S1165" s="114">
        <v>28000</v>
      </c>
      <c r="T1165" s="115">
        <f t="shared" ref="T1165:U1228" si="251">ROUND(R1165*12/P1165,0)</f>
        <v>2333</v>
      </c>
      <c r="U1165" s="115">
        <f t="shared" si="251"/>
        <v>513</v>
      </c>
      <c r="V1165" s="116">
        <f t="shared" ref="V1165:V1228" si="252">T1165+U1165</f>
        <v>2846</v>
      </c>
      <c r="W1165" s="117">
        <f t="shared" ref="W1165:W1228" si="253">ROUND(V1165*0.338,0)</f>
        <v>962</v>
      </c>
      <c r="X1165" s="118">
        <f t="shared" ref="X1165:X1228" si="254">ROUND(V1165*0.02,0)</f>
        <v>57</v>
      </c>
      <c r="Y1165" s="115">
        <f t="shared" ref="Y1165:Y1228" si="255">ROUND(V1165*0.0042,0)</f>
        <v>12</v>
      </c>
      <c r="Z1165" s="115">
        <v>35</v>
      </c>
      <c r="AA1165" s="117">
        <f t="shared" ref="AA1165:AA1228" si="256">Y1165+Z1165</f>
        <v>47</v>
      </c>
      <c r="AB1165" s="117">
        <f t="shared" si="250"/>
        <v>3912</v>
      </c>
    </row>
    <row r="1166" spans="2:28" x14ac:dyDescent="0.25">
      <c r="B1166" s="64">
        <v>1455</v>
      </c>
      <c r="C1166" s="65">
        <v>185</v>
      </c>
      <c r="D1166" s="65">
        <v>489.35895199999999</v>
      </c>
      <c r="E1166" s="66">
        <v>44700</v>
      </c>
      <c r="F1166" s="66">
        <v>29120</v>
      </c>
      <c r="G1166" s="67">
        <f t="shared" si="243"/>
        <v>2899</v>
      </c>
      <c r="H1166" s="67">
        <f t="shared" si="243"/>
        <v>714</v>
      </c>
      <c r="I1166" s="68">
        <f t="shared" si="247"/>
        <v>3613</v>
      </c>
      <c r="J1166" s="69">
        <f t="shared" si="248"/>
        <v>1221</v>
      </c>
      <c r="K1166" s="70">
        <f t="shared" si="249"/>
        <v>72</v>
      </c>
      <c r="L1166" s="69">
        <v>50</v>
      </c>
      <c r="M1166" s="69">
        <f t="shared" si="246"/>
        <v>4956</v>
      </c>
      <c r="O1166" s="112">
        <v>1455</v>
      </c>
      <c r="P1166" s="113">
        <f t="shared" si="244"/>
        <v>211.01562000000001</v>
      </c>
      <c r="Q1166" s="113">
        <f t="shared" si="245"/>
        <v>655.35735099999999</v>
      </c>
      <c r="R1166" s="114">
        <v>41009</v>
      </c>
      <c r="S1166" s="114">
        <v>28000</v>
      </c>
      <c r="T1166" s="115">
        <f t="shared" si="251"/>
        <v>2332</v>
      </c>
      <c r="U1166" s="115">
        <f t="shared" si="251"/>
        <v>513</v>
      </c>
      <c r="V1166" s="116">
        <f t="shared" si="252"/>
        <v>2845</v>
      </c>
      <c r="W1166" s="117">
        <f t="shared" si="253"/>
        <v>962</v>
      </c>
      <c r="X1166" s="118">
        <f t="shared" si="254"/>
        <v>57</v>
      </c>
      <c r="Y1166" s="115">
        <f t="shared" si="255"/>
        <v>12</v>
      </c>
      <c r="Z1166" s="115">
        <v>35</v>
      </c>
      <c r="AA1166" s="117">
        <f t="shared" si="256"/>
        <v>47</v>
      </c>
      <c r="AB1166" s="117">
        <f t="shared" si="250"/>
        <v>3911</v>
      </c>
    </row>
    <row r="1167" spans="2:28" x14ac:dyDescent="0.25">
      <c r="B1167" s="64">
        <v>1456</v>
      </c>
      <c r="C1167" s="65">
        <v>185</v>
      </c>
      <c r="D1167" s="65">
        <v>489.63923199999999</v>
      </c>
      <c r="E1167" s="66">
        <v>44700</v>
      </c>
      <c r="F1167" s="66">
        <v>29120</v>
      </c>
      <c r="G1167" s="67">
        <f t="shared" si="243"/>
        <v>2899</v>
      </c>
      <c r="H1167" s="67">
        <f t="shared" si="243"/>
        <v>714</v>
      </c>
      <c r="I1167" s="68">
        <f t="shared" si="247"/>
        <v>3613</v>
      </c>
      <c r="J1167" s="69">
        <f t="shared" si="248"/>
        <v>1221</v>
      </c>
      <c r="K1167" s="70">
        <f t="shared" si="249"/>
        <v>72</v>
      </c>
      <c r="L1167" s="69">
        <v>50</v>
      </c>
      <c r="M1167" s="69">
        <f t="shared" si="246"/>
        <v>4956</v>
      </c>
      <c r="O1167" s="112">
        <v>1456</v>
      </c>
      <c r="P1167" s="113">
        <f t="shared" si="244"/>
        <v>211.08715000000001</v>
      </c>
      <c r="Q1167" s="113">
        <f t="shared" si="245"/>
        <v>655.71449399999995</v>
      </c>
      <c r="R1167" s="114">
        <v>41009</v>
      </c>
      <c r="S1167" s="114">
        <v>28000</v>
      </c>
      <c r="T1167" s="115">
        <f t="shared" si="251"/>
        <v>2331</v>
      </c>
      <c r="U1167" s="115">
        <f t="shared" si="251"/>
        <v>512</v>
      </c>
      <c r="V1167" s="116">
        <f t="shared" si="252"/>
        <v>2843</v>
      </c>
      <c r="W1167" s="117">
        <f t="shared" si="253"/>
        <v>961</v>
      </c>
      <c r="X1167" s="118">
        <f t="shared" si="254"/>
        <v>57</v>
      </c>
      <c r="Y1167" s="115">
        <f t="shared" si="255"/>
        <v>12</v>
      </c>
      <c r="Z1167" s="115">
        <v>35</v>
      </c>
      <c r="AA1167" s="117">
        <f t="shared" si="256"/>
        <v>47</v>
      </c>
      <c r="AB1167" s="117">
        <f t="shared" si="250"/>
        <v>3908</v>
      </c>
    </row>
    <row r="1168" spans="2:28" x14ac:dyDescent="0.25">
      <c r="B1168" s="64">
        <v>1457</v>
      </c>
      <c r="C1168" s="65">
        <v>185</v>
      </c>
      <c r="D1168" s="65">
        <v>489.919512</v>
      </c>
      <c r="E1168" s="66">
        <v>44700</v>
      </c>
      <c r="F1168" s="66">
        <v>29120</v>
      </c>
      <c r="G1168" s="67">
        <f t="shared" si="243"/>
        <v>2899</v>
      </c>
      <c r="H1168" s="67">
        <f t="shared" si="243"/>
        <v>713</v>
      </c>
      <c r="I1168" s="68">
        <f t="shared" si="247"/>
        <v>3612</v>
      </c>
      <c r="J1168" s="69">
        <f t="shared" si="248"/>
        <v>1221</v>
      </c>
      <c r="K1168" s="70">
        <f t="shared" si="249"/>
        <v>72</v>
      </c>
      <c r="L1168" s="69">
        <v>50</v>
      </c>
      <c r="M1168" s="69">
        <f t="shared" si="246"/>
        <v>4955</v>
      </c>
      <c r="O1168" s="112">
        <v>1457</v>
      </c>
      <c r="P1168" s="113">
        <f t="shared" si="244"/>
        <v>211.15868</v>
      </c>
      <c r="Q1168" s="113">
        <f t="shared" si="245"/>
        <v>656.07163700000001</v>
      </c>
      <c r="R1168" s="114">
        <v>41009</v>
      </c>
      <c r="S1168" s="114">
        <v>28000</v>
      </c>
      <c r="T1168" s="115">
        <f t="shared" si="251"/>
        <v>2331</v>
      </c>
      <c r="U1168" s="115">
        <f t="shared" si="251"/>
        <v>512</v>
      </c>
      <c r="V1168" s="116">
        <f t="shared" si="252"/>
        <v>2843</v>
      </c>
      <c r="W1168" s="117">
        <f t="shared" si="253"/>
        <v>961</v>
      </c>
      <c r="X1168" s="118">
        <f t="shared" si="254"/>
        <v>57</v>
      </c>
      <c r="Y1168" s="115">
        <f t="shared" si="255"/>
        <v>12</v>
      </c>
      <c r="Z1168" s="115">
        <v>35</v>
      </c>
      <c r="AA1168" s="117">
        <f t="shared" si="256"/>
        <v>47</v>
      </c>
      <c r="AB1168" s="117">
        <f t="shared" si="250"/>
        <v>3908</v>
      </c>
    </row>
    <row r="1169" spans="2:28" x14ac:dyDescent="0.25">
      <c r="B1169" s="64">
        <v>1458</v>
      </c>
      <c r="C1169" s="65">
        <v>185</v>
      </c>
      <c r="D1169" s="65">
        <v>490.199792</v>
      </c>
      <c r="E1169" s="66">
        <v>44700</v>
      </c>
      <c r="F1169" s="66">
        <v>29120</v>
      </c>
      <c r="G1169" s="67">
        <f t="shared" si="243"/>
        <v>2899</v>
      </c>
      <c r="H1169" s="67">
        <f t="shared" si="243"/>
        <v>713</v>
      </c>
      <c r="I1169" s="68">
        <f t="shared" si="247"/>
        <v>3612</v>
      </c>
      <c r="J1169" s="69">
        <f t="shared" si="248"/>
        <v>1221</v>
      </c>
      <c r="K1169" s="70">
        <f t="shared" si="249"/>
        <v>72</v>
      </c>
      <c r="L1169" s="69">
        <v>50</v>
      </c>
      <c r="M1169" s="69">
        <f t="shared" si="246"/>
        <v>4955</v>
      </c>
      <c r="O1169" s="112">
        <v>1458</v>
      </c>
      <c r="P1169" s="113">
        <f t="shared" si="244"/>
        <v>211.23021</v>
      </c>
      <c r="Q1169" s="113">
        <f t="shared" si="245"/>
        <v>656.42877999999996</v>
      </c>
      <c r="R1169" s="114">
        <v>41009</v>
      </c>
      <c r="S1169" s="114">
        <v>28000</v>
      </c>
      <c r="T1169" s="115">
        <f t="shared" si="251"/>
        <v>2330</v>
      </c>
      <c r="U1169" s="115">
        <f t="shared" si="251"/>
        <v>512</v>
      </c>
      <c r="V1169" s="116">
        <f t="shared" si="252"/>
        <v>2842</v>
      </c>
      <c r="W1169" s="117">
        <f t="shared" si="253"/>
        <v>961</v>
      </c>
      <c r="X1169" s="118">
        <f t="shared" si="254"/>
        <v>57</v>
      </c>
      <c r="Y1169" s="115">
        <f t="shared" si="255"/>
        <v>12</v>
      </c>
      <c r="Z1169" s="115">
        <v>35</v>
      </c>
      <c r="AA1169" s="117">
        <f t="shared" si="256"/>
        <v>47</v>
      </c>
      <c r="AB1169" s="117">
        <f t="shared" si="250"/>
        <v>3907</v>
      </c>
    </row>
    <row r="1170" spans="2:28" x14ac:dyDescent="0.25">
      <c r="B1170" s="64">
        <v>1459</v>
      </c>
      <c r="C1170" s="65">
        <v>185</v>
      </c>
      <c r="D1170" s="65">
        <v>490.48007199999995</v>
      </c>
      <c r="E1170" s="66">
        <v>44700</v>
      </c>
      <c r="F1170" s="66">
        <v>29120</v>
      </c>
      <c r="G1170" s="67">
        <f t="shared" ref="G1170:H1233" si="257">ROUND(E1170*12/C1170,0)</f>
        <v>2899</v>
      </c>
      <c r="H1170" s="67">
        <f t="shared" si="257"/>
        <v>712</v>
      </c>
      <c r="I1170" s="68">
        <f t="shared" si="247"/>
        <v>3611</v>
      </c>
      <c r="J1170" s="69">
        <f t="shared" si="248"/>
        <v>1221</v>
      </c>
      <c r="K1170" s="70">
        <f t="shared" si="249"/>
        <v>72</v>
      </c>
      <c r="L1170" s="69">
        <v>50</v>
      </c>
      <c r="M1170" s="69">
        <f t="shared" si="246"/>
        <v>4954</v>
      </c>
      <c r="O1170" s="112">
        <v>1459</v>
      </c>
      <c r="P1170" s="113">
        <f t="shared" si="244"/>
        <v>211.30174</v>
      </c>
      <c r="Q1170" s="113">
        <f t="shared" si="245"/>
        <v>656.78592300000003</v>
      </c>
      <c r="R1170" s="114">
        <v>41009</v>
      </c>
      <c r="S1170" s="114">
        <v>28000</v>
      </c>
      <c r="T1170" s="115">
        <f t="shared" si="251"/>
        <v>2329</v>
      </c>
      <c r="U1170" s="115">
        <f t="shared" si="251"/>
        <v>512</v>
      </c>
      <c r="V1170" s="116">
        <f t="shared" si="252"/>
        <v>2841</v>
      </c>
      <c r="W1170" s="117">
        <f t="shared" si="253"/>
        <v>960</v>
      </c>
      <c r="X1170" s="118">
        <f t="shared" si="254"/>
        <v>57</v>
      </c>
      <c r="Y1170" s="115">
        <f t="shared" si="255"/>
        <v>12</v>
      </c>
      <c r="Z1170" s="115">
        <v>35</v>
      </c>
      <c r="AA1170" s="117">
        <f t="shared" si="256"/>
        <v>47</v>
      </c>
      <c r="AB1170" s="117">
        <f t="shared" si="250"/>
        <v>3905</v>
      </c>
    </row>
    <row r="1171" spans="2:28" x14ac:dyDescent="0.25">
      <c r="B1171" s="64">
        <v>1460</v>
      </c>
      <c r="C1171" s="65">
        <v>185</v>
      </c>
      <c r="D1171" s="65">
        <v>490.76035199999995</v>
      </c>
      <c r="E1171" s="66">
        <v>44700</v>
      </c>
      <c r="F1171" s="66">
        <v>29120</v>
      </c>
      <c r="G1171" s="67">
        <f t="shared" si="257"/>
        <v>2899</v>
      </c>
      <c r="H1171" s="67">
        <f t="shared" si="257"/>
        <v>712</v>
      </c>
      <c r="I1171" s="68">
        <f t="shared" si="247"/>
        <v>3611</v>
      </c>
      <c r="J1171" s="69">
        <f t="shared" si="248"/>
        <v>1221</v>
      </c>
      <c r="K1171" s="70">
        <f t="shared" si="249"/>
        <v>72</v>
      </c>
      <c r="L1171" s="69">
        <v>50</v>
      </c>
      <c r="M1171" s="69">
        <f t="shared" si="246"/>
        <v>4954</v>
      </c>
      <c r="O1171" s="112">
        <v>1460</v>
      </c>
      <c r="P1171" s="113">
        <f t="shared" si="244"/>
        <v>211.37326999999999</v>
      </c>
      <c r="Q1171" s="113">
        <f t="shared" si="245"/>
        <v>657.14306599999998</v>
      </c>
      <c r="R1171" s="114">
        <v>41009</v>
      </c>
      <c r="S1171" s="114">
        <v>28000</v>
      </c>
      <c r="T1171" s="115">
        <f t="shared" si="251"/>
        <v>2328</v>
      </c>
      <c r="U1171" s="115">
        <f t="shared" si="251"/>
        <v>511</v>
      </c>
      <c r="V1171" s="116">
        <f t="shared" si="252"/>
        <v>2839</v>
      </c>
      <c r="W1171" s="117">
        <f t="shared" si="253"/>
        <v>960</v>
      </c>
      <c r="X1171" s="118">
        <f t="shared" si="254"/>
        <v>57</v>
      </c>
      <c r="Y1171" s="115">
        <f t="shared" si="255"/>
        <v>12</v>
      </c>
      <c r="Z1171" s="115">
        <v>35</v>
      </c>
      <c r="AA1171" s="117">
        <f t="shared" si="256"/>
        <v>47</v>
      </c>
      <c r="AB1171" s="117">
        <f t="shared" si="250"/>
        <v>3903</v>
      </c>
    </row>
    <row r="1172" spans="2:28" x14ac:dyDescent="0.25">
      <c r="B1172" s="64">
        <v>1461</v>
      </c>
      <c r="C1172" s="65">
        <v>185</v>
      </c>
      <c r="D1172" s="65">
        <v>491.04063199999996</v>
      </c>
      <c r="E1172" s="66">
        <v>44700</v>
      </c>
      <c r="F1172" s="66">
        <v>29120</v>
      </c>
      <c r="G1172" s="67">
        <f t="shared" si="257"/>
        <v>2899</v>
      </c>
      <c r="H1172" s="67">
        <f t="shared" si="257"/>
        <v>712</v>
      </c>
      <c r="I1172" s="68">
        <f t="shared" si="247"/>
        <v>3611</v>
      </c>
      <c r="J1172" s="69">
        <f t="shared" si="248"/>
        <v>1221</v>
      </c>
      <c r="K1172" s="70">
        <f t="shared" si="249"/>
        <v>72</v>
      </c>
      <c r="L1172" s="69">
        <v>50</v>
      </c>
      <c r="M1172" s="69">
        <f t="shared" si="246"/>
        <v>4954</v>
      </c>
      <c r="O1172" s="112">
        <v>1461</v>
      </c>
      <c r="P1172" s="113">
        <f t="shared" si="244"/>
        <v>211.44479999999999</v>
      </c>
      <c r="Q1172" s="113">
        <f t="shared" si="245"/>
        <v>657.50020900000004</v>
      </c>
      <c r="R1172" s="114">
        <v>41009</v>
      </c>
      <c r="S1172" s="114">
        <v>28000</v>
      </c>
      <c r="T1172" s="115">
        <f t="shared" si="251"/>
        <v>2327</v>
      </c>
      <c r="U1172" s="115">
        <f t="shared" si="251"/>
        <v>511</v>
      </c>
      <c r="V1172" s="116">
        <f t="shared" si="252"/>
        <v>2838</v>
      </c>
      <c r="W1172" s="117">
        <f t="shared" si="253"/>
        <v>959</v>
      </c>
      <c r="X1172" s="118">
        <f t="shared" si="254"/>
        <v>57</v>
      </c>
      <c r="Y1172" s="115">
        <f t="shared" si="255"/>
        <v>12</v>
      </c>
      <c r="Z1172" s="115">
        <v>35</v>
      </c>
      <c r="AA1172" s="117">
        <f t="shared" si="256"/>
        <v>47</v>
      </c>
      <c r="AB1172" s="117">
        <f t="shared" si="250"/>
        <v>3901</v>
      </c>
    </row>
    <row r="1173" spans="2:28" x14ac:dyDescent="0.25">
      <c r="B1173" s="64">
        <v>1462</v>
      </c>
      <c r="C1173" s="65">
        <v>185</v>
      </c>
      <c r="D1173" s="65">
        <v>491.32091199999996</v>
      </c>
      <c r="E1173" s="66">
        <v>44700</v>
      </c>
      <c r="F1173" s="66">
        <v>29120</v>
      </c>
      <c r="G1173" s="67">
        <f t="shared" si="257"/>
        <v>2899</v>
      </c>
      <c r="H1173" s="67">
        <f t="shared" si="257"/>
        <v>711</v>
      </c>
      <c r="I1173" s="68">
        <f t="shared" si="247"/>
        <v>3610</v>
      </c>
      <c r="J1173" s="69">
        <f t="shared" si="248"/>
        <v>1220</v>
      </c>
      <c r="K1173" s="70">
        <f t="shared" si="249"/>
        <v>72</v>
      </c>
      <c r="L1173" s="69">
        <v>50</v>
      </c>
      <c r="M1173" s="69">
        <f t="shared" si="246"/>
        <v>4952</v>
      </c>
      <c r="O1173" s="112">
        <v>1462</v>
      </c>
      <c r="P1173" s="113">
        <f t="shared" si="244"/>
        <v>211.51632999999998</v>
      </c>
      <c r="Q1173" s="113">
        <f t="shared" si="245"/>
        <v>657.85735199999999</v>
      </c>
      <c r="R1173" s="114">
        <v>41009</v>
      </c>
      <c r="S1173" s="114">
        <v>28000</v>
      </c>
      <c r="T1173" s="115">
        <f t="shared" si="251"/>
        <v>2327</v>
      </c>
      <c r="U1173" s="115">
        <f t="shared" si="251"/>
        <v>511</v>
      </c>
      <c r="V1173" s="116">
        <f t="shared" si="252"/>
        <v>2838</v>
      </c>
      <c r="W1173" s="117">
        <f t="shared" si="253"/>
        <v>959</v>
      </c>
      <c r="X1173" s="118">
        <f t="shared" si="254"/>
        <v>57</v>
      </c>
      <c r="Y1173" s="115">
        <f t="shared" si="255"/>
        <v>12</v>
      </c>
      <c r="Z1173" s="115">
        <v>35</v>
      </c>
      <c r="AA1173" s="117">
        <f t="shared" si="256"/>
        <v>47</v>
      </c>
      <c r="AB1173" s="117">
        <f t="shared" si="250"/>
        <v>3901</v>
      </c>
    </row>
    <row r="1174" spans="2:28" x14ac:dyDescent="0.25">
      <c r="B1174" s="64">
        <v>1463</v>
      </c>
      <c r="C1174" s="65">
        <v>185</v>
      </c>
      <c r="D1174" s="65">
        <v>491.60119199999997</v>
      </c>
      <c r="E1174" s="66">
        <v>44700</v>
      </c>
      <c r="F1174" s="66">
        <v>29120</v>
      </c>
      <c r="G1174" s="67">
        <f t="shared" si="257"/>
        <v>2899</v>
      </c>
      <c r="H1174" s="67">
        <f t="shared" si="257"/>
        <v>711</v>
      </c>
      <c r="I1174" s="68">
        <f t="shared" si="247"/>
        <v>3610</v>
      </c>
      <c r="J1174" s="69">
        <f t="shared" si="248"/>
        <v>1220</v>
      </c>
      <c r="K1174" s="70">
        <f t="shared" si="249"/>
        <v>72</v>
      </c>
      <c r="L1174" s="69">
        <v>50</v>
      </c>
      <c r="M1174" s="69">
        <f t="shared" si="246"/>
        <v>4952</v>
      </c>
      <c r="O1174" s="112">
        <v>1463</v>
      </c>
      <c r="P1174" s="113">
        <f t="shared" si="244"/>
        <v>211.58785999999998</v>
      </c>
      <c r="Q1174" s="113">
        <f t="shared" si="245"/>
        <v>658.21449499999994</v>
      </c>
      <c r="R1174" s="114">
        <v>41009</v>
      </c>
      <c r="S1174" s="114">
        <v>28000</v>
      </c>
      <c r="T1174" s="115">
        <f t="shared" si="251"/>
        <v>2326</v>
      </c>
      <c r="U1174" s="115">
        <f t="shared" si="251"/>
        <v>510</v>
      </c>
      <c r="V1174" s="116">
        <f t="shared" si="252"/>
        <v>2836</v>
      </c>
      <c r="W1174" s="117">
        <f t="shared" si="253"/>
        <v>959</v>
      </c>
      <c r="X1174" s="118">
        <f t="shared" si="254"/>
        <v>57</v>
      </c>
      <c r="Y1174" s="115">
        <f t="shared" si="255"/>
        <v>12</v>
      </c>
      <c r="Z1174" s="115">
        <v>35</v>
      </c>
      <c r="AA1174" s="117">
        <f t="shared" si="256"/>
        <v>47</v>
      </c>
      <c r="AB1174" s="117">
        <f t="shared" si="250"/>
        <v>3899</v>
      </c>
    </row>
    <row r="1175" spans="2:28" x14ac:dyDescent="0.25">
      <c r="B1175" s="64">
        <v>1464</v>
      </c>
      <c r="C1175" s="65">
        <v>185</v>
      </c>
      <c r="D1175" s="65">
        <v>491.88147199999997</v>
      </c>
      <c r="E1175" s="66">
        <v>44700</v>
      </c>
      <c r="F1175" s="66">
        <v>29120</v>
      </c>
      <c r="G1175" s="67">
        <f t="shared" si="257"/>
        <v>2899</v>
      </c>
      <c r="H1175" s="67">
        <f t="shared" si="257"/>
        <v>710</v>
      </c>
      <c r="I1175" s="68">
        <f t="shared" si="247"/>
        <v>3609</v>
      </c>
      <c r="J1175" s="69">
        <f t="shared" si="248"/>
        <v>1220</v>
      </c>
      <c r="K1175" s="70">
        <f t="shared" si="249"/>
        <v>72</v>
      </c>
      <c r="L1175" s="69">
        <v>50</v>
      </c>
      <c r="M1175" s="69">
        <f t="shared" si="246"/>
        <v>4951</v>
      </c>
      <c r="O1175" s="112">
        <v>1464</v>
      </c>
      <c r="P1175" s="113">
        <f t="shared" si="244"/>
        <v>211.65938999999997</v>
      </c>
      <c r="Q1175" s="113">
        <f t="shared" si="245"/>
        <v>658.57163800000001</v>
      </c>
      <c r="R1175" s="114">
        <v>41009</v>
      </c>
      <c r="S1175" s="114">
        <v>28000</v>
      </c>
      <c r="T1175" s="115">
        <f t="shared" si="251"/>
        <v>2325</v>
      </c>
      <c r="U1175" s="115">
        <f t="shared" si="251"/>
        <v>510</v>
      </c>
      <c r="V1175" s="116">
        <f t="shared" si="252"/>
        <v>2835</v>
      </c>
      <c r="W1175" s="117">
        <f t="shared" si="253"/>
        <v>958</v>
      </c>
      <c r="X1175" s="118">
        <f t="shared" si="254"/>
        <v>57</v>
      </c>
      <c r="Y1175" s="115">
        <f t="shared" si="255"/>
        <v>12</v>
      </c>
      <c r="Z1175" s="115">
        <v>35</v>
      </c>
      <c r="AA1175" s="117">
        <f t="shared" si="256"/>
        <v>47</v>
      </c>
      <c r="AB1175" s="117">
        <f t="shared" si="250"/>
        <v>3897</v>
      </c>
    </row>
    <row r="1176" spans="2:28" x14ac:dyDescent="0.25">
      <c r="B1176" s="64">
        <v>1465</v>
      </c>
      <c r="C1176" s="65">
        <v>185</v>
      </c>
      <c r="D1176" s="65">
        <v>492.16175199999998</v>
      </c>
      <c r="E1176" s="66">
        <v>44700</v>
      </c>
      <c r="F1176" s="66">
        <v>29120</v>
      </c>
      <c r="G1176" s="67">
        <f t="shared" si="257"/>
        <v>2899</v>
      </c>
      <c r="H1176" s="67">
        <f t="shared" si="257"/>
        <v>710</v>
      </c>
      <c r="I1176" s="68">
        <f t="shared" si="247"/>
        <v>3609</v>
      </c>
      <c r="J1176" s="69">
        <f t="shared" si="248"/>
        <v>1220</v>
      </c>
      <c r="K1176" s="70">
        <f t="shared" si="249"/>
        <v>72</v>
      </c>
      <c r="L1176" s="69">
        <v>50</v>
      </c>
      <c r="M1176" s="69">
        <f t="shared" si="246"/>
        <v>4951</v>
      </c>
      <c r="O1176" s="112">
        <v>1465</v>
      </c>
      <c r="P1176" s="113">
        <f t="shared" si="244"/>
        <v>211.73092</v>
      </c>
      <c r="Q1176" s="113">
        <f t="shared" si="245"/>
        <v>658.92878099999996</v>
      </c>
      <c r="R1176" s="114">
        <v>41009</v>
      </c>
      <c r="S1176" s="114">
        <v>28000</v>
      </c>
      <c r="T1176" s="115">
        <f t="shared" si="251"/>
        <v>2324</v>
      </c>
      <c r="U1176" s="115">
        <f t="shared" si="251"/>
        <v>510</v>
      </c>
      <c r="V1176" s="116">
        <f t="shared" si="252"/>
        <v>2834</v>
      </c>
      <c r="W1176" s="117">
        <f t="shared" si="253"/>
        <v>958</v>
      </c>
      <c r="X1176" s="118">
        <f t="shared" si="254"/>
        <v>57</v>
      </c>
      <c r="Y1176" s="115">
        <f t="shared" si="255"/>
        <v>12</v>
      </c>
      <c r="Z1176" s="115">
        <v>35</v>
      </c>
      <c r="AA1176" s="117">
        <f t="shared" si="256"/>
        <v>47</v>
      </c>
      <c r="AB1176" s="117">
        <f t="shared" si="250"/>
        <v>3896</v>
      </c>
    </row>
    <row r="1177" spans="2:28" x14ac:dyDescent="0.25">
      <c r="B1177" s="64">
        <v>1466</v>
      </c>
      <c r="C1177" s="65">
        <v>185</v>
      </c>
      <c r="D1177" s="65">
        <v>492.44203199999998</v>
      </c>
      <c r="E1177" s="66">
        <v>44700</v>
      </c>
      <c r="F1177" s="66">
        <v>29120</v>
      </c>
      <c r="G1177" s="67">
        <f t="shared" si="257"/>
        <v>2899</v>
      </c>
      <c r="H1177" s="67">
        <f t="shared" si="257"/>
        <v>710</v>
      </c>
      <c r="I1177" s="68">
        <f t="shared" si="247"/>
        <v>3609</v>
      </c>
      <c r="J1177" s="69">
        <f t="shared" si="248"/>
        <v>1220</v>
      </c>
      <c r="K1177" s="70">
        <f t="shared" si="249"/>
        <v>72</v>
      </c>
      <c r="L1177" s="69">
        <v>50</v>
      </c>
      <c r="M1177" s="69">
        <f t="shared" si="246"/>
        <v>4951</v>
      </c>
      <c r="O1177" s="112">
        <v>1466</v>
      </c>
      <c r="P1177" s="113">
        <f t="shared" si="244"/>
        <v>211.80244999999999</v>
      </c>
      <c r="Q1177" s="113">
        <f t="shared" si="245"/>
        <v>659.28592400000002</v>
      </c>
      <c r="R1177" s="114">
        <v>41009</v>
      </c>
      <c r="S1177" s="114">
        <v>28000</v>
      </c>
      <c r="T1177" s="115">
        <f t="shared" si="251"/>
        <v>2323</v>
      </c>
      <c r="U1177" s="115">
        <f t="shared" si="251"/>
        <v>510</v>
      </c>
      <c r="V1177" s="116">
        <f t="shared" si="252"/>
        <v>2833</v>
      </c>
      <c r="W1177" s="117">
        <f t="shared" si="253"/>
        <v>958</v>
      </c>
      <c r="X1177" s="118">
        <f t="shared" si="254"/>
        <v>57</v>
      </c>
      <c r="Y1177" s="115">
        <f t="shared" si="255"/>
        <v>12</v>
      </c>
      <c r="Z1177" s="115">
        <v>35</v>
      </c>
      <c r="AA1177" s="117">
        <f t="shared" si="256"/>
        <v>47</v>
      </c>
      <c r="AB1177" s="117">
        <f t="shared" si="250"/>
        <v>3895</v>
      </c>
    </row>
    <row r="1178" spans="2:28" x14ac:dyDescent="0.25">
      <c r="B1178" s="64">
        <v>1467</v>
      </c>
      <c r="C1178" s="65">
        <v>185</v>
      </c>
      <c r="D1178" s="65">
        <v>492.72231199999999</v>
      </c>
      <c r="E1178" s="66">
        <v>44700</v>
      </c>
      <c r="F1178" s="66">
        <v>29120</v>
      </c>
      <c r="G1178" s="67">
        <f t="shared" si="257"/>
        <v>2899</v>
      </c>
      <c r="H1178" s="67">
        <f t="shared" si="257"/>
        <v>709</v>
      </c>
      <c r="I1178" s="68">
        <f t="shared" si="247"/>
        <v>3608</v>
      </c>
      <c r="J1178" s="69">
        <f t="shared" si="248"/>
        <v>1220</v>
      </c>
      <c r="K1178" s="70">
        <f t="shared" si="249"/>
        <v>72</v>
      </c>
      <c r="L1178" s="69">
        <v>50</v>
      </c>
      <c r="M1178" s="69">
        <f t="shared" si="246"/>
        <v>4950</v>
      </c>
      <c r="O1178" s="112">
        <v>1467</v>
      </c>
      <c r="P1178" s="113">
        <f t="shared" si="244"/>
        <v>211.87397999999999</v>
      </c>
      <c r="Q1178" s="113">
        <f t="shared" si="245"/>
        <v>659.64306699999997</v>
      </c>
      <c r="R1178" s="114">
        <v>41009</v>
      </c>
      <c r="S1178" s="114">
        <v>28000</v>
      </c>
      <c r="T1178" s="115">
        <f t="shared" si="251"/>
        <v>2323</v>
      </c>
      <c r="U1178" s="115">
        <f t="shared" si="251"/>
        <v>509</v>
      </c>
      <c r="V1178" s="116">
        <f t="shared" si="252"/>
        <v>2832</v>
      </c>
      <c r="W1178" s="117">
        <f t="shared" si="253"/>
        <v>957</v>
      </c>
      <c r="X1178" s="118">
        <f t="shared" si="254"/>
        <v>57</v>
      </c>
      <c r="Y1178" s="115">
        <f t="shared" si="255"/>
        <v>12</v>
      </c>
      <c r="Z1178" s="115">
        <v>35</v>
      </c>
      <c r="AA1178" s="117">
        <f t="shared" si="256"/>
        <v>47</v>
      </c>
      <c r="AB1178" s="117">
        <f t="shared" si="250"/>
        <v>3893</v>
      </c>
    </row>
    <row r="1179" spans="2:28" x14ac:dyDescent="0.25">
      <c r="B1179" s="64">
        <v>1468</v>
      </c>
      <c r="C1179" s="65">
        <v>185</v>
      </c>
      <c r="D1179" s="65">
        <v>493.00259199999999</v>
      </c>
      <c r="E1179" s="66">
        <v>44700</v>
      </c>
      <c r="F1179" s="66">
        <v>29120</v>
      </c>
      <c r="G1179" s="67">
        <f t="shared" si="257"/>
        <v>2899</v>
      </c>
      <c r="H1179" s="67">
        <f t="shared" si="257"/>
        <v>709</v>
      </c>
      <c r="I1179" s="68">
        <f t="shared" si="247"/>
        <v>3608</v>
      </c>
      <c r="J1179" s="69">
        <f t="shared" si="248"/>
        <v>1220</v>
      </c>
      <c r="K1179" s="70">
        <f t="shared" si="249"/>
        <v>72</v>
      </c>
      <c r="L1179" s="69">
        <v>50</v>
      </c>
      <c r="M1179" s="69">
        <f t="shared" si="246"/>
        <v>4950</v>
      </c>
      <c r="O1179" s="112">
        <v>1468</v>
      </c>
      <c r="P1179" s="113">
        <f t="shared" si="244"/>
        <v>211.94551000000001</v>
      </c>
      <c r="Q1179" s="113">
        <f t="shared" si="245"/>
        <v>660.00021000000004</v>
      </c>
      <c r="R1179" s="114">
        <v>41009</v>
      </c>
      <c r="S1179" s="114">
        <v>28000</v>
      </c>
      <c r="T1179" s="115">
        <f t="shared" si="251"/>
        <v>2322</v>
      </c>
      <c r="U1179" s="115">
        <f t="shared" si="251"/>
        <v>509</v>
      </c>
      <c r="V1179" s="116">
        <f t="shared" si="252"/>
        <v>2831</v>
      </c>
      <c r="W1179" s="117">
        <f t="shared" si="253"/>
        <v>957</v>
      </c>
      <c r="X1179" s="118">
        <f t="shared" si="254"/>
        <v>57</v>
      </c>
      <c r="Y1179" s="115">
        <f t="shared" si="255"/>
        <v>12</v>
      </c>
      <c r="Z1179" s="115">
        <v>35</v>
      </c>
      <c r="AA1179" s="117">
        <f t="shared" si="256"/>
        <v>47</v>
      </c>
      <c r="AB1179" s="117">
        <f t="shared" si="250"/>
        <v>3892</v>
      </c>
    </row>
    <row r="1180" spans="2:28" x14ac:dyDescent="0.25">
      <c r="B1180" s="64">
        <v>1469</v>
      </c>
      <c r="C1180" s="65">
        <v>185</v>
      </c>
      <c r="D1180" s="65">
        <v>493.282872</v>
      </c>
      <c r="E1180" s="66">
        <v>44700</v>
      </c>
      <c r="F1180" s="66">
        <v>29120</v>
      </c>
      <c r="G1180" s="67">
        <f t="shared" si="257"/>
        <v>2899</v>
      </c>
      <c r="H1180" s="67">
        <f t="shared" si="257"/>
        <v>708</v>
      </c>
      <c r="I1180" s="68">
        <f t="shared" si="247"/>
        <v>3607</v>
      </c>
      <c r="J1180" s="69">
        <f t="shared" si="248"/>
        <v>1219</v>
      </c>
      <c r="K1180" s="70">
        <f t="shared" si="249"/>
        <v>72</v>
      </c>
      <c r="L1180" s="69">
        <v>50</v>
      </c>
      <c r="M1180" s="69">
        <f t="shared" si="246"/>
        <v>4948</v>
      </c>
      <c r="O1180" s="112">
        <v>1469</v>
      </c>
      <c r="P1180" s="113">
        <f t="shared" si="244"/>
        <v>212.01704000000001</v>
      </c>
      <c r="Q1180" s="113">
        <f t="shared" si="245"/>
        <v>660.35735299999999</v>
      </c>
      <c r="R1180" s="114">
        <v>41009</v>
      </c>
      <c r="S1180" s="114">
        <v>28000</v>
      </c>
      <c r="T1180" s="115">
        <f t="shared" si="251"/>
        <v>2321</v>
      </c>
      <c r="U1180" s="115">
        <f t="shared" si="251"/>
        <v>509</v>
      </c>
      <c r="V1180" s="116">
        <f t="shared" si="252"/>
        <v>2830</v>
      </c>
      <c r="W1180" s="117">
        <f t="shared" si="253"/>
        <v>957</v>
      </c>
      <c r="X1180" s="118">
        <f t="shared" si="254"/>
        <v>57</v>
      </c>
      <c r="Y1180" s="115">
        <f t="shared" si="255"/>
        <v>12</v>
      </c>
      <c r="Z1180" s="115">
        <v>35</v>
      </c>
      <c r="AA1180" s="117">
        <f t="shared" si="256"/>
        <v>47</v>
      </c>
      <c r="AB1180" s="117">
        <f t="shared" si="250"/>
        <v>3891</v>
      </c>
    </row>
    <row r="1181" spans="2:28" x14ac:dyDescent="0.25">
      <c r="B1181" s="64">
        <v>1470</v>
      </c>
      <c r="C1181" s="65">
        <v>185</v>
      </c>
      <c r="D1181" s="65">
        <v>493.563152</v>
      </c>
      <c r="E1181" s="66">
        <v>44700</v>
      </c>
      <c r="F1181" s="66">
        <v>29120</v>
      </c>
      <c r="G1181" s="67">
        <f t="shared" si="257"/>
        <v>2899</v>
      </c>
      <c r="H1181" s="67">
        <f t="shared" si="257"/>
        <v>708</v>
      </c>
      <c r="I1181" s="68">
        <f t="shared" si="247"/>
        <v>3607</v>
      </c>
      <c r="J1181" s="69">
        <f t="shared" si="248"/>
        <v>1219</v>
      </c>
      <c r="K1181" s="70">
        <f t="shared" si="249"/>
        <v>72</v>
      </c>
      <c r="L1181" s="69">
        <v>50</v>
      </c>
      <c r="M1181" s="69">
        <f t="shared" si="246"/>
        <v>4948</v>
      </c>
      <c r="O1181" s="112">
        <v>1470</v>
      </c>
      <c r="P1181" s="113">
        <f t="shared" si="244"/>
        <v>212.08857</v>
      </c>
      <c r="Q1181" s="113">
        <f t="shared" si="245"/>
        <v>660.71449600000005</v>
      </c>
      <c r="R1181" s="114">
        <v>41009</v>
      </c>
      <c r="S1181" s="114">
        <v>28000</v>
      </c>
      <c r="T1181" s="115">
        <f t="shared" si="251"/>
        <v>2320</v>
      </c>
      <c r="U1181" s="115">
        <f t="shared" si="251"/>
        <v>509</v>
      </c>
      <c r="V1181" s="116">
        <f t="shared" si="252"/>
        <v>2829</v>
      </c>
      <c r="W1181" s="117">
        <f t="shared" si="253"/>
        <v>956</v>
      </c>
      <c r="X1181" s="118">
        <f t="shared" si="254"/>
        <v>57</v>
      </c>
      <c r="Y1181" s="115">
        <f t="shared" si="255"/>
        <v>12</v>
      </c>
      <c r="Z1181" s="115">
        <v>35</v>
      </c>
      <c r="AA1181" s="117">
        <f t="shared" si="256"/>
        <v>47</v>
      </c>
      <c r="AB1181" s="117">
        <f t="shared" si="250"/>
        <v>3889</v>
      </c>
    </row>
    <row r="1182" spans="2:28" x14ac:dyDescent="0.25">
      <c r="B1182" s="64">
        <v>1471</v>
      </c>
      <c r="C1182" s="65">
        <v>185</v>
      </c>
      <c r="D1182" s="65">
        <v>493.84343199999995</v>
      </c>
      <c r="E1182" s="66">
        <v>44700</v>
      </c>
      <c r="F1182" s="66">
        <v>29120</v>
      </c>
      <c r="G1182" s="67">
        <f t="shared" si="257"/>
        <v>2899</v>
      </c>
      <c r="H1182" s="67">
        <f t="shared" si="257"/>
        <v>708</v>
      </c>
      <c r="I1182" s="68">
        <f t="shared" si="247"/>
        <v>3607</v>
      </c>
      <c r="J1182" s="69">
        <f t="shared" si="248"/>
        <v>1219</v>
      </c>
      <c r="K1182" s="70">
        <f t="shared" si="249"/>
        <v>72</v>
      </c>
      <c r="L1182" s="69">
        <v>50</v>
      </c>
      <c r="M1182" s="69">
        <f t="shared" si="246"/>
        <v>4948</v>
      </c>
      <c r="O1182" s="112">
        <v>1471</v>
      </c>
      <c r="P1182" s="113">
        <f t="shared" si="244"/>
        <v>212.1601</v>
      </c>
      <c r="Q1182" s="113">
        <f t="shared" si="245"/>
        <v>661.071639</v>
      </c>
      <c r="R1182" s="114">
        <v>41009</v>
      </c>
      <c r="S1182" s="114">
        <v>28000</v>
      </c>
      <c r="T1182" s="115">
        <f t="shared" si="251"/>
        <v>2320</v>
      </c>
      <c r="U1182" s="115">
        <f t="shared" si="251"/>
        <v>508</v>
      </c>
      <c r="V1182" s="116">
        <f t="shared" si="252"/>
        <v>2828</v>
      </c>
      <c r="W1182" s="117">
        <f t="shared" si="253"/>
        <v>956</v>
      </c>
      <c r="X1182" s="118">
        <f t="shared" si="254"/>
        <v>57</v>
      </c>
      <c r="Y1182" s="115">
        <f t="shared" si="255"/>
        <v>12</v>
      </c>
      <c r="Z1182" s="115">
        <v>35</v>
      </c>
      <c r="AA1182" s="117">
        <f t="shared" si="256"/>
        <v>47</v>
      </c>
      <c r="AB1182" s="117">
        <f t="shared" si="250"/>
        <v>3888</v>
      </c>
    </row>
    <row r="1183" spans="2:28" x14ac:dyDescent="0.25">
      <c r="B1183" s="64">
        <v>1472</v>
      </c>
      <c r="C1183" s="65">
        <v>185</v>
      </c>
      <c r="D1183" s="65">
        <v>494.12371199999995</v>
      </c>
      <c r="E1183" s="66">
        <v>44700</v>
      </c>
      <c r="F1183" s="66">
        <v>29120</v>
      </c>
      <c r="G1183" s="67">
        <f t="shared" si="257"/>
        <v>2899</v>
      </c>
      <c r="H1183" s="67">
        <f t="shared" si="257"/>
        <v>707</v>
      </c>
      <c r="I1183" s="68">
        <f t="shared" si="247"/>
        <v>3606</v>
      </c>
      <c r="J1183" s="69">
        <f t="shared" si="248"/>
        <v>1219</v>
      </c>
      <c r="K1183" s="70">
        <f t="shared" si="249"/>
        <v>72</v>
      </c>
      <c r="L1183" s="69">
        <v>50</v>
      </c>
      <c r="M1183" s="69">
        <f t="shared" si="246"/>
        <v>4947</v>
      </c>
      <c r="O1183" s="112">
        <v>1472</v>
      </c>
      <c r="P1183" s="113">
        <f t="shared" si="244"/>
        <v>212.23163</v>
      </c>
      <c r="Q1183" s="113">
        <f t="shared" si="245"/>
        <v>661.42878199999996</v>
      </c>
      <c r="R1183" s="114">
        <v>41009</v>
      </c>
      <c r="S1183" s="114">
        <v>28000</v>
      </c>
      <c r="T1183" s="115">
        <f t="shared" si="251"/>
        <v>2319</v>
      </c>
      <c r="U1183" s="115">
        <f t="shared" si="251"/>
        <v>508</v>
      </c>
      <c r="V1183" s="116">
        <f t="shared" si="252"/>
        <v>2827</v>
      </c>
      <c r="W1183" s="117">
        <f t="shared" si="253"/>
        <v>956</v>
      </c>
      <c r="X1183" s="118">
        <f t="shared" si="254"/>
        <v>57</v>
      </c>
      <c r="Y1183" s="115">
        <f t="shared" si="255"/>
        <v>12</v>
      </c>
      <c r="Z1183" s="115">
        <v>35</v>
      </c>
      <c r="AA1183" s="117">
        <f t="shared" si="256"/>
        <v>47</v>
      </c>
      <c r="AB1183" s="117">
        <f t="shared" si="250"/>
        <v>3887</v>
      </c>
    </row>
    <row r="1184" spans="2:28" x14ac:dyDescent="0.25">
      <c r="B1184" s="64">
        <v>1473</v>
      </c>
      <c r="C1184" s="65">
        <v>185</v>
      </c>
      <c r="D1184" s="65">
        <v>494.40399199999996</v>
      </c>
      <c r="E1184" s="66">
        <v>44700</v>
      </c>
      <c r="F1184" s="66">
        <v>29120</v>
      </c>
      <c r="G1184" s="67">
        <f t="shared" si="257"/>
        <v>2899</v>
      </c>
      <c r="H1184" s="67">
        <f t="shared" si="257"/>
        <v>707</v>
      </c>
      <c r="I1184" s="68">
        <f t="shared" si="247"/>
        <v>3606</v>
      </c>
      <c r="J1184" s="69">
        <f t="shared" si="248"/>
        <v>1219</v>
      </c>
      <c r="K1184" s="70">
        <f t="shared" si="249"/>
        <v>72</v>
      </c>
      <c r="L1184" s="69">
        <v>50</v>
      </c>
      <c r="M1184" s="69">
        <f t="shared" si="246"/>
        <v>4947</v>
      </c>
      <c r="O1184" s="112">
        <v>1473</v>
      </c>
      <c r="P1184" s="113">
        <f t="shared" si="244"/>
        <v>212.30315999999999</v>
      </c>
      <c r="Q1184" s="113">
        <f t="shared" si="245"/>
        <v>661.78592500000002</v>
      </c>
      <c r="R1184" s="114">
        <v>41009</v>
      </c>
      <c r="S1184" s="114">
        <v>28000</v>
      </c>
      <c r="T1184" s="115">
        <f t="shared" si="251"/>
        <v>2318</v>
      </c>
      <c r="U1184" s="115">
        <f t="shared" si="251"/>
        <v>508</v>
      </c>
      <c r="V1184" s="116">
        <f t="shared" si="252"/>
        <v>2826</v>
      </c>
      <c r="W1184" s="117">
        <f t="shared" si="253"/>
        <v>955</v>
      </c>
      <c r="X1184" s="118">
        <f t="shared" si="254"/>
        <v>57</v>
      </c>
      <c r="Y1184" s="115">
        <f t="shared" si="255"/>
        <v>12</v>
      </c>
      <c r="Z1184" s="115">
        <v>35</v>
      </c>
      <c r="AA1184" s="117">
        <f t="shared" si="256"/>
        <v>47</v>
      </c>
      <c r="AB1184" s="117">
        <f t="shared" si="250"/>
        <v>3885</v>
      </c>
    </row>
    <row r="1185" spans="2:28" x14ac:dyDescent="0.25">
      <c r="B1185" s="64">
        <v>1474</v>
      </c>
      <c r="C1185" s="65">
        <v>185</v>
      </c>
      <c r="D1185" s="65">
        <v>494.68427199999996</v>
      </c>
      <c r="E1185" s="66">
        <v>44700</v>
      </c>
      <c r="F1185" s="66">
        <v>29120</v>
      </c>
      <c r="G1185" s="67">
        <f t="shared" si="257"/>
        <v>2899</v>
      </c>
      <c r="H1185" s="67">
        <f t="shared" si="257"/>
        <v>706</v>
      </c>
      <c r="I1185" s="68">
        <f t="shared" si="247"/>
        <v>3605</v>
      </c>
      <c r="J1185" s="69">
        <f t="shared" si="248"/>
        <v>1218</v>
      </c>
      <c r="K1185" s="70">
        <f t="shared" si="249"/>
        <v>72</v>
      </c>
      <c r="L1185" s="69">
        <v>50</v>
      </c>
      <c r="M1185" s="69">
        <f t="shared" si="246"/>
        <v>4945</v>
      </c>
      <c r="O1185" s="112">
        <v>1474</v>
      </c>
      <c r="P1185" s="113">
        <f t="shared" si="244"/>
        <v>212.37468999999999</v>
      </c>
      <c r="Q1185" s="113">
        <f t="shared" si="245"/>
        <v>662.14306799999997</v>
      </c>
      <c r="R1185" s="114">
        <v>41009</v>
      </c>
      <c r="S1185" s="114">
        <v>28000</v>
      </c>
      <c r="T1185" s="115">
        <f t="shared" si="251"/>
        <v>2317</v>
      </c>
      <c r="U1185" s="115">
        <f t="shared" si="251"/>
        <v>507</v>
      </c>
      <c r="V1185" s="116">
        <f t="shared" si="252"/>
        <v>2824</v>
      </c>
      <c r="W1185" s="117">
        <f t="shared" si="253"/>
        <v>955</v>
      </c>
      <c r="X1185" s="118">
        <f t="shared" si="254"/>
        <v>56</v>
      </c>
      <c r="Y1185" s="115">
        <f t="shared" si="255"/>
        <v>12</v>
      </c>
      <c r="Z1185" s="115">
        <v>35</v>
      </c>
      <c r="AA1185" s="117">
        <f t="shared" si="256"/>
        <v>47</v>
      </c>
      <c r="AB1185" s="117">
        <f t="shared" si="250"/>
        <v>3882</v>
      </c>
    </row>
    <row r="1186" spans="2:28" x14ac:dyDescent="0.25">
      <c r="B1186" s="64">
        <v>1475</v>
      </c>
      <c r="C1186" s="65">
        <v>185</v>
      </c>
      <c r="D1186" s="65">
        <v>494.96455199999997</v>
      </c>
      <c r="E1186" s="66">
        <v>44700</v>
      </c>
      <c r="F1186" s="66">
        <v>29120</v>
      </c>
      <c r="G1186" s="67">
        <f t="shared" si="257"/>
        <v>2899</v>
      </c>
      <c r="H1186" s="67">
        <f t="shared" si="257"/>
        <v>706</v>
      </c>
      <c r="I1186" s="68">
        <f t="shared" si="247"/>
        <v>3605</v>
      </c>
      <c r="J1186" s="69">
        <f t="shared" si="248"/>
        <v>1218</v>
      </c>
      <c r="K1186" s="70">
        <f t="shared" si="249"/>
        <v>72</v>
      </c>
      <c r="L1186" s="69">
        <v>50</v>
      </c>
      <c r="M1186" s="69">
        <f t="shared" si="246"/>
        <v>4945</v>
      </c>
      <c r="O1186" s="112">
        <v>1475</v>
      </c>
      <c r="P1186" s="113">
        <f t="shared" si="244"/>
        <v>212.44621999999998</v>
      </c>
      <c r="Q1186" s="113">
        <f t="shared" si="245"/>
        <v>662.50021100000004</v>
      </c>
      <c r="R1186" s="114">
        <v>41009</v>
      </c>
      <c r="S1186" s="114">
        <v>28000</v>
      </c>
      <c r="T1186" s="115">
        <f t="shared" si="251"/>
        <v>2316</v>
      </c>
      <c r="U1186" s="115">
        <f t="shared" si="251"/>
        <v>507</v>
      </c>
      <c r="V1186" s="116">
        <f t="shared" si="252"/>
        <v>2823</v>
      </c>
      <c r="W1186" s="117">
        <f t="shared" si="253"/>
        <v>954</v>
      </c>
      <c r="X1186" s="118">
        <f t="shared" si="254"/>
        <v>56</v>
      </c>
      <c r="Y1186" s="115">
        <f t="shared" si="255"/>
        <v>12</v>
      </c>
      <c r="Z1186" s="115">
        <v>35</v>
      </c>
      <c r="AA1186" s="117">
        <f t="shared" si="256"/>
        <v>47</v>
      </c>
      <c r="AB1186" s="117">
        <f t="shared" si="250"/>
        <v>3880</v>
      </c>
    </row>
    <row r="1187" spans="2:28" x14ac:dyDescent="0.25">
      <c r="B1187" s="64">
        <v>1476</v>
      </c>
      <c r="C1187" s="65">
        <v>185</v>
      </c>
      <c r="D1187" s="65">
        <v>495.24483199999997</v>
      </c>
      <c r="E1187" s="66">
        <v>44700</v>
      </c>
      <c r="F1187" s="66">
        <v>29120</v>
      </c>
      <c r="G1187" s="67">
        <f t="shared" si="257"/>
        <v>2899</v>
      </c>
      <c r="H1187" s="67">
        <f t="shared" si="257"/>
        <v>706</v>
      </c>
      <c r="I1187" s="68">
        <f t="shared" si="247"/>
        <v>3605</v>
      </c>
      <c r="J1187" s="69">
        <f t="shared" si="248"/>
        <v>1218</v>
      </c>
      <c r="K1187" s="70">
        <f t="shared" si="249"/>
        <v>72</v>
      </c>
      <c r="L1187" s="69">
        <v>50</v>
      </c>
      <c r="M1187" s="69">
        <f t="shared" si="246"/>
        <v>4945</v>
      </c>
      <c r="O1187" s="112">
        <v>1476</v>
      </c>
      <c r="P1187" s="113">
        <f t="shared" si="244"/>
        <v>212.51774999999998</v>
      </c>
      <c r="Q1187" s="113">
        <f t="shared" si="245"/>
        <v>662.85735399999999</v>
      </c>
      <c r="R1187" s="114">
        <v>41009</v>
      </c>
      <c r="S1187" s="114">
        <v>28000</v>
      </c>
      <c r="T1187" s="115">
        <f t="shared" si="251"/>
        <v>2316</v>
      </c>
      <c r="U1187" s="115">
        <f t="shared" si="251"/>
        <v>507</v>
      </c>
      <c r="V1187" s="116">
        <f t="shared" si="252"/>
        <v>2823</v>
      </c>
      <c r="W1187" s="117">
        <f t="shared" si="253"/>
        <v>954</v>
      </c>
      <c r="X1187" s="118">
        <f t="shared" si="254"/>
        <v>56</v>
      </c>
      <c r="Y1187" s="115">
        <f t="shared" si="255"/>
        <v>12</v>
      </c>
      <c r="Z1187" s="115">
        <v>35</v>
      </c>
      <c r="AA1187" s="117">
        <f t="shared" si="256"/>
        <v>47</v>
      </c>
      <c r="AB1187" s="117">
        <f t="shared" si="250"/>
        <v>3880</v>
      </c>
    </row>
    <row r="1188" spans="2:28" x14ac:dyDescent="0.25">
      <c r="B1188" s="64">
        <v>1477</v>
      </c>
      <c r="C1188" s="65">
        <v>185</v>
      </c>
      <c r="D1188" s="65">
        <v>495.52511199999998</v>
      </c>
      <c r="E1188" s="66">
        <v>44700</v>
      </c>
      <c r="F1188" s="66">
        <v>29120</v>
      </c>
      <c r="G1188" s="67">
        <f t="shared" si="257"/>
        <v>2899</v>
      </c>
      <c r="H1188" s="67">
        <f t="shared" si="257"/>
        <v>705</v>
      </c>
      <c r="I1188" s="68">
        <f t="shared" si="247"/>
        <v>3604</v>
      </c>
      <c r="J1188" s="69">
        <f t="shared" si="248"/>
        <v>1218</v>
      </c>
      <c r="K1188" s="70">
        <f t="shared" si="249"/>
        <v>72</v>
      </c>
      <c r="L1188" s="69">
        <v>50</v>
      </c>
      <c r="M1188" s="69">
        <f t="shared" si="246"/>
        <v>4944</v>
      </c>
      <c r="O1188" s="112">
        <v>1477</v>
      </c>
      <c r="P1188" s="113">
        <f t="shared" si="244"/>
        <v>212.58927999999997</v>
      </c>
      <c r="Q1188" s="113">
        <f t="shared" si="245"/>
        <v>663.21449700000005</v>
      </c>
      <c r="R1188" s="114">
        <v>41009</v>
      </c>
      <c r="S1188" s="114">
        <v>28000</v>
      </c>
      <c r="T1188" s="115">
        <f t="shared" si="251"/>
        <v>2315</v>
      </c>
      <c r="U1188" s="115">
        <f t="shared" si="251"/>
        <v>507</v>
      </c>
      <c r="V1188" s="116">
        <f t="shared" si="252"/>
        <v>2822</v>
      </c>
      <c r="W1188" s="117">
        <f t="shared" si="253"/>
        <v>954</v>
      </c>
      <c r="X1188" s="118">
        <f t="shared" si="254"/>
        <v>56</v>
      </c>
      <c r="Y1188" s="115">
        <f t="shared" si="255"/>
        <v>12</v>
      </c>
      <c r="Z1188" s="115">
        <v>35</v>
      </c>
      <c r="AA1188" s="117">
        <f t="shared" si="256"/>
        <v>47</v>
      </c>
      <c r="AB1188" s="117">
        <f t="shared" si="250"/>
        <v>3879</v>
      </c>
    </row>
    <row r="1189" spans="2:28" x14ac:dyDescent="0.25">
      <c r="B1189" s="64">
        <v>1478</v>
      </c>
      <c r="C1189" s="65">
        <v>185</v>
      </c>
      <c r="D1189" s="65">
        <v>495.80539199999998</v>
      </c>
      <c r="E1189" s="66">
        <v>44700</v>
      </c>
      <c r="F1189" s="66">
        <v>29120</v>
      </c>
      <c r="G1189" s="67">
        <f t="shared" si="257"/>
        <v>2899</v>
      </c>
      <c r="H1189" s="67">
        <f t="shared" si="257"/>
        <v>705</v>
      </c>
      <c r="I1189" s="68">
        <f t="shared" si="247"/>
        <v>3604</v>
      </c>
      <c r="J1189" s="69">
        <f t="shared" si="248"/>
        <v>1218</v>
      </c>
      <c r="K1189" s="70">
        <f t="shared" si="249"/>
        <v>72</v>
      </c>
      <c r="L1189" s="69">
        <v>50</v>
      </c>
      <c r="M1189" s="69">
        <f t="shared" si="246"/>
        <v>4944</v>
      </c>
      <c r="O1189" s="112">
        <v>1478</v>
      </c>
      <c r="P1189" s="113">
        <f t="shared" si="244"/>
        <v>212.66081</v>
      </c>
      <c r="Q1189" s="113">
        <f t="shared" si="245"/>
        <v>663.57164</v>
      </c>
      <c r="R1189" s="114">
        <v>41009</v>
      </c>
      <c r="S1189" s="114">
        <v>28000</v>
      </c>
      <c r="T1189" s="115">
        <f t="shared" si="251"/>
        <v>2314</v>
      </c>
      <c r="U1189" s="115">
        <f t="shared" si="251"/>
        <v>506</v>
      </c>
      <c r="V1189" s="116">
        <f t="shared" si="252"/>
        <v>2820</v>
      </c>
      <c r="W1189" s="117">
        <f t="shared" si="253"/>
        <v>953</v>
      </c>
      <c r="X1189" s="118">
        <f t="shared" si="254"/>
        <v>56</v>
      </c>
      <c r="Y1189" s="115">
        <f t="shared" si="255"/>
        <v>12</v>
      </c>
      <c r="Z1189" s="115">
        <v>35</v>
      </c>
      <c r="AA1189" s="117">
        <f t="shared" si="256"/>
        <v>47</v>
      </c>
      <c r="AB1189" s="117">
        <f t="shared" si="250"/>
        <v>3876</v>
      </c>
    </row>
    <row r="1190" spans="2:28" x14ac:dyDescent="0.25">
      <c r="B1190" s="64">
        <v>1479</v>
      </c>
      <c r="C1190" s="65">
        <v>185</v>
      </c>
      <c r="D1190" s="65">
        <v>496.08567199999999</v>
      </c>
      <c r="E1190" s="66">
        <v>44700</v>
      </c>
      <c r="F1190" s="66">
        <v>29120</v>
      </c>
      <c r="G1190" s="67">
        <f t="shared" si="257"/>
        <v>2899</v>
      </c>
      <c r="H1190" s="67">
        <f t="shared" si="257"/>
        <v>704</v>
      </c>
      <c r="I1190" s="68">
        <f t="shared" si="247"/>
        <v>3603</v>
      </c>
      <c r="J1190" s="69">
        <f t="shared" si="248"/>
        <v>1218</v>
      </c>
      <c r="K1190" s="70">
        <f t="shared" si="249"/>
        <v>72</v>
      </c>
      <c r="L1190" s="69">
        <v>50</v>
      </c>
      <c r="M1190" s="69">
        <f t="shared" si="246"/>
        <v>4943</v>
      </c>
      <c r="O1190" s="112">
        <v>1479</v>
      </c>
      <c r="P1190" s="113">
        <f t="shared" si="244"/>
        <v>212.73233999999999</v>
      </c>
      <c r="Q1190" s="113">
        <f t="shared" si="245"/>
        <v>663.92878299999995</v>
      </c>
      <c r="R1190" s="114">
        <v>41009</v>
      </c>
      <c r="S1190" s="114">
        <v>28000</v>
      </c>
      <c r="T1190" s="115">
        <f t="shared" si="251"/>
        <v>2313</v>
      </c>
      <c r="U1190" s="115">
        <f t="shared" si="251"/>
        <v>506</v>
      </c>
      <c r="V1190" s="116">
        <f t="shared" si="252"/>
        <v>2819</v>
      </c>
      <c r="W1190" s="117">
        <f t="shared" si="253"/>
        <v>953</v>
      </c>
      <c r="X1190" s="118">
        <f t="shared" si="254"/>
        <v>56</v>
      </c>
      <c r="Y1190" s="115">
        <f t="shared" si="255"/>
        <v>12</v>
      </c>
      <c r="Z1190" s="115">
        <v>35</v>
      </c>
      <c r="AA1190" s="117">
        <f t="shared" si="256"/>
        <v>47</v>
      </c>
      <c r="AB1190" s="117">
        <f t="shared" si="250"/>
        <v>3875</v>
      </c>
    </row>
    <row r="1191" spans="2:28" x14ac:dyDescent="0.25">
      <c r="B1191" s="64">
        <v>1480</v>
      </c>
      <c r="C1191" s="65">
        <v>185</v>
      </c>
      <c r="D1191" s="65">
        <v>496.36595199999999</v>
      </c>
      <c r="E1191" s="66">
        <v>44700</v>
      </c>
      <c r="F1191" s="66">
        <v>29120</v>
      </c>
      <c r="G1191" s="67">
        <f t="shared" si="257"/>
        <v>2899</v>
      </c>
      <c r="H1191" s="67">
        <f t="shared" si="257"/>
        <v>704</v>
      </c>
      <c r="I1191" s="68">
        <f t="shared" si="247"/>
        <v>3603</v>
      </c>
      <c r="J1191" s="69">
        <f t="shared" si="248"/>
        <v>1218</v>
      </c>
      <c r="K1191" s="70">
        <f t="shared" si="249"/>
        <v>72</v>
      </c>
      <c r="L1191" s="69">
        <v>50</v>
      </c>
      <c r="M1191" s="69">
        <f t="shared" si="246"/>
        <v>4943</v>
      </c>
      <c r="O1191" s="112">
        <v>1480</v>
      </c>
      <c r="P1191" s="113">
        <f t="shared" si="244"/>
        <v>212.80386999999999</v>
      </c>
      <c r="Q1191" s="113">
        <f t="shared" si="245"/>
        <v>664.28592600000002</v>
      </c>
      <c r="R1191" s="114">
        <v>41009</v>
      </c>
      <c r="S1191" s="114">
        <v>28000</v>
      </c>
      <c r="T1191" s="115">
        <f t="shared" si="251"/>
        <v>2312</v>
      </c>
      <c r="U1191" s="115">
        <f t="shared" si="251"/>
        <v>506</v>
      </c>
      <c r="V1191" s="116">
        <f t="shared" si="252"/>
        <v>2818</v>
      </c>
      <c r="W1191" s="117">
        <f t="shared" si="253"/>
        <v>952</v>
      </c>
      <c r="X1191" s="118">
        <f t="shared" si="254"/>
        <v>56</v>
      </c>
      <c r="Y1191" s="115">
        <f t="shared" si="255"/>
        <v>12</v>
      </c>
      <c r="Z1191" s="115">
        <v>35</v>
      </c>
      <c r="AA1191" s="117">
        <f t="shared" si="256"/>
        <v>47</v>
      </c>
      <c r="AB1191" s="117">
        <f t="shared" si="250"/>
        <v>3873</v>
      </c>
    </row>
    <row r="1192" spans="2:28" x14ac:dyDescent="0.25">
      <c r="B1192" s="64">
        <v>1481</v>
      </c>
      <c r="C1192" s="65">
        <v>185</v>
      </c>
      <c r="D1192" s="65">
        <v>496.646232</v>
      </c>
      <c r="E1192" s="66">
        <v>44700</v>
      </c>
      <c r="F1192" s="66">
        <v>29120</v>
      </c>
      <c r="G1192" s="67">
        <f t="shared" si="257"/>
        <v>2899</v>
      </c>
      <c r="H1192" s="67">
        <f t="shared" si="257"/>
        <v>704</v>
      </c>
      <c r="I1192" s="68">
        <f t="shared" si="247"/>
        <v>3603</v>
      </c>
      <c r="J1192" s="69">
        <f t="shared" si="248"/>
        <v>1218</v>
      </c>
      <c r="K1192" s="70">
        <f t="shared" si="249"/>
        <v>72</v>
      </c>
      <c r="L1192" s="69">
        <v>50</v>
      </c>
      <c r="M1192" s="69">
        <f t="shared" si="246"/>
        <v>4943</v>
      </c>
      <c r="O1192" s="112">
        <v>1481</v>
      </c>
      <c r="P1192" s="113">
        <f t="shared" si="244"/>
        <v>212.87540000000001</v>
      </c>
      <c r="Q1192" s="113">
        <f t="shared" si="245"/>
        <v>664.64306899999997</v>
      </c>
      <c r="R1192" s="114">
        <v>41009</v>
      </c>
      <c r="S1192" s="114">
        <v>28000</v>
      </c>
      <c r="T1192" s="115">
        <f t="shared" si="251"/>
        <v>2312</v>
      </c>
      <c r="U1192" s="115">
        <f t="shared" si="251"/>
        <v>506</v>
      </c>
      <c r="V1192" s="116">
        <f t="shared" si="252"/>
        <v>2818</v>
      </c>
      <c r="W1192" s="117">
        <f t="shared" si="253"/>
        <v>952</v>
      </c>
      <c r="X1192" s="118">
        <f t="shared" si="254"/>
        <v>56</v>
      </c>
      <c r="Y1192" s="115">
        <f t="shared" si="255"/>
        <v>12</v>
      </c>
      <c r="Z1192" s="115">
        <v>35</v>
      </c>
      <c r="AA1192" s="117">
        <f t="shared" si="256"/>
        <v>47</v>
      </c>
      <c r="AB1192" s="117">
        <f t="shared" si="250"/>
        <v>3873</v>
      </c>
    </row>
    <row r="1193" spans="2:28" x14ac:dyDescent="0.25">
      <c r="B1193" s="64">
        <v>1482</v>
      </c>
      <c r="C1193" s="65">
        <v>185</v>
      </c>
      <c r="D1193" s="65">
        <v>496.926512</v>
      </c>
      <c r="E1193" s="66">
        <v>44700</v>
      </c>
      <c r="F1193" s="66">
        <v>29120</v>
      </c>
      <c r="G1193" s="67">
        <f t="shared" si="257"/>
        <v>2899</v>
      </c>
      <c r="H1193" s="67">
        <f t="shared" si="257"/>
        <v>703</v>
      </c>
      <c r="I1193" s="68">
        <f t="shared" si="247"/>
        <v>3602</v>
      </c>
      <c r="J1193" s="69">
        <f t="shared" si="248"/>
        <v>1217</v>
      </c>
      <c r="K1193" s="70">
        <f t="shared" si="249"/>
        <v>72</v>
      </c>
      <c r="L1193" s="69">
        <v>50</v>
      </c>
      <c r="M1193" s="69">
        <f t="shared" si="246"/>
        <v>4941</v>
      </c>
      <c r="O1193" s="112">
        <v>1482</v>
      </c>
      <c r="P1193" s="113">
        <f t="shared" si="244"/>
        <v>212.94693000000001</v>
      </c>
      <c r="Q1193" s="113">
        <f t="shared" si="245"/>
        <v>665.00021200000003</v>
      </c>
      <c r="R1193" s="114">
        <v>41009</v>
      </c>
      <c r="S1193" s="114">
        <v>28000</v>
      </c>
      <c r="T1193" s="115">
        <f t="shared" si="251"/>
        <v>2311</v>
      </c>
      <c r="U1193" s="115">
        <f t="shared" si="251"/>
        <v>505</v>
      </c>
      <c r="V1193" s="116">
        <f t="shared" si="252"/>
        <v>2816</v>
      </c>
      <c r="W1193" s="117">
        <f t="shared" si="253"/>
        <v>952</v>
      </c>
      <c r="X1193" s="118">
        <f t="shared" si="254"/>
        <v>56</v>
      </c>
      <c r="Y1193" s="115">
        <f t="shared" si="255"/>
        <v>12</v>
      </c>
      <c r="Z1193" s="115">
        <v>35</v>
      </c>
      <c r="AA1193" s="117">
        <f t="shared" si="256"/>
        <v>47</v>
      </c>
      <c r="AB1193" s="117">
        <f t="shared" si="250"/>
        <v>3871</v>
      </c>
    </row>
    <row r="1194" spans="2:28" x14ac:dyDescent="0.25">
      <c r="B1194" s="64">
        <v>1483</v>
      </c>
      <c r="C1194" s="65">
        <v>185</v>
      </c>
      <c r="D1194" s="65">
        <v>497.20679199999995</v>
      </c>
      <c r="E1194" s="66">
        <v>44700</v>
      </c>
      <c r="F1194" s="66">
        <v>29120</v>
      </c>
      <c r="G1194" s="67">
        <f t="shared" si="257"/>
        <v>2899</v>
      </c>
      <c r="H1194" s="67">
        <f t="shared" si="257"/>
        <v>703</v>
      </c>
      <c r="I1194" s="68">
        <f t="shared" si="247"/>
        <v>3602</v>
      </c>
      <c r="J1194" s="69">
        <f t="shared" si="248"/>
        <v>1217</v>
      </c>
      <c r="K1194" s="70">
        <f t="shared" si="249"/>
        <v>72</v>
      </c>
      <c r="L1194" s="69">
        <v>50</v>
      </c>
      <c r="M1194" s="69">
        <f t="shared" si="246"/>
        <v>4941</v>
      </c>
      <c r="O1194" s="112">
        <v>1483</v>
      </c>
      <c r="P1194" s="113">
        <f t="shared" si="244"/>
        <v>213.01846</v>
      </c>
      <c r="Q1194" s="113">
        <f t="shared" si="245"/>
        <v>665.35735499999998</v>
      </c>
      <c r="R1194" s="114">
        <v>41009</v>
      </c>
      <c r="S1194" s="114">
        <v>28000</v>
      </c>
      <c r="T1194" s="115">
        <f t="shared" si="251"/>
        <v>2310</v>
      </c>
      <c r="U1194" s="115">
        <f t="shared" si="251"/>
        <v>505</v>
      </c>
      <c r="V1194" s="116">
        <f t="shared" si="252"/>
        <v>2815</v>
      </c>
      <c r="W1194" s="117">
        <f t="shared" si="253"/>
        <v>951</v>
      </c>
      <c r="X1194" s="118">
        <f t="shared" si="254"/>
        <v>56</v>
      </c>
      <c r="Y1194" s="115">
        <f t="shared" si="255"/>
        <v>12</v>
      </c>
      <c r="Z1194" s="115">
        <v>35</v>
      </c>
      <c r="AA1194" s="117">
        <f t="shared" si="256"/>
        <v>47</v>
      </c>
      <c r="AB1194" s="117">
        <f t="shared" si="250"/>
        <v>3869</v>
      </c>
    </row>
    <row r="1195" spans="2:28" x14ac:dyDescent="0.25">
      <c r="B1195" s="64">
        <v>1484</v>
      </c>
      <c r="C1195" s="65">
        <v>185</v>
      </c>
      <c r="D1195" s="65">
        <v>497.48707199999996</v>
      </c>
      <c r="E1195" s="66">
        <v>44700</v>
      </c>
      <c r="F1195" s="66">
        <v>29120</v>
      </c>
      <c r="G1195" s="67">
        <f t="shared" si="257"/>
        <v>2899</v>
      </c>
      <c r="H1195" s="67">
        <f t="shared" si="257"/>
        <v>702</v>
      </c>
      <c r="I1195" s="68">
        <f t="shared" si="247"/>
        <v>3601</v>
      </c>
      <c r="J1195" s="69">
        <f t="shared" si="248"/>
        <v>1217</v>
      </c>
      <c r="K1195" s="70">
        <f t="shared" si="249"/>
        <v>72</v>
      </c>
      <c r="L1195" s="69">
        <v>50</v>
      </c>
      <c r="M1195" s="69">
        <f t="shared" si="246"/>
        <v>4940</v>
      </c>
      <c r="O1195" s="112">
        <v>1484</v>
      </c>
      <c r="P1195" s="113">
        <f t="shared" si="244"/>
        <v>213.08999</v>
      </c>
      <c r="Q1195" s="113">
        <f t="shared" si="245"/>
        <v>665.71449800000005</v>
      </c>
      <c r="R1195" s="114">
        <v>41009</v>
      </c>
      <c r="S1195" s="114">
        <v>28000</v>
      </c>
      <c r="T1195" s="115">
        <f t="shared" si="251"/>
        <v>2309</v>
      </c>
      <c r="U1195" s="115">
        <f t="shared" si="251"/>
        <v>505</v>
      </c>
      <c r="V1195" s="116">
        <f t="shared" si="252"/>
        <v>2814</v>
      </c>
      <c r="W1195" s="117">
        <f t="shared" si="253"/>
        <v>951</v>
      </c>
      <c r="X1195" s="118">
        <f t="shared" si="254"/>
        <v>56</v>
      </c>
      <c r="Y1195" s="115">
        <f t="shared" si="255"/>
        <v>12</v>
      </c>
      <c r="Z1195" s="115">
        <v>35</v>
      </c>
      <c r="AA1195" s="117">
        <f t="shared" si="256"/>
        <v>47</v>
      </c>
      <c r="AB1195" s="117">
        <f t="shared" si="250"/>
        <v>3868</v>
      </c>
    </row>
    <row r="1196" spans="2:28" x14ac:dyDescent="0.25">
      <c r="B1196" s="64">
        <v>1485</v>
      </c>
      <c r="C1196" s="65">
        <v>185</v>
      </c>
      <c r="D1196" s="65">
        <v>497.76735199999996</v>
      </c>
      <c r="E1196" s="66">
        <v>44700</v>
      </c>
      <c r="F1196" s="66">
        <v>29120</v>
      </c>
      <c r="G1196" s="67">
        <f t="shared" si="257"/>
        <v>2899</v>
      </c>
      <c r="H1196" s="67">
        <f t="shared" si="257"/>
        <v>702</v>
      </c>
      <c r="I1196" s="68">
        <f t="shared" si="247"/>
        <v>3601</v>
      </c>
      <c r="J1196" s="69">
        <f t="shared" si="248"/>
        <v>1217</v>
      </c>
      <c r="K1196" s="70">
        <f t="shared" si="249"/>
        <v>72</v>
      </c>
      <c r="L1196" s="69">
        <v>50</v>
      </c>
      <c r="M1196" s="69">
        <f t="shared" si="246"/>
        <v>4940</v>
      </c>
      <c r="O1196" s="112">
        <v>1485</v>
      </c>
      <c r="P1196" s="113">
        <f t="shared" si="244"/>
        <v>213.16152</v>
      </c>
      <c r="Q1196" s="113">
        <f t="shared" si="245"/>
        <v>666.071641</v>
      </c>
      <c r="R1196" s="114">
        <v>41009</v>
      </c>
      <c r="S1196" s="114">
        <v>28000</v>
      </c>
      <c r="T1196" s="115">
        <f t="shared" si="251"/>
        <v>2309</v>
      </c>
      <c r="U1196" s="115">
        <f t="shared" si="251"/>
        <v>504</v>
      </c>
      <c r="V1196" s="116">
        <f t="shared" si="252"/>
        <v>2813</v>
      </c>
      <c r="W1196" s="117">
        <f t="shared" si="253"/>
        <v>951</v>
      </c>
      <c r="X1196" s="118">
        <f t="shared" si="254"/>
        <v>56</v>
      </c>
      <c r="Y1196" s="115">
        <f t="shared" si="255"/>
        <v>12</v>
      </c>
      <c r="Z1196" s="115">
        <v>35</v>
      </c>
      <c r="AA1196" s="117">
        <f t="shared" si="256"/>
        <v>47</v>
      </c>
      <c r="AB1196" s="117">
        <f t="shared" si="250"/>
        <v>3867</v>
      </c>
    </row>
    <row r="1197" spans="2:28" x14ac:dyDescent="0.25">
      <c r="B1197" s="64">
        <v>1486</v>
      </c>
      <c r="C1197" s="65">
        <v>185</v>
      </c>
      <c r="D1197" s="65">
        <v>498.04763199999996</v>
      </c>
      <c r="E1197" s="66">
        <v>44700</v>
      </c>
      <c r="F1197" s="66">
        <v>29120</v>
      </c>
      <c r="G1197" s="67">
        <f t="shared" si="257"/>
        <v>2899</v>
      </c>
      <c r="H1197" s="67">
        <f t="shared" si="257"/>
        <v>702</v>
      </c>
      <c r="I1197" s="68">
        <f t="shared" si="247"/>
        <v>3601</v>
      </c>
      <c r="J1197" s="69">
        <f t="shared" si="248"/>
        <v>1217</v>
      </c>
      <c r="K1197" s="70">
        <f t="shared" si="249"/>
        <v>72</v>
      </c>
      <c r="L1197" s="69">
        <v>50</v>
      </c>
      <c r="M1197" s="69">
        <f t="shared" si="246"/>
        <v>4940</v>
      </c>
      <c r="O1197" s="112">
        <v>1486</v>
      </c>
      <c r="P1197" s="113">
        <f t="shared" si="244"/>
        <v>213.23304999999999</v>
      </c>
      <c r="Q1197" s="113">
        <f t="shared" si="245"/>
        <v>666.42878399999995</v>
      </c>
      <c r="R1197" s="114">
        <v>41009</v>
      </c>
      <c r="S1197" s="114">
        <v>28000</v>
      </c>
      <c r="T1197" s="115">
        <f t="shared" si="251"/>
        <v>2308</v>
      </c>
      <c r="U1197" s="115">
        <f t="shared" si="251"/>
        <v>504</v>
      </c>
      <c r="V1197" s="116">
        <f t="shared" si="252"/>
        <v>2812</v>
      </c>
      <c r="W1197" s="117">
        <f t="shared" si="253"/>
        <v>950</v>
      </c>
      <c r="X1197" s="118">
        <f t="shared" si="254"/>
        <v>56</v>
      </c>
      <c r="Y1197" s="115">
        <f t="shared" si="255"/>
        <v>12</v>
      </c>
      <c r="Z1197" s="115">
        <v>35</v>
      </c>
      <c r="AA1197" s="117">
        <f t="shared" si="256"/>
        <v>47</v>
      </c>
      <c r="AB1197" s="117">
        <f t="shared" si="250"/>
        <v>3865</v>
      </c>
    </row>
    <row r="1198" spans="2:28" x14ac:dyDescent="0.25">
      <c r="B1198" s="64">
        <v>1487</v>
      </c>
      <c r="C1198" s="65">
        <v>185</v>
      </c>
      <c r="D1198" s="65">
        <v>498.32791199999997</v>
      </c>
      <c r="E1198" s="66">
        <v>44700</v>
      </c>
      <c r="F1198" s="66">
        <v>29120</v>
      </c>
      <c r="G1198" s="67">
        <f t="shared" si="257"/>
        <v>2899</v>
      </c>
      <c r="H1198" s="67">
        <f t="shared" si="257"/>
        <v>701</v>
      </c>
      <c r="I1198" s="68">
        <f t="shared" si="247"/>
        <v>3600</v>
      </c>
      <c r="J1198" s="69">
        <f t="shared" si="248"/>
        <v>1217</v>
      </c>
      <c r="K1198" s="70">
        <f t="shared" si="249"/>
        <v>72</v>
      </c>
      <c r="L1198" s="69">
        <v>50</v>
      </c>
      <c r="M1198" s="69">
        <f t="shared" si="246"/>
        <v>4939</v>
      </c>
      <c r="O1198" s="112">
        <v>1487</v>
      </c>
      <c r="P1198" s="113">
        <f t="shared" si="244"/>
        <v>213.30457999999999</v>
      </c>
      <c r="Q1198" s="113">
        <f t="shared" si="245"/>
        <v>666.78592700000002</v>
      </c>
      <c r="R1198" s="114">
        <v>41009</v>
      </c>
      <c r="S1198" s="114">
        <v>28000</v>
      </c>
      <c r="T1198" s="115">
        <f t="shared" si="251"/>
        <v>2307</v>
      </c>
      <c r="U1198" s="115">
        <f t="shared" si="251"/>
        <v>504</v>
      </c>
      <c r="V1198" s="116">
        <f t="shared" si="252"/>
        <v>2811</v>
      </c>
      <c r="W1198" s="117">
        <f t="shared" si="253"/>
        <v>950</v>
      </c>
      <c r="X1198" s="118">
        <f t="shared" si="254"/>
        <v>56</v>
      </c>
      <c r="Y1198" s="115">
        <f t="shared" si="255"/>
        <v>12</v>
      </c>
      <c r="Z1198" s="115">
        <v>35</v>
      </c>
      <c r="AA1198" s="117">
        <f t="shared" si="256"/>
        <v>47</v>
      </c>
      <c r="AB1198" s="117">
        <f t="shared" si="250"/>
        <v>3864</v>
      </c>
    </row>
    <row r="1199" spans="2:28" x14ac:dyDescent="0.25">
      <c r="B1199" s="64">
        <v>1488</v>
      </c>
      <c r="C1199" s="65">
        <v>185</v>
      </c>
      <c r="D1199" s="65">
        <v>498.60819199999997</v>
      </c>
      <c r="E1199" s="66">
        <v>44700</v>
      </c>
      <c r="F1199" s="66">
        <v>29120</v>
      </c>
      <c r="G1199" s="67">
        <f t="shared" si="257"/>
        <v>2899</v>
      </c>
      <c r="H1199" s="67">
        <f t="shared" si="257"/>
        <v>701</v>
      </c>
      <c r="I1199" s="68">
        <f t="shared" si="247"/>
        <v>3600</v>
      </c>
      <c r="J1199" s="69">
        <f t="shared" si="248"/>
        <v>1217</v>
      </c>
      <c r="K1199" s="70">
        <f t="shared" si="249"/>
        <v>72</v>
      </c>
      <c r="L1199" s="69">
        <v>50</v>
      </c>
      <c r="M1199" s="69">
        <f t="shared" si="246"/>
        <v>4939</v>
      </c>
      <c r="O1199" s="112">
        <v>1488</v>
      </c>
      <c r="P1199" s="113">
        <f t="shared" si="244"/>
        <v>213.37610999999998</v>
      </c>
      <c r="Q1199" s="113">
        <f t="shared" si="245"/>
        <v>667.14306999999997</v>
      </c>
      <c r="R1199" s="114">
        <v>41009</v>
      </c>
      <c r="S1199" s="114">
        <v>28000</v>
      </c>
      <c r="T1199" s="115">
        <f t="shared" si="251"/>
        <v>2306</v>
      </c>
      <c r="U1199" s="115">
        <f t="shared" si="251"/>
        <v>504</v>
      </c>
      <c r="V1199" s="116">
        <f t="shared" si="252"/>
        <v>2810</v>
      </c>
      <c r="W1199" s="117">
        <f t="shared" si="253"/>
        <v>950</v>
      </c>
      <c r="X1199" s="118">
        <f t="shared" si="254"/>
        <v>56</v>
      </c>
      <c r="Y1199" s="115">
        <f t="shared" si="255"/>
        <v>12</v>
      </c>
      <c r="Z1199" s="115">
        <v>35</v>
      </c>
      <c r="AA1199" s="117">
        <f t="shared" si="256"/>
        <v>47</v>
      </c>
      <c r="AB1199" s="117">
        <f t="shared" si="250"/>
        <v>3863</v>
      </c>
    </row>
    <row r="1200" spans="2:28" x14ac:dyDescent="0.25">
      <c r="B1200" s="64">
        <v>1489</v>
      </c>
      <c r="C1200" s="65">
        <v>185</v>
      </c>
      <c r="D1200" s="65">
        <v>498.88847199999998</v>
      </c>
      <c r="E1200" s="66">
        <v>44700</v>
      </c>
      <c r="F1200" s="66">
        <v>29120</v>
      </c>
      <c r="G1200" s="67">
        <f t="shared" si="257"/>
        <v>2899</v>
      </c>
      <c r="H1200" s="67">
        <f t="shared" si="257"/>
        <v>700</v>
      </c>
      <c r="I1200" s="68">
        <f t="shared" si="247"/>
        <v>3599</v>
      </c>
      <c r="J1200" s="69">
        <f t="shared" si="248"/>
        <v>1216</v>
      </c>
      <c r="K1200" s="70">
        <f t="shared" si="249"/>
        <v>72</v>
      </c>
      <c r="L1200" s="69">
        <v>50</v>
      </c>
      <c r="M1200" s="69">
        <f t="shared" si="246"/>
        <v>4937</v>
      </c>
      <c r="O1200" s="112">
        <v>1489</v>
      </c>
      <c r="P1200" s="113">
        <f t="shared" si="244"/>
        <v>213.44763999999998</v>
      </c>
      <c r="Q1200" s="113">
        <f t="shared" si="245"/>
        <v>667.50021300000003</v>
      </c>
      <c r="R1200" s="114">
        <v>41009</v>
      </c>
      <c r="S1200" s="114">
        <v>28000</v>
      </c>
      <c r="T1200" s="115">
        <f t="shared" si="251"/>
        <v>2306</v>
      </c>
      <c r="U1200" s="115">
        <f t="shared" si="251"/>
        <v>503</v>
      </c>
      <c r="V1200" s="116">
        <f t="shared" si="252"/>
        <v>2809</v>
      </c>
      <c r="W1200" s="117">
        <f t="shared" si="253"/>
        <v>949</v>
      </c>
      <c r="X1200" s="118">
        <f t="shared" si="254"/>
        <v>56</v>
      </c>
      <c r="Y1200" s="115">
        <f t="shared" si="255"/>
        <v>12</v>
      </c>
      <c r="Z1200" s="115">
        <v>35</v>
      </c>
      <c r="AA1200" s="117">
        <f t="shared" si="256"/>
        <v>47</v>
      </c>
      <c r="AB1200" s="117">
        <f t="shared" si="250"/>
        <v>3861</v>
      </c>
    </row>
    <row r="1201" spans="2:28" x14ac:dyDescent="0.25">
      <c r="B1201" s="64">
        <v>1490</v>
      </c>
      <c r="C1201" s="65">
        <v>185</v>
      </c>
      <c r="D1201" s="65">
        <v>499.16875199999998</v>
      </c>
      <c r="E1201" s="66">
        <v>44700</v>
      </c>
      <c r="F1201" s="66">
        <v>29120</v>
      </c>
      <c r="G1201" s="67">
        <f t="shared" si="257"/>
        <v>2899</v>
      </c>
      <c r="H1201" s="67">
        <f t="shared" si="257"/>
        <v>700</v>
      </c>
      <c r="I1201" s="68">
        <f t="shared" si="247"/>
        <v>3599</v>
      </c>
      <c r="J1201" s="69">
        <f t="shared" si="248"/>
        <v>1216</v>
      </c>
      <c r="K1201" s="70">
        <f t="shared" si="249"/>
        <v>72</v>
      </c>
      <c r="L1201" s="69">
        <v>50</v>
      </c>
      <c r="M1201" s="69">
        <f t="shared" si="246"/>
        <v>4937</v>
      </c>
      <c r="O1201" s="112">
        <v>1490</v>
      </c>
      <c r="P1201" s="113">
        <f t="shared" si="244"/>
        <v>213.51916999999997</v>
      </c>
      <c r="Q1201" s="113">
        <f t="shared" si="245"/>
        <v>667.85735599999998</v>
      </c>
      <c r="R1201" s="114">
        <v>41009</v>
      </c>
      <c r="S1201" s="114">
        <v>28000</v>
      </c>
      <c r="T1201" s="115">
        <f t="shared" si="251"/>
        <v>2305</v>
      </c>
      <c r="U1201" s="115">
        <f t="shared" si="251"/>
        <v>503</v>
      </c>
      <c r="V1201" s="116">
        <f t="shared" si="252"/>
        <v>2808</v>
      </c>
      <c r="W1201" s="117">
        <f t="shared" si="253"/>
        <v>949</v>
      </c>
      <c r="X1201" s="118">
        <f t="shared" si="254"/>
        <v>56</v>
      </c>
      <c r="Y1201" s="115">
        <f t="shared" si="255"/>
        <v>12</v>
      </c>
      <c r="Z1201" s="115">
        <v>35</v>
      </c>
      <c r="AA1201" s="117">
        <f t="shared" si="256"/>
        <v>47</v>
      </c>
      <c r="AB1201" s="117">
        <f t="shared" si="250"/>
        <v>3860</v>
      </c>
    </row>
    <row r="1202" spans="2:28" x14ac:dyDescent="0.25">
      <c r="B1202" s="64">
        <v>1491</v>
      </c>
      <c r="C1202" s="65">
        <v>185</v>
      </c>
      <c r="D1202" s="65">
        <v>499.44903199999999</v>
      </c>
      <c r="E1202" s="66">
        <v>44700</v>
      </c>
      <c r="F1202" s="66">
        <v>29120</v>
      </c>
      <c r="G1202" s="67">
        <f t="shared" si="257"/>
        <v>2899</v>
      </c>
      <c r="H1202" s="67">
        <f t="shared" si="257"/>
        <v>700</v>
      </c>
      <c r="I1202" s="68">
        <f t="shared" si="247"/>
        <v>3599</v>
      </c>
      <c r="J1202" s="69">
        <f t="shared" si="248"/>
        <v>1216</v>
      </c>
      <c r="K1202" s="70">
        <f t="shared" si="249"/>
        <v>72</v>
      </c>
      <c r="L1202" s="69">
        <v>50</v>
      </c>
      <c r="M1202" s="69">
        <f t="shared" si="246"/>
        <v>4937</v>
      </c>
      <c r="O1202" s="112">
        <v>1491</v>
      </c>
      <c r="P1202" s="113">
        <f t="shared" si="244"/>
        <v>213.5907</v>
      </c>
      <c r="Q1202" s="113">
        <f t="shared" si="245"/>
        <v>668.21449900000005</v>
      </c>
      <c r="R1202" s="114">
        <v>41009</v>
      </c>
      <c r="S1202" s="114">
        <v>28000</v>
      </c>
      <c r="T1202" s="115">
        <f t="shared" si="251"/>
        <v>2304</v>
      </c>
      <c r="U1202" s="115">
        <f t="shared" si="251"/>
        <v>503</v>
      </c>
      <c r="V1202" s="116">
        <f t="shared" si="252"/>
        <v>2807</v>
      </c>
      <c r="W1202" s="117">
        <f t="shared" si="253"/>
        <v>949</v>
      </c>
      <c r="X1202" s="118">
        <f t="shared" si="254"/>
        <v>56</v>
      </c>
      <c r="Y1202" s="115">
        <f t="shared" si="255"/>
        <v>12</v>
      </c>
      <c r="Z1202" s="115">
        <v>35</v>
      </c>
      <c r="AA1202" s="117">
        <f t="shared" si="256"/>
        <v>47</v>
      </c>
      <c r="AB1202" s="117">
        <f t="shared" si="250"/>
        <v>3859</v>
      </c>
    </row>
    <row r="1203" spans="2:28" x14ac:dyDescent="0.25">
      <c r="B1203" s="64">
        <v>1492</v>
      </c>
      <c r="C1203" s="65">
        <v>185</v>
      </c>
      <c r="D1203" s="65">
        <v>499.72931199999999</v>
      </c>
      <c r="E1203" s="66">
        <v>44700</v>
      </c>
      <c r="F1203" s="66">
        <v>29120</v>
      </c>
      <c r="G1203" s="67">
        <f t="shared" si="257"/>
        <v>2899</v>
      </c>
      <c r="H1203" s="67">
        <f t="shared" si="257"/>
        <v>699</v>
      </c>
      <c r="I1203" s="68">
        <f t="shared" si="247"/>
        <v>3598</v>
      </c>
      <c r="J1203" s="69">
        <f t="shared" si="248"/>
        <v>1216</v>
      </c>
      <c r="K1203" s="70">
        <f t="shared" si="249"/>
        <v>72</v>
      </c>
      <c r="L1203" s="69">
        <v>50</v>
      </c>
      <c r="M1203" s="69">
        <f t="shared" si="246"/>
        <v>4936</v>
      </c>
      <c r="O1203" s="112">
        <v>1492</v>
      </c>
      <c r="P1203" s="113">
        <f t="shared" si="244"/>
        <v>213.66222999999999</v>
      </c>
      <c r="Q1203" s="113">
        <f t="shared" si="245"/>
        <v>668.571642</v>
      </c>
      <c r="R1203" s="114">
        <v>41009</v>
      </c>
      <c r="S1203" s="114">
        <v>28000</v>
      </c>
      <c r="T1203" s="115">
        <f t="shared" si="251"/>
        <v>2303</v>
      </c>
      <c r="U1203" s="115">
        <f t="shared" si="251"/>
        <v>503</v>
      </c>
      <c r="V1203" s="116">
        <f t="shared" si="252"/>
        <v>2806</v>
      </c>
      <c r="W1203" s="117">
        <f t="shared" si="253"/>
        <v>948</v>
      </c>
      <c r="X1203" s="118">
        <f t="shared" si="254"/>
        <v>56</v>
      </c>
      <c r="Y1203" s="115">
        <f t="shared" si="255"/>
        <v>12</v>
      </c>
      <c r="Z1203" s="115">
        <v>35</v>
      </c>
      <c r="AA1203" s="117">
        <f t="shared" si="256"/>
        <v>47</v>
      </c>
      <c r="AB1203" s="117">
        <f t="shared" si="250"/>
        <v>3857</v>
      </c>
    </row>
    <row r="1204" spans="2:28" x14ac:dyDescent="0.25">
      <c r="B1204" s="64">
        <v>1493</v>
      </c>
      <c r="C1204" s="65">
        <v>185</v>
      </c>
      <c r="D1204" s="65">
        <v>500.009592</v>
      </c>
      <c r="E1204" s="66">
        <v>44700</v>
      </c>
      <c r="F1204" s="66">
        <v>29120</v>
      </c>
      <c r="G1204" s="67">
        <f t="shared" si="257"/>
        <v>2899</v>
      </c>
      <c r="H1204" s="67">
        <f t="shared" si="257"/>
        <v>699</v>
      </c>
      <c r="I1204" s="68">
        <f t="shared" si="247"/>
        <v>3598</v>
      </c>
      <c r="J1204" s="69">
        <f t="shared" si="248"/>
        <v>1216</v>
      </c>
      <c r="K1204" s="70">
        <f t="shared" si="249"/>
        <v>72</v>
      </c>
      <c r="L1204" s="69">
        <v>50</v>
      </c>
      <c r="M1204" s="69">
        <f t="shared" si="246"/>
        <v>4936</v>
      </c>
      <c r="O1204" s="112">
        <v>1493</v>
      </c>
      <c r="P1204" s="113">
        <f t="shared" si="244"/>
        <v>213.73375999999999</v>
      </c>
      <c r="Q1204" s="113">
        <f t="shared" si="245"/>
        <v>668.92878499999995</v>
      </c>
      <c r="R1204" s="114">
        <v>41009</v>
      </c>
      <c r="S1204" s="114">
        <v>28000</v>
      </c>
      <c r="T1204" s="115">
        <f t="shared" si="251"/>
        <v>2302</v>
      </c>
      <c r="U1204" s="115">
        <f t="shared" si="251"/>
        <v>502</v>
      </c>
      <c r="V1204" s="116">
        <f t="shared" si="252"/>
        <v>2804</v>
      </c>
      <c r="W1204" s="117">
        <f t="shared" si="253"/>
        <v>948</v>
      </c>
      <c r="X1204" s="118">
        <f t="shared" si="254"/>
        <v>56</v>
      </c>
      <c r="Y1204" s="115">
        <f t="shared" si="255"/>
        <v>12</v>
      </c>
      <c r="Z1204" s="115">
        <v>35</v>
      </c>
      <c r="AA1204" s="117">
        <f t="shared" si="256"/>
        <v>47</v>
      </c>
      <c r="AB1204" s="117">
        <f t="shared" si="250"/>
        <v>3855</v>
      </c>
    </row>
    <row r="1205" spans="2:28" x14ac:dyDescent="0.25">
      <c r="B1205" s="64">
        <v>1494</v>
      </c>
      <c r="C1205" s="65">
        <v>185</v>
      </c>
      <c r="D1205" s="65">
        <v>500.289872</v>
      </c>
      <c r="E1205" s="66">
        <v>44700</v>
      </c>
      <c r="F1205" s="66">
        <v>29120</v>
      </c>
      <c r="G1205" s="67">
        <f t="shared" si="257"/>
        <v>2899</v>
      </c>
      <c r="H1205" s="67">
        <f t="shared" si="257"/>
        <v>698</v>
      </c>
      <c r="I1205" s="68">
        <f t="shared" si="247"/>
        <v>3597</v>
      </c>
      <c r="J1205" s="69">
        <f t="shared" si="248"/>
        <v>1216</v>
      </c>
      <c r="K1205" s="70">
        <f t="shared" si="249"/>
        <v>72</v>
      </c>
      <c r="L1205" s="69">
        <v>50</v>
      </c>
      <c r="M1205" s="69">
        <f t="shared" si="246"/>
        <v>4935</v>
      </c>
      <c r="O1205" s="112">
        <v>1494</v>
      </c>
      <c r="P1205" s="113">
        <f t="shared" ref="P1205:P1268" si="258">0.07153*O1205+106.93947</f>
        <v>213.80529000000001</v>
      </c>
      <c r="Q1205" s="113">
        <f t="shared" ref="Q1205:Q1268" si="259">0.357143*O1205+135.714286</f>
        <v>669.28592800000001</v>
      </c>
      <c r="R1205" s="114">
        <v>41009</v>
      </c>
      <c r="S1205" s="114">
        <v>28000</v>
      </c>
      <c r="T1205" s="115">
        <f t="shared" si="251"/>
        <v>2302</v>
      </c>
      <c r="U1205" s="115">
        <f t="shared" si="251"/>
        <v>502</v>
      </c>
      <c r="V1205" s="116">
        <f t="shared" si="252"/>
        <v>2804</v>
      </c>
      <c r="W1205" s="117">
        <f t="shared" si="253"/>
        <v>948</v>
      </c>
      <c r="X1205" s="118">
        <f t="shared" si="254"/>
        <v>56</v>
      </c>
      <c r="Y1205" s="115">
        <f t="shared" si="255"/>
        <v>12</v>
      </c>
      <c r="Z1205" s="115">
        <v>35</v>
      </c>
      <c r="AA1205" s="117">
        <f t="shared" si="256"/>
        <v>47</v>
      </c>
      <c r="AB1205" s="117">
        <f t="shared" si="250"/>
        <v>3855</v>
      </c>
    </row>
    <row r="1206" spans="2:28" x14ac:dyDescent="0.25">
      <c r="B1206" s="64">
        <v>1495</v>
      </c>
      <c r="C1206" s="65">
        <v>185</v>
      </c>
      <c r="D1206" s="65">
        <v>500.57015199999995</v>
      </c>
      <c r="E1206" s="66">
        <v>44700</v>
      </c>
      <c r="F1206" s="66">
        <v>29120</v>
      </c>
      <c r="G1206" s="67">
        <f t="shared" si="257"/>
        <v>2899</v>
      </c>
      <c r="H1206" s="67">
        <f t="shared" si="257"/>
        <v>698</v>
      </c>
      <c r="I1206" s="68">
        <f t="shared" si="247"/>
        <v>3597</v>
      </c>
      <c r="J1206" s="69">
        <f t="shared" si="248"/>
        <v>1216</v>
      </c>
      <c r="K1206" s="70">
        <f t="shared" si="249"/>
        <v>72</v>
      </c>
      <c r="L1206" s="69">
        <v>50</v>
      </c>
      <c r="M1206" s="69">
        <f t="shared" si="246"/>
        <v>4935</v>
      </c>
      <c r="O1206" s="112">
        <v>1495</v>
      </c>
      <c r="P1206" s="113">
        <f t="shared" si="258"/>
        <v>213.87682000000001</v>
      </c>
      <c r="Q1206" s="113">
        <f t="shared" si="259"/>
        <v>669.64307099999996</v>
      </c>
      <c r="R1206" s="114">
        <v>41009</v>
      </c>
      <c r="S1206" s="114">
        <v>28000</v>
      </c>
      <c r="T1206" s="115">
        <f t="shared" si="251"/>
        <v>2301</v>
      </c>
      <c r="U1206" s="115">
        <f t="shared" si="251"/>
        <v>502</v>
      </c>
      <c r="V1206" s="116">
        <f t="shared" si="252"/>
        <v>2803</v>
      </c>
      <c r="W1206" s="117">
        <f t="shared" si="253"/>
        <v>947</v>
      </c>
      <c r="X1206" s="118">
        <f t="shared" si="254"/>
        <v>56</v>
      </c>
      <c r="Y1206" s="115">
        <f t="shared" si="255"/>
        <v>12</v>
      </c>
      <c r="Z1206" s="115">
        <v>35</v>
      </c>
      <c r="AA1206" s="117">
        <f t="shared" si="256"/>
        <v>47</v>
      </c>
      <c r="AB1206" s="117">
        <f t="shared" si="250"/>
        <v>3853</v>
      </c>
    </row>
    <row r="1207" spans="2:28" x14ac:dyDescent="0.25">
      <c r="B1207" s="64">
        <v>1496</v>
      </c>
      <c r="C1207" s="65">
        <v>185</v>
      </c>
      <c r="D1207" s="65">
        <v>500.85043199999996</v>
      </c>
      <c r="E1207" s="66">
        <v>44700</v>
      </c>
      <c r="F1207" s="66">
        <v>29120</v>
      </c>
      <c r="G1207" s="67">
        <f t="shared" si="257"/>
        <v>2899</v>
      </c>
      <c r="H1207" s="67">
        <f t="shared" si="257"/>
        <v>698</v>
      </c>
      <c r="I1207" s="68">
        <f t="shared" si="247"/>
        <v>3597</v>
      </c>
      <c r="J1207" s="69">
        <f t="shared" si="248"/>
        <v>1216</v>
      </c>
      <c r="K1207" s="70">
        <f t="shared" si="249"/>
        <v>72</v>
      </c>
      <c r="L1207" s="69">
        <v>50</v>
      </c>
      <c r="M1207" s="69">
        <f t="shared" si="246"/>
        <v>4935</v>
      </c>
      <c r="O1207" s="112">
        <v>1496</v>
      </c>
      <c r="P1207" s="113">
        <f t="shared" si="258"/>
        <v>213.94835</v>
      </c>
      <c r="Q1207" s="113">
        <f t="shared" si="259"/>
        <v>670.00021400000003</v>
      </c>
      <c r="R1207" s="114">
        <v>41009</v>
      </c>
      <c r="S1207" s="114">
        <v>28000</v>
      </c>
      <c r="T1207" s="115">
        <f t="shared" si="251"/>
        <v>2300</v>
      </c>
      <c r="U1207" s="115">
        <f t="shared" si="251"/>
        <v>501</v>
      </c>
      <c r="V1207" s="116">
        <f t="shared" si="252"/>
        <v>2801</v>
      </c>
      <c r="W1207" s="117">
        <f t="shared" si="253"/>
        <v>947</v>
      </c>
      <c r="X1207" s="118">
        <f t="shared" si="254"/>
        <v>56</v>
      </c>
      <c r="Y1207" s="115">
        <f t="shared" si="255"/>
        <v>12</v>
      </c>
      <c r="Z1207" s="115">
        <v>35</v>
      </c>
      <c r="AA1207" s="117">
        <f t="shared" si="256"/>
        <v>47</v>
      </c>
      <c r="AB1207" s="117">
        <f t="shared" si="250"/>
        <v>3851</v>
      </c>
    </row>
    <row r="1208" spans="2:28" x14ac:dyDescent="0.25">
      <c r="B1208" s="64">
        <v>1497</v>
      </c>
      <c r="C1208" s="65">
        <v>185</v>
      </c>
      <c r="D1208" s="65">
        <v>501.13071199999996</v>
      </c>
      <c r="E1208" s="66">
        <v>44700</v>
      </c>
      <c r="F1208" s="66">
        <v>29120</v>
      </c>
      <c r="G1208" s="67">
        <f t="shared" si="257"/>
        <v>2899</v>
      </c>
      <c r="H1208" s="67">
        <f t="shared" si="257"/>
        <v>697</v>
      </c>
      <c r="I1208" s="68">
        <f t="shared" si="247"/>
        <v>3596</v>
      </c>
      <c r="J1208" s="69">
        <f t="shared" si="248"/>
        <v>1215</v>
      </c>
      <c r="K1208" s="70">
        <f t="shared" si="249"/>
        <v>72</v>
      </c>
      <c r="L1208" s="69">
        <v>50</v>
      </c>
      <c r="M1208" s="69">
        <f t="shared" si="246"/>
        <v>4933</v>
      </c>
      <c r="O1208" s="112">
        <v>1497</v>
      </c>
      <c r="P1208" s="113">
        <f t="shared" si="258"/>
        <v>214.01988</v>
      </c>
      <c r="Q1208" s="113">
        <f t="shared" si="259"/>
        <v>670.35735699999998</v>
      </c>
      <c r="R1208" s="114">
        <v>41009</v>
      </c>
      <c r="S1208" s="114">
        <v>28000</v>
      </c>
      <c r="T1208" s="115">
        <f t="shared" si="251"/>
        <v>2299</v>
      </c>
      <c r="U1208" s="115">
        <f t="shared" si="251"/>
        <v>501</v>
      </c>
      <c r="V1208" s="116">
        <f t="shared" si="252"/>
        <v>2800</v>
      </c>
      <c r="W1208" s="117">
        <f t="shared" si="253"/>
        <v>946</v>
      </c>
      <c r="X1208" s="118">
        <f t="shared" si="254"/>
        <v>56</v>
      </c>
      <c r="Y1208" s="115">
        <f t="shared" si="255"/>
        <v>12</v>
      </c>
      <c r="Z1208" s="115">
        <v>35</v>
      </c>
      <c r="AA1208" s="117">
        <f t="shared" si="256"/>
        <v>47</v>
      </c>
      <c r="AB1208" s="117">
        <f t="shared" si="250"/>
        <v>3849</v>
      </c>
    </row>
    <row r="1209" spans="2:28" x14ac:dyDescent="0.25">
      <c r="B1209" s="64">
        <v>1498</v>
      </c>
      <c r="C1209" s="65">
        <v>185</v>
      </c>
      <c r="D1209" s="65">
        <v>501.41099199999996</v>
      </c>
      <c r="E1209" s="66">
        <v>44700</v>
      </c>
      <c r="F1209" s="66">
        <v>29120</v>
      </c>
      <c r="G1209" s="67">
        <f t="shared" si="257"/>
        <v>2899</v>
      </c>
      <c r="H1209" s="67">
        <f t="shared" si="257"/>
        <v>697</v>
      </c>
      <c r="I1209" s="68">
        <f t="shared" si="247"/>
        <v>3596</v>
      </c>
      <c r="J1209" s="69">
        <f t="shared" si="248"/>
        <v>1215</v>
      </c>
      <c r="K1209" s="70">
        <f t="shared" si="249"/>
        <v>72</v>
      </c>
      <c r="L1209" s="69">
        <v>50</v>
      </c>
      <c r="M1209" s="69">
        <f t="shared" si="246"/>
        <v>4933</v>
      </c>
      <c r="O1209" s="112">
        <v>1498</v>
      </c>
      <c r="P1209" s="113">
        <f t="shared" si="258"/>
        <v>214.09141</v>
      </c>
      <c r="Q1209" s="113">
        <f t="shared" si="259"/>
        <v>670.71450000000004</v>
      </c>
      <c r="R1209" s="114">
        <v>41009</v>
      </c>
      <c r="S1209" s="114">
        <v>28000</v>
      </c>
      <c r="T1209" s="115">
        <f t="shared" si="251"/>
        <v>2299</v>
      </c>
      <c r="U1209" s="115">
        <f t="shared" si="251"/>
        <v>501</v>
      </c>
      <c r="V1209" s="116">
        <f t="shared" si="252"/>
        <v>2800</v>
      </c>
      <c r="W1209" s="117">
        <f t="shared" si="253"/>
        <v>946</v>
      </c>
      <c r="X1209" s="118">
        <f t="shared" si="254"/>
        <v>56</v>
      </c>
      <c r="Y1209" s="115">
        <f t="shared" si="255"/>
        <v>12</v>
      </c>
      <c r="Z1209" s="115">
        <v>35</v>
      </c>
      <c r="AA1209" s="117">
        <f t="shared" si="256"/>
        <v>47</v>
      </c>
      <c r="AB1209" s="117">
        <f t="shared" si="250"/>
        <v>3849</v>
      </c>
    </row>
    <row r="1210" spans="2:28" x14ac:dyDescent="0.25">
      <c r="B1210" s="64">
        <v>1499</v>
      </c>
      <c r="C1210" s="65">
        <v>185</v>
      </c>
      <c r="D1210" s="65">
        <v>501.69127199999997</v>
      </c>
      <c r="E1210" s="66">
        <v>44700</v>
      </c>
      <c r="F1210" s="66">
        <v>29120</v>
      </c>
      <c r="G1210" s="67">
        <f t="shared" si="257"/>
        <v>2899</v>
      </c>
      <c r="H1210" s="67">
        <f t="shared" si="257"/>
        <v>697</v>
      </c>
      <c r="I1210" s="68">
        <f t="shared" si="247"/>
        <v>3596</v>
      </c>
      <c r="J1210" s="69">
        <f t="shared" si="248"/>
        <v>1215</v>
      </c>
      <c r="K1210" s="70">
        <f t="shared" si="249"/>
        <v>72</v>
      </c>
      <c r="L1210" s="69">
        <v>50</v>
      </c>
      <c r="M1210" s="69">
        <f t="shared" si="246"/>
        <v>4933</v>
      </c>
      <c r="O1210" s="112">
        <v>1499</v>
      </c>
      <c r="P1210" s="113">
        <f t="shared" si="258"/>
        <v>214.16293999999999</v>
      </c>
      <c r="Q1210" s="113">
        <f t="shared" si="259"/>
        <v>671.07164299999999</v>
      </c>
      <c r="R1210" s="114">
        <v>41009</v>
      </c>
      <c r="S1210" s="114">
        <v>28000</v>
      </c>
      <c r="T1210" s="115">
        <f t="shared" si="251"/>
        <v>2298</v>
      </c>
      <c r="U1210" s="115">
        <f t="shared" si="251"/>
        <v>501</v>
      </c>
      <c r="V1210" s="116">
        <f t="shared" si="252"/>
        <v>2799</v>
      </c>
      <c r="W1210" s="117">
        <f t="shared" si="253"/>
        <v>946</v>
      </c>
      <c r="X1210" s="118">
        <f t="shared" si="254"/>
        <v>56</v>
      </c>
      <c r="Y1210" s="115">
        <f t="shared" si="255"/>
        <v>12</v>
      </c>
      <c r="Z1210" s="115">
        <v>35</v>
      </c>
      <c r="AA1210" s="117">
        <f t="shared" si="256"/>
        <v>47</v>
      </c>
      <c r="AB1210" s="117">
        <f t="shared" si="250"/>
        <v>3848</v>
      </c>
    </row>
    <row r="1211" spans="2:28" x14ac:dyDescent="0.25">
      <c r="B1211" s="64">
        <v>1500</v>
      </c>
      <c r="C1211" s="65">
        <v>185</v>
      </c>
      <c r="D1211" s="65">
        <v>501.97155199999997</v>
      </c>
      <c r="E1211" s="66">
        <v>44700</v>
      </c>
      <c r="F1211" s="66">
        <v>29120</v>
      </c>
      <c r="G1211" s="67">
        <f t="shared" si="257"/>
        <v>2899</v>
      </c>
      <c r="H1211" s="67">
        <f t="shared" si="257"/>
        <v>696</v>
      </c>
      <c r="I1211" s="68">
        <f t="shared" si="247"/>
        <v>3595</v>
      </c>
      <c r="J1211" s="69">
        <f t="shared" si="248"/>
        <v>1215</v>
      </c>
      <c r="K1211" s="70">
        <f t="shared" si="249"/>
        <v>72</v>
      </c>
      <c r="L1211" s="69">
        <v>50</v>
      </c>
      <c r="M1211" s="69">
        <f t="shared" si="246"/>
        <v>4932</v>
      </c>
      <c r="O1211" s="112">
        <v>1500</v>
      </c>
      <c r="P1211" s="113">
        <f t="shared" si="258"/>
        <v>214.23446999999999</v>
      </c>
      <c r="Q1211" s="113">
        <f t="shared" si="259"/>
        <v>671.42878599999995</v>
      </c>
      <c r="R1211" s="114">
        <v>41009</v>
      </c>
      <c r="S1211" s="114">
        <v>28000</v>
      </c>
      <c r="T1211" s="115">
        <f t="shared" si="251"/>
        <v>2297</v>
      </c>
      <c r="U1211" s="115">
        <f t="shared" si="251"/>
        <v>500</v>
      </c>
      <c r="V1211" s="116">
        <f t="shared" si="252"/>
        <v>2797</v>
      </c>
      <c r="W1211" s="117">
        <f t="shared" si="253"/>
        <v>945</v>
      </c>
      <c r="X1211" s="118">
        <f t="shared" si="254"/>
        <v>56</v>
      </c>
      <c r="Y1211" s="115">
        <f t="shared" si="255"/>
        <v>12</v>
      </c>
      <c r="Z1211" s="115">
        <v>35</v>
      </c>
      <c r="AA1211" s="117">
        <f t="shared" si="256"/>
        <v>47</v>
      </c>
      <c r="AB1211" s="117">
        <f t="shared" si="250"/>
        <v>3845</v>
      </c>
    </row>
    <row r="1212" spans="2:28" x14ac:dyDescent="0.25">
      <c r="B1212" s="64">
        <v>1501</v>
      </c>
      <c r="C1212" s="65">
        <v>185</v>
      </c>
      <c r="D1212" s="65">
        <v>502.25183199999998</v>
      </c>
      <c r="E1212" s="66">
        <v>44700</v>
      </c>
      <c r="F1212" s="66">
        <v>29120</v>
      </c>
      <c r="G1212" s="67">
        <f t="shared" si="257"/>
        <v>2899</v>
      </c>
      <c r="H1212" s="67">
        <f t="shared" si="257"/>
        <v>696</v>
      </c>
      <c r="I1212" s="68">
        <f t="shared" si="247"/>
        <v>3595</v>
      </c>
      <c r="J1212" s="69">
        <f t="shared" si="248"/>
        <v>1215</v>
      </c>
      <c r="K1212" s="70">
        <f t="shared" si="249"/>
        <v>72</v>
      </c>
      <c r="L1212" s="69">
        <v>50</v>
      </c>
      <c r="M1212" s="69">
        <f t="shared" si="246"/>
        <v>4932</v>
      </c>
      <c r="O1212" s="112">
        <v>1501</v>
      </c>
      <c r="P1212" s="113">
        <f t="shared" si="258"/>
        <v>214.30599999999998</v>
      </c>
      <c r="Q1212" s="113">
        <f t="shared" si="259"/>
        <v>671.78592900000001</v>
      </c>
      <c r="R1212" s="114">
        <v>41009</v>
      </c>
      <c r="S1212" s="114">
        <v>28000</v>
      </c>
      <c r="T1212" s="115">
        <f t="shared" si="251"/>
        <v>2296</v>
      </c>
      <c r="U1212" s="115">
        <f t="shared" si="251"/>
        <v>500</v>
      </c>
      <c r="V1212" s="116">
        <f t="shared" si="252"/>
        <v>2796</v>
      </c>
      <c r="W1212" s="117">
        <f t="shared" si="253"/>
        <v>945</v>
      </c>
      <c r="X1212" s="118">
        <f t="shared" si="254"/>
        <v>56</v>
      </c>
      <c r="Y1212" s="115">
        <f t="shared" si="255"/>
        <v>12</v>
      </c>
      <c r="Z1212" s="115">
        <v>35</v>
      </c>
      <c r="AA1212" s="117">
        <f t="shared" si="256"/>
        <v>47</v>
      </c>
      <c r="AB1212" s="117">
        <f t="shared" si="250"/>
        <v>3844</v>
      </c>
    </row>
    <row r="1213" spans="2:28" x14ac:dyDescent="0.25">
      <c r="B1213" s="64">
        <v>1502</v>
      </c>
      <c r="C1213" s="65">
        <v>185</v>
      </c>
      <c r="D1213" s="65">
        <v>502.53211199999998</v>
      </c>
      <c r="E1213" s="66">
        <v>44700</v>
      </c>
      <c r="F1213" s="66">
        <v>29120</v>
      </c>
      <c r="G1213" s="67">
        <f t="shared" si="257"/>
        <v>2899</v>
      </c>
      <c r="H1213" s="67">
        <f t="shared" si="257"/>
        <v>695</v>
      </c>
      <c r="I1213" s="68">
        <f t="shared" si="247"/>
        <v>3594</v>
      </c>
      <c r="J1213" s="69">
        <f t="shared" si="248"/>
        <v>1215</v>
      </c>
      <c r="K1213" s="70">
        <f t="shared" si="249"/>
        <v>72</v>
      </c>
      <c r="L1213" s="69">
        <v>50</v>
      </c>
      <c r="M1213" s="69">
        <f t="shared" si="246"/>
        <v>4931</v>
      </c>
      <c r="O1213" s="112">
        <v>1502</v>
      </c>
      <c r="P1213" s="113">
        <f t="shared" si="258"/>
        <v>214.37752999999998</v>
      </c>
      <c r="Q1213" s="113">
        <f t="shared" si="259"/>
        <v>672.14307199999996</v>
      </c>
      <c r="R1213" s="114">
        <v>41009</v>
      </c>
      <c r="S1213" s="114">
        <v>28000</v>
      </c>
      <c r="T1213" s="115">
        <f t="shared" si="251"/>
        <v>2296</v>
      </c>
      <c r="U1213" s="115">
        <f t="shared" si="251"/>
        <v>500</v>
      </c>
      <c r="V1213" s="116">
        <f t="shared" si="252"/>
        <v>2796</v>
      </c>
      <c r="W1213" s="117">
        <f t="shared" si="253"/>
        <v>945</v>
      </c>
      <c r="X1213" s="118">
        <f t="shared" si="254"/>
        <v>56</v>
      </c>
      <c r="Y1213" s="115">
        <f t="shared" si="255"/>
        <v>12</v>
      </c>
      <c r="Z1213" s="115">
        <v>35</v>
      </c>
      <c r="AA1213" s="117">
        <f t="shared" si="256"/>
        <v>47</v>
      </c>
      <c r="AB1213" s="117">
        <f t="shared" si="250"/>
        <v>3844</v>
      </c>
    </row>
    <row r="1214" spans="2:28" x14ac:dyDescent="0.25">
      <c r="B1214" s="64">
        <v>1503</v>
      </c>
      <c r="C1214" s="65">
        <v>185</v>
      </c>
      <c r="D1214" s="65">
        <v>502.81239199999999</v>
      </c>
      <c r="E1214" s="66">
        <v>44700</v>
      </c>
      <c r="F1214" s="66">
        <v>29120</v>
      </c>
      <c r="G1214" s="67">
        <f t="shared" si="257"/>
        <v>2899</v>
      </c>
      <c r="H1214" s="67">
        <f t="shared" si="257"/>
        <v>695</v>
      </c>
      <c r="I1214" s="68">
        <f t="shared" si="247"/>
        <v>3594</v>
      </c>
      <c r="J1214" s="69">
        <f t="shared" si="248"/>
        <v>1215</v>
      </c>
      <c r="K1214" s="70">
        <f t="shared" si="249"/>
        <v>72</v>
      </c>
      <c r="L1214" s="69">
        <v>50</v>
      </c>
      <c r="M1214" s="69">
        <f t="shared" si="246"/>
        <v>4931</v>
      </c>
      <c r="O1214" s="112">
        <v>1503</v>
      </c>
      <c r="P1214" s="113">
        <f t="shared" si="258"/>
        <v>214.44905999999997</v>
      </c>
      <c r="Q1214" s="113">
        <f t="shared" si="259"/>
        <v>672.50021500000003</v>
      </c>
      <c r="R1214" s="114">
        <v>41009</v>
      </c>
      <c r="S1214" s="114">
        <v>28000</v>
      </c>
      <c r="T1214" s="115">
        <f t="shared" si="251"/>
        <v>2295</v>
      </c>
      <c r="U1214" s="115">
        <f t="shared" si="251"/>
        <v>500</v>
      </c>
      <c r="V1214" s="116">
        <f t="shared" si="252"/>
        <v>2795</v>
      </c>
      <c r="W1214" s="117">
        <f t="shared" si="253"/>
        <v>945</v>
      </c>
      <c r="X1214" s="118">
        <f t="shared" si="254"/>
        <v>56</v>
      </c>
      <c r="Y1214" s="115">
        <f t="shared" si="255"/>
        <v>12</v>
      </c>
      <c r="Z1214" s="115">
        <v>35</v>
      </c>
      <c r="AA1214" s="117">
        <f t="shared" si="256"/>
        <v>47</v>
      </c>
      <c r="AB1214" s="117">
        <f t="shared" si="250"/>
        <v>3843</v>
      </c>
    </row>
    <row r="1215" spans="2:28" x14ac:dyDescent="0.25">
      <c r="B1215" s="64">
        <v>1504</v>
      </c>
      <c r="C1215" s="65">
        <v>185</v>
      </c>
      <c r="D1215" s="65">
        <v>503.09267199999999</v>
      </c>
      <c r="E1215" s="66">
        <v>44700</v>
      </c>
      <c r="F1215" s="66">
        <v>29120</v>
      </c>
      <c r="G1215" s="67">
        <f t="shared" si="257"/>
        <v>2899</v>
      </c>
      <c r="H1215" s="67">
        <f t="shared" si="257"/>
        <v>695</v>
      </c>
      <c r="I1215" s="68">
        <f t="shared" si="247"/>
        <v>3594</v>
      </c>
      <c r="J1215" s="69">
        <f t="shared" si="248"/>
        <v>1215</v>
      </c>
      <c r="K1215" s="70">
        <f t="shared" si="249"/>
        <v>72</v>
      </c>
      <c r="L1215" s="69">
        <v>50</v>
      </c>
      <c r="M1215" s="69">
        <f t="shared" si="246"/>
        <v>4931</v>
      </c>
      <c r="O1215" s="112">
        <v>1504</v>
      </c>
      <c r="P1215" s="113">
        <f t="shared" si="258"/>
        <v>214.52059</v>
      </c>
      <c r="Q1215" s="113">
        <f t="shared" si="259"/>
        <v>672.85735799999998</v>
      </c>
      <c r="R1215" s="114">
        <v>41009</v>
      </c>
      <c r="S1215" s="114">
        <v>28000</v>
      </c>
      <c r="T1215" s="115">
        <f t="shared" si="251"/>
        <v>2294</v>
      </c>
      <c r="U1215" s="115">
        <f t="shared" si="251"/>
        <v>499</v>
      </c>
      <c r="V1215" s="116">
        <f t="shared" si="252"/>
        <v>2793</v>
      </c>
      <c r="W1215" s="117">
        <f t="shared" si="253"/>
        <v>944</v>
      </c>
      <c r="X1215" s="118">
        <f t="shared" si="254"/>
        <v>56</v>
      </c>
      <c r="Y1215" s="115">
        <f t="shared" si="255"/>
        <v>12</v>
      </c>
      <c r="Z1215" s="115">
        <v>35</v>
      </c>
      <c r="AA1215" s="117">
        <f t="shared" si="256"/>
        <v>47</v>
      </c>
      <c r="AB1215" s="117">
        <f t="shared" si="250"/>
        <v>3840</v>
      </c>
    </row>
    <row r="1216" spans="2:28" x14ac:dyDescent="0.25">
      <c r="B1216" s="64">
        <v>1505</v>
      </c>
      <c r="C1216" s="65">
        <v>185</v>
      </c>
      <c r="D1216" s="65">
        <v>503.372952</v>
      </c>
      <c r="E1216" s="66">
        <v>44700</v>
      </c>
      <c r="F1216" s="66">
        <v>29120</v>
      </c>
      <c r="G1216" s="67">
        <f t="shared" si="257"/>
        <v>2899</v>
      </c>
      <c r="H1216" s="67">
        <f t="shared" si="257"/>
        <v>694</v>
      </c>
      <c r="I1216" s="68">
        <f t="shared" si="247"/>
        <v>3593</v>
      </c>
      <c r="J1216" s="69">
        <f t="shared" si="248"/>
        <v>1214</v>
      </c>
      <c r="K1216" s="70">
        <f t="shared" si="249"/>
        <v>72</v>
      </c>
      <c r="L1216" s="69">
        <v>50</v>
      </c>
      <c r="M1216" s="69">
        <f t="shared" si="246"/>
        <v>4929</v>
      </c>
      <c r="O1216" s="112">
        <v>1505</v>
      </c>
      <c r="P1216" s="113">
        <f t="shared" si="258"/>
        <v>214.59211999999999</v>
      </c>
      <c r="Q1216" s="113">
        <f t="shared" si="259"/>
        <v>673.21450100000004</v>
      </c>
      <c r="R1216" s="114">
        <v>41009</v>
      </c>
      <c r="S1216" s="114">
        <v>28000</v>
      </c>
      <c r="T1216" s="115">
        <f t="shared" si="251"/>
        <v>2293</v>
      </c>
      <c r="U1216" s="115">
        <f t="shared" si="251"/>
        <v>499</v>
      </c>
      <c r="V1216" s="116">
        <f t="shared" si="252"/>
        <v>2792</v>
      </c>
      <c r="W1216" s="117">
        <f t="shared" si="253"/>
        <v>944</v>
      </c>
      <c r="X1216" s="118">
        <f t="shared" si="254"/>
        <v>56</v>
      </c>
      <c r="Y1216" s="115">
        <f t="shared" si="255"/>
        <v>12</v>
      </c>
      <c r="Z1216" s="115">
        <v>35</v>
      </c>
      <c r="AA1216" s="117">
        <f t="shared" si="256"/>
        <v>47</v>
      </c>
      <c r="AB1216" s="117">
        <f t="shared" si="250"/>
        <v>3839</v>
      </c>
    </row>
    <row r="1217" spans="2:28" x14ac:dyDescent="0.25">
      <c r="B1217" s="64">
        <v>1506</v>
      </c>
      <c r="C1217" s="65">
        <v>185</v>
      </c>
      <c r="D1217" s="65">
        <v>503.653232</v>
      </c>
      <c r="E1217" s="66">
        <v>44700</v>
      </c>
      <c r="F1217" s="66">
        <v>29120</v>
      </c>
      <c r="G1217" s="67">
        <f t="shared" si="257"/>
        <v>2899</v>
      </c>
      <c r="H1217" s="67">
        <f t="shared" si="257"/>
        <v>694</v>
      </c>
      <c r="I1217" s="68">
        <f t="shared" si="247"/>
        <v>3593</v>
      </c>
      <c r="J1217" s="69">
        <f t="shared" si="248"/>
        <v>1214</v>
      </c>
      <c r="K1217" s="70">
        <f t="shared" si="249"/>
        <v>72</v>
      </c>
      <c r="L1217" s="69">
        <v>50</v>
      </c>
      <c r="M1217" s="69">
        <f t="shared" si="246"/>
        <v>4929</v>
      </c>
      <c r="O1217" s="112">
        <v>1506</v>
      </c>
      <c r="P1217" s="113">
        <f t="shared" si="258"/>
        <v>214.66364999999999</v>
      </c>
      <c r="Q1217" s="113">
        <f t="shared" si="259"/>
        <v>673.57164399999999</v>
      </c>
      <c r="R1217" s="114">
        <v>41009</v>
      </c>
      <c r="S1217" s="114">
        <v>28000</v>
      </c>
      <c r="T1217" s="115">
        <f t="shared" si="251"/>
        <v>2292</v>
      </c>
      <c r="U1217" s="115">
        <f t="shared" si="251"/>
        <v>499</v>
      </c>
      <c r="V1217" s="116">
        <f t="shared" si="252"/>
        <v>2791</v>
      </c>
      <c r="W1217" s="117">
        <f t="shared" si="253"/>
        <v>943</v>
      </c>
      <c r="X1217" s="118">
        <f t="shared" si="254"/>
        <v>56</v>
      </c>
      <c r="Y1217" s="115">
        <f t="shared" si="255"/>
        <v>12</v>
      </c>
      <c r="Z1217" s="115">
        <v>35</v>
      </c>
      <c r="AA1217" s="117">
        <f t="shared" si="256"/>
        <v>47</v>
      </c>
      <c r="AB1217" s="117">
        <f t="shared" si="250"/>
        <v>3837</v>
      </c>
    </row>
    <row r="1218" spans="2:28" x14ac:dyDescent="0.25">
      <c r="B1218" s="64">
        <v>1507</v>
      </c>
      <c r="C1218" s="65">
        <v>185</v>
      </c>
      <c r="D1218" s="65">
        <v>503.93351199999995</v>
      </c>
      <c r="E1218" s="66">
        <v>44700</v>
      </c>
      <c r="F1218" s="66">
        <v>29120</v>
      </c>
      <c r="G1218" s="67">
        <f t="shared" si="257"/>
        <v>2899</v>
      </c>
      <c r="H1218" s="67">
        <f t="shared" si="257"/>
        <v>693</v>
      </c>
      <c r="I1218" s="68">
        <f t="shared" si="247"/>
        <v>3592</v>
      </c>
      <c r="J1218" s="69">
        <f t="shared" si="248"/>
        <v>1214</v>
      </c>
      <c r="K1218" s="70">
        <f t="shared" si="249"/>
        <v>72</v>
      </c>
      <c r="L1218" s="69">
        <v>50</v>
      </c>
      <c r="M1218" s="69">
        <f t="shared" si="246"/>
        <v>4928</v>
      </c>
      <c r="O1218" s="112">
        <v>1507</v>
      </c>
      <c r="P1218" s="113">
        <f t="shared" si="258"/>
        <v>214.73518000000001</v>
      </c>
      <c r="Q1218" s="113">
        <f t="shared" si="259"/>
        <v>673.92878699999994</v>
      </c>
      <c r="R1218" s="114">
        <v>41009</v>
      </c>
      <c r="S1218" s="114">
        <v>28000</v>
      </c>
      <c r="T1218" s="115">
        <f t="shared" si="251"/>
        <v>2292</v>
      </c>
      <c r="U1218" s="115">
        <f t="shared" si="251"/>
        <v>499</v>
      </c>
      <c r="V1218" s="116">
        <f t="shared" si="252"/>
        <v>2791</v>
      </c>
      <c r="W1218" s="117">
        <f t="shared" si="253"/>
        <v>943</v>
      </c>
      <c r="X1218" s="118">
        <f t="shared" si="254"/>
        <v>56</v>
      </c>
      <c r="Y1218" s="115">
        <f t="shared" si="255"/>
        <v>12</v>
      </c>
      <c r="Z1218" s="115">
        <v>35</v>
      </c>
      <c r="AA1218" s="117">
        <f t="shared" si="256"/>
        <v>47</v>
      </c>
      <c r="AB1218" s="117">
        <f t="shared" si="250"/>
        <v>3837</v>
      </c>
    </row>
    <row r="1219" spans="2:28" x14ac:dyDescent="0.25">
      <c r="B1219" s="64">
        <v>1508</v>
      </c>
      <c r="C1219" s="65">
        <v>185</v>
      </c>
      <c r="D1219" s="65">
        <v>504.21379199999996</v>
      </c>
      <c r="E1219" s="66">
        <v>44700</v>
      </c>
      <c r="F1219" s="66">
        <v>29120</v>
      </c>
      <c r="G1219" s="67">
        <f t="shared" si="257"/>
        <v>2899</v>
      </c>
      <c r="H1219" s="67">
        <f t="shared" si="257"/>
        <v>693</v>
      </c>
      <c r="I1219" s="68">
        <f t="shared" si="247"/>
        <v>3592</v>
      </c>
      <c r="J1219" s="69">
        <f t="shared" si="248"/>
        <v>1214</v>
      </c>
      <c r="K1219" s="70">
        <f t="shared" si="249"/>
        <v>72</v>
      </c>
      <c r="L1219" s="69">
        <v>50</v>
      </c>
      <c r="M1219" s="69">
        <f t="shared" si="246"/>
        <v>4928</v>
      </c>
      <c r="O1219" s="112">
        <v>1508</v>
      </c>
      <c r="P1219" s="113">
        <f t="shared" si="258"/>
        <v>214.80671000000001</v>
      </c>
      <c r="Q1219" s="113">
        <f t="shared" si="259"/>
        <v>674.28593000000001</v>
      </c>
      <c r="R1219" s="114">
        <v>41009</v>
      </c>
      <c r="S1219" s="114">
        <v>28000</v>
      </c>
      <c r="T1219" s="115">
        <f t="shared" si="251"/>
        <v>2291</v>
      </c>
      <c r="U1219" s="115">
        <f t="shared" si="251"/>
        <v>498</v>
      </c>
      <c r="V1219" s="116">
        <f t="shared" si="252"/>
        <v>2789</v>
      </c>
      <c r="W1219" s="117">
        <f t="shared" si="253"/>
        <v>943</v>
      </c>
      <c r="X1219" s="118">
        <f t="shared" si="254"/>
        <v>56</v>
      </c>
      <c r="Y1219" s="115">
        <f t="shared" si="255"/>
        <v>12</v>
      </c>
      <c r="Z1219" s="115">
        <v>35</v>
      </c>
      <c r="AA1219" s="117">
        <f t="shared" si="256"/>
        <v>47</v>
      </c>
      <c r="AB1219" s="117">
        <f t="shared" si="250"/>
        <v>3835</v>
      </c>
    </row>
    <row r="1220" spans="2:28" x14ac:dyDescent="0.25">
      <c r="B1220" s="64">
        <v>1509</v>
      </c>
      <c r="C1220" s="65">
        <v>185</v>
      </c>
      <c r="D1220" s="65">
        <v>504.49407199999996</v>
      </c>
      <c r="E1220" s="66">
        <v>44700</v>
      </c>
      <c r="F1220" s="66">
        <v>29120</v>
      </c>
      <c r="G1220" s="67">
        <f t="shared" si="257"/>
        <v>2899</v>
      </c>
      <c r="H1220" s="67">
        <f t="shared" si="257"/>
        <v>693</v>
      </c>
      <c r="I1220" s="68">
        <f t="shared" si="247"/>
        <v>3592</v>
      </c>
      <c r="J1220" s="69">
        <f t="shared" si="248"/>
        <v>1214</v>
      </c>
      <c r="K1220" s="70">
        <f t="shared" si="249"/>
        <v>72</v>
      </c>
      <c r="L1220" s="69">
        <v>50</v>
      </c>
      <c r="M1220" s="69">
        <f t="shared" si="246"/>
        <v>4928</v>
      </c>
      <c r="O1220" s="112">
        <v>1509</v>
      </c>
      <c r="P1220" s="113">
        <f t="shared" si="258"/>
        <v>214.87824000000001</v>
      </c>
      <c r="Q1220" s="113">
        <f t="shared" si="259"/>
        <v>674.64307299999996</v>
      </c>
      <c r="R1220" s="114">
        <v>41009</v>
      </c>
      <c r="S1220" s="114">
        <v>28000</v>
      </c>
      <c r="T1220" s="115">
        <f t="shared" si="251"/>
        <v>2290</v>
      </c>
      <c r="U1220" s="115">
        <f t="shared" si="251"/>
        <v>498</v>
      </c>
      <c r="V1220" s="116">
        <f t="shared" si="252"/>
        <v>2788</v>
      </c>
      <c r="W1220" s="117">
        <f t="shared" si="253"/>
        <v>942</v>
      </c>
      <c r="X1220" s="118">
        <f t="shared" si="254"/>
        <v>56</v>
      </c>
      <c r="Y1220" s="115">
        <f t="shared" si="255"/>
        <v>12</v>
      </c>
      <c r="Z1220" s="115">
        <v>35</v>
      </c>
      <c r="AA1220" s="117">
        <f t="shared" si="256"/>
        <v>47</v>
      </c>
      <c r="AB1220" s="117">
        <f t="shared" si="250"/>
        <v>3833</v>
      </c>
    </row>
    <row r="1221" spans="2:28" x14ac:dyDescent="0.25">
      <c r="B1221" s="64">
        <v>1510</v>
      </c>
      <c r="C1221" s="65">
        <v>185</v>
      </c>
      <c r="D1221" s="65">
        <v>504.77435199999996</v>
      </c>
      <c r="E1221" s="66">
        <v>44700</v>
      </c>
      <c r="F1221" s="66">
        <v>29120</v>
      </c>
      <c r="G1221" s="67">
        <f t="shared" si="257"/>
        <v>2899</v>
      </c>
      <c r="H1221" s="67">
        <f t="shared" si="257"/>
        <v>692</v>
      </c>
      <c r="I1221" s="68">
        <f t="shared" si="247"/>
        <v>3591</v>
      </c>
      <c r="J1221" s="69">
        <f t="shared" si="248"/>
        <v>1214</v>
      </c>
      <c r="K1221" s="70">
        <f t="shared" si="249"/>
        <v>72</v>
      </c>
      <c r="L1221" s="69">
        <v>50</v>
      </c>
      <c r="M1221" s="69">
        <f t="shared" si="246"/>
        <v>4927</v>
      </c>
      <c r="O1221" s="112">
        <v>1510</v>
      </c>
      <c r="P1221" s="113">
        <f t="shared" si="258"/>
        <v>214.94977</v>
      </c>
      <c r="Q1221" s="113">
        <f t="shared" si="259"/>
        <v>675.00021600000002</v>
      </c>
      <c r="R1221" s="114">
        <v>41009</v>
      </c>
      <c r="S1221" s="114">
        <v>28000</v>
      </c>
      <c r="T1221" s="115">
        <f t="shared" si="251"/>
        <v>2289</v>
      </c>
      <c r="U1221" s="115">
        <f t="shared" si="251"/>
        <v>498</v>
      </c>
      <c r="V1221" s="116">
        <f t="shared" si="252"/>
        <v>2787</v>
      </c>
      <c r="W1221" s="117">
        <f t="shared" si="253"/>
        <v>942</v>
      </c>
      <c r="X1221" s="118">
        <f t="shared" si="254"/>
        <v>56</v>
      </c>
      <c r="Y1221" s="115">
        <f t="shared" si="255"/>
        <v>12</v>
      </c>
      <c r="Z1221" s="115">
        <v>35</v>
      </c>
      <c r="AA1221" s="117">
        <f t="shared" si="256"/>
        <v>47</v>
      </c>
      <c r="AB1221" s="117">
        <f t="shared" si="250"/>
        <v>3832</v>
      </c>
    </row>
    <row r="1222" spans="2:28" x14ac:dyDescent="0.25">
      <c r="B1222" s="64">
        <v>1511</v>
      </c>
      <c r="C1222" s="65">
        <v>185</v>
      </c>
      <c r="D1222" s="65">
        <v>505.05463199999997</v>
      </c>
      <c r="E1222" s="66">
        <v>44700</v>
      </c>
      <c r="F1222" s="66">
        <v>29120</v>
      </c>
      <c r="G1222" s="67">
        <f t="shared" si="257"/>
        <v>2899</v>
      </c>
      <c r="H1222" s="67">
        <f t="shared" si="257"/>
        <v>692</v>
      </c>
      <c r="I1222" s="68">
        <f t="shared" si="247"/>
        <v>3591</v>
      </c>
      <c r="J1222" s="69">
        <f t="shared" si="248"/>
        <v>1214</v>
      </c>
      <c r="K1222" s="70">
        <f t="shared" si="249"/>
        <v>72</v>
      </c>
      <c r="L1222" s="69">
        <v>50</v>
      </c>
      <c r="M1222" s="69">
        <f t="shared" si="246"/>
        <v>4927</v>
      </c>
      <c r="O1222" s="112">
        <v>1511</v>
      </c>
      <c r="P1222" s="113">
        <f t="shared" si="258"/>
        <v>215.0213</v>
      </c>
      <c r="Q1222" s="113">
        <f t="shared" si="259"/>
        <v>675.35735899999997</v>
      </c>
      <c r="R1222" s="114">
        <v>41009</v>
      </c>
      <c r="S1222" s="114">
        <v>28000</v>
      </c>
      <c r="T1222" s="115">
        <f t="shared" si="251"/>
        <v>2289</v>
      </c>
      <c r="U1222" s="115">
        <f t="shared" si="251"/>
        <v>498</v>
      </c>
      <c r="V1222" s="116">
        <f t="shared" si="252"/>
        <v>2787</v>
      </c>
      <c r="W1222" s="117">
        <f t="shared" si="253"/>
        <v>942</v>
      </c>
      <c r="X1222" s="118">
        <f t="shared" si="254"/>
        <v>56</v>
      </c>
      <c r="Y1222" s="115">
        <f t="shared" si="255"/>
        <v>12</v>
      </c>
      <c r="Z1222" s="115">
        <v>35</v>
      </c>
      <c r="AA1222" s="117">
        <f t="shared" si="256"/>
        <v>47</v>
      </c>
      <c r="AB1222" s="117">
        <f t="shared" si="250"/>
        <v>3832</v>
      </c>
    </row>
    <row r="1223" spans="2:28" x14ac:dyDescent="0.25">
      <c r="B1223" s="64">
        <v>1512</v>
      </c>
      <c r="C1223" s="65">
        <v>185</v>
      </c>
      <c r="D1223" s="65">
        <v>505.33491199999997</v>
      </c>
      <c r="E1223" s="66">
        <v>44700</v>
      </c>
      <c r="F1223" s="66">
        <v>29120</v>
      </c>
      <c r="G1223" s="67">
        <f t="shared" si="257"/>
        <v>2899</v>
      </c>
      <c r="H1223" s="67">
        <f t="shared" si="257"/>
        <v>692</v>
      </c>
      <c r="I1223" s="68">
        <f t="shared" si="247"/>
        <v>3591</v>
      </c>
      <c r="J1223" s="69">
        <f t="shared" si="248"/>
        <v>1214</v>
      </c>
      <c r="K1223" s="70">
        <f t="shared" si="249"/>
        <v>72</v>
      </c>
      <c r="L1223" s="69">
        <v>50</v>
      </c>
      <c r="M1223" s="69">
        <f t="shared" si="246"/>
        <v>4927</v>
      </c>
      <c r="O1223" s="112">
        <v>1512</v>
      </c>
      <c r="P1223" s="113">
        <f t="shared" si="258"/>
        <v>215.09282999999999</v>
      </c>
      <c r="Q1223" s="113">
        <f t="shared" si="259"/>
        <v>675.71450200000004</v>
      </c>
      <c r="R1223" s="114">
        <v>41009</v>
      </c>
      <c r="S1223" s="114">
        <v>28000</v>
      </c>
      <c r="T1223" s="115">
        <f t="shared" si="251"/>
        <v>2288</v>
      </c>
      <c r="U1223" s="115">
        <f t="shared" si="251"/>
        <v>497</v>
      </c>
      <c r="V1223" s="116">
        <f t="shared" si="252"/>
        <v>2785</v>
      </c>
      <c r="W1223" s="117">
        <f t="shared" si="253"/>
        <v>941</v>
      </c>
      <c r="X1223" s="118">
        <f t="shared" si="254"/>
        <v>56</v>
      </c>
      <c r="Y1223" s="115">
        <f t="shared" si="255"/>
        <v>12</v>
      </c>
      <c r="Z1223" s="115">
        <v>35</v>
      </c>
      <c r="AA1223" s="117">
        <f t="shared" si="256"/>
        <v>47</v>
      </c>
      <c r="AB1223" s="117">
        <f t="shared" si="250"/>
        <v>3829</v>
      </c>
    </row>
    <row r="1224" spans="2:28" x14ac:dyDescent="0.25">
      <c r="B1224" s="64">
        <v>1513</v>
      </c>
      <c r="C1224" s="65">
        <v>185</v>
      </c>
      <c r="D1224" s="65">
        <v>505.61519199999998</v>
      </c>
      <c r="E1224" s="66">
        <v>44700</v>
      </c>
      <c r="F1224" s="66">
        <v>29120</v>
      </c>
      <c r="G1224" s="67">
        <f t="shared" si="257"/>
        <v>2899</v>
      </c>
      <c r="H1224" s="67">
        <f t="shared" si="257"/>
        <v>691</v>
      </c>
      <c r="I1224" s="68">
        <f t="shared" si="247"/>
        <v>3590</v>
      </c>
      <c r="J1224" s="69">
        <f t="shared" si="248"/>
        <v>1213</v>
      </c>
      <c r="K1224" s="70">
        <f t="shared" si="249"/>
        <v>72</v>
      </c>
      <c r="L1224" s="69">
        <v>50</v>
      </c>
      <c r="M1224" s="69">
        <f t="shared" si="246"/>
        <v>4925</v>
      </c>
      <c r="O1224" s="112">
        <v>1513</v>
      </c>
      <c r="P1224" s="113">
        <f t="shared" si="258"/>
        <v>215.16435999999999</v>
      </c>
      <c r="Q1224" s="113">
        <f t="shared" si="259"/>
        <v>676.07164499999999</v>
      </c>
      <c r="R1224" s="114">
        <v>41009</v>
      </c>
      <c r="S1224" s="114">
        <v>28000</v>
      </c>
      <c r="T1224" s="115">
        <f t="shared" si="251"/>
        <v>2287</v>
      </c>
      <c r="U1224" s="115">
        <f t="shared" si="251"/>
        <v>497</v>
      </c>
      <c r="V1224" s="116">
        <f t="shared" si="252"/>
        <v>2784</v>
      </c>
      <c r="W1224" s="117">
        <f t="shared" si="253"/>
        <v>941</v>
      </c>
      <c r="X1224" s="118">
        <f t="shared" si="254"/>
        <v>56</v>
      </c>
      <c r="Y1224" s="115">
        <f t="shared" si="255"/>
        <v>12</v>
      </c>
      <c r="Z1224" s="115">
        <v>35</v>
      </c>
      <c r="AA1224" s="117">
        <f t="shared" si="256"/>
        <v>47</v>
      </c>
      <c r="AB1224" s="117">
        <f t="shared" si="250"/>
        <v>3828</v>
      </c>
    </row>
    <row r="1225" spans="2:28" x14ac:dyDescent="0.25">
      <c r="B1225" s="64">
        <v>1514</v>
      </c>
      <c r="C1225" s="65">
        <v>185</v>
      </c>
      <c r="D1225" s="65">
        <v>505.89547199999998</v>
      </c>
      <c r="E1225" s="66">
        <v>44700</v>
      </c>
      <c r="F1225" s="66">
        <v>29120</v>
      </c>
      <c r="G1225" s="67">
        <f t="shared" si="257"/>
        <v>2899</v>
      </c>
      <c r="H1225" s="67">
        <f t="shared" si="257"/>
        <v>691</v>
      </c>
      <c r="I1225" s="68">
        <f t="shared" si="247"/>
        <v>3590</v>
      </c>
      <c r="J1225" s="69">
        <f t="shared" si="248"/>
        <v>1213</v>
      </c>
      <c r="K1225" s="70">
        <f t="shared" si="249"/>
        <v>72</v>
      </c>
      <c r="L1225" s="69">
        <v>50</v>
      </c>
      <c r="M1225" s="69">
        <f t="shared" si="246"/>
        <v>4925</v>
      </c>
      <c r="O1225" s="112">
        <v>1514</v>
      </c>
      <c r="P1225" s="113">
        <f t="shared" si="258"/>
        <v>215.23588999999998</v>
      </c>
      <c r="Q1225" s="113">
        <f t="shared" si="259"/>
        <v>676.42878800000005</v>
      </c>
      <c r="R1225" s="114">
        <v>41009</v>
      </c>
      <c r="S1225" s="114">
        <v>28000</v>
      </c>
      <c r="T1225" s="115">
        <f t="shared" si="251"/>
        <v>2286</v>
      </c>
      <c r="U1225" s="115">
        <f t="shared" si="251"/>
        <v>497</v>
      </c>
      <c r="V1225" s="116">
        <f t="shared" si="252"/>
        <v>2783</v>
      </c>
      <c r="W1225" s="117">
        <f t="shared" si="253"/>
        <v>941</v>
      </c>
      <c r="X1225" s="118">
        <f t="shared" si="254"/>
        <v>56</v>
      </c>
      <c r="Y1225" s="115">
        <f t="shared" si="255"/>
        <v>12</v>
      </c>
      <c r="Z1225" s="115">
        <v>35</v>
      </c>
      <c r="AA1225" s="117">
        <f t="shared" si="256"/>
        <v>47</v>
      </c>
      <c r="AB1225" s="117">
        <f t="shared" si="250"/>
        <v>3827</v>
      </c>
    </row>
    <row r="1226" spans="2:28" x14ac:dyDescent="0.25">
      <c r="B1226" s="64">
        <v>1515</v>
      </c>
      <c r="C1226" s="65">
        <v>185</v>
      </c>
      <c r="D1226" s="65">
        <v>506.17575199999999</v>
      </c>
      <c r="E1226" s="66">
        <v>44700</v>
      </c>
      <c r="F1226" s="66">
        <v>29120</v>
      </c>
      <c r="G1226" s="67">
        <f t="shared" si="257"/>
        <v>2899</v>
      </c>
      <c r="H1226" s="67">
        <f t="shared" si="257"/>
        <v>690</v>
      </c>
      <c r="I1226" s="68">
        <f t="shared" si="247"/>
        <v>3589</v>
      </c>
      <c r="J1226" s="69">
        <f t="shared" si="248"/>
        <v>1213</v>
      </c>
      <c r="K1226" s="70">
        <f t="shared" si="249"/>
        <v>72</v>
      </c>
      <c r="L1226" s="69">
        <v>50</v>
      </c>
      <c r="M1226" s="69">
        <f t="shared" si="246"/>
        <v>4924</v>
      </c>
      <c r="O1226" s="112">
        <v>1515</v>
      </c>
      <c r="P1226" s="113">
        <f t="shared" si="258"/>
        <v>215.30741999999998</v>
      </c>
      <c r="Q1226" s="113">
        <f t="shared" si="259"/>
        <v>676.78593100000001</v>
      </c>
      <c r="R1226" s="114">
        <v>41009</v>
      </c>
      <c r="S1226" s="114">
        <v>28000</v>
      </c>
      <c r="T1226" s="115">
        <f t="shared" si="251"/>
        <v>2286</v>
      </c>
      <c r="U1226" s="115">
        <f t="shared" si="251"/>
        <v>496</v>
      </c>
      <c r="V1226" s="116">
        <f t="shared" si="252"/>
        <v>2782</v>
      </c>
      <c r="W1226" s="117">
        <f t="shared" si="253"/>
        <v>940</v>
      </c>
      <c r="X1226" s="118">
        <f t="shared" si="254"/>
        <v>56</v>
      </c>
      <c r="Y1226" s="115">
        <f t="shared" si="255"/>
        <v>12</v>
      </c>
      <c r="Z1226" s="115">
        <v>35</v>
      </c>
      <c r="AA1226" s="117">
        <f t="shared" si="256"/>
        <v>47</v>
      </c>
      <c r="AB1226" s="117">
        <f t="shared" si="250"/>
        <v>3825</v>
      </c>
    </row>
    <row r="1227" spans="2:28" x14ac:dyDescent="0.25">
      <c r="B1227" s="64">
        <v>1516</v>
      </c>
      <c r="C1227" s="65">
        <v>185</v>
      </c>
      <c r="D1227" s="65">
        <v>506.45603199999999</v>
      </c>
      <c r="E1227" s="66">
        <v>44700</v>
      </c>
      <c r="F1227" s="66">
        <v>29120</v>
      </c>
      <c r="G1227" s="67">
        <f t="shared" si="257"/>
        <v>2899</v>
      </c>
      <c r="H1227" s="67">
        <f t="shared" si="257"/>
        <v>690</v>
      </c>
      <c r="I1227" s="68">
        <f t="shared" si="247"/>
        <v>3589</v>
      </c>
      <c r="J1227" s="69">
        <f t="shared" si="248"/>
        <v>1213</v>
      </c>
      <c r="K1227" s="70">
        <f t="shared" si="249"/>
        <v>72</v>
      </c>
      <c r="L1227" s="69">
        <v>50</v>
      </c>
      <c r="M1227" s="69">
        <f t="shared" ref="M1227:M1290" si="260">I1227+J1227+K1227+L1227</f>
        <v>4924</v>
      </c>
      <c r="O1227" s="112">
        <v>1516</v>
      </c>
      <c r="P1227" s="113">
        <f t="shared" si="258"/>
        <v>215.37894999999997</v>
      </c>
      <c r="Q1227" s="113">
        <f t="shared" si="259"/>
        <v>677.14307399999996</v>
      </c>
      <c r="R1227" s="114">
        <v>41009</v>
      </c>
      <c r="S1227" s="114">
        <v>28000</v>
      </c>
      <c r="T1227" s="115">
        <f t="shared" si="251"/>
        <v>2285</v>
      </c>
      <c r="U1227" s="115">
        <f t="shared" si="251"/>
        <v>496</v>
      </c>
      <c r="V1227" s="116">
        <f t="shared" si="252"/>
        <v>2781</v>
      </c>
      <c r="W1227" s="117">
        <f t="shared" si="253"/>
        <v>940</v>
      </c>
      <c r="X1227" s="118">
        <f t="shared" si="254"/>
        <v>56</v>
      </c>
      <c r="Y1227" s="115">
        <f t="shared" si="255"/>
        <v>12</v>
      </c>
      <c r="Z1227" s="115">
        <v>35</v>
      </c>
      <c r="AA1227" s="117">
        <f t="shared" si="256"/>
        <v>47</v>
      </c>
      <c r="AB1227" s="117">
        <f t="shared" si="250"/>
        <v>3824</v>
      </c>
    </row>
    <row r="1228" spans="2:28" x14ac:dyDescent="0.25">
      <c r="B1228" s="64">
        <v>1517</v>
      </c>
      <c r="C1228" s="65">
        <v>185</v>
      </c>
      <c r="D1228" s="65">
        <v>506.736312</v>
      </c>
      <c r="E1228" s="66">
        <v>44700</v>
      </c>
      <c r="F1228" s="66">
        <v>29120</v>
      </c>
      <c r="G1228" s="67">
        <f t="shared" si="257"/>
        <v>2899</v>
      </c>
      <c r="H1228" s="67">
        <f t="shared" si="257"/>
        <v>690</v>
      </c>
      <c r="I1228" s="68">
        <f t="shared" ref="I1228:I1291" si="261">G1228+H1228</f>
        <v>3589</v>
      </c>
      <c r="J1228" s="69">
        <f t="shared" ref="J1228:J1291" si="262">ROUND(I1228*0.338,0)</f>
        <v>1213</v>
      </c>
      <c r="K1228" s="70">
        <f t="shared" ref="K1228:K1291" si="263">ROUND(I1228*0.02,0)</f>
        <v>72</v>
      </c>
      <c r="L1228" s="69">
        <v>50</v>
      </c>
      <c r="M1228" s="69">
        <f t="shared" si="260"/>
        <v>4924</v>
      </c>
      <c r="O1228" s="112">
        <v>1517</v>
      </c>
      <c r="P1228" s="113">
        <f t="shared" si="258"/>
        <v>215.45048</v>
      </c>
      <c r="Q1228" s="113">
        <f t="shared" si="259"/>
        <v>677.50021700000002</v>
      </c>
      <c r="R1228" s="114">
        <v>41009</v>
      </c>
      <c r="S1228" s="114">
        <v>28000</v>
      </c>
      <c r="T1228" s="115">
        <f t="shared" si="251"/>
        <v>2284</v>
      </c>
      <c r="U1228" s="115">
        <f t="shared" si="251"/>
        <v>496</v>
      </c>
      <c r="V1228" s="116">
        <f t="shared" si="252"/>
        <v>2780</v>
      </c>
      <c r="W1228" s="117">
        <f t="shared" si="253"/>
        <v>940</v>
      </c>
      <c r="X1228" s="118">
        <f t="shared" si="254"/>
        <v>56</v>
      </c>
      <c r="Y1228" s="115">
        <f t="shared" si="255"/>
        <v>12</v>
      </c>
      <c r="Z1228" s="115">
        <v>35</v>
      </c>
      <c r="AA1228" s="117">
        <f t="shared" si="256"/>
        <v>47</v>
      </c>
      <c r="AB1228" s="117">
        <f t="shared" ref="AB1228:AB1291" si="264">V1228+W1228+X1228+AA1228</f>
        <v>3823</v>
      </c>
    </row>
    <row r="1229" spans="2:28" x14ac:dyDescent="0.25">
      <c r="B1229" s="64">
        <v>1518</v>
      </c>
      <c r="C1229" s="65">
        <v>185</v>
      </c>
      <c r="D1229" s="65">
        <v>507.016592</v>
      </c>
      <c r="E1229" s="66">
        <v>44700</v>
      </c>
      <c r="F1229" s="66">
        <v>29120</v>
      </c>
      <c r="G1229" s="67">
        <f t="shared" si="257"/>
        <v>2899</v>
      </c>
      <c r="H1229" s="67">
        <f t="shared" si="257"/>
        <v>689</v>
      </c>
      <c r="I1229" s="68">
        <f t="shared" si="261"/>
        <v>3588</v>
      </c>
      <c r="J1229" s="69">
        <f t="shared" si="262"/>
        <v>1213</v>
      </c>
      <c r="K1229" s="70">
        <f t="shared" si="263"/>
        <v>72</v>
      </c>
      <c r="L1229" s="69">
        <v>50</v>
      </c>
      <c r="M1229" s="69">
        <f t="shared" si="260"/>
        <v>4923</v>
      </c>
      <c r="O1229" s="112">
        <v>1518</v>
      </c>
      <c r="P1229" s="113">
        <f t="shared" si="258"/>
        <v>215.52200999999999</v>
      </c>
      <c r="Q1229" s="113">
        <f t="shared" si="259"/>
        <v>677.85735999999997</v>
      </c>
      <c r="R1229" s="114">
        <v>41009</v>
      </c>
      <c r="S1229" s="114">
        <v>28000</v>
      </c>
      <c r="T1229" s="115">
        <f t="shared" ref="T1229:U1292" si="265">ROUND(R1229*12/P1229,0)</f>
        <v>2283</v>
      </c>
      <c r="U1229" s="115">
        <f t="shared" si="265"/>
        <v>496</v>
      </c>
      <c r="V1229" s="116">
        <f t="shared" ref="V1229:V1292" si="266">T1229+U1229</f>
        <v>2779</v>
      </c>
      <c r="W1229" s="117">
        <f t="shared" ref="W1229:W1292" si="267">ROUND(V1229*0.338,0)</f>
        <v>939</v>
      </c>
      <c r="X1229" s="118">
        <f t="shared" ref="X1229:X1292" si="268">ROUND(V1229*0.02,0)</f>
        <v>56</v>
      </c>
      <c r="Y1229" s="115">
        <f t="shared" ref="Y1229:Y1292" si="269">ROUND(V1229*0.0042,0)</f>
        <v>12</v>
      </c>
      <c r="Z1229" s="115">
        <v>35</v>
      </c>
      <c r="AA1229" s="117">
        <f t="shared" ref="AA1229:AA1292" si="270">Y1229+Z1229</f>
        <v>47</v>
      </c>
      <c r="AB1229" s="117">
        <f t="shared" si="264"/>
        <v>3821</v>
      </c>
    </row>
    <row r="1230" spans="2:28" x14ac:dyDescent="0.25">
      <c r="B1230" s="64">
        <v>1519</v>
      </c>
      <c r="C1230" s="65">
        <v>185</v>
      </c>
      <c r="D1230" s="65">
        <v>507.29687199999995</v>
      </c>
      <c r="E1230" s="66">
        <v>44700</v>
      </c>
      <c r="F1230" s="66">
        <v>29120</v>
      </c>
      <c r="G1230" s="67">
        <f t="shared" si="257"/>
        <v>2899</v>
      </c>
      <c r="H1230" s="67">
        <f t="shared" si="257"/>
        <v>689</v>
      </c>
      <c r="I1230" s="68">
        <f t="shared" si="261"/>
        <v>3588</v>
      </c>
      <c r="J1230" s="69">
        <f t="shared" si="262"/>
        <v>1213</v>
      </c>
      <c r="K1230" s="70">
        <f t="shared" si="263"/>
        <v>72</v>
      </c>
      <c r="L1230" s="69">
        <v>50</v>
      </c>
      <c r="M1230" s="69">
        <f t="shared" si="260"/>
        <v>4923</v>
      </c>
      <c r="O1230" s="112">
        <v>1519</v>
      </c>
      <c r="P1230" s="113">
        <f t="shared" si="258"/>
        <v>215.59353999999999</v>
      </c>
      <c r="Q1230" s="113">
        <f t="shared" si="259"/>
        <v>678.21450300000004</v>
      </c>
      <c r="R1230" s="114">
        <v>41009</v>
      </c>
      <c r="S1230" s="114">
        <v>28000</v>
      </c>
      <c r="T1230" s="115">
        <f t="shared" si="265"/>
        <v>2283</v>
      </c>
      <c r="U1230" s="115">
        <f t="shared" si="265"/>
        <v>495</v>
      </c>
      <c r="V1230" s="116">
        <f t="shared" si="266"/>
        <v>2778</v>
      </c>
      <c r="W1230" s="117">
        <f t="shared" si="267"/>
        <v>939</v>
      </c>
      <c r="X1230" s="118">
        <f t="shared" si="268"/>
        <v>56</v>
      </c>
      <c r="Y1230" s="115">
        <f t="shared" si="269"/>
        <v>12</v>
      </c>
      <c r="Z1230" s="115">
        <v>35</v>
      </c>
      <c r="AA1230" s="117">
        <f t="shared" si="270"/>
        <v>47</v>
      </c>
      <c r="AB1230" s="117">
        <f t="shared" si="264"/>
        <v>3820</v>
      </c>
    </row>
    <row r="1231" spans="2:28" x14ac:dyDescent="0.25">
      <c r="B1231" s="64">
        <v>1520</v>
      </c>
      <c r="C1231" s="65">
        <v>185</v>
      </c>
      <c r="D1231" s="65">
        <v>507.57715199999996</v>
      </c>
      <c r="E1231" s="66">
        <v>44700</v>
      </c>
      <c r="F1231" s="66">
        <v>29120</v>
      </c>
      <c r="G1231" s="67">
        <f t="shared" si="257"/>
        <v>2899</v>
      </c>
      <c r="H1231" s="67">
        <f t="shared" si="257"/>
        <v>688</v>
      </c>
      <c r="I1231" s="68">
        <f t="shared" si="261"/>
        <v>3587</v>
      </c>
      <c r="J1231" s="69">
        <f t="shared" si="262"/>
        <v>1212</v>
      </c>
      <c r="K1231" s="70">
        <f t="shared" si="263"/>
        <v>72</v>
      </c>
      <c r="L1231" s="69">
        <v>50</v>
      </c>
      <c r="M1231" s="69">
        <f t="shared" si="260"/>
        <v>4921</v>
      </c>
      <c r="O1231" s="112">
        <v>1520</v>
      </c>
      <c r="P1231" s="113">
        <f t="shared" si="258"/>
        <v>215.66507000000001</v>
      </c>
      <c r="Q1231" s="113">
        <f t="shared" si="259"/>
        <v>678.57164599999999</v>
      </c>
      <c r="R1231" s="114">
        <v>41009</v>
      </c>
      <c r="S1231" s="114">
        <v>28000</v>
      </c>
      <c r="T1231" s="115">
        <f t="shared" si="265"/>
        <v>2282</v>
      </c>
      <c r="U1231" s="115">
        <f t="shared" si="265"/>
        <v>495</v>
      </c>
      <c r="V1231" s="116">
        <f t="shared" si="266"/>
        <v>2777</v>
      </c>
      <c r="W1231" s="117">
        <f t="shared" si="267"/>
        <v>939</v>
      </c>
      <c r="X1231" s="118">
        <f t="shared" si="268"/>
        <v>56</v>
      </c>
      <c r="Y1231" s="115">
        <f t="shared" si="269"/>
        <v>12</v>
      </c>
      <c r="Z1231" s="115">
        <v>35</v>
      </c>
      <c r="AA1231" s="117">
        <f t="shared" si="270"/>
        <v>47</v>
      </c>
      <c r="AB1231" s="117">
        <f t="shared" si="264"/>
        <v>3819</v>
      </c>
    </row>
    <row r="1232" spans="2:28" x14ac:dyDescent="0.25">
      <c r="B1232" s="64">
        <v>1521</v>
      </c>
      <c r="C1232" s="65">
        <v>185</v>
      </c>
      <c r="D1232" s="65">
        <v>507.85743199999996</v>
      </c>
      <c r="E1232" s="66">
        <v>44700</v>
      </c>
      <c r="F1232" s="66">
        <v>29120</v>
      </c>
      <c r="G1232" s="67">
        <f t="shared" si="257"/>
        <v>2899</v>
      </c>
      <c r="H1232" s="67">
        <f t="shared" si="257"/>
        <v>688</v>
      </c>
      <c r="I1232" s="68">
        <f t="shared" si="261"/>
        <v>3587</v>
      </c>
      <c r="J1232" s="69">
        <f t="shared" si="262"/>
        <v>1212</v>
      </c>
      <c r="K1232" s="70">
        <f t="shared" si="263"/>
        <v>72</v>
      </c>
      <c r="L1232" s="69">
        <v>50</v>
      </c>
      <c r="M1232" s="69">
        <f t="shared" si="260"/>
        <v>4921</v>
      </c>
      <c r="O1232" s="112">
        <v>1521</v>
      </c>
      <c r="P1232" s="113">
        <f t="shared" si="258"/>
        <v>215.73660000000001</v>
      </c>
      <c r="Q1232" s="113">
        <f t="shared" si="259"/>
        <v>678.92878900000005</v>
      </c>
      <c r="R1232" s="114">
        <v>41009</v>
      </c>
      <c r="S1232" s="114">
        <v>28000</v>
      </c>
      <c r="T1232" s="115">
        <f t="shared" si="265"/>
        <v>2281</v>
      </c>
      <c r="U1232" s="115">
        <f t="shared" si="265"/>
        <v>495</v>
      </c>
      <c r="V1232" s="116">
        <f t="shared" si="266"/>
        <v>2776</v>
      </c>
      <c r="W1232" s="117">
        <f t="shared" si="267"/>
        <v>938</v>
      </c>
      <c r="X1232" s="118">
        <f t="shared" si="268"/>
        <v>56</v>
      </c>
      <c r="Y1232" s="115">
        <f t="shared" si="269"/>
        <v>12</v>
      </c>
      <c r="Z1232" s="115">
        <v>35</v>
      </c>
      <c r="AA1232" s="117">
        <f t="shared" si="270"/>
        <v>47</v>
      </c>
      <c r="AB1232" s="117">
        <f t="shared" si="264"/>
        <v>3817</v>
      </c>
    </row>
    <row r="1233" spans="2:28" x14ac:dyDescent="0.25">
      <c r="B1233" s="64">
        <v>1522</v>
      </c>
      <c r="C1233" s="65">
        <v>185</v>
      </c>
      <c r="D1233" s="65">
        <v>508.13771199999996</v>
      </c>
      <c r="E1233" s="66">
        <v>44700</v>
      </c>
      <c r="F1233" s="66">
        <v>29120</v>
      </c>
      <c r="G1233" s="67">
        <f t="shared" si="257"/>
        <v>2899</v>
      </c>
      <c r="H1233" s="67">
        <f t="shared" si="257"/>
        <v>688</v>
      </c>
      <c r="I1233" s="68">
        <f t="shared" si="261"/>
        <v>3587</v>
      </c>
      <c r="J1233" s="69">
        <f t="shared" si="262"/>
        <v>1212</v>
      </c>
      <c r="K1233" s="70">
        <f t="shared" si="263"/>
        <v>72</v>
      </c>
      <c r="L1233" s="69">
        <v>50</v>
      </c>
      <c r="M1233" s="69">
        <f t="shared" si="260"/>
        <v>4921</v>
      </c>
      <c r="O1233" s="112">
        <v>1522</v>
      </c>
      <c r="P1233" s="113">
        <f t="shared" si="258"/>
        <v>215.80813000000001</v>
      </c>
      <c r="Q1233" s="113">
        <f t="shared" si="259"/>
        <v>679.285932</v>
      </c>
      <c r="R1233" s="114">
        <v>41009</v>
      </c>
      <c r="S1233" s="114">
        <v>28000</v>
      </c>
      <c r="T1233" s="115">
        <f t="shared" si="265"/>
        <v>2280</v>
      </c>
      <c r="U1233" s="115">
        <f t="shared" si="265"/>
        <v>495</v>
      </c>
      <c r="V1233" s="116">
        <f t="shared" si="266"/>
        <v>2775</v>
      </c>
      <c r="W1233" s="117">
        <f t="shared" si="267"/>
        <v>938</v>
      </c>
      <c r="X1233" s="118">
        <f t="shared" si="268"/>
        <v>56</v>
      </c>
      <c r="Y1233" s="115">
        <f t="shared" si="269"/>
        <v>12</v>
      </c>
      <c r="Z1233" s="115">
        <v>35</v>
      </c>
      <c r="AA1233" s="117">
        <f t="shared" si="270"/>
        <v>47</v>
      </c>
      <c r="AB1233" s="117">
        <f t="shared" si="264"/>
        <v>3816</v>
      </c>
    </row>
    <row r="1234" spans="2:28" x14ac:dyDescent="0.25">
      <c r="B1234" s="64">
        <v>1523</v>
      </c>
      <c r="C1234" s="65">
        <v>185</v>
      </c>
      <c r="D1234" s="65">
        <v>508.41799199999997</v>
      </c>
      <c r="E1234" s="66">
        <v>44700</v>
      </c>
      <c r="F1234" s="66">
        <v>29120</v>
      </c>
      <c r="G1234" s="67">
        <f t="shared" ref="G1234:H1297" si="271">ROUND(E1234*12/C1234,0)</f>
        <v>2899</v>
      </c>
      <c r="H1234" s="67">
        <f t="shared" si="271"/>
        <v>687</v>
      </c>
      <c r="I1234" s="68">
        <f t="shared" si="261"/>
        <v>3586</v>
      </c>
      <c r="J1234" s="69">
        <f t="shared" si="262"/>
        <v>1212</v>
      </c>
      <c r="K1234" s="70">
        <f t="shared" si="263"/>
        <v>72</v>
      </c>
      <c r="L1234" s="69">
        <v>50</v>
      </c>
      <c r="M1234" s="69">
        <f t="shared" si="260"/>
        <v>4920</v>
      </c>
      <c r="O1234" s="112">
        <v>1523</v>
      </c>
      <c r="P1234" s="113">
        <f t="shared" si="258"/>
        <v>215.87966</v>
      </c>
      <c r="Q1234" s="113">
        <f t="shared" si="259"/>
        <v>679.64307499999995</v>
      </c>
      <c r="R1234" s="114">
        <v>41009</v>
      </c>
      <c r="S1234" s="114">
        <v>28000</v>
      </c>
      <c r="T1234" s="115">
        <f t="shared" si="265"/>
        <v>2280</v>
      </c>
      <c r="U1234" s="115">
        <f t="shared" si="265"/>
        <v>494</v>
      </c>
      <c r="V1234" s="116">
        <f t="shared" si="266"/>
        <v>2774</v>
      </c>
      <c r="W1234" s="117">
        <f t="shared" si="267"/>
        <v>938</v>
      </c>
      <c r="X1234" s="118">
        <f t="shared" si="268"/>
        <v>55</v>
      </c>
      <c r="Y1234" s="115">
        <f t="shared" si="269"/>
        <v>12</v>
      </c>
      <c r="Z1234" s="115">
        <v>35</v>
      </c>
      <c r="AA1234" s="117">
        <f t="shared" si="270"/>
        <v>47</v>
      </c>
      <c r="AB1234" s="117">
        <f t="shared" si="264"/>
        <v>3814</v>
      </c>
    </row>
    <row r="1235" spans="2:28" x14ac:dyDescent="0.25">
      <c r="B1235" s="64">
        <v>1524</v>
      </c>
      <c r="C1235" s="65">
        <v>185</v>
      </c>
      <c r="D1235" s="65">
        <v>508.69827199999997</v>
      </c>
      <c r="E1235" s="66">
        <v>44700</v>
      </c>
      <c r="F1235" s="66">
        <v>29120</v>
      </c>
      <c r="G1235" s="67">
        <f t="shared" si="271"/>
        <v>2899</v>
      </c>
      <c r="H1235" s="67">
        <f t="shared" si="271"/>
        <v>687</v>
      </c>
      <c r="I1235" s="68">
        <f t="shared" si="261"/>
        <v>3586</v>
      </c>
      <c r="J1235" s="69">
        <f t="shared" si="262"/>
        <v>1212</v>
      </c>
      <c r="K1235" s="70">
        <f t="shared" si="263"/>
        <v>72</v>
      </c>
      <c r="L1235" s="69">
        <v>50</v>
      </c>
      <c r="M1235" s="69">
        <f t="shared" si="260"/>
        <v>4920</v>
      </c>
      <c r="O1235" s="112">
        <v>1524</v>
      </c>
      <c r="P1235" s="113">
        <f t="shared" si="258"/>
        <v>215.95119</v>
      </c>
      <c r="Q1235" s="113">
        <f t="shared" si="259"/>
        <v>680.00021800000002</v>
      </c>
      <c r="R1235" s="114">
        <v>41009</v>
      </c>
      <c r="S1235" s="114">
        <v>28000</v>
      </c>
      <c r="T1235" s="115">
        <f t="shared" si="265"/>
        <v>2279</v>
      </c>
      <c r="U1235" s="115">
        <f t="shared" si="265"/>
        <v>494</v>
      </c>
      <c r="V1235" s="116">
        <f t="shared" si="266"/>
        <v>2773</v>
      </c>
      <c r="W1235" s="117">
        <f t="shared" si="267"/>
        <v>937</v>
      </c>
      <c r="X1235" s="118">
        <f t="shared" si="268"/>
        <v>55</v>
      </c>
      <c r="Y1235" s="115">
        <f t="shared" si="269"/>
        <v>12</v>
      </c>
      <c r="Z1235" s="115">
        <v>35</v>
      </c>
      <c r="AA1235" s="117">
        <f t="shared" si="270"/>
        <v>47</v>
      </c>
      <c r="AB1235" s="117">
        <f t="shared" si="264"/>
        <v>3812</v>
      </c>
    </row>
    <row r="1236" spans="2:28" x14ac:dyDescent="0.25">
      <c r="B1236" s="64">
        <v>1525</v>
      </c>
      <c r="C1236" s="65">
        <v>185</v>
      </c>
      <c r="D1236" s="65">
        <v>508.97855199999998</v>
      </c>
      <c r="E1236" s="66">
        <v>44700</v>
      </c>
      <c r="F1236" s="66">
        <v>29120</v>
      </c>
      <c r="G1236" s="67">
        <f t="shared" si="271"/>
        <v>2899</v>
      </c>
      <c r="H1236" s="67">
        <f t="shared" si="271"/>
        <v>687</v>
      </c>
      <c r="I1236" s="68">
        <f t="shared" si="261"/>
        <v>3586</v>
      </c>
      <c r="J1236" s="69">
        <f t="shared" si="262"/>
        <v>1212</v>
      </c>
      <c r="K1236" s="70">
        <f t="shared" si="263"/>
        <v>72</v>
      </c>
      <c r="L1236" s="69">
        <v>50</v>
      </c>
      <c r="M1236" s="69">
        <f t="shared" si="260"/>
        <v>4920</v>
      </c>
      <c r="O1236" s="112">
        <v>1525</v>
      </c>
      <c r="P1236" s="113">
        <f t="shared" si="258"/>
        <v>216.02271999999999</v>
      </c>
      <c r="Q1236" s="113">
        <f t="shared" si="259"/>
        <v>680.35736099999997</v>
      </c>
      <c r="R1236" s="114">
        <v>41009</v>
      </c>
      <c r="S1236" s="114">
        <v>28000</v>
      </c>
      <c r="T1236" s="115">
        <f t="shared" si="265"/>
        <v>2278</v>
      </c>
      <c r="U1236" s="115">
        <f t="shared" si="265"/>
        <v>494</v>
      </c>
      <c r="V1236" s="116">
        <f t="shared" si="266"/>
        <v>2772</v>
      </c>
      <c r="W1236" s="117">
        <f t="shared" si="267"/>
        <v>937</v>
      </c>
      <c r="X1236" s="118">
        <f t="shared" si="268"/>
        <v>55</v>
      </c>
      <c r="Y1236" s="115">
        <f t="shared" si="269"/>
        <v>12</v>
      </c>
      <c r="Z1236" s="115">
        <v>35</v>
      </c>
      <c r="AA1236" s="117">
        <f t="shared" si="270"/>
        <v>47</v>
      </c>
      <c r="AB1236" s="117">
        <f t="shared" si="264"/>
        <v>3811</v>
      </c>
    </row>
    <row r="1237" spans="2:28" x14ac:dyDescent="0.25">
      <c r="B1237" s="64">
        <v>1526</v>
      </c>
      <c r="C1237" s="65">
        <v>185</v>
      </c>
      <c r="D1237" s="65">
        <v>509.25883199999998</v>
      </c>
      <c r="E1237" s="66">
        <v>44700</v>
      </c>
      <c r="F1237" s="66">
        <v>29120</v>
      </c>
      <c r="G1237" s="67">
        <f t="shared" si="271"/>
        <v>2899</v>
      </c>
      <c r="H1237" s="67">
        <f t="shared" si="271"/>
        <v>686</v>
      </c>
      <c r="I1237" s="68">
        <f t="shared" si="261"/>
        <v>3585</v>
      </c>
      <c r="J1237" s="69">
        <f t="shared" si="262"/>
        <v>1212</v>
      </c>
      <c r="K1237" s="70">
        <f t="shared" si="263"/>
        <v>72</v>
      </c>
      <c r="L1237" s="69">
        <v>50</v>
      </c>
      <c r="M1237" s="69">
        <f t="shared" si="260"/>
        <v>4919</v>
      </c>
      <c r="O1237" s="112">
        <v>1526</v>
      </c>
      <c r="P1237" s="113">
        <f t="shared" si="258"/>
        <v>216.09424999999999</v>
      </c>
      <c r="Q1237" s="113">
        <f t="shared" si="259"/>
        <v>680.71450400000003</v>
      </c>
      <c r="R1237" s="114">
        <v>41009</v>
      </c>
      <c r="S1237" s="114">
        <v>28000</v>
      </c>
      <c r="T1237" s="115">
        <f t="shared" si="265"/>
        <v>2277</v>
      </c>
      <c r="U1237" s="115">
        <f t="shared" si="265"/>
        <v>494</v>
      </c>
      <c r="V1237" s="116">
        <f t="shared" si="266"/>
        <v>2771</v>
      </c>
      <c r="W1237" s="117">
        <f t="shared" si="267"/>
        <v>937</v>
      </c>
      <c r="X1237" s="118">
        <f t="shared" si="268"/>
        <v>55</v>
      </c>
      <c r="Y1237" s="115">
        <f t="shared" si="269"/>
        <v>12</v>
      </c>
      <c r="Z1237" s="115">
        <v>35</v>
      </c>
      <c r="AA1237" s="117">
        <f t="shared" si="270"/>
        <v>47</v>
      </c>
      <c r="AB1237" s="117">
        <f t="shared" si="264"/>
        <v>3810</v>
      </c>
    </row>
    <row r="1238" spans="2:28" x14ac:dyDescent="0.25">
      <c r="B1238" s="64">
        <v>1527</v>
      </c>
      <c r="C1238" s="65">
        <v>185</v>
      </c>
      <c r="D1238" s="65">
        <v>509.53911199999999</v>
      </c>
      <c r="E1238" s="66">
        <v>44700</v>
      </c>
      <c r="F1238" s="66">
        <v>29120</v>
      </c>
      <c r="G1238" s="67">
        <f t="shared" si="271"/>
        <v>2899</v>
      </c>
      <c r="H1238" s="67">
        <f t="shared" si="271"/>
        <v>686</v>
      </c>
      <c r="I1238" s="68">
        <f t="shared" si="261"/>
        <v>3585</v>
      </c>
      <c r="J1238" s="69">
        <f t="shared" si="262"/>
        <v>1212</v>
      </c>
      <c r="K1238" s="70">
        <f t="shared" si="263"/>
        <v>72</v>
      </c>
      <c r="L1238" s="69">
        <v>50</v>
      </c>
      <c r="M1238" s="69">
        <f t="shared" si="260"/>
        <v>4919</v>
      </c>
      <c r="O1238" s="112">
        <v>1527</v>
      </c>
      <c r="P1238" s="113">
        <f t="shared" si="258"/>
        <v>216.16577999999998</v>
      </c>
      <c r="Q1238" s="113">
        <f t="shared" si="259"/>
        <v>681.07164699999998</v>
      </c>
      <c r="R1238" s="114">
        <v>41009</v>
      </c>
      <c r="S1238" s="114">
        <v>28000</v>
      </c>
      <c r="T1238" s="115">
        <f t="shared" si="265"/>
        <v>2277</v>
      </c>
      <c r="U1238" s="115">
        <f t="shared" si="265"/>
        <v>493</v>
      </c>
      <c r="V1238" s="116">
        <f t="shared" si="266"/>
        <v>2770</v>
      </c>
      <c r="W1238" s="117">
        <f t="shared" si="267"/>
        <v>936</v>
      </c>
      <c r="X1238" s="118">
        <f t="shared" si="268"/>
        <v>55</v>
      </c>
      <c r="Y1238" s="115">
        <f t="shared" si="269"/>
        <v>12</v>
      </c>
      <c r="Z1238" s="115">
        <v>35</v>
      </c>
      <c r="AA1238" s="117">
        <f t="shared" si="270"/>
        <v>47</v>
      </c>
      <c r="AB1238" s="117">
        <f t="shared" si="264"/>
        <v>3808</v>
      </c>
    </row>
    <row r="1239" spans="2:28" x14ac:dyDescent="0.25">
      <c r="B1239" s="64">
        <v>1528</v>
      </c>
      <c r="C1239" s="65">
        <v>185</v>
      </c>
      <c r="D1239" s="65">
        <v>509.81939199999999</v>
      </c>
      <c r="E1239" s="66">
        <v>44700</v>
      </c>
      <c r="F1239" s="66">
        <v>29120</v>
      </c>
      <c r="G1239" s="67">
        <f t="shared" si="271"/>
        <v>2899</v>
      </c>
      <c r="H1239" s="67">
        <f t="shared" si="271"/>
        <v>685</v>
      </c>
      <c r="I1239" s="68">
        <f t="shared" si="261"/>
        <v>3584</v>
      </c>
      <c r="J1239" s="69">
        <f t="shared" si="262"/>
        <v>1211</v>
      </c>
      <c r="K1239" s="70">
        <f t="shared" si="263"/>
        <v>72</v>
      </c>
      <c r="L1239" s="69">
        <v>50</v>
      </c>
      <c r="M1239" s="69">
        <f t="shared" si="260"/>
        <v>4917</v>
      </c>
      <c r="O1239" s="112">
        <v>1528</v>
      </c>
      <c r="P1239" s="113">
        <f t="shared" si="258"/>
        <v>216.23730999999998</v>
      </c>
      <c r="Q1239" s="113">
        <f t="shared" si="259"/>
        <v>681.42879000000005</v>
      </c>
      <c r="R1239" s="114">
        <v>41009</v>
      </c>
      <c r="S1239" s="114">
        <v>28000</v>
      </c>
      <c r="T1239" s="115">
        <f t="shared" si="265"/>
        <v>2276</v>
      </c>
      <c r="U1239" s="115">
        <f t="shared" si="265"/>
        <v>493</v>
      </c>
      <c r="V1239" s="116">
        <f t="shared" si="266"/>
        <v>2769</v>
      </c>
      <c r="W1239" s="117">
        <f t="shared" si="267"/>
        <v>936</v>
      </c>
      <c r="X1239" s="118">
        <f t="shared" si="268"/>
        <v>55</v>
      </c>
      <c r="Y1239" s="115">
        <f t="shared" si="269"/>
        <v>12</v>
      </c>
      <c r="Z1239" s="115">
        <v>35</v>
      </c>
      <c r="AA1239" s="117">
        <f t="shared" si="270"/>
        <v>47</v>
      </c>
      <c r="AB1239" s="117">
        <f t="shared" si="264"/>
        <v>3807</v>
      </c>
    </row>
    <row r="1240" spans="2:28" x14ac:dyDescent="0.25">
      <c r="B1240" s="64">
        <v>1529</v>
      </c>
      <c r="C1240" s="65">
        <v>185</v>
      </c>
      <c r="D1240" s="65">
        <v>510.099672</v>
      </c>
      <c r="E1240" s="66">
        <v>44700</v>
      </c>
      <c r="F1240" s="66">
        <v>29120</v>
      </c>
      <c r="G1240" s="67">
        <f t="shared" si="271"/>
        <v>2899</v>
      </c>
      <c r="H1240" s="67">
        <f t="shared" si="271"/>
        <v>685</v>
      </c>
      <c r="I1240" s="68">
        <f t="shared" si="261"/>
        <v>3584</v>
      </c>
      <c r="J1240" s="69">
        <f t="shared" si="262"/>
        <v>1211</v>
      </c>
      <c r="K1240" s="70">
        <f t="shared" si="263"/>
        <v>72</v>
      </c>
      <c r="L1240" s="69">
        <v>50</v>
      </c>
      <c r="M1240" s="69">
        <f t="shared" si="260"/>
        <v>4917</v>
      </c>
      <c r="O1240" s="112">
        <v>1529</v>
      </c>
      <c r="P1240" s="113">
        <f t="shared" si="258"/>
        <v>216.30883999999998</v>
      </c>
      <c r="Q1240" s="113">
        <f t="shared" si="259"/>
        <v>681.785933</v>
      </c>
      <c r="R1240" s="114">
        <v>41009</v>
      </c>
      <c r="S1240" s="114">
        <v>28000</v>
      </c>
      <c r="T1240" s="115">
        <f t="shared" si="265"/>
        <v>2275</v>
      </c>
      <c r="U1240" s="115">
        <f t="shared" si="265"/>
        <v>493</v>
      </c>
      <c r="V1240" s="116">
        <f t="shared" si="266"/>
        <v>2768</v>
      </c>
      <c r="W1240" s="117">
        <f t="shared" si="267"/>
        <v>936</v>
      </c>
      <c r="X1240" s="118">
        <f t="shared" si="268"/>
        <v>55</v>
      </c>
      <c r="Y1240" s="115">
        <f t="shared" si="269"/>
        <v>12</v>
      </c>
      <c r="Z1240" s="115">
        <v>35</v>
      </c>
      <c r="AA1240" s="117">
        <f t="shared" si="270"/>
        <v>47</v>
      </c>
      <c r="AB1240" s="117">
        <f t="shared" si="264"/>
        <v>3806</v>
      </c>
    </row>
    <row r="1241" spans="2:28" x14ac:dyDescent="0.25">
      <c r="B1241" s="64">
        <v>1530</v>
      </c>
      <c r="C1241" s="65">
        <v>185</v>
      </c>
      <c r="D1241" s="65">
        <v>510.379952</v>
      </c>
      <c r="E1241" s="66">
        <v>44700</v>
      </c>
      <c r="F1241" s="66">
        <v>29120</v>
      </c>
      <c r="G1241" s="67">
        <f t="shared" si="271"/>
        <v>2899</v>
      </c>
      <c r="H1241" s="67">
        <f t="shared" si="271"/>
        <v>685</v>
      </c>
      <c r="I1241" s="68">
        <f t="shared" si="261"/>
        <v>3584</v>
      </c>
      <c r="J1241" s="69">
        <f t="shared" si="262"/>
        <v>1211</v>
      </c>
      <c r="K1241" s="70">
        <f t="shared" si="263"/>
        <v>72</v>
      </c>
      <c r="L1241" s="69">
        <v>50</v>
      </c>
      <c r="M1241" s="69">
        <f t="shared" si="260"/>
        <v>4917</v>
      </c>
      <c r="O1241" s="112">
        <v>1530</v>
      </c>
      <c r="P1241" s="113">
        <f t="shared" si="258"/>
        <v>216.38037</v>
      </c>
      <c r="Q1241" s="113">
        <f t="shared" si="259"/>
        <v>682.14307599999995</v>
      </c>
      <c r="R1241" s="114">
        <v>41009</v>
      </c>
      <c r="S1241" s="114">
        <v>28000</v>
      </c>
      <c r="T1241" s="115">
        <f t="shared" si="265"/>
        <v>2274</v>
      </c>
      <c r="U1241" s="115">
        <f t="shared" si="265"/>
        <v>493</v>
      </c>
      <c r="V1241" s="116">
        <f t="shared" si="266"/>
        <v>2767</v>
      </c>
      <c r="W1241" s="117">
        <f t="shared" si="267"/>
        <v>935</v>
      </c>
      <c r="X1241" s="118">
        <f t="shared" si="268"/>
        <v>55</v>
      </c>
      <c r="Y1241" s="115">
        <f t="shared" si="269"/>
        <v>12</v>
      </c>
      <c r="Z1241" s="115">
        <v>35</v>
      </c>
      <c r="AA1241" s="117">
        <f t="shared" si="270"/>
        <v>47</v>
      </c>
      <c r="AB1241" s="117">
        <f t="shared" si="264"/>
        <v>3804</v>
      </c>
    </row>
    <row r="1242" spans="2:28" x14ac:dyDescent="0.25">
      <c r="B1242" s="64">
        <v>1531</v>
      </c>
      <c r="C1242" s="65">
        <v>185</v>
      </c>
      <c r="D1242" s="65">
        <v>510.66023199999995</v>
      </c>
      <c r="E1242" s="66">
        <v>44700</v>
      </c>
      <c r="F1242" s="66">
        <v>29120</v>
      </c>
      <c r="G1242" s="67">
        <f t="shared" si="271"/>
        <v>2899</v>
      </c>
      <c r="H1242" s="67">
        <f t="shared" si="271"/>
        <v>684</v>
      </c>
      <c r="I1242" s="68">
        <f t="shared" si="261"/>
        <v>3583</v>
      </c>
      <c r="J1242" s="69">
        <f t="shared" si="262"/>
        <v>1211</v>
      </c>
      <c r="K1242" s="70">
        <f t="shared" si="263"/>
        <v>72</v>
      </c>
      <c r="L1242" s="69">
        <v>50</v>
      </c>
      <c r="M1242" s="69">
        <f t="shared" si="260"/>
        <v>4916</v>
      </c>
      <c r="O1242" s="112">
        <v>1531</v>
      </c>
      <c r="P1242" s="113">
        <f t="shared" si="258"/>
        <v>216.45189999999999</v>
      </c>
      <c r="Q1242" s="113">
        <f t="shared" si="259"/>
        <v>682.50021900000002</v>
      </c>
      <c r="R1242" s="114">
        <v>41009</v>
      </c>
      <c r="S1242" s="114">
        <v>28000</v>
      </c>
      <c r="T1242" s="115">
        <f t="shared" si="265"/>
        <v>2274</v>
      </c>
      <c r="U1242" s="115">
        <f t="shared" si="265"/>
        <v>492</v>
      </c>
      <c r="V1242" s="116">
        <f t="shared" si="266"/>
        <v>2766</v>
      </c>
      <c r="W1242" s="117">
        <f t="shared" si="267"/>
        <v>935</v>
      </c>
      <c r="X1242" s="118">
        <f t="shared" si="268"/>
        <v>55</v>
      </c>
      <c r="Y1242" s="115">
        <f t="shared" si="269"/>
        <v>12</v>
      </c>
      <c r="Z1242" s="115">
        <v>35</v>
      </c>
      <c r="AA1242" s="117">
        <f t="shared" si="270"/>
        <v>47</v>
      </c>
      <c r="AB1242" s="117">
        <f t="shared" si="264"/>
        <v>3803</v>
      </c>
    </row>
    <row r="1243" spans="2:28" x14ac:dyDescent="0.25">
      <c r="B1243" s="64">
        <v>1532</v>
      </c>
      <c r="C1243" s="65">
        <v>185</v>
      </c>
      <c r="D1243" s="65">
        <v>510.94051199999996</v>
      </c>
      <c r="E1243" s="66">
        <v>44700</v>
      </c>
      <c r="F1243" s="66">
        <v>29120</v>
      </c>
      <c r="G1243" s="67">
        <f t="shared" si="271"/>
        <v>2899</v>
      </c>
      <c r="H1243" s="67">
        <f t="shared" si="271"/>
        <v>684</v>
      </c>
      <c r="I1243" s="68">
        <f t="shared" si="261"/>
        <v>3583</v>
      </c>
      <c r="J1243" s="69">
        <f t="shared" si="262"/>
        <v>1211</v>
      </c>
      <c r="K1243" s="70">
        <f t="shared" si="263"/>
        <v>72</v>
      </c>
      <c r="L1243" s="69">
        <v>50</v>
      </c>
      <c r="M1243" s="69">
        <f t="shared" si="260"/>
        <v>4916</v>
      </c>
      <c r="O1243" s="112">
        <v>1532</v>
      </c>
      <c r="P1243" s="113">
        <f t="shared" si="258"/>
        <v>216.52342999999999</v>
      </c>
      <c r="Q1243" s="113">
        <f t="shared" si="259"/>
        <v>682.85736199999997</v>
      </c>
      <c r="R1243" s="114">
        <v>41009</v>
      </c>
      <c r="S1243" s="114">
        <v>28000</v>
      </c>
      <c r="T1243" s="115">
        <f t="shared" si="265"/>
        <v>2273</v>
      </c>
      <c r="U1243" s="115">
        <f t="shared" si="265"/>
        <v>492</v>
      </c>
      <c r="V1243" s="116">
        <f t="shared" si="266"/>
        <v>2765</v>
      </c>
      <c r="W1243" s="117">
        <f t="shared" si="267"/>
        <v>935</v>
      </c>
      <c r="X1243" s="118">
        <f t="shared" si="268"/>
        <v>55</v>
      </c>
      <c r="Y1243" s="115">
        <f t="shared" si="269"/>
        <v>12</v>
      </c>
      <c r="Z1243" s="115">
        <v>35</v>
      </c>
      <c r="AA1243" s="117">
        <f t="shared" si="270"/>
        <v>47</v>
      </c>
      <c r="AB1243" s="117">
        <f t="shared" si="264"/>
        <v>3802</v>
      </c>
    </row>
    <row r="1244" spans="2:28" x14ac:dyDescent="0.25">
      <c r="B1244" s="64">
        <v>1533</v>
      </c>
      <c r="C1244" s="65">
        <v>185</v>
      </c>
      <c r="D1244" s="65">
        <v>511.22079199999996</v>
      </c>
      <c r="E1244" s="66">
        <v>44700</v>
      </c>
      <c r="F1244" s="66">
        <v>29120</v>
      </c>
      <c r="G1244" s="67">
        <f t="shared" si="271"/>
        <v>2899</v>
      </c>
      <c r="H1244" s="67">
        <f t="shared" si="271"/>
        <v>684</v>
      </c>
      <c r="I1244" s="68">
        <f t="shared" si="261"/>
        <v>3583</v>
      </c>
      <c r="J1244" s="69">
        <f t="shared" si="262"/>
        <v>1211</v>
      </c>
      <c r="K1244" s="70">
        <f t="shared" si="263"/>
        <v>72</v>
      </c>
      <c r="L1244" s="69">
        <v>50</v>
      </c>
      <c r="M1244" s="69">
        <f t="shared" si="260"/>
        <v>4916</v>
      </c>
      <c r="O1244" s="112">
        <v>1533</v>
      </c>
      <c r="P1244" s="113">
        <f t="shared" si="258"/>
        <v>216.59496000000001</v>
      </c>
      <c r="Q1244" s="113">
        <f t="shared" si="259"/>
        <v>683.21450500000003</v>
      </c>
      <c r="R1244" s="114">
        <v>41009</v>
      </c>
      <c r="S1244" s="114">
        <v>28000</v>
      </c>
      <c r="T1244" s="115">
        <f t="shared" si="265"/>
        <v>2272</v>
      </c>
      <c r="U1244" s="115">
        <f t="shared" si="265"/>
        <v>492</v>
      </c>
      <c r="V1244" s="116">
        <f t="shared" si="266"/>
        <v>2764</v>
      </c>
      <c r="W1244" s="117">
        <f t="shared" si="267"/>
        <v>934</v>
      </c>
      <c r="X1244" s="118">
        <f t="shared" si="268"/>
        <v>55</v>
      </c>
      <c r="Y1244" s="115">
        <f t="shared" si="269"/>
        <v>12</v>
      </c>
      <c r="Z1244" s="115">
        <v>35</v>
      </c>
      <c r="AA1244" s="117">
        <f t="shared" si="270"/>
        <v>47</v>
      </c>
      <c r="AB1244" s="117">
        <f t="shared" si="264"/>
        <v>3800</v>
      </c>
    </row>
    <row r="1245" spans="2:28" x14ac:dyDescent="0.25">
      <c r="B1245" s="64">
        <v>1534</v>
      </c>
      <c r="C1245" s="65">
        <v>185</v>
      </c>
      <c r="D1245" s="65">
        <v>511.50107199999997</v>
      </c>
      <c r="E1245" s="66">
        <v>44700</v>
      </c>
      <c r="F1245" s="66">
        <v>29120</v>
      </c>
      <c r="G1245" s="67">
        <f t="shared" si="271"/>
        <v>2899</v>
      </c>
      <c r="H1245" s="67">
        <f t="shared" si="271"/>
        <v>683</v>
      </c>
      <c r="I1245" s="68">
        <f t="shared" si="261"/>
        <v>3582</v>
      </c>
      <c r="J1245" s="69">
        <f t="shared" si="262"/>
        <v>1211</v>
      </c>
      <c r="K1245" s="70">
        <f t="shared" si="263"/>
        <v>72</v>
      </c>
      <c r="L1245" s="69">
        <v>50</v>
      </c>
      <c r="M1245" s="69">
        <f t="shared" si="260"/>
        <v>4915</v>
      </c>
      <c r="O1245" s="112">
        <v>1534</v>
      </c>
      <c r="P1245" s="113">
        <f t="shared" si="258"/>
        <v>216.66649000000001</v>
      </c>
      <c r="Q1245" s="113">
        <f t="shared" si="259"/>
        <v>683.57164799999998</v>
      </c>
      <c r="R1245" s="114">
        <v>41009</v>
      </c>
      <c r="S1245" s="114">
        <v>28000</v>
      </c>
      <c r="T1245" s="115">
        <f t="shared" si="265"/>
        <v>2271</v>
      </c>
      <c r="U1245" s="115">
        <f t="shared" si="265"/>
        <v>492</v>
      </c>
      <c r="V1245" s="116">
        <f t="shared" si="266"/>
        <v>2763</v>
      </c>
      <c r="W1245" s="117">
        <f t="shared" si="267"/>
        <v>934</v>
      </c>
      <c r="X1245" s="118">
        <f t="shared" si="268"/>
        <v>55</v>
      </c>
      <c r="Y1245" s="115">
        <f t="shared" si="269"/>
        <v>12</v>
      </c>
      <c r="Z1245" s="115">
        <v>35</v>
      </c>
      <c r="AA1245" s="117">
        <f t="shared" si="270"/>
        <v>47</v>
      </c>
      <c r="AB1245" s="117">
        <f t="shared" si="264"/>
        <v>3799</v>
      </c>
    </row>
    <row r="1246" spans="2:28" x14ac:dyDescent="0.25">
      <c r="B1246" s="64">
        <v>1535</v>
      </c>
      <c r="C1246" s="65">
        <v>185</v>
      </c>
      <c r="D1246" s="65">
        <v>511.78135199999997</v>
      </c>
      <c r="E1246" s="66">
        <v>44700</v>
      </c>
      <c r="F1246" s="66">
        <v>29120</v>
      </c>
      <c r="G1246" s="67">
        <f t="shared" si="271"/>
        <v>2899</v>
      </c>
      <c r="H1246" s="67">
        <f t="shared" si="271"/>
        <v>683</v>
      </c>
      <c r="I1246" s="68">
        <f t="shared" si="261"/>
        <v>3582</v>
      </c>
      <c r="J1246" s="69">
        <f t="shared" si="262"/>
        <v>1211</v>
      </c>
      <c r="K1246" s="70">
        <f t="shared" si="263"/>
        <v>72</v>
      </c>
      <c r="L1246" s="69">
        <v>50</v>
      </c>
      <c r="M1246" s="69">
        <f t="shared" si="260"/>
        <v>4915</v>
      </c>
      <c r="O1246" s="112">
        <v>1535</v>
      </c>
      <c r="P1246" s="113">
        <f t="shared" si="258"/>
        <v>216.73802000000001</v>
      </c>
      <c r="Q1246" s="113">
        <f t="shared" si="259"/>
        <v>683.92879100000005</v>
      </c>
      <c r="R1246" s="114">
        <v>41009</v>
      </c>
      <c r="S1246" s="114">
        <v>28000</v>
      </c>
      <c r="T1246" s="115">
        <f t="shared" si="265"/>
        <v>2271</v>
      </c>
      <c r="U1246" s="115">
        <f t="shared" si="265"/>
        <v>491</v>
      </c>
      <c r="V1246" s="116">
        <f t="shared" si="266"/>
        <v>2762</v>
      </c>
      <c r="W1246" s="117">
        <f t="shared" si="267"/>
        <v>934</v>
      </c>
      <c r="X1246" s="118">
        <f t="shared" si="268"/>
        <v>55</v>
      </c>
      <c r="Y1246" s="115">
        <f t="shared" si="269"/>
        <v>12</v>
      </c>
      <c r="Z1246" s="115">
        <v>35</v>
      </c>
      <c r="AA1246" s="117">
        <f t="shared" si="270"/>
        <v>47</v>
      </c>
      <c r="AB1246" s="117">
        <f t="shared" si="264"/>
        <v>3798</v>
      </c>
    </row>
    <row r="1247" spans="2:28" x14ac:dyDescent="0.25">
      <c r="B1247" s="64">
        <v>1536</v>
      </c>
      <c r="C1247" s="65">
        <v>185</v>
      </c>
      <c r="D1247" s="65">
        <v>512.06163199999992</v>
      </c>
      <c r="E1247" s="66">
        <v>44700</v>
      </c>
      <c r="F1247" s="66">
        <v>29120</v>
      </c>
      <c r="G1247" s="67">
        <f t="shared" si="271"/>
        <v>2899</v>
      </c>
      <c r="H1247" s="67">
        <f t="shared" si="271"/>
        <v>682</v>
      </c>
      <c r="I1247" s="68">
        <f t="shared" si="261"/>
        <v>3581</v>
      </c>
      <c r="J1247" s="69">
        <f t="shared" si="262"/>
        <v>1210</v>
      </c>
      <c r="K1247" s="70">
        <f t="shared" si="263"/>
        <v>72</v>
      </c>
      <c r="L1247" s="69">
        <v>50</v>
      </c>
      <c r="M1247" s="69">
        <f t="shared" si="260"/>
        <v>4913</v>
      </c>
      <c r="O1247" s="112">
        <v>1536</v>
      </c>
      <c r="P1247" s="113">
        <f t="shared" si="258"/>
        <v>216.80955</v>
      </c>
      <c r="Q1247" s="113">
        <f t="shared" si="259"/>
        <v>684.285934</v>
      </c>
      <c r="R1247" s="114">
        <v>41009</v>
      </c>
      <c r="S1247" s="114">
        <v>28000</v>
      </c>
      <c r="T1247" s="115">
        <f t="shared" si="265"/>
        <v>2270</v>
      </c>
      <c r="U1247" s="115">
        <f t="shared" si="265"/>
        <v>491</v>
      </c>
      <c r="V1247" s="116">
        <f t="shared" si="266"/>
        <v>2761</v>
      </c>
      <c r="W1247" s="117">
        <f t="shared" si="267"/>
        <v>933</v>
      </c>
      <c r="X1247" s="118">
        <f t="shared" si="268"/>
        <v>55</v>
      </c>
      <c r="Y1247" s="115">
        <f t="shared" si="269"/>
        <v>12</v>
      </c>
      <c r="Z1247" s="115">
        <v>35</v>
      </c>
      <c r="AA1247" s="117">
        <f t="shared" si="270"/>
        <v>47</v>
      </c>
      <c r="AB1247" s="117">
        <f t="shared" si="264"/>
        <v>3796</v>
      </c>
    </row>
    <row r="1248" spans="2:28" x14ac:dyDescent="0.25">
      <c r="B1248" s="64">
        <v>1537</v>
      </c>
      <c r="C1248" s="65">
        <v>185</v>
      </c>
      <c r="D1248" s="65">
        <v>512.34191199999998</v>
      </c>
      <c r="E1248" s="66">
        <v>44700</v>
      </c>
      <c r="F1248" s="66">
        <v>29120</v>
      </c>
      <c r="G1248" s="67">
        <f t="shared" si="271"/>
        <v>2899</v>
      </c>
      <c r="H1248" s="67">
        <f t="shared" si="271"/>
        <v>682</v>
      </c>
      <c r="I1248" s="68">
        <f t="shared" si="261"/>
        <v>3581</v>
      </c>
      <c r="J1248" s="69">
        <f t="shared" si="262"/>
        <v>1210</v>
      </c>
      <c r="K1248" s="70">
        <f t="shared" si="263"/>
        <v>72</v>
      </c>
      <c r="L1248" s="69">
        <v>50</v>
      </c>
      <c r="M1248" s="69">
        <f t="shared" si="260"/>
        <v>4913</v>
      </c>
      <c r="O1248" s="112">
        <v>1537</v>
      </c>
      <c r="P1248" s="113">
        <f t="shared" si="258"/>
        <v>216.88108</v>
      </c>
      <c r="Q1248" s="113">
        <f t="shared" si="259"/>
        <v>684.64307699999995</v>
      </c>
      <c r="R1248" s="114">
        <v>41009</v>
      </c>
      <c r="S1248" s="114">
        <v>28000</v>
      </c>
      <c r="T1248" s="115">
        <f t="shared" si="265"/>
        <v>2269</v>
      </c>
      <c r="U1248" s="115">
        <f t="shared" si="265"/>
        <v>491</v>
      </c>
      <c r="V1248" s="116">
        <f t="shared" si="266"/>
        <v>2760</v>
      </c>
      <c r="W1248" s="117">
        <f t="shared" si="267"/>
        <v>933</v>
      </c>
      <c r="X1248" s="118">
        <f t="shared" si="268"/>
        <v>55</v>
      </c>
      <c r="Y1248" s="115">
        <f t="shared" si="269"/>
        <v>12</v>
      </c>
      <c r="Z1248" s="115">
        <v>35</v>
      </c>
      <c r="AA1248" s="117">
        <f t="shared" si="270"/>
        <v>47</v>
      </c>
      <c r="AB1248" s="117">
        <f t="shared" si="264"/>
        <v>3795</v>
      </c>
    </row>
    <row r="1249" spans="2:28" x14ac:dyDescent="0.25">
      <c r="B1249" s="64">
        <v>1538</v>
      </c>
      <c r="C1249" s="65">
        <v>185</v>
      </c>
      <c r="D1249" s="65">
        <v>512.62219199999993</v>
      </c>
      <c r="E1249" s="66">
        <v>44700</v>
      </c>
      <c r="F1249" s="66">
        <v>29120</v>
      </c>
      <c r="G1249" s="67">
        <f t="shared" si="271"/>
        <v>2899</v>
      </c>
      <c r="H1249" s="67">
        <f t="shared" si="271"/>
        <v>682</v>
      </c>
      <c r="I1249" s="68">
        <f t="shared" si="261"/>
        <v>3581</v>
      </c>
      <c r="J1249" s="69">
        <f t="shared" si="262"/>
        <v>1210</v>
      </c>
      <c r="K1249" s="70">
        <f t="shared" si="263"/>
        <v>72</v>
      </c>
      <c r="L1249" s="69">
        <v>50</v>
      </c>
      <c r="M1249" s="69">
        <f t="shared" si="260"/>
        <v>4913</v>
      </c>
      <c r="O1249" s="112">
        <v>1538</v>
      </c>
      <c r="P1249" s="113">
        <f t="shared" si="258"/>
        <v>216.95260999999999</v>
      </c>
      <c r="Q1249" s="113">
        <f t="shared" si="259"/>
        <v>685.00022000000001</v>
      </c>
      <c r="R1249" s="114">
        <v>41009</v>
      </c>
      <c r="S1249" s="114">
        <v>28000</v>
      </c>
      <c r="T1249" s="115">
        <f t="shared" si="265"/>
        <v>2268</v>
      </c>
      <c r="U1249" s="115">
        <f t="shared" si="265"/>
        <v>491</v>
      </c>
      <c r="V1249" s="116">
        <f t="shared" si="266"/>
        <v>2759</v>
      </c>
      <c r="W1249" s="117">
        <f t="shared" si="267"/>
        <v>933</v>
      </c>
      <c r="X1249" s="118">
        <f t="shared" si="268"/>
        <v>55</v>
      </c>
      <c r="Y1249" s="115">
        <f t="shared" si="269"/>
        <v>12</v>
      </c>
      <c r="Z1249" s="115">
        <v>35</v>
      </c>
      <c r="AA1249" s="117">
        <f t="shared" si="270"/>
        <v>47</v>
      </c>
      <c r="AB1249" s="117">
        <f t="shared" si="264"/>
        <v>3794</v>
      </c>
    </row>
    <row r="1250" spans="2:28" x14ac:dyDescent="0.25">
      <c r="B1250" s="64">
        <v>1539</v>
      </c>
      <c r="C1250" s="65">
        <v>185</v>
      </c>
      <c r="D1250" s="65">
        <v>512.90247199999999</v>
      </c>
      <c r="E1250" s="66">
        <v>44700</v>
      </c>
      <c r="F1250" s="66">
        <v>29120</v>
      </c>
      <c r="G1250" s="67">
        <f t="shared" si="271"/>
        <v>2899</v>
      </c>
      <c r="H1250" s="67">
        <f t="shared" si="271"/>
        <v>681</v>
      </c>
      <c r="I1250" s="68">
        <f t="shared" si="261"/>
        <v>3580</v>
      </c>
      <c r="J1250" s="69">
        <f t="shared" si="262"/>
        <v>1210</v>
      </c>
      <c r="K1250" s="70">
        <f t="shared" si="263"/>
        <v>72</v>
      </c>
      <c r="L1250" s="69">
        <v>50</v>
      </c>
      <c r="M1250" s="69">
        <f t="shared" si="260"/>
        <v>4912</v>
      </c>
      <c r="O1250" s="112">
        <v>1539</v>
      </c>
      <c r="P1250" s="113">
        <f t="shared" si="258"/>
        <v>217.02413999999999</v>
      </c>
      <c r="Q1250" s="113">
        <f t="shared" si="259"/>
        <v>685.35736299999996</v>
      </c>
      <c r="R1250" s="114">
        <v>41009</v>
      </c>
      <c r="S1250" s="114">
        <v>28000</v>
      </c>
      <c r="T1250" s="115">
        <f t="shared" si="265"/>
        <v>2268</v>
      </c>
      <c r="U1250" s="115">
        <f t="shared" si="265"/>
        <v>490</v>
      </c>
      <c r="V1250" s="116">
        <f t="shared" si="266"/>
        <v>2758</v>
      </c>
      <c r="W1250" s="117">
        <f t="shared" si="267"/>
        <v>932</v>
      </c>
      <c r="X1250" s="118">
        <f t="shared" si="268"/>
        <v>55</v>
      </c>
      <c r="Y1250" s="115">
        <f t="shared" si="269"/>
        <v>12</v>
      </c>
      <c r="Z1250" s="115">
        <v>35</v>
      </c>
      <c r="AA1250" s="117">
        <f t="shared" si="270"/>
        <v>47</v>
      </c>
      <c r="AB1250" s="117">
        <f t="shared" si="264"/>
        <v>3792</v>
      </c>
    </row>
    <row r="1251" spans="2:28" x14ac:dyDescent="0.25">
      <c r="B1251" s="64">
        <v>1540</v>
      </c>
      <c r="C1251" s="65">
        <v>185</v>
      </c>
      <c r="D1251" s="65">
        <v>513.18275199999994</v>
      </c>
      <c r="E1251" s="66">
        <v>44700</v>
      </c>
      <c r="F1251" s="66">
        <v>29120</v>
      </c>
      <c r="G1251" s="67">
        <f t="shared" si="271"/>
        <v>2899</v>
      </c>
      <c r="H1251" s="67">
        <f t="shared" si="271"/>
        <v>681</v>
      </c>
      <c r="I1251" s="68">
        <f t="shared" si="261"/>
        <v>3580</v>
      </c>
      <c r="J1251" s="69">
        <f t="shared" si="262"/>
        <v>1210</v>
      </c>
      <c r="K1251" s="70">
        <f t="shared" si="263"/>
        <v>72</v>
      </c>
      <c r="L1251" s="69">
        <v>50</v>
      </c>
      <c r="M1251" s="69">
        <f t="shared" si="260"/>
        <v>4912</v>
      </c>
      <c r="O1251" s="112">
        <v>1540</v>
      </c>
      <c r="P1251" s="113">
        <f t="shared" si="258"/>
        <v>217.09566999999998</v>
      </c>
      <c r="Q1251" s="113">
        <f t="shared" si="259"/>
        <v>685.71450600000003</v>
      </c>
      <c r="R1251" s="114">
        <v>41009</v>
      </c>
      <c r="S1251" s="114">
        <v>28000</v>
      </c>
      <c r="T1251" s="115">
        <f t="shared" si="265"/>
        <v>2267</v>
      </c>
      <c r="U1251" s="115">
        <f t="shared" si="265"/>
        <v>490</v>
      </c>
      <c r="V1251" s="116">
        <f t="shared" si="266"/>
        <v>2757</v>
      </c>
      <c r="W1251" s="117">
        <f t="shared" si="267"/>
        <v>932</v>
      </c>
      <c r="X1251" s="118">
        <f t="shared" si="268"/>
        <v>55</v>
      </c>
      <c r="Y1251" s="115">
        <f t="shared" si="269"/>
        <v>12</v>
      </c>
      <c r="Z1251" s="115">
        <v>35</v>
      </c>
      <c r="AA1251" s="117">
        <f t="shared" si="270"/>
        <v>47</v>
      </c>
      <c r="AB1251" s="117">
        <f t="shared" si="264"/>
        <v>3791</v>
      </c>
    </row>
    <row r="1252" spans="2:28" x14ac:dyDescent="0.25">
      <c r="B1252" s="64">
        <v>1541</v>
      </c>
      <c r="C1252" s="65">
        <v>185</v>
      </c>
      <c r="D1252" s="65">
        <v>513.463032</v>
      </c>
      <c r="E1252" s="66">
        <v>44700</v>
      </c>
      <c r="F1252" s="66">
        <v>29120</v>
      </c>
      <c r="G1252" s="67">
        <f t="shared" si="271"/>
        <v>2899</v>
      </c>
      <c r="H1252" s="67">
        <f t="shared" si="271"/>
        <v>681</v>
      </c>
      <c r="I1252" s="68">
        <f t="shared" si="261"/>
        <v>3580</v>
      </c>
      <c r="J1252" s="69">
        <f t="shared" si="262"/>
        <v>1210</v>
      </c>
      <c r="K1252" s="70">
        <f t="shared" si="263"/>
        <v>72</v>
      </c>
      <c r="L1252" s="69">
        <v>50</v>
      </c>
      <c r="M1252" s="69">
        <f t="shared" si="260"/>
        <v>4912</v>
      </c>
      <c r="O1252" s="112">
        <v>1541</v>
      </c>
      <c r="P1252" s="113">
        <f t="shared" si="258"/>
        <v>217.16719999999998</v>
      </c>
      <c r="Q1252" s="113">
        <f t="shared" si="259"/>
        <v>686.07164899999998</v>
      </c>
      <c r="R1252" s="114">
        <v>41009</v>
      </c>
      <c r="S1252" s="114">
        <v>28000</v>
      </c>
      <c r="T1252" s="115">
        <f t="shared" si="265"/>
        <v>2266</v>
      </c>
      <c r="U1252" s="115">
        <f t="shared" si="265"/>
        <v>490</v>
      </c>
      <c r="V1252" s="116">
        <f t="shared" si="266"/>
        <v>2756</v>
      </c>
      <c r="W1252" s="117">
        <f t="shared" si="267"/>
        <v>932</v>
      </c>
      <c r="X1252" s="118">
        <f t="shared" si="268"/>
        <v>55</v>
      </c>
      <c r="Y1252" s="115">
        <f t="shared" si="269"/>
        <v>12</v>
      </c>
      <c r="Z1252" s="115">
        <v>35</v>
      </c>
      <c r="AA1252" s="117">
        <f t="shared" si="270"/>
        <v>47</v>
      </c>
      <c r="AB1252" s="117">
        <f t="shared" si="264"/>
        <v>3790</v>
      </c>
    </row>
    <row r="1253" spans="2:28" x14ac:dyDescent="0.25">
      <c r="B1253" s="64">
        <v>1542</v>
      </c>
      <c r="C1253" s="65">
        <v>185</v>
      </c>
      <c r="D1253" s="65">
        <v>513.74331199999995</v>
      </c>
      <c r="E1253" s="66">
        <v>44700</v>
      </c>
      <c r="F1253" s="66">
        <v>29120</v>
      </c>
      <c r="G1253" s="67">
        <f t="shared" si="271"/>
        <v>2899</v>
      </c>
      <c r="H1253" s="67">
        <f t="shared" si="271"/>
        <v>680</v>
      </c>
      <c r="I1253" s="68">
        <f t="shared" si="261"/>
        <v>3579</v>
      </c>
      <c r="J1253" s="69">
        <f t="shared" si="262"/>
        <v>1210</v>
      </c>
      <c r="K1253" s="70">
        <f t="shared" si="263"/>
        <v>72</v>
      </c>
      <c r="L1253" s="69">
        <v>50</v>
      </c>
      <c r="M1253" s="69">
        <f t="shared" si="260"/>
        <v>4911</v>
      </c>
      <c r="O1253" s="112">
        <v>1542</v>
      </c>
      <c r="P1253" s="113">
        <f t="shared" si="258"/>
        <v>217.23872999999998</v>
      </c>
      <c r="Q1253" s="113">
        <f t="shared" si="259"/>
        <v>686.42879200000004</v>
      </c>
      <c r="R1253" s="114">
        <v>41009</v>
      </c>
      <c r="S1253" s="114">
        <v>28000</v>
      </c>
      <c r="T1253" s="115">
        <f t="shared" si="265"/>
        <v>2265</v>
      </c>
      <c r="U1253" s="115">
        <f t="shared" si="265"/>
        <v>489</v>
      </c>
      <c r="V1253" s="116">
        <f t="shared" si="266"/>
        <v>2754</v>
      </c>
      <c r="W1253" s="117">
        <f t="shared" si="267"/>
        <v>931</v>
      </c>
      <c r="X1253" s="118">
        <f t="shared" si="268"/>
        <v>55</v>
      </c>
      <c r="Y1253" s="115">
        <f t="shared" si="269"/>
        <v>12</v>
      </c>
      <c r="Z1253" s="115">
        <v>35</v>
      </c>
      <c r="AA1253" s="117">
        <f t="shared" si="270"/>
        <v>47</v>
      </c>
      <c r="AB1253" s="117">
        <f t="shared" si="264"/>
        <v>3787</v>
      </c>
    </row>
    <row r="1254" spans="2:28" x14ac:dyDescent="0.25">
      <c r="B1254" s="64">
        <v>1543</v>
      </c>
      <c r="C1254" s="65">
        <v>185</v>
      </c>
      <c r="D1254" s="65">
        <v>514.02359199999989</v>
      </c>
      <c r="E1254" s="66">
        <v>44700</v>
      </c>
      <c r="F1254" s="66">
        <v>29120</v>
      </c>
      <c r="G1254" s="67">
        <f t="shared" si="271"/>
        <v>2899</v>
      </c>
      <c r="H1254" s="67">
        <f t="shared" si="271"/>
        <v>680</v>
      </c>
      <c r="I1254" s="68">
        <f t="shared" si="261"/>
        <v>3579</v>
      </c>
      <c r="J1254" s="69">
        <f t="shared" si="262"/>
        <v>1210</v>
      </c>
      <c r="K1254" s="70">
        <f t="shared" si="263"/>
        <v>72</v>
      </c>
      <c r="L1254" s="69">
        <v>50</v>
      </c>
      <c r="M1254" s="69">
        <f t="shared" si="260"/>
        <v>4911</v>
      </c>
      <c r="O1254" s="112">
        <v>1543</v>
      </c>
      <c r="P1254" s="113">
        <f t="shared" si="258"/>
        <v>217.31026</v>
      </c>
      <c r="Q1254" s="113">
        <f t="shared" si="259"/>
        <v>686.78593499999999</v>
      </c>
      <c r="R1254" s="114">
        <v>41009</v>
      </c>
      <c r="S1254" s="114">
        <v>28000</v>
      </c>
      <c r="T1254" s="115">
        <f t="shared" si="265"/>
        <v>2265</v>
      </c>
      <c r="U1254" s="115">
        <f t="shared" si="265"/>
        <v>489</v>
      </c>
      <c r="V1254" s="116">
        <f t="shared" si="266"/>
        <v>2754</v>
      </c>
      <c r="W1254" s="117">
        <f t="shared" si="267"/>
        <v>931</v>
      </c>
      <c r="X1254" s="118">
        <f t="shared" si="268"/>
        <v>55</v>
      </c>
      <c r="Y1254" s="115">
        <f t="shared" si="269"/>
        <v>12</v>
      </c>
      <c r="Z1254" s="115">
        <v>35</v>
      </c>
      <c r="AA1254" s="117">
        <f t="shared" si="270"/>
        <v>47</v>
      </c>
      <c r="AB1254" s="117">
        <f t="shared" si="264"/>
        <v>3787</v>
      </c>
    </row>
    <row r="1255" spans="2:28" x14ac:dyDescent="0.25">
      <c r="B1255" s="64">
        <v>1544</v>
      </c>
      <c r="C1255" s="65">
        <v>185</v>
      </c>
      <c r="D1255" s="65">
        <v>514.30387199999996</v>
      </c>
      <c r="E1255" s="66">
        <v>44700</v>
      </c>
      <c r="F1255" s="66">
        <v>29120</v>
      </c>
      <c r="G1255" s="67">
        <f t="shared" si="271"/>
        <v>2899</v>
      </c>
      <c r="H1255" s="67">
        <f t="shared" si="271"/>
        <v>679</v>
      </c>
      <c r="I1255" s="68">
        <f t="shared" si="261"/>
        <v>3578</v>
      </c>
      <c r="J1255" s="69">
        <f t="shared" si="262"/>
        <v>1209</v>
      </c>
      <c r="K1255" s="70">
        <f t="shared" si="263"/>
        <v>72</v>
      </c>
      <c r="L1255" s="69">
        <v>50</v>
      </c>
      <c r="M1255" s="69">
        <f t="shared" si="260"/>
        <v>4909</v>
      </c>
      <c r="O1255" s="112">
        <v>1544</v>
      </c>
      <c r="P1255" s="113">
        <f t="shared" si="258"/>
        <v>217.38179</v>
      </c>
      <c r="Q1255" s="113">
        <f t="shared" si="259"/>
        <v>687.14307799999995</v>
      </c>
      <c r="R1255" s="114">
        <v>41009</v>
      </c>
      <c r="S1255" s="114">
        <v>28000</v>
      </c>
      <c r="T1255" s="115">
        <f t="shared" si="265"/>
        <v>2264</v>
      </c>
      <c r="U1255" s="115">
        <f t="shared" si="265"/>
        <v>489</v>
      </c>
      <c r="V1255" s="116">
        <f t="shared" si="266"/>
        <v>2753</v>
      </c>
      <c r="W1255" s="117">
        <f t="shared" si="267"/>
        <v>931</v>
      </c>
      <c r="X1255" s="118">
        <f t="shared" si="268"/>
        <v>55</v>
      </c>
      <c r="Y1255" s="115">
        <f t="shared" si="269"/>
        <v>12</v>
      </c>
      <c r="Z1255" s="115">
        <v>35</v>
      </c>
      <c r="AA1255" s="117">
        <f t="shared" si="270"/>
        <v>47</v>
      </c>
      <c r="AB1255" s="117">
        <f t="shared" si="264"/>
        <v>3786</v>
      </c>
    </row>
    <row r="1256" spans="2:28" x14ac:dyDescent="0.25">
      <c r="B1256" s="64">
        <v>1545</v>
      </c>
      <c r="C1256" s="65">
        <v>185</v>
      </c>
      <c r="D1256" s="65">
        <v>514.5841519999999</v>
      </c>
      <c r="E1256" s="66">
        <v>44700</v>
      </c>
      <c r="F1256" s="66">
        <v>29120</v>
      </c>
      <c r="G1256" s="67">
        <f t="shared" si="271"/>
        <v>2899</v>
      </c>
      <c r="H1256" s="67">
        <f t="shared" si="271"/>
        <v>679</v>
      </c>
      <c r="I1256" s="68">
        <f t="shared" si="261"/>
        <v>3578</v>
      </c>
      <c r="J1256" s="69">
        <f t="shared" si="262"/>
        <v>1209</v>
      </c>
      <c r="K1256" s="70">
        <f t="shared" si="263"/>
        <v>72</v>
      </c>
      <c r="L1256" s="69">
        <v>50</v>
      </c>
      <c r="M1256" s="69">
        <f t="shared" si="260"/>
        <v>4909</v>
      </c>
      <c r="O1256" s="112">
        <v>1545</v>
      </c>
      <c r="P1256" s="113">
        <f t="shared" si="258"/>
        <v>217.45331999999999</v>
      </c>
      <c r="Q1256" s="113">
        <f t="shared" si="259"/>
        <v>687.50022100000001</v>
      </c>
      <c r="R1256" s="114">
        <v>41009</v>
      </c>
      <c r="S1256" s="114">
        <v>28000</v>
      </c>
      <c r="T1256" s="115">
        <f t="shared" si="265"/>
        <v>2263</v>
      </c>
      <c r="U1256" s="115">
        <f t="shared" si="265"/>
        <v>489</v>
      </c>
      <c r="V1256" s="116">
        <f t="shared" si="266"/>
        <v>2752</v>
      </c>
      <c r="W1256" s="117">
        <f t="shared" si="267"/>
        <v>930</v>
      </c>
      <c r="X1256" s="118">
        <f t="shared" si="268"/>
        <v>55</v>
      </c>
      <c r="Y1256" s="115">
        <f t="shared" si="269"/>
        <v>12</v>
      </c>
      <c r="Z1256" s="115">
        <v>35</v>
      </c>
      <c r="AA1256" s="117">
        <f t="shared" si="270"/>
        <v>47</v>
      </c>
      <c r="AB1256" s="117">
        <f t="shared" si="264"/>
        <v>3784</v>
      </c>
    </row>
    <row r="1257" spans="2:28" x14ac:dyDescent="0.25">
      <c r="B1257" s="64">
        <v>1546</v>
      </c>
      <c r="C1257" s="65">
        <v>185</v>
      </c>
      <c r="D1257" s="65">
        <v>514.86443199999997</v>
      </c>
      <c r="E1257" s="66">
        <v>44700</v>
      </c>
      <c r="F1257" s="66">
        <v>29120</v>
      </c>
      <c r="G1257" s="67">
        <f t="shared" si="271"/>
        <v>2899</v>
      </c>
      <c r="H1257" s="67">
        <f t="shared" si="271"/>
        <v>679</v>
      </c>
      <c r="I1257" s="68">
        <f t="shared" si="261"/>
        <v>3578</v>
      </c>
      <c r="J1257" s="69">
        <f t="shared" si="262"/>
        <v>1209</v>
      </c>
      <c r="K1257" s="70">
        <f t="shared" si="263"/>
        <v>72</v>
      </c>
      <c r="L1257" s="69">
        <v>50</v>
      </c>
      <c r="M1257" s="69">
        <f t="shared" si="260"/>
        <v>4909</v>
      </c>
      <c r="O1257" s="112">
        <v>1546</v>
      </c>
      <c r="P1257" s="113">
        <f t="shared" si="258"/>
        <v>217.52485000000001</v>
      </c>
      <c r="Q1257" s="113">
        <f t="shared" si="259"/>
        <v>687.85736399999996</v>
      </c>
      <c r="R1257" s="114">
        <v>41009</v>
      </c>
      <c r="S1257" s="114">
        <v>28000</v>
      </c>
      <c r="T1257" s="115">
        <f t="shared" si="265"/>
        <v>2262</v>
      </c>
      <c r="U1257" s="115">
        <f t="shared" si="265"/>
        <v>488</v>
      </c>
      <c r="V1257" s="116">
        <f t="shared" si="266"/>
        <v>2750</v>
      </c>
      <c r="W1257" s="117">
        <f t="shared" si="267"/>
        <v>930</v>
      </c>
      <c r="X1257" s="118">
        <f t="shared" si="268"/>
        <v>55</v>
      </c>
      <c r="Y1257" s="115">
        <f t="shared" si="269"/>
        <v>12</v>
      </c>
      <c r="Z1257" s="115">
        <v>35</v>
      </c>
      <c r="AA1257" s="117">
        <f t="shared" si="270"/>
        <v>47</v>
      </c>
      <c r="AB1257" s="117">
        <f t="shared" si="264"/>
        <v>3782</v>
      </c>
    </row>
    <row r="1258" spans="2:28" x14ac:dyDescent="0.25">
      <c r="B1258" s="64">
        <v>1547</v>
      </c>
      <c r="C1258" s="65">
        <v>185</v>
      </c>
      <c r="D1258" s="65">
        <v>515.14471199999991</v>
      </c>
      <c r="E1258" s="66">
        <v>44700</v>
      </c>
      <c r="F1258" s="66">
        <v>29120</v>
      </c>
      <c r="G1258" s="67">
        <f t="shared" si="271"/>
        <v>2899</v>
      </c>
      <c r="H1258" s="67">
        <f t="shared" si="271"/>
        <v>678</v>
      </c>
      <c r="I1258" s="68">
        <f t="shared" si="261"/>
        <v>3577</v>
      </c>
      <c r="J1258" s="69">
        <f t="shared" si="262"/>
        <v>1209</v>
      </c>
      <c r="K1258" s="70">
        <f t="shared" si="263"/>
        <v>72</v>
      </c>
      <c r="L1258" s="69">
        <v>50</v>
      </c>
      <c r="M1258" s="69">
        <f t="shared" si="260"/>
        <v>4908</v>
      </c>
      <c r="O1258" s="112">
        <v>1547</v>
      </c>
      <c r="P1258" s="113">
        <f t="shared" si="258"/>
        <v>217.59638000000001</v>
      </c>
      <c r="Q1258" s="113">
        <f t="shared" si="259"/>
        <v>688.21450700000003</v>
      </c>
      <c r="R1258" s="114">
        <v>41009</v>
      </c>
      <c r="S1258" s="114">
        <v>28000</v>
      </c>
      <c r="T1258" s="115">
        <f t="shared" si="265"/>
        <v>2262</v>
      </c>
      <c r="U1258" s="115">
        <f t="shared" si="265"/>
        <v>488</v>
      </c>
      <c r="V1258" s="116">
        <f t="shared" si="266"/>
        <v>2750</v>
      </c>
      <c r="W1258" s="117">
        <f t="shared" si="267"/>
        <v>930</v>
      </c>
      <c r="X1258" s="118">
        <f t="shared" si="268"/>
        <v>55</v>
      </c>
      <c r="Y1258" s="115">
        <f t="shared" si="269"/>
        <v>12</v>
      </c>
      <c r="Z1258" s="115">
        <v>35</v>
      </c>
      <c r="AA1258" s="117">
        <f t="shared" si="270"/>
        <v>47</v>
      </c>
      <c r="AB1258" s="117">
        <f t="shared" si="264"/>
        <v>3782</v>
      </c>
    </row>
    <row r="1259" spans="2:28" x14ac:dyDescent="0.25">
      <c r="B1259" s="64">
        <v>1548</v>
      </c>
      <c r="C1259" s="65">
        <v>185</v>
      </c>
      <c r="D1259" s="65">
        <v>515.42499199999997</v>
      </c>
      <c r="E1259" s="66">
        <v>44700</v>
      </c>
      <c r="F1259" s="66">
        <v>29120</v>
      </c>
      <c r="G1259" s="67">
        <f t="shared" si="271"/>
        <v>2899</v>
      </c>
      <c r="H1259" s="67">
        <f t="shared" si="271"/>
        <v>678</v>
      </c>
      <c r="I1259" s="68">
        <f t="shared" si="261"/>
        <v>3577</v>
      </c>
      <c r="J1259" s="69">
        <f t="shared" si="262"/>
        <v>1209</v>
      </c>
      <c r="K1259" s="70">
        <f t="shared" si="263"/>
        <v>72</v>
      </c>
      <c r="L1259" s="69">
        <v>50</v>
      </c>
      <c r="M1259" s="69">
        <f t="shared" si="260"/>
        <v>4908</v>
      </c>
      <c r="O1259" s="112">
        <v>1548</v>
      </c>
      <c r="P1259" s="113">
        <f t="shared" si="258"/>
        <v>217.66791000000001</v>
      </c>
      <c r="Q1259" s="113">
        <f t="shared" si="259"/>
        <v>688.57164999999998</v>
      </c>
      <c r="R1259" s="114">
        <v>41009</v>
      </c>
      <c r="S1259" s="114">
        <v>28000</v>
      </c>
      <c r="T1259" s="115">
        <f t="shared" si="265"/>
        <v>2261</v>
      </c>
      <c r="U1259" s="115">
        <f t="shared" si="265"/>
        <v>488</v>
      </c>
      <c r="V1259" s="116">
        <f t="shared" si="266"/>
        <v>2749</v>
      </c>
      <c r="W1259" s="117">
        <f t="shared" si="267"/>
        <v>929</v>
      </c>
      <c r="X1259" s="118">
        <f t="shared" si="268"/>
        <v>55</v>
      </c>
      <c r="Y1259" s="115">
        <f t="shared" si="269"/>
        <v>12</v>
      </c>
      <c r="Z1259" s="115">
        <v>35</v>
      </c>
      <c r="AA1259" s="117">
        <f t="shared" si="270"/>
        <v>47</v>
      </c>
      <c r="AB1259" s="117">
        <f t="shared" si="264"/>
        <v>3780</v>
      </c>
    </row>
    <row r="1260" spans="2:28" x14ac:dyDescent="0.25">
      <c r="B1260" s="64">
        <v>1549</v>
      </c>
      <c r="C1260" s="65">
        <v>185</v>
      </c>
      <c r="D1260" s="65">
        <v>515.70527199999992</v>
      </c>
      <c r="E1260" s="66">
        <v>44700</v>
      </c>
      <c r="F1260" s="66">
        <v>29120</v>
      </c>
      <c r="G1260" s="67">
        <f t="shared" si="271"/>
        <v>2899</v>
      </c>
      <c r="H1260" s="67">
        <f t="shared" si="271"/>
        <v>678</v>
      </c>
      <c r="I1260" s="68">
        <f t="shared" si="261"/>
        <v>3577</v>
      </c>
      <c r="J1260" s="69">
        <f t="shared" si="262"/>
        <v>1209</v>
      </c>
      <c r="K1260" s="70">
        <f t="shared" si="263"/>
        <v>72</v>
      </c>
      <c r="L1260" s="69">
        <v>50</v>
      </c>
      <c r="M1260" s="69">
        <f t="shared" si="260"/>
        <v>4908</v>
      </c>
      <c r="O1260" s="112">
        <v>1549</v>
      </c>
      <c r="P1260" s="113">
        <f t="shared" si="258"/>
        <v>217.73944</v>
      </c>
      <c r="Q1260" s="113">
        <f t="shared" si="259"/>
        <v>688.92879300000004</v>
      </c>
      <c r="R1260" s="114">
        <v>41009</v>
      </c>
      <c r="S1260" s="114">
        <v>28000</v>
      </c>
      <c r="T1260" s="115">
        <f t="shared" si="265"/>
        <v>2260</v>
      </c>
      <c r="U1260" s="115">
        <f t="shared" si="265"/>
        <v>488</v>
      </c>
      <c r="V1260" s="116">
        <f t="shared" si="266"/>
        <v>2748</v>
      </c>
      <c r="W1260" s="117">
        <f t="shared" si="267"/>
        <v>929</v>
      </c>
      <c r="X1260" s="118">
        <f t="shared" si="268"/>
        <v>55</v>
      </c>
      <c r="Y1260" s="115">
        <f t="shared" si="269"/>
        <v>12</v>
      </c>
      <c r="Z1260" s="115">
        <v>35</v>
      </c>
      <c r="AA1260" s="117">
        <f t="shared" si="270"/>
        <v>47</v>
      </c>
      <c r="AB1260" s="117">
        <f t="shared" si="264"/>
        <v>3779</v>
      </c>
    </row>
    <row r="1261" spans="2:28" x14ac:dyDescent="0.25">
      <c r="B1261" s="64">
        <v>1550</v>
      </c>
      <c r="C1261" s="65">
        <v>185</v>
      </c>
      <c r="D1261" s="65">
        <v>515.98555199999998</v>
      </c>
      <c r="E1261" s="66">
        <v>44700</v>
      </c>
      <c r="F1261" s="66">
        <v>29120</v>
      </c>
      <c r="G1261" s="67">
        <f t="shared" si="271"/>
        <v>2899</v>
      </c>
      <c r="H1261" s="67">
        <f t="shared" si="271"/>
        <v>677</v>
      </c>
      <c r="I1261" s="68">
        <f t="shared" si="261"/>
        <v>3576</v>
      </c>
      <c r="J1261" s="69">
        <f t="shared" si="262"/>
        <v>1209</v>
      </c>
      <c r="K1261" s="70">
        <f t="shared" si="263"/>
        <v>72</v>
      </c>
      <c r="L1261" s="69">
        <v>50</v>
      </c>
      <c r="M1261" s="69">
        <f t="shared" si="260"/>
        <v>4907</v>
      </c>
      <c r="O1261" s="112">
        <v>1550</v>
      </c>
      <c r="P1261" s="113">
        <f t="shared" si="258"/>
        <v>217.81097</v>
      </c>
      <c r="Q1261" s="113">
        <f t="shared" si="259"/>
        <v>689.28593599999999</v>
      </c>
      <c r="R1261" s="114">
        <v>41009</v>
      </c>
      <c r="S1261" s="114">
        <v>28000</v>
      </c>
      <c r="T1261" s="115">
        <f t="shared" si="265"/>
        <v>2259</v>
      </c>
      <c r="U1261" s="115">
        <f t="shared" si="265"/>
        <v>487</v>
      </c>
      <c r="V1261" s="116">
        <f t="shared" si="266"/>
        <v>2746</v>
      </c>
      <c r="W1261" s="117">
        <f t="shared" si="267"/>
        <v>928</v>
      </c>
      <c r="X1261" s="118">
        <f t="shared" si="268"/>
        <v>55</v>
      </c>
      <c r="Y1261" s="115">
        <f t="shared" si="269"/>
        <v>12</v>
      </c>
      <c r="Z1261" s="115">
        <v>35</v>
      </c>
      <c r="AA1261" s="117">
        <f t="shared" si="270"/>
        <v>47</v>
      </c>
      <c r="AB1261" s="117">
        <f t="shared" si="264"/>
        <v>3776</v>
      </c>
    </row>
    <row r="1262" spans="2:28" x14ac:dyDescent="0.25">
      <c r="B1262" s="64">
        <v>1551</v>
      </c>
      <c r="C1262" s="65">
        <v>185</v>
      </c>
      <c r="D1262" s="65">
        <v>516.26583199999993</v>
      </c>
      <c r="E1262" s="66">
        <v>44700</v>
      </c>
      <c r="F1262" s="66">
        <v>29120</v>
      </c>
      <c r="G1262" s="67">
        <f t="shared" si="271"/>
        <v>2899</v>
      </c>
      <c r="H1262" s="67">
        <f t="shared" si="271"/>
        <v>677</v>
      </c>
      <c r="I1262" s="68">
        <f t="shared" si="261"/>
        <v>3576</v>
      </c>
      <c r="J1262" s="69">
        <f t="shared" si="262"/>
        <v>1209</v>
      </c>
      <c r="K1262" s="70">
        <f t="shared" si="263"/>
        <v>72</v>
      </c>
      <c r="L1262" s="69">
        <v>50</v>
      </c>
      <c r="M1262" s="69">
        <f t="shared" si="260"/>
        <v>4907</v>
      </c>
      <c r="O1262" s="112">
        <v>1551</v>
      </c>
      <c r="P1262" s="113">
        <f t="shared" si="258"/>
        <v>217.88249999999999</v>
      </c>
      <c r="Q1262" s="113">
        <f t="shared" si="259"/>
        <v>689.64307899999994</v>
      </c>
      <c r="R1262" s="114">
        <v>41009</v>
      </c>
      <c r="S1262" s="114">
        <v>28000</v>
      </c>
      <c r="T1262" s="115">
        <f t="shared" si="265"/>
        <v>2259</v>
      </c>
      <c r="U1262" s="115">
        <f t="shared" si="265"/>
        <v>487</v>
      </c>
      <c r="V1262" s="116">
        <f t="shared" si="266"/>
        <v>2746</v>
      </c>
      <c r="W1262" s="117">
        <f t="shared" si="267"/>
        <v>928</v>
      </c>
      <c r="X1262" s="118">
        <f t="shared" si="268"/>
        <v>55</v>
      </c>
      <c r="Y1262" s="115">
        <f t="shared" si="269"/>
        <v>12</v>
      </c>
      <c r="Z1262" s="115">
        <v>35</v>
      </c>
      <c r="AA1262" s="117">
        <f t="shared" si="270"/>
        <v>47</v>
      </c>
      <c r="AB1262" s="117">
        <f t="shared" si="264"/>
        <v>3776</v>
      </c>
    </row>
    <row r="1263" spans="2:28" x14ac:dyDescent="0.25">
      <c r="B1263" s="64">
        <v>1552</v>
      </c>
      <c r="C1263" s="65">
        <v>185</v>
      </c>
      <c r="D1263" s="65">
        <v>516.54611199999999</v>
      </c>
      <c r="E1263" s="66">
        <v>44700</v>
      </c>
      <c r="F1263" s="66">
        <v>29120</v>
      </c>
      <c r="G1263" s="67">
        <f t="shared" si="271"/>
        <v>2899</v>
      </c>
      <c r="H1263" s="67">
        <f t="shared" si="271"/>
        <v>676</v>
      </c>
      <c r="I1263" s="68">
        <f t="shared" si="261"/>
        <v>3575</v>
      </c>
      <c r="J1263" s="69">
        <f t="shared" si="262"/>
        <v>1208</v>
      </c>
      <c r="K1263" s="70">
        <f t="shared" si="263"/>
        <v>72</v>
      </c>
      <c r="L1263" s="69">
        <v>50</v>
      </c>
      <c r="M1263" s="69">
        <f t="shared" si="260"/>
        <v>4905</v>
      </c>
      <c r="O1263" s="112">
        <v>1552</v>
      </c>
      <c r="P1263" s="113">
        <f t="shared" si="258"/>
        <v>217.95402999999999</v>
      </c>
      <c r="Q1263" s="113">
        <f t="shared" si="259"/>
        <v>690.00022200000001</v>
      </c>
      <c r="R1263" s="114">
        <v>41009</v>
      </c>
      <c r="S1263" s="114">
        <v>28000</v>
      </c>
      <c r="T1263" s="115">
        <f t="shared" si="265"/>
        <v>2258</v>
      </c>
      <c r="U1263" s="115">
        <f t="shared" si="265"/>
        <v>487</v>
      </c>
      <c r="V1263" s="116">
        <f t="shared" si="266"/>
        <v>2745</v>
      </c>
      <c r="W1263" s="117">
        <f t="shared" si="267"/>
        <v>928</v>
      </c>
      <c r="X1263" s="118">
        <f t="shared" si="268"/>
        <v>55</v>
      </c>
      <c r="Y1263" s="115">
        <f t="shared" si="269"/>
        <v>12</v>
      </c>
      <c r="Z1263" s="115">
        <v>35</v>
      </c>
      <c r="AA1263" s="117">
        <f t="shared" si="270"/>
        <v>47</v>
      </c>
      <c r="AB1263" s="117">
        <f t="shared" si="264"/>
        <v>3775</v>
      </c>
    </row>
    <row r="1264" spans="2:28" x14ac:dyDescent="0.25">
      <c r="B1264" s="64">
        <v>1553</v>
      </c>
      <c r="C1264" s="65">
        <v>185</v>
      </c>
      <c r="D1264" s="65">
        <v>516.82639199999994</v>
      </c>
      <c r="E1264" s="66">
        <v>44700</v>
      </c>
      <c r="F1264" s="66">
        <v>29120</v>
      </c>
      <c r="G1264" s="67">
        <f t="shared" si="271"/>
        <v>2899</v>
      </c>
      <c r="H1264" s="67">
        <f t="shared" si="271"/>
        <v>676</v>
      </c>
      <c r="I1264" s="68">
        <f t="shared" si="261"/>
        <v>3575</v>
      </c>
      <c r="J1264" s="69">
        <f t="shared" si="262"/>
        <v>1208</v>
      </c>
      <c r="K1264" s="70">
        <f t="shared" si="263"/>
        <v>72</v>
      </c>
      <c r="L1264" s="69">
        <v>50</v>
      </c>
      <c r="M1264" s="69">
        <f t="shared" si="260"/>
        <v>4905</v>
      </c>
      <c r="O1264" s="112">
        <v>1553</v>
      </c>
      <c r="P1264" s="113">
        <f t="shared" si="258"/>
        <v>218.02555999999998</v>
      </c>
      <c r="Q1264" s="113">
        <f t="shared" si="259"/>
        <v>690.35736499999996</v>
      </c>
      <c r="R1264" s="114">
        <v>41009</v>
      </c>
      <c r="S1264" s="114">
        <v>28000</v>
      </c>
      <c r="T1264" s="115">
        <f t="shared" si="265"/>
        <v>2257</v>
      </c>
      <c r="U1264" s="115">
        <f t="shared" si="265"/>
        <v>487</v>
      </c>
      <c r="V1264" s="116">
        <f t="shared" si="266"/>
        <v>2744</v>
      </c>
      <c r="W1264" s="117">
        <f t="shared" si="267"/>
        <v>927</v>
      </c>
      <c r="X1264" s="118">
        <f t="shared" si="268"/>
        <v>55</v>
      </c>
      <c r="Y1264" s="115">
        <f t="shared" si="269"/>
        <v>12</v>
      </c>
      <c r="Z1264" s="115">
        <v>35</v>
      </c>
      <c r="AA1264" s="117">
        <f t="shared" si="270"/>
        <v>47</v>
      </c>
      <c r="AB1264" s="117">
        <f t="shared" si="264"/>
        <v>3773</v>
      </c>
    </row>
    <row r="1265" spans="2:28" x14ac:dyDescent="0.25">
      <c r="B1265" s="64">
        <v>1554</v>
      </c>
      <c r="C1265" s="65">
        <v>185</v>
      </c>
      <c r="D1265" s="65">
        <v>517.10667199999989</v>
      </c>
      <c r="E1265" s="66">
        <v>44700</v>
      </c>
      <c r="F1265" s="66">
        <v>29120</v>
      </c>
      <c r="G1265" s="67">
        <f t="shared" si="271"/>
        <v>2899</v>
      </c>
      <c r="H1265" s="67">
        <f t="shared" si="271"/>
        <v>676</v>
      </c>
      <c r="I1265" s="68">
        <f t="shared" si="261"/>
        <v>3575</v>
      </c>
      <c r="J1265" s="69">
        <f t="shared" si="262"/>
        <v>1208</v>
      </c>
      <c r="K1265" s="70">
        <f t="shared" si="263"/>
        <v>72</v>
      </c>
      <c r="L1265" s="69">
        <v>50</v>
      </c>
      <c r="M1265" s="69">
        <f t="shared" si="260"/>
        <v>4905</v>
      </c>
      <c r="O1265" s="112">
        <v>1554</v>
      </c>
      <c r="P1265" s="113">
        <f t="shared" si="258"/>
        <v>218.09708999999998</v>
      </c>
      <c r="Q1265" s="113">
        <f t="shared" si="259"/>
        <v>690.71450800000002</v>
      </c>
      <c r="R1265" s="114">
        <v>41009</v>
      </c>
      <c r="S1265" s="114">
        <v>28000</v>
      </c>
      <c r="T1265" s="115">
        <f t="shared" si="265"/>
        <v>2256</v>
      </c>
      <c r="U1265" s="115">
        <f t="shared" si="265"/>
        <v>486</v>
      </c>
      <c r="V1265" s="116">
        <f t="shared" si="266"/>
        <v>2742</v>
      </c>
      <c r="W1265" s="117">
        <f t="shared" si="267"/>
        <v>927</v>
      </c>
      <c r="X1265" s="118">
        <f t="shared" si="268"/>
        <v>55</v>
      </c>
      <c r="Y1265" s="115">
        <f t="shared" si="269"/>
        <v>12</v>
      </c>
      <c r="Z1265" s="115">
        <v>35</v>
      </c>
      <c r="AA1265" s="117">
        <f t="shared" si="270"/>
        <v>47</v>
      </c>
      <c r="AB1265" s="117">
        <f t="shared" si="264"/>
        <v>3771</v>
      </c>
    </row>
    <row r="1266" spans="2:28" x14ac:dyDescent="0.25">
      <c r="B1266" s="64">
        <v>1555</v>
      </c>
      <c r="C1266" s="65">
        <v>185</v>
      </c>
      <c r="D1266" s="65">
        <v>517.38695199999995</v>
      </c>
      <c r="E1266" s="66">
        <v>44700</v>
      </c>
      <c r="F1266" s="66">
        <v>29120</v>
      </c>
      <c r="G1266" s="67">
        <f t="shared" si="271"/>
        <v>2899</v>
      </c>
      <c r="H1266" s="67">
        <f t="shared" si="271"/>
        <v>675</v>
      </c>
      <c r="I1266" s="68">
        <f t="shared" si="261"/>
        <v>3574</v>
      </c>
      <c r="J1266" s="69">
        <f t="shared" si="262"/>
        <v>1208</v>
      </c>
      <c r="K1266" s="70">
        <f t="shared" si="263"/>
        <v>71</v>
      </c>
      <c r="L1266" s="69">
        <v>50</v>
      </c>
      <c r="M1266" s="69">
        <f t="shared" si="260"/>
        <v>4903</v>
      </c>
      <c r="O1266" s="112">
        <v>1555</v>
      </c>
      <c r="P1266" s="113">
        <f t="shared" si="258"/>
        <v>218.16861999999998</v>
      </c>
      <c r="Q1266" s="113">
        <f t="shared" si="259"/>
        <v>691.07165099999997</v>
      </c>
      <c r="R1266" s="114">
        <v>41009</v>
      </c>
      <c r="S1266" s="114">
        <v>28000</v>
      </c>
      <c r="T1266" s="115">
        <f t="shared" si="265"/>
        <v>2256</v>
      </c>
      <c r="U1266" s="115">
        <f t="shared" si="265"/>
        <v>486</v>
      </c>
      <c r="V1266" s="116">
        <f t="shared" si="266"/>
        <v>2742</v>
      </c>
      <c r="W1266" s="117">
        <f t="shared" si="267"/>
        <v>927</v>
      </c>
      <c r="X1266" s="118">
        <f t="shared" si="268"/>
        <v>55</v>
      </c>
      <c r="Y1266" s="115">
        <f t="shared" si="269"/>
        <v>12</v>
      </c>
      <c r="Z1266" s="115">
        <v>35</v>
      </c>
      <c r="AA1266" s="117">
        <f t="shared" si="270"/>
        <v>47</v>
      </c>
      <c r="AB1266" s="117">
        <f t="shared" si="264"/>
        <v>3771</v>
      </c>
    </row>
    <row r="1267" spans="2:28" x14ac:dyDescent="0.25">
      <c r="B1267" s="64">
        <v>1556</v>
      </c>
      <c r="C1267" s="65">
        <v>185</v>
      </c>
      <c r="D1267" s="65">
        <v>517.6672319999999</v>
      </c>
      <c r="E1267" s="66">
        <v>44700</v>
      </c>
      <c r="F1267" s="66">
        <v>29120</v>
      </c>
      <c r="G1267" s="67">
        <f t="shared" si="271"/>
        <v>2899</v>
      </c>
      <c r="H1267" s="67">
        <f t="shared" si="271"/>
        <v>675</v>
      </c>
      <c r="I1267" s="68">
        <f t="shared" si="261"/>
        <v>3574</v>
      </c>
      <c r="J1267" s="69">
        <f t="shared" si="262"/>
        <v>1208</v>
      </c>
      <c r="K1267" s="70">
        <f t="shared" si="263"/>
        <v>71</v>
      </c>
      <c r="L1267" s="69">
        <v>50</v>
      </c>
      <c r="M1267" s="69">
        <f t="shared" si="260"/>
        <v>4903</v>
      </c>
      <c r="O1267" s="112">
        <v>1556</v>
      </c>
      <c r="P1267" s="113">
        <f t="shared" si="258"/>
        <v>218.24015</v>
      </c>
      <c r="Q1267" s="113">
        <f t="shared" si="259"/>
        <v>691.42879400000004</v>
      </c>
      <c r="R1267" s="114">
        <v>41009</v>
      </c>
      <c r="S1267" s="114">
        <v>28000</v>
      </c>
      <c r="T1267" s="115">
        <f t="shared" si="265"/>
        <v>2255</v>
      </c>
      <c r="U1267" s="115">
        <f t="shared" si="265"/>
        <v>486</v>
      </c>
      <c r="V1267" s="116">
        <f t="shared" si="266"/>
        <v>2741</v>
      </c>
      <c r="W1267" s="117">
        <f t="shared" si="267"/>
        <v>926</v>
      </c>
      <c r="X1267" s="118">
        <f t="shared" si="268"/>
        <v>55</v>
      </c>
      <c r="Y1267" s="115">
        <f t="shared" si="269"/>
        <v>12</v>
      </c>
      <c r="Z1267" s="115">
        <v>35</v>
      </c>
      <c r="AA1267" s="117">
        <f t="shared" si="270"/>
        <v>47</v>
      </c>
      <c r="AB1267" s="117">
        <f t="shared" si="264"/>
        <v>3769</v>
      </c>
    </row>
    <row r="1268" spans="2:28" x14ac:dyDescent="0.25">
      <c r="B1268" s="64">
        <v>1557</v>
      </c>
      <c r="C1268" s="65">
        <v>185</v>
      </c>
      <c r="D1268" s="65">
        <v>517.94751199999996</v>
      </c>
      <c r="E1268" s="66">
        <v>44700</v>
      </c>
      <c r="F1268" s="66">
        <v>29120</v>
      </c>
      <c r="G1268" s="67">
        <f t="shared" si="271"/>
        <v>2899</v>
      </c>
      <c r="H1268" s="67">
        <f t="shared" si="271"/>
        <v>675</v>
      </c>
      <c r="I1268" s="68">
        <f t="shared" si="261"/>
        <v>3574</v>
      </c>
      <c r="J1268" s="69">
        <f t="shared" si="262"/>
        <v>1208</v>
      </c>
      <c r="K1268" s="70">
        <f t="shared" si="263"/>
        <v>71</v>
      </c>
      <c r="L1268" s="69">
        <v>50</v>
      </c>
      <c r="M1268" s="69">
        <f t="shared" si="260"/>
        <v>4903</v>
      </c>
      <c r="O1268" s="112">
        <v>1557</v>
      </c>
      <c r="P1268" s="113">
        <f t="shared" si="258"/>
        <v>218.31168</v>
      </c>
      <c r="Q1268" s="113">
        <f t="shared" si="259"/>
        <v>691.78593699999999</v>
      </c>
      <c r="R1268" s="114">
        <v>41009</v>
      </c>
      <c r="S1268" s="114">
        <v>28000</v>
      </c>
      <c r="T1268" s="115">
        <f t="shared" si="265"/>
        <v>2254</v>
      </c>
      <c r="U1268" s="115">
        <f t="shared" si="265"/>
        <v>486</v>
      </c>
      <c r="V1268" s="116">
        <f t="shared" si="266"/>
        <v>2740</v>
      </c>
      <c r="W1268" s="117">
        <f t="shared" si="267"/>
        <v>926</v>
      </c>
      <c r="X1268" s="118">
        <f t="shared" si="268"/>
        <v>55</v>
      </c>
      <c r="Y1268" s="115">
        <f t="shared" si="269"/>
        <v>12</v>
      </c>
      <c r="Z1268" s="115">
        <v>35</v>
      </c>
      <c r="AA1268" s="117">
        <f t="shared" si="270"/>
        <v>47</v>
      </c>
      <c r="AB1268" s="117">
        <f t="shared" si="264"/>
        <v>3768</v>
      </c>
    </row>
    <row r="1269" spans="2:28" x14ac:dyDescent="0.25">
      <c r="B1269" s="64">
        <v>1558</v>
      </c>
      <c r="C1269" s="65">
        <v>185</v>
      </c>
      <c r="D1269" s="65">
        <v>518.22779199999991</v>
      </c>
      <c r="E1269" s="66">
        <v>44700</v>
      </c>
      <c r="F1269" s="66">
        <v>29120</v>
      </c>
      <c r="G1269" s="67">
        <f t="shared" si="271"/>
        <v>2899</v>
      </c>
      <c r="H1269" s="67">
        <f t="shared" si="271"/>
        <v>674</v>
      </c>
      <c r="I1269" s="68">
        <f t="shared" si="261"/>
        <v>3573</v>
      </c>
      <c r="J1269" s="69">
        <f t="shared" si="262"/>
        <v>1208</v>
      </c>
      <c r="K1269" s="70">
        <f t="shared" si="263"/>
        <v>71</v>
      </c>
      <c r="L1269" s="69">
        <v>50</v>
      </c>
      <c r="M1269" s="69">
        <f t="shared" si="260"/>
        <v>4902</v>
      </c>
      <c r="O1269" s="112">
        <v>1558</v>
      </c>
      <c r="P1269" s="113">
        <f t="shared" ref="P1269:P1332" si="272">0.07153*O1269+106.93947</f>
        <v>218.38320999999999</v>
      </c>
      <c r="Q1269" s="113">
        <f t="shared" ref="Q1269:Q1332" si="273">0.357143*O1269+135.714286</f>
        <v>692.14307999999994</v>
      </c>
      <c r="R1269" s="114">
        <v>41009</v>
      </c>
      <c r="S1269" s="114">
        <v>28000</v>
      </c>
      <c r="T1269" s="115">
        <f t="shared" si="265"/>
        <v>2253</v>
      </c>
      <c r="U1269" s="115">
        <f t="shared" si="265"/>
        <v>485</v>
      </c>
      <c r="V1269" s="116">
        <f t="shared" si="266"/>
        <v>2738</v>
      </c>
      <c r="W1269" s="117">
        <f t="shared" si="267"/>
        <v>925</v>
      </c>
      <c r="X1269" s="118">
        <f t="shared" si="268"/>
        <v>55</v>
      </c>
      <c r="Y1269" s="115">
        <f t="shared" si="269"/>
        <v>11</v>
      </c>
      <c r="Z1269" s="115">
        <v>35</v>
      </c>
      <c r="AA1269" s="117">
        <f t="shared" si="270"/>
        <v>46</v>
      </c>
      <c r="AB1269" s="117">
        <f t="shared" si="264"/>
        <v>3764</v>
      </c>
    </row>
    <row r="1270" spans="2:28" x14ac:dyDescent="0.25">
      <c r="B1270" s="64">
        <v>1559</v>
      </c>
      <c r="C1270" s="65">
        <v>185</v>
      </c>
      <c r="D1270" s="65">
        <v>518.50807199999997</v>
      </c>
      <c r="E1270" s="66">
        <v>44700</v>
      </c>
      <c r="F1270" s="66">
        <v>29120</v>
      </c>
      <c r="G1270" s="67">
        <f t="shared" si="271"/>
        <v>2899</v>
      </c>
      <c r="H1270" s="67">
        <f t="shared" si="271"/>
        <v>674</v>
      </c>
      <c r="I1270" s="68">
        <f t="shared" si="261"/>
        <v>3573</v>
      </c>
      <c r="J1270" s="69">
        <f t="shared" si="262"/>
        <v>1208</v>
      </c>
      <c r="K1270" s="70">
        <f t="shared" si="263"/>
        <v>71</v>
      </c>
      <c r="L1270" s="69">
        <v>50</v>
      </c>
      <c r="M1270" s="69">
        <f t="shared" si="260"/>
        <v>4902</v>
      </c>
      <c r="O1270" s="112">
        <v>1559</v>
      </c>
      <c r="P1270" s="113">
        <f t="shared" si="272"/>
        <v>218.45474000000002</v>
      </c>
      <c r="Q1270" s="113">
        <f t="shared" si="273"/>
        <v>692.50022300000001</v>
      </c>
      <c r="R1270" s="114">
        <v>41009</v>
      </c>
      <c r="S1270" s="114">
        <v>28000</v>
      </c>
      <c r="T1270" s="115">
        <f t="shared" si="265"/>
        <v>2253</v>
      </c>
      <c r="U1270" s="115">
        <f t="shared" si="265"/>
        <v>485</v>
      </c>
      <c r="V1270" s="116">
        <f t="shared" si="266"/>
        <v>2738</v>
      </c>
      <c r="W1270" s="117">
        <f t="shared" si="267"/>
        <v>925</v>
      </c>
      <c r="X1270" s="118">
        <f t="shared" si="268"/>
        <v>55</v>
      </c>
      <c r="Y1270" s="115">
        <f t="shared" si="269"/>
        <v>11</v>
      </c>
      <c r="Z1270" s="115">
        <v>35</v>
      </c>
      <c r="AA1270" s="117">
        <f t="shared" si="270"/>
        <v>46</v>
      </c>
      <c r="AB1270" s="117">
        <f t="shared" si="264"/>
        <v>3764</v>
      </c>
    </row>
    <row r="1271" spans="2:28" x14ac:dyDescent="0.25">
      <c r="B1271" s="64">
        <v>1560</v>
      </c>
      <c r="C1271" s="65">
        <v>185</v>
      </c>
      <c r="D1271" s="65">
        <v>518.78835199999992</v>
      </c>
      <c r="E1271" s="66">
        <v>44700</v>
      </c>
      <c r="F1271" s="66">
        <v>29120</v>
      </c>
      <c r="G1271" s="67">
        <f t="shared" si="271"/>
        <v>2899</v>
      </c>
      <c r="H1271" s="67">
        <f t="shared" si="271"/>
        <v>674</v>
      </c>
      <c r="I1271" s="68">
        <f t="shared" si="261"/>
        <v>3573</v>
      </c>
      <c r="J1271" s="69">
        <f t="shared" si="262"/>
        <v>1208</v>
      </c>
      <c r="K1271" s="70">
        <f t="shared" si="263"/>
        <v>71</v>
      </c>
      <c r="L1271" s="69">
        <v>50</v>
      </c>
      <c r="M1271" s="69">
        <f t="shared" si="260"/>
        <v>4902</v>
      </c>
      <c r="O1271" s="112">
        <v>1560</v>
      </c>
      <c r="P1271" s="113">
        <f t="shared" si="272"/>
        <v>218.52627000000001</v>
      </c>
      <c r="Q1271" s="113">
        <f t="shared" si="273"/>
        <v>692.85736599999996</v>
      </c>
      <c r="R1271" s="114">
        <v>41009</v>
      </c>
      <c r="S1271" s="114">
        <v>28000</v>
      </c>
      <c r="T1271" s="115">
        <f t="shared" si="265"/>
        <v>2252</v>
      </c>
      <c r="U1271" s="115">
        <f t="shared" si="265"/>
        <v>485</v>
      </c>
      <c r="V1271" s="116">
        <f t="shared" si="266"/>
        <v>2737</v>
      </c>
      <c r="W1271" s="117">
        <f t="shared" si="267"/>
        <v>925</v>
      </c>
      <c r="X1271" s="118">
        <f t="shared" si="268"/>
        <v>55</v>
      </c>
      <c r="Y1271" s="115">
        <f t="shared" si="269"/>
        <v>11</v>
      </c>
      <c r="Z1271" s="115">
        <v>35</v>
      </c>
      <c r="AA1271" s="117">
        <f t="shared" si="270"/>
        <v>46</v>
      </c>
      <c r="AB1271" s="117">
        <f t="shared" si="264"/>
        <v>3763</v>
      </c>
    </row>
    <row r="1272" spans="2:28" x14ac:dyDescent="0.25">
      <c r="B1272" s="64">
        <v>1561</v>
      </c>
      <c r="C1272" s="65">
        <v>185</v>
      </c>
      <c r="D1272" s="65">
        <v>519.06863199999998</v>
      </c>
      <c r="E1272" s="66">
        <v>44700</v>
      </c>
      <c r="F1272" s="66">
        <v>29120</v>
      </c>
      <c r="G1272" s="67">
        <f t="shared" si="271"/>
        <v>2899</v>
      </c>
      <c r="H1272" s="67">
        <f t="shared" si="271"/>
        <v>673</v>
      </c>
      <c r="I1272" s="68">
        <f t="shared" si="261"/>
        <v>3572</v>
      </c>
      <c r="J1272" s="69">
        <f t="shared" si="262"/>
        <v>1207</v>
      </c>
      <c r="K1272" s="70">
        <f t="shared" si="263"/>
        <v>71</v>
      </c>
      <c r="L1272" s="69">
        <v>50</v>
      </c>
      <c r="M1272" s="69">
        <f t="shared" si="260"/>
        <v>4900</v>
      </c>
      <c r="O1272" s="112">
        <v>1561</v>
      </c>
      <c r="P1272" s="113">
        <f t="shared" si="272"/>
        <v>218.59780000000001</v>
      </c>
      <c r="Q1272" s="113">
        <f t="shared" si="273"/>
        <v>693.21450900000002</v>
      </c>
      <c r="R1272" s="114">
        <v>41009</v>
      </c>
      <c r="S1272" s="114">
        <v>28000</v>
      </c>
      <c r="T1272" s="115">
        <f t="shared" si="265"/>
        <v>2251</v>
      </c>
      <c r="U1272" s="115">
        <f t="shared" si="265"/>
        <v>485</v>
      </c>
      <c r="V1272" s="116">
        <f t="shared" si="266"/>
        <v>2736</v>
      </c>
      <c r="W1272" s="117">
        <f t="shared" si="267"/>
        <v>925</v>
      </c>
      <c r="X1272" s="118">
        <f t="shared" si="268"/>
        <v>55</v>
      </c>
      <c r="Y1272" s="115">
        <f t="shared" si="269"/>
        <v>11</v>
      </c>
      <c r="Z1272" s="115">
        <v>35</v>
      </c>
      <c r="AA1272" s="117">
        <f t="shared" si="270"/>
        <v>46</v>
      </c>
      <c r="AB1272" s="117">
        <f t="shared" si="264"/>
        <v>3762</v>
      </c>
    </row>
    <row r="1273" spans="2:28" x14ac:dyDescent="0.25">
      <c r="B1273" s="64">
        <v>1562</v>
      </c>
      <c r="C1273" s="65">
        <v>185</v>
      </c>
      <c r="D1273" s="65">
        <v>519.34891199999993</v>
      </c>
      <c r="E1273" s="66">
        <v>44700</v>
      </c>
      <c r="F1273" s="66">
        <v>29120</v>
      </c>
      <c r="G1273" s="67">
        <f t="shared" si="271"/>
        <v>2899</v>
      </c>
      <c r="H1273" s="67">
        <f t="shared" si="271"/>
        <v>673</v>
      </c>
      <c r="I1273" s="68">
        <f t="shared" si="261"/>
        <v>3572</v>
      </c>
      <c r="J1273" s="69">
        <f t="shared" si="262"/>
        <v>1207</v>
      </c>
      <c r="K1273" s="70">
        <f t="shared" si="263"/>
        <v>71</v>
      </c>
      <c r="L1273" s="69">
        <v>50</v>
      </c>
      <c r="M1273" s="69">
        <f t="shared" si="260"/>
        <v>4900</v>
      </c>
      <c r="O1273" s="112">
        <v>1562</v>
      </c>
      <c r="P1273" s="113">
        <f t="shared" si="272"/>
        <v>218.66933</v>
      </c>
      <c r="Q1273" s="113">
        <f t="shared" si="273"/>
        <v>693.57165199999997</v>
      </c>
      <c r="R1273" s="114">
        <v>41009</v>
      </c>
      <c r="S1273" s="114">
        <v>28000</v>
      </c>
      <c r="T1273" s="115">
        <f t="shared" si="265"/>
        <v>2250</v>
      </c>
      <c r="U1273" s="115">
        <f t="shared" si="265"/>
        <v>484</v>
      </c>
      <c r="V1273" s="116">
        <f t="shared" si="266"/>
        <v>2734</v>
      </c>
      <c r="W1273" s="117">
        <f t="shared" si="267"/>
        <v>924</v>
      </c>
      <c r="X1273" s="118">
        <f t="shared" si="268"/>
        <v>55</v>
      </c>
      <c r="Y1273" s="115">
        <f t="shared" si="269"/>
        <v>11</v>
      </c>
      <c r="Z1273" s="115">
        <v>35</v>
      </c>
      <c r="AA1273" s="117">
        <f t="shared" si="270"/>
        <v>46</v>
      </c>
      <c r="AB1273" s="117">
        <f t="shared" si="264"/>
        <v>3759</v>
      </c>
    </row>
    <row r="1274" spans="2:28" x14ac:dyDescent="0.25">
      <c r="B1274" s="64">
        <v>1563</v>
      </c>
      <c r="C1274" s="65">
        <v>185</v>
      </c>
      <c r="D1274" s="65">
        <v>519.62919199999999</v>
      </c>
      <c r="E1274" s="66">
        <v>44700</v>
      </c>
      <c r="F1274" s="66">
        <v>29120</v>
      </c>
      <c r="G1274" s="67">
        <f t="shared" si="271"/>
        <v>2899</v>
      </c>
      <c r="H1274" s="67">
        <f t="shared" si="271"/>
        <v>672</v>
      </c>
      <c r="I1274" s="68">
        <f t="shared" si="261"/>
        <v>3571</v>
      </c>
      <c r="J1274" s="69">
        <f t="shared" si="262"/>
        <v>1207</v>
      </c>
      <c r="K1274" s="70">
        <f t="shared" si="263"/>
        <v>71</v>
      </c>
      <c r="L1274" s="69">
        <v>50</v>
      </c>
      <c r="M1274" s="69">
        <f t="shared" si="260"/>
        <v>4899</v>
      </c>
      <c r="O1274" s="112">
        <v>1563</v>
      </c>
      <c r="P1274" s="113">
        <f t="shared" si="272"/>
        <v>218.74086</v>
      </c>
      <c r="Q1274" s="113">
        <f t="shared" si="273"/>
        <v>693.92879500000004</v>
      </c>
      <c r="R1274" s="114">
        <v>41009</v>
      </c>
      <c r="S1274" s="114">
        <v>28000</v>
      </c>
      <c r="T1274" s="115">
        <f t="shared" si="265"/>
        <v>2250</v>
      </c>
      <c r="U1274" s="115">
        <f t="shared" si="265"/>
        <v>484</v>
      </c>
      <c r="V1274" s="116">
        <f t="shared" si="266"/>
        <v>2734</v>
      </c>
      <c r="W1274" s="117">
        <f t="shared" si="267"/>
        <v>924</v>
      </c>
      <c r="X1274" s="118">
        <f t="shared" si="268"/>
        <v>55</v>
      </c>
      <c r="Y1274" s="115">
        <f t="shared" si="269"/>
        <v>11</v>
      </c>
      <c r="Z1274" s="115">
        <v>35</v>
      </c>
      <c r="AA1274" s="117">
        <f t="shared" si="270"/>
        <v>46</v>
      </c>
      <c r="AB1274" s="117">
        <f t="shared" si="264"/>
        <v>3759</v>
      </c>
    </row>
    <row r="1275" spans="2:28" x14ac:dyDescent="0.25">
      <c r="B1275" s="64">
        <v>1564</v>
      </c>
      <c r="C1275" s="65">
        <v>185</v>
      </c>
      <c r="D1275" s="65">
        <v>519.90947199999994</v>
      </c>
      <c r="E1275" s="66">
        <v>44700</v>
      </c>
      <c r="F1275" s="66">
        <v>29120</v>
      </c>
      <c r="G1275" s="67">
        <f t="shared" si="271"/>
        <v>2899</v>
      </c>
      <c r="H1275" s="67">
        <f t="shared" si="271"/>
        <v>672</v>
      </c>
      <c r="I1275" s="68">
        <f t="shared" si="261"/>
        <v>3571</v>
      </c>
      <c r="J1275" s="69">
        <f t="shared" si="262"/>
        <v>1207</v>
      </c>
      <c r="K1275" s="70">
        <f t="shared" si="263"/>
        <v>71</v>
      </c>
      <c r="L1275" s="69">
        <v>50</v>
      </c>
      <c r="M1275" s="69">
        <f t="shared" si="260"/>
        <v>4899</v>
      </c>
      <c r="O1275" s="112">
        <v>1564</v>
      </c>
      <c r="P1275" s="113">
        <f t="shared" si="272"/>
        <v>218.81238999999999</v>
      </c>
      <c r="Q1275" s="113">
        <f t="shared" si="273"/>
        <v>694.28593799999999</v>
      </c>
      <c r="R1275" s="114">
        <v>41009</v>
      </c>
      <c r="S1275" s="114">
        <v>28000</v>
      </c>
      <c r="T1275" s="115">
        <f t="shared" si="265"/>
        <v>2249</v>
      </c>
      <c r="U1275" s="115">
        <f t="shared" si="265"/>
        <v>484</v>
      </c>
      <c r="V1275" s="116">
        <f t="shared" si="266"/>
        <v>2733</v>
      </c>
      <c r="W1275" s="117">
        <f t="shared" si="267"/>
        <v>924</v>
      </c>
      <c r="X1275" s="118">
        <f t="shared" si="268"/>
        <v>55</v>
      </c>
      <c r="Y1275" s="115">
        <f t="shared" si="269"/>
        <v>11</v>
      </c>
      <c r="Z1275" s="115">
        <v>35</v>
      </c>
      <c r="AA1275" s="117">
        <f t="shared" si="270"/>
        <v>46</v>
      </c>
      <c r="AB1275" s="117">
        <f t="shared" si="264"/>
        <v>3758</v>
      </c>
    </row>
    <row r="1276" spans="2:28" x14ac:dyDescent="0.25">
      <c r="B1276" s="64">
        <v>1565</v>
      </c>
      <c r="C1276" s="65">
        <v>185</v>
      </c>
      <c r="D1276" s="65">
        <v>520.189752</v>
      </c>
      <c r="E1276" s="66">
        <v>44700</v>
      </c>
      <c r="F1276" s="66">
        <v>29120</v>
      </c>
      <c r="G1276" s="67">
        <f t="shared" si="271"/>
        <v>2899</v>
      </c>
      <c r="H1276" s="67">
        <f t="shared" si="271"/>
        <v>672</v>
      </c>
      <c r="I1276" s="68">
        <f t="shared" si="261"/>
        <v>3571</v>
      </c>
      <c r="J1276" s="69">
        <f t="shared" si="262"/>
        <v>1207</v>
      </c>
      <c r="K1276" s="70">
        <f t="shared" si="263"/>
        <v>71</v>
      </c>
      <c r="L1276" s="69">
        <v>50</v>
      </c>
      <c r="M1276" s="69">
        <f t="shared" si="260"/>
        <v>4899</v>
      </c>
      <c r="O1276" s="112">
        <v>1565</v>
      </c>
      <c r="P1276" s="113">
        <f t="shared" si="272"/>
        <v>218.88391999999999</v>
      </c>
      <c r="Q1276" s="113">
        <f t="shared" si="273"/>
        <v>694.64308100000005</v>
      </c>
      <c r="R1276" s="114">
        <v>41009</v>
      </c>
      <c r="S1276" s="114">
        <v>28000</v>
      </c>
      <c r="T1276" s="115">
        <f t="shared" si="265"/>
        <v>2248</v>
      </c>
      <c r="U1276" s="115">
        <f t="shared" si="265"/>
        <v>484</v>
      </c>
      <c r="V1276" s="116">
        <f t="shared" si="266"/>
        <v>2732</v>
      </c>
      <c r="W1276" s="117">
        <f t="shared" si="267"/>
        <v>923</v>
      </c>
      <c r="X1276" s="118">
        <f t="shared" si="268"/>
        <v>55</v>
      </c>
      <c r="Y1276" s="115">
        <f t="shared" si="269"/>
        <v>11</v>
      </c>
      <c r="Z1276" s="115">
        <v>35</v>
      </c>
      <c r="AA1276" s="117">
        <f t="shared" si="270"/>
        <v>46</v>
      </c>
      <c r="AB1276" s="117">
        <f t="shared" si="264"/>
        <v>3756</v>
      </c>
    </row>
    <row r="1277" spans="2:28" x14ac:dyDescent="0.25">
      <c r="B1277" s="64">
        <v>1566</v>
      </c>
      <c r="C1277" s="65">
        <v>185</v>
      </c>
      <c r="D1277" s="65">
        <v>520.47003199999995</v>
      </c>
      <c r="E1277" s="66">
        <v>44700</v>
      </c>
      <c r="F1277" s="66">
        <v>29120</v>
      </c>
      <c r="G1277" s="67">
        <f t="shared" si="271"/>
        <v>2899</v>
      </c>
      <c r="H1277" s="67">
        <f t="shared" si="271"/>
        <v>671</v>
      </c>
      <c r="I1277" s="68">
        <f t="shared" si="261"/>
        <v>3570</v>
      </c>
      <c r="J1277" s="69">
        <f t="shared" si="262"/>
        <v>1207</v>
      </c>
      <c r="K1277" s="70">
        <f t="shared" si="263"/>
        <v>71</v>
      </c>
      <c r="L1277" s="69">
        <v>50</v>
      </c>
      <c r="M1277" s="69">
        <f t="shared" si="260"/>
        <v>4898</v>
      </c>
      <c r="O1277" s="112">
        <v>1566</v>
      </c>
      <c r="P1277" s="113">
        <f t="shared" si="272"/>
        <v>218.95544999999998</v>
      </c>
      <c r="Q1277" s="113">
        <f t="shared" si="273"/>
        <v>695.000224</v>
      </c>
      <c r="R1277" s="114">
        <v>41009</v>
      </c>
      <c r="S1277" s="114">
        <v>28000</v>
      </c>
      <c r="T1277" s="115">
        <f t="shared" si="265"/>
        <v>2248</v>
      </c>
      <c r="U1277" s="115">
        <f t="shared" si="265"/>
        <v>483</v>
      </c>
      <c r="V1277" s="116">
        <f t="shared" si="266"/>
        <v>2731</v>
      </c>
      <c r="W1277" s="117">
        <f t="shared" si="267"/>
        <v>923</v>
      </c>
      <c r="X1277" s="118">
        <f t="shared" si="268"/>
        <v>55</v>
      </c>
      <c r="Y1277" s="115">
        <f t="shared" si="269"/>
        <v>11</v>
      </c>
      <c r="Z1277" s="115">
        <v>35</v>
      </c>
      <c r="AA1277" s="117">
        <f t="shared" si="270"/>
        <v>46</v>
      </c>
      <c r="AB1277" s="117">
        <f t="shared" si="264"/>
        <v>3755</v>
      </c>
    </row>
    <row r="1278" spans="2:28" x14ac:dyDescent="0.25">
      <c r="B1278" s="64">
        <v>1567</v>
      </c>
      <c r="C1278" s="65">
        <v>185</v>
      </c>
      <c r="D1278" s="65">
        <v>520.75031199999989</v>
      </c>
      <c r="E1278" s="66">
        <v>44700</v>
      </c>
      <c r="F1278" s="66">
        <v>29120</v>
      </c>
      <c r="G1278" s="67">
        <f t="shared" si="271"/>
        <v>2899</v>
      </c>
      <c r="H1278" s="67">
        <f t="shared" si="271"/>
        <v>671</v>
      </c>
      <c r="I1278" s="68">
        <f t="shared" si="261"/>
        <v>3570</v>
      </c>
      <c r="J1278" s="69">
        <f t="shared" si="262"/>
        <v>1207</v>
      </c>
      <c r="K1278" s="70">
        <f t="shared" si="263"/>
        <v>71</v>
      </c>
      <c r="L1278" s="69">
        <v>50</v>
      </c>
      <c r="M1278" s="69">
        <f t="shared" si="260"/>
        <v>4898</v>
      </c>
      <c r="O1278" s="112">
        <v>1567</v>
      </c>
      <c r="P1278" s="113">
        <f t="shared" si="272"/>
        <v>219.02697999999998</v>
      </c>
      <c r="Q1278" s="113">
        <f t="shared" si="273"/>
        <v>695.35736699999995</v>
      </c>
      <c r="R1278" s="114">
        <v>41009</v>
      </c>
      <c r="S1278" s="114">
        <v>28000</v>
      </c>
      <c r="T1278" s="115">
        <f t="shared" si="265"/>
        <v>2247</v>
      </c>
      <c r="U1278" s="115">
        <f t="shared" si="265"/>
        <v>483</v>
      </c>
      <c r="V1278" s="116">
        <f t="shared" si="266"/>
        <v>2730</v>
      </c>
      <c r="W1278" s="117">
        <f t="shared" si="267"/>
        <v>923</v>
      </c>
      <c r="X1278" s="118">
        <f t="shared" si="268"/>
        <v>55</v>
      </c>
      <c r="Y1278" s="115">
        <f t="shared" si="269"/>
        <v>11</v>
      </c>
      <c r="Z1278" s="115">
        <v>35</v>
      </c>
      <c r="AA1278" s="117">
        <f t="shared" si="270"/>
        <v>46</v>
      </c>
      <c r="AB1278" s="117">
        <f t="shared" si="264"/>
        <v>3754</v>
      </c>
    </row>
    <row r="1279" spans="2:28" x14ac:dyDescent="0.25">
      <c r="B1279" s="64">
        <v>1568</v>
      </c>
      <c r="C1279" s="65">
        <v>185</v>
      </c>
      <c r="D1279" s="65">
        <v>521.03059199999996</v>
      </c>
      <c r="E1279" s="66">
        <v>44700</v>
      </c>
      <c r="F1279" s="66">
        <v>29120</v>
      </c>
      <c r="G1279" s="67">
        <f t="shared" si="271"/>
        <v>2899</v>
      </c>
      <c r="H1279" s="67">
        <f t="shared" si="271"/>
        <v>671</v>
      </c>
      <c r="I1279" s="68">
        <f t="shared" si="261"/>
        <v>3570</v>
      </c>
      <c r="J1279" s="69">
        <f t="shared" si="262"/>
        <v>1207</v>
      </c>
      <c r="K1279" s="70">
        <f t="shared" si="263"/>
        <v>71</v>
      </c>
      <c r="L1279" s="69">
        <v>50</v>
      </c>
      <c r="M1279" s="69">
        <f t="shared" si="260"/>
        <v>4898</v>
      </c>
      <c r="O1279" s="112">
        <v>1568</v>
      </c>
      <c r="P1279" s="113">
        <f t="shared" si="272"/>
        <v>219.09850999999998</v>
      </c>
      <c r="Q1279" s="113">
        <f t="shared" si="273"/>
        <v>695.71451000000002</v>
      </c>
      <c r="R1279" s="114">
        <v>41009</v>
      </c>
      <c r="S1279" s="114">
        <v>28000</v>
      </c>
      <c r="T1279" s="115">
        <f t="shared" si="265"/>
        <v>2246</v>
      </c>
      <c r="U1279" s="115">
        <f t="shared" si="265"/>
        <v>483</v>
      </c>
      <c r="V1279" s="116">
        <f t="shared" si="266"/>
        <v>2729</v>
      </c>
      <c r="W1279" s="117">
        <f t="shared" si="267"/>
        <v>922</v>
      </c>
      <c r="X1279" s="118">
        <f t="shared" si="268"/>
        <v>55</v>
      </c>
      <c r="Y1279" s="115">
        <f t="shared" si="269"/>
        <v>11</v>
      </c>
      <c r="Z1279" s="115">
        <v>35</v>
      </c>
      <c r="AA1279" s="117">
        <f t="shared" si="270"/>
        <v>46</v>
      </c>
      <c r="AB1279" s="117">
        <f t="shared" si="264"/>
        <v>3752</v>
      </c>
    </row>
    <row r="1280" spans="2:28" x14ac:dyDescent="0.25">
      <c r="B1280" s="64">
        <v>1569</v>
      </c>
      <c r="C1280" s="65">
        <v>185</v>
      </c>
      <c r="D1280" s="65">
        <v>521.3108719999999</v>
      </c>
      <c r="E1280" s="66">
        <v>44700</v>
      </c>
      <c r="F1280" s="66">
        <v>29120</v>
      </c>
      <c r="G1280" s="67">
        <f t="shared" si="271"/>
        <v>2899</v>
      </c>
      <c r="H1280" s="67">
        <f t="shared" si="271"/>
        <v>670</v>
      </c>
      <c r="I1280" s="68">
        <f t="shared" si="261"/>
        <v>3569</v>
      </c>
      <c r="J1280" s="69">
        <f t="shared" si="262"/>
        <v>1206</v>
      </c>
      <c r="K1280" s="70">
        <f t="shared" si="263"/>
        <v>71</v>
      </c>
      <c r="L1280" s="69">
        <v>50</v>
      </c>
      <c r="M1280" s="69">
        <f t="shared" si="260"/>
        <v>4896</v>
      </c>
      <c r="O1280" s="112">
        <v>1569</v>
      </c>
      <c r="P1280" s="113">
        <f t="shared" si="272"/>
        <v>219.17004</v>
      </c>
      <c r="Q1280" s="113">
        <f t="shared" si="273"/>
        <v>696.07165299999997</v>
      </c>
      <c r="R1280" s="114">
        <v>41009</v>
      </c>
      <c r="S1280" s="114">
        <v>28000</v>
      </c>
      <c r="T1280" s="115">
        <f t="shared" si="265"/>
        <v>2245</v>
      </c>
      <c r="U1280" s="115">
        <f t="shared" si="265"/>
        <v>483</v>
      </c>
      <c r="V1280" s="116">
        <f t="shared" si="266"/>
        <v>2728</v>
      </c>
      <c r="W1280" s="117">
        <f t="shared" si="267"/>
        <v>922</v>
      </c>
      <c r="X1280" s="118">
        <f t="shared" si="268"/>
        <v>55</v>
      </c>
      <c r="Y1280" s="115">
        <f t="shared" si="269"/>
        <v>11</v>
      </c>
      <c r="Z1280" s="115">
        <v>35</v>
      </c>
      <c r="AA1280" s="117">
        <f t="shared" si="270"/>
        <v>46</v>
      </c>
      <c r="AB1280" s="117">
        <f t="shared" si="264"/>
        <v>3751</v>
      </c>
    </row>
    <row r="1281" spans="2:28" x14ac:dyDescent="0.25">
      <c r="B1281" s="64">
        <v>1570</v>
      </c>
      <c r="C1281" s="65">
        <v>185</v>
      </c>
      <c r="D1281" s="65">
        <v>521.59115199999997</v>
      </c>
      <c r="E1281" s="66">
        <v>44700</v>
      </c>
      <c r="F1281" s="66">
        <v>29120</v>
      </c>
      <c r="G1281" s="67">
        <f t="shared" si="271"/>
        <v>2899</v>
      </c>
      <c r="H1281" s="67">
        <f t="shared" si="271"/>
        <v>670</v>
      </c>
      <c r="I1281" s="68">
        <f t="shared" si="261"/>
        <v>3569</v>
      </c>
      <c r="J1281" s="69">
        <f t="shared" si="262"/>
        <v>1206</v>
      </c>
      <c r="K1281" s="70">
        <f t="shared" si="263"/>
        <v>71</v>
      </c>
      <c r="L1281" s="69">
        <v>50</v>
      </c>
      <c r="M1281" s="69">
        <f t="shared" si="260"/>
        <v>4896</v>
      </c>
      <c r="O1281" s="112">
        <v>1570</v>
      </c>
      <c r="P1281" s="113">
        <f t="shared" si="272"/>
        <v>219.24157</v>
      </c>
      <c r="Q1281" s="113">
        <f t="shared" si="273"/>
        <v>696.42879600000003</v>
      </c>
      <c r="R1281" s="114">
        <v>41009</v>
      </c>
      <c r="S1281" s="114">
        <v>28000</v>
      </c>
      <c r="T1281" s="115">
        <f t="shared" si="265"/>
        <v>2245</v>
      </c>
      <c r="U1281" s="115">
        <f t="shared" si="265"/>
        <v>482</v>
      </c>
      <c r="V1281" s="116">
        <f t="shared" si="266"/>
        <v>2727</v>
      </c>
      <c r="W1281" s="117">
        <f t="shared" si="267"/>
        <v>922</v>
      </c>
      <c r="X1281" s="118">
        <f t="shared" si="268"/>
        <v>55</v>
      </c>
      <c r="Y1281" s="115">
        <f t="shared" si="269"/>
        <v>11</v>
      </c>
      <c r="Z1281" s="115">
        <v>35</v>
      </c>
      <c r="AA1281" s="117">
        <f t="shared" si="270"/>
        <v>46</v>
      </c>
      <c r="AB1281" s="117">
        <f t="shared" si="264"/>
        <v>3750</v>
      </c>
    </row>
    <row r="1282" spans="2:28" x14ac:dyDescent="0.25">
      <c r="B1282" s="64">
        <v>1571</v>
      </c>
      <c r="C1282" s="65">
        <v>185</v>
      </c>
      <c r="D1282" s="65">
        <v>521.87143199999991</v>
      </c>
      <c r="E1282" s="66">
        <v>44700</v>
      </c>
      <c r="F1282" s="66">
        <v>29120</v>
      </c>
      <c r="G1282" s="67">
        <f t="shared" si="271"/>
        <v>2899</v>
      </c>
      <c r="H1282" s="67">
        <f t="shared" si="271"/>
        <v>670</v>
      </c>
      <c r="I1282" s="68">
        <f t="shared" si="261"/>
        <v>3569</v>
      </c>
      <c r="J1282" s="69">
        <f t="shared" si="262"/>
        <v>1206</v>
      </c>
      <c r="K1282" s="70">
        <f t="shared" si="263"/>
        <v>71</v>
      </c>
      <c r="L1282" s="69">
        <v>50</v>
      </c>
      <c r="M1282" s="69">
        <f t="shared" si="260"/>
        <v>4896</v>
      </c>
      <c r="O1282" s="112">
        <v>1571</v>
      </c>
      <c r="P1282" s="113">
        <f t="shared" si="272"/>
        <v>219.31309999999999</v>
      </c>
      <c r="Q1282" s="113">
        <f t="shared" si="273"/>
        <v>696.78593899999998</v>
      </c>
      <c r="R1282" s="114">
        <v>41009</v>
      </c>
      <c r="S1282" s="114">
        <v>28000</v>
      </c>
      <c r="T1282" s="115">
        <f t="shared" si="265"/>
        <v>2244</v>
      </c>
      <c r="U1282" s="115">
        <f t="shared" si="265"/>
        <v>482</v>
      </c>
      <c r="V1282" s="116">
        <f t="shared" si="266"/>
        <v>2726</v>
      </c>
      <c r="W1282" s="117">
        <f t="shared" si="267"/>
        <v>921</v>
      </c>
      <c r="X1282" s="118">
        <f t="shared" si="268"/>
        <v>55</v>
      </c>
      <c r="Y1282" s="115">
        <f t="shared" si="269"/>
        <v>11</v>
      </c>
      <c r="Z1282" s="115">
        <v>35</v>
      </c>
      <c r="AA1282" s="117">
        <f t="shared" si="270"/>
        <v>46</v>
      </c>
      <c r="AB1282" s="117">
        <f t="shared" si="264"/>
        <v>3748</v>
      </c>
    </row>
    <row r="1283" spans="2:28" x14ac:dyDescent="0.25">
      <c r="B1283" s="64">
        <v>1572</v>
      </c>
      <c r="C1283" s="65">
        <v>185</v>
      </c>
      <c r="D1283" s="65">
        <v>522.15171199999997</v>
      </c>
      <c r="E1283" s="66">
        <v>44700</v>
      </c>
      <c r="F1283" s="66">
        <v>29120</v>
      </c>
      <c r="G1283" s="67">
        <f t="shared" si="271"/>
        <v>2899</v>
      </c>
      <c r="H1283" s="67">
        <f t="shared" si="271"/>
        <v>669</v>
      </c>
      <c r="I1283" s="68">
        <f t="shared" si="261"/>
        <v>3568</v>
      </c>
      <c r="J1283" s="69">
        <f t="shared" si="262"/>
        <v>1206</v>
      </c>
      <c r="K1283" s="70">
        <f t="shared" si="263"/>
        <v>71</v>
      </c>
      <c r="L1283" s="69">
        <v>50</v>
      </c>
      <c r="M1283" s="69">
        <f t="shared" si="260"/>
        <v>4895</v>
      </c>
      <c r="O1283" s="112">
        <v>1572</v>
      </c>
      <c r="P1283" s="113">
        <f t="shared" si="272"/>
        <v>219.38463000000002</v>
      </c>
      <c r="Q1283" s="113">
        <f t="shared" si="273"/>
        <v>697.14308200000005</v>
      </c>
      <c r="R1283" s="114">
        <v>41009</v>
      </c>
      <c r="S1283" s="114">
        <v>28000</v>
      </c>
      <c r="T1283" s="115">
        <f t="shared" si="265"/>
        <v>2243</v>
      </c>
      <c r="U1283" s="115">
        <f t="shared" si="265"/>
        <v>482</v>
      </c>
      <c r="V1283" s="116">
        <f t="shared" si="266"/>
        <v>2725</v>
      </c>
      <c r="W1283" s="117">
        <f t="shared" si="267"/>
        <v>921</v>
      </c>
      <c r="X1283" s="118">
        <f t="shared" si="268"/>
        <v>55</v>
      </c>
      <c r="Y1283" s="115">
        <f t="shared" si="269"/>
        <v>11</v>
      </c>
      <c r="Z1283" s="115">
        <v>35</v>
      </c>
      <c r="AA1283" s="117">
        <f t="shared" si="270"/>
        <v>46</v>
      </c>
      <c r="AB1283" s="117">
        <f t="shared" si="264"/>
        <v>3747</v>
      </c>
    </row>
    <row r="1284" spans="2:28" x14ac:dyDescent="0.25">
      <c r="B1284" s="64">
        <v>1573</v>
      </c>
      <c r="C1284" s="65">
        <v>185</v>
      </c>
      <c r="D1284" s="65">
        <v>522.43199199999992</v>
      </c>
      <c r="E1284" s="66">
        <v>44700</v>
      </c>
      <c r="F1284" s="66">
        <v>29120</v>
      </c>
      <c r="G1284" s="67">
        <f t="shared" si="271"/>
        <v>2899</v>
      </c>
      <c r="H1284" s="67">
        <f t="shared" si="271"/>
        <v>669</v>
      </c>
      <c r="I1284" s="68">
        <f t="shared" si="261"/>
        <v>3568</v>
      </c>
      <c r="J1284" s="69">
        <f t="shared" si="262"/>
        <v>1206</v>
      </c>
      <c r="K1284" s="70">
        <f t="shared" si="263"/>
        <v>71</v>
      </c>
      <c r="L1284" s="69">
        <v>50</v>
      </c>
      <c r="M1284" s="69">
        <f t="shared" si="260"/>
        <v>4895</v>
      </c>
      <c r="O1284" s="112">
        <v>1573</v>
      </c>
      <c r="P1284" s="113">
        <f t="shared" si="272"/>
        <v>219.45616000000001</v>
      </c>
      <c r="Q1284" s="113">
        <f t="shared" si="273"/>
        <v>697.500225</v>
      </c>
      <c r="R1284" s="114">
        <v>41009</v>
      </c>
      <c r="S1284" s="114">
        <v>28000</v>
      </c>
      <c r="T1284" s="115">
        <f t="shared" si="265"/>
        <v>2242</v>
      </c>
      <c r="U1284" s="115">
        <f t="shared" si="265"/>
        <v>482</v>
      </c>
      <c r="V1284" s="116">
        <f t="shared" si="266"/>
        <v>2724</v>
      </c>
      <c r="W1284" s="117">
        <f t="shared" si="267"/>
        <v>921</v>
      </c>
      <c r="X1284" s="118">
        <f t="shared" si="268"/>
        <v>54</v>
      </c>
      <c r="Y1284" s="115">
        <f t="shared" si="269"/>
        <v>11</v>
      </c>
      <c r="Z1284" s="115">
        <v>35</v>
      </c>
      <c r="AA1284" s="117">
        <f t="shared" si="270"/>
        <v>46</v>
      </c>
      <c r="AB1284" s="117">
        <f t="shared" si="264"/>
        <v>3745</v>
      </c>
    </row>
    <row r="1285" spans="2:28" x14ac:dyDescent="0.25">
      <c r="B1285" s="64">
        <v>1574</v>
      </c>
      <c r="C1285" s="65">
        <v>185</v>
      </c>
      <c r="D1285" s="65">
        <v>522.71227199999998</v>
      </c>
      <c r="E1285" s="66">
        <v>44700</v>
      </c>
      <c r="F1285" s="66">
        <v>29120</v>
      </c>
      <c r="G1285" s="67">
        <f t="shared" si="271"/>
        <v>2899</v>
      </c>
      <c r="H1285" s="67">
        <f t="shared" si="271"/>
        <v>669</v>
      </c>
      <c r="I1285" s="68">
        <f t="shared" si="261"/>
        <v>3568</v>
      </c>
      <c r="J1285" s="69">
        <f t="shared" si="262"/>
        <v>1206</v>
      </c>
      <c r="K1285" s="70">
        <f t="shared" si="263"/>
        <v>71</v>
      </c>
      <c r="L1285" s="69">
        <v>50</v>
      </c>
      <c r="M1285" s="69">
        <f t="shared" si="260"/>
        <v>4895</v>
      </c>
      <c r="O1285" s="112">
        <v>1574</v>
      </c>
      <c r="P1285" s="113">
        <f t="shared" si="272"/>
        <v>219.52769000000001</v>
      </c>
      <c r="Q1285" s="113">
        <f t="shared" si="273"/>
        <v>697.85736799999995</v>
      </c>
      <c r="R1285" s="114">
        <v>41009</v>
      </c>
      <c r="S1285" s="114">
        <v>28000</v>
      </c>
      <c r="T1285" s="115">
        <f t="shared" si="265"/>
        <v>2242</v>
      </c>
      <c r="U1285" s="115">
        <f t="shared" si="265"/>
        <v>481</v>
      </c>
      <c r="V1285" s="116">
        <f t="shared" si="266"/>
        <v>2723</v>
      </c>
      <c r="W1285" s="117">
        <f t="shared" si="267"/>
        <v>920</v>
      </c>
      <c r="X1285" s="118">
        <f t="shared" si="268"/>
        <v>54</v>
      </c>
      <c r="Y1285" s="115">
        <f t="shared" si="269"/>
        <v>11</v>
      </c>
      <c r="Z1285" s="115">
        <v>35</v>
      </c>
      <c r="AA1285" s="117">
        <f t="shared" si="270"/>
        <v>46</v>
      </c>
      <c r="AB1285" s="117">
        <f t="shared" si="264"/>
        <v>3743</v>
      </c>
    </row>
    <row r="1286" spans="2:28" x14ac:dyDescent="0.25">
      <c r="B1286" s="64">
        <v>1575</v>
      </c>
      <c r="C1286" s="65">
        <v>185</v>
      </c>
      <c r="D1286" s="65">
        <v>522.99255199999993</v>
      </c>
      <c r="E1286" s="66">
        <v>44700</v>
      </c>
      <c r="F1286" s="66">
        <v>29120</v>
      </c>
      <c r="G1286" s="67">
        <f t="shared" si="271"/>
        <v>2899</v>
      </c>
      <c r="H1286" s="67">
        <f t="shared" si="271"/>
        <v>668</v>
      </c>
      <c r="I1286" s="68">
        <f t="shared" si="261"/>
        <v>3567</v>
      </c>
      <c r="J1286" s="69">
        <f t="shared" si="262"/>
        <v>1206</v>
      </c>
      <c r="K1286" s="70">
        <f t="shared" si="263"/>
        <v>71</v>
      </c>
      <c r="L1286" s="69">
        <v>50</v>
      </c>
      <c r="M1286" s="69">
        <f t="shared" si="260"/>
        <v>4894</v>
      </c>
      <c r="O1286" s="112">
        <v>1575</v>
      </c>
      <c r="P1286" s="113">
        <f t="shared" si="272"/>
        <v>219.59922</v>
      </c>
      <c r="Q1286" s="113">
        <f t="shared" si="273"/>
        <v>698.21451100000002</v>
      </c>
      <c r="R1286" s="114">
        <v>41009</v>
      </c>
      <c r="S1286" s="114">
        <v>28000</v>
      </c>
      <c r="T1286" s="115">
        <f t="shared" si="265"/>
        <v>2241</v>
      </c>
      <c r="U1286" s="115">
        <f t="shared" si="265"/>
        <v>481</v>
      </c>
      <c r="V1286" s="116">
        <f t="shared" si="266"/>
        <v>2722</v>
      </c>
      <c r="W1286" s="117">
        <f t="shared" si="267"/>
        <v>920</v>
      </c>
      <c r="X1286" s="118">
        <f t="shared" si="268"/>
        <v>54</v>
      </c>
      <c r="Y1286" s="115">
        <f t="shared" si="269"/>
        <v>11</v>
      </c>
      <c r="Z1286" s="115">
        <v>35</v>
      </c>
      <c r="AA1286" s="117">
        <f t="shared" si="270"/>
        <v>46</v>
      </c>
      <c r="AB1286" s="117">
        <f t="shared" si="264"/>
        <v>3742</v>
      </c>
    </row>
    <row r="1287" spans="2:28" x14ac:dyDescent="0.25">
      <c r="B1287" s="64">
        <v>1576</v>
      </c>
      <c r="C1287" s="65">
        <v>185</v>
      </c>
      <c r="D1287" s="65">
        <v>523.27283199999999</v>
      </c>
      <c r="E1287" s="66">
        <v>44700</v>
      </c>
      <c r="F1287" s="66">
        <v>29120</v>
      </c>
      <c r="G1287" s="67">
        <f t="shared" si="271"/>
        <v>2899</v>
      </c>
      <c r="H1287" s="67">
        <f t="shared" si="271"/>
        <v>668</v>
      </c>
      <c r="I1287" s="68">
        <f t="shared" si="261"/>
        <v>3567</v>
      </c>
      <c r="J1287" s="69">
        <f t="shared" si="262"/>
        <v>1206</v>
      </c>
      <c r="K1287" s="70">
        <f t="shared" si="263"/>
        <v>71</v>
      </c>
      <c r="L1287" s="69">
        <v>50</v>
      </c>
      <c r="M1287" s="69">
        <f t="shared" si="260"/>
        <v>4894</v>
      </c>
      <c r="O1287" s="112">
        <v>1576</v>
      </c>
      <c r="P1287" s="113">
        <f t="shared" si="272"/>
        <v>219.67075</v>
      </c>
      <c r="Q1287" s="113">
        <f t="shared" si="273"/>
        <v>698.57165399999997</v>
      </c>
      <c r="R1287" s="114">
        <v>41009</v>
      </c>
      <c r="S1287" s="114">
        <v>28000</v>
      </c>
      <c r="T1287" s="115">
        <f t="shared" si="265"/>
        <v>2240</v>
      </c>
      <c r="U1287" s="115">
        <f t="shared" si="265"/>
        <v>481</v>
      </c>
      <c r="V1287" s="116">
        <f t="shared" si="266"/>
        <v>2721</v>
      </c>
      <c r="W1287" s="117">
        <f t="shared" si="267"/>
        <v>920</v>
      </c>
      <c r="X1287" s="118">
        <f t="shared" si="268"/>
        <v>54</v>
      </c>
      <c r="Y1287" s="115">
        <f t="shared" si="269"/>
        <v>11</v>
      </c>
      <c r="Z1287" s="115">
        <v>35</v>
      </c>
      <c r="AA1287" s="117">
        <f t="shared" si="270"/>
        <v>46</v>
      </c>
      <c r="AB1287" s="117">
        <f t="shared" si="264"/>
        <v>3741</v>
      </c>
    </row>
    <row r="1288" spans="2:28" x14ac:dyDescent="0.25">
      <c r="B1288" s="64">
        <v>1577</v>
      </c>
      <c r="C1288" s="65">
        <v>185</v>
      </c>
      <c r="D1288" s="65">
        <v>523.55311199999994</v>
      </c>
      <c r="E1288" s="66">
        <v>44700</v>
      </c>
      <c r="F1288" s="66">
        <v>29120</v>
      </c>
      <c r="G1288" s="67">
        <f t="shared" si="271"/>
        <v>2899</v>
      </c>
      <c r="H1288" s="67">
        <f t="shared" si="271"/>
        <v>667</v>
      </c>
      <c r="I1288" s="68">
        <f t="shared" si="261"/>
        <v>3566</v>
      </c>
      <c r="J1288" s="69">
        <f t="shared" si="262"/>
        <v>1205</v>
      </c>
      <c r="K1288" s="70">
        <f t="shared" si="263"/>
        <v>71</v>
      </c>
      <c r="L1288" s="69">
        <v>50</v>
      </c>
      <c r="M1288" s="69">
        <f t="shared" si="260"/>
        <v>4892</v>
      </c>
      <c r="O1288" s="112">
        <v>1577</v>
      </c>
      <c r="P1288" s="113">
        <f t="shared" si="272"/>
        <v>219.74227999999999</v>
      </c>
      <c r="Q1288" s="113">
        <f t="shared" si="273"/>
        <v>698.92879700000003</v>
      </c>
      <c r="R1288" s="114">
        <v>41009</v>
      </c>
      <c r="S1288" s="114">
        <v>28000</v>
      </c>
      <c r="T1288" s="115">
        <f t="shared" si="265"/>
        <v>2239</v>
      </c>
      <c r="U1288" s="115">
        <f t="shared" si="265"/>
        <v>481</v>
      </c>
      <c r="V1288" s="116">
        <f t="shared" si="266"/>
        <v>2720</v>
      </c>
      <c r="W1288" s="117">
        <f t="shared" si="267"/>
        <v>919</v>
      </c>
      <c r="X1288" s="118">
        <f t="shared" si="268"/>
        <v>54</v>
      </c>
      <c r="Y1288" s="115">
        <f t="shared" si="269"/>
        <v>11</v>
      </c>
      <c r="Z1288" s="115">
        <v>35</v>
      </c>
      <c r="AA1288" s="117">
        <f t="shared" si="270"/>
        <v>46</v>
      </c>
      <c r="AB1288" s="117">
        <f t="shared" si="264"/>
        <v>3739</v>
      </c>
    </row>
    <row r="1289" spans="2:28" x14ac:dyDescent="0.25">
      <c r="B1289" s="64">
        <v>1578</v>
      </c>
      <c r="C1289" s="65">
        <v>185</v>
      </c>
      <c r="D1289" s="65">
        <v>523.83339199999989</v>
      </c>
      <c r="E1289" s="66">
        <v>44700</v>
      </c>
      <c r="F1289" s="66">
        <v>29120</v>
      </c>
      <c r="G1289" s="67">
        <f t="shared" si="271"/>
        <v>2899</v>
      </c>
      <c r="H1289" s="67">
        <f t="shared" si="271"/>
        <v>667</v>
      </c>
      <c r="I1289" s="68">
        <f t="shared" si="261"/>
        <v>3566</v>
      </c>
      <c r="J1289" s="69">
        <f t="shared" si="262"/>
        <v>1205</v>
      </c>
      <c r="K1289" s="70">
        <f t="shared" si="263"/>
        <v>71</v>
      </c>
      <c r="L1289" s="69">
        <v>50</v>
      </c>
      <c r="M1289" s="69">
        <f t="shared" si="260"/>
        <v>4892</v>
      </c>
      <c r="O1289" s="112">
        <v>1578</v>
      </c>
      <c r="P1289" s="113">
        <f t="shared" si="272"/>
        <v>219.81380999999999</v>
      </c>
      <c r="Q1289" s="113">
        <f t="shared" si="273"/>
        <v>699.28593999999998</v>
      </c>
      <c r="R1289" s="114">
        <v>41009</v>
      </c>
      <c r="S1289" s="114">
        <v>28000</v>
      </c>
      <c r="T1289" s="115">
        <f t="shared" si="265"/>
        <v>2239</v>
      </c>
      <c r="U1289" s="115">
        <f t="shared" si="265"/>
        <v>480</v>
      </c>
      <c r="V1289" s="116">
        <f t="shared" si="266"/>
        <v>2719</v>
      </c>
      <c r="W1289" s="117">
        <f t="shared" si="267"/>
        <v>919</v>
      </c>
      <c r="X1289" s="118">
        <f t="shared" si="268"/>
        <v>54</v>
      </c>
      <c r="Y1289" s="115">
        <f t="shared" si="269"/>
        <v>11</v>
      </c>
      <c r="Z1289" s="115">
        <v>35</v>
      </c>
      <c r="AA1289" s="117">
        <f t="shared" si="270"/>
        <v>46</v>
      </c>
      <c r="AB1289" s="117">
        <f t="shared" si="264"/>
        <v>3738</v>
      </c>
    </row>
    <row r="1290" spans="2:28" x14ac:dyDescent="0.25">
      <c r="B1290" s="64">
        <v>1579</v>
      </c>
      <c r="C1290" s="65">
        <v>185</v>
      </c>
      <c r="D1290" s="65">
        <v>524.11367199999995</v>
      </c>
      <c r="E1290" s="66">
        <v>44700</v>
      </c>
      <c r="F1290" s="66">
        <v>29120</v>
      </c>
      <c r="G1290" s="67">
        <f t="shared" si="271"/>
        <v>2899</v>
      </c>
      <c r="H1290" s="67">
        <f t="shared" si="271"/>
        <v>667</v>
      </c>
      <c r="I1290" s="68">
        <f t="shared" si="261"/>
        <v>3566</v>
      </c>
      <c r="J1290" s="69">
        <f t="shared" si="262"/>
        <v>1205</v>
      </c>
      <c r="K1290" s="70">
        <f t="shared" si="263"/>
        <v>71</v>
      </c>
      <c r="L1290" s="69">
        <v>50</v>
      </c>
      <c r="M1290" s="69">
        <f t="shared" si="260"/>
        <v>4892</v>
      </c>
      <c r="O1290" s="112">
        <v>1579</v>
      </c>
      <c r="P1290" s="113">
        <f t="shared" si="272"/>
        <v>219.88533999999999</v>
      </c>
      <c r="Q1290" s="113">
        <f t="shared" si="273"/>
        <v>699.64308300000005</v>
      </c>
      <c r="R1290" s="114">
        <v>41009</v>
      </c>
      <c r="S1290" s="114">
        <v>28000</v>
      </c>
      <c r="T1290" s="115">
        <f t="shared" si="265"/>
        <v>2238</v>
      </c>
      <c r="U1290" s="115">
        <f t="shared" si="265"/>
        <v>480</v>
      </c>
      <c r="V1290" s="116">
        <f t="shared" si="266"/>
        <v>2718</v>
      </c>
      <c r="W1290" s="117">
        <f t="shared" si="267"/>
        <v>919</v>
      </c>
      <c r="X1290" s="118">
        <f t="shared" si="268"/>
        <v>54</v>
      </c>
      <c r="Y1290" s="115">
        <f t="shared" si="269"/>
        <v>11</v>
      </c>
      <c r="Z1290" s="115">
        <v>35</v>
      </c>
      <c r="AA1290" s="117">
        <f t="shared" si="270"/>
        <v>46</v>
      </c>
      <c r="AB1290" s="117">
        <f t="shared" si="264"/>
        <v>3737</v>
      </c>
    </row>
    <row r="1291" spans="2:28" x14ac:dyDescent="0.25">
      <c r="B1291" s="64">
        <v>1580</v>
      </c>
      <c r="C1291" s="65">
        <v>185</v>
      </c>
      <c r="D1291" s="65">
        <v>524.3939519999999</v>
      </c>
      <c r="E1291" s="66">
        <v>44700</v>
      </c>
      <c r="F1291" s="66">
        <v>29120</v>
      </c>
      <c r="G1291" s="67">
        <f t="shared" si="271"/>
        <v>2899</v>
      </c>
      <c r="H1291" s="67">
        <f t="shared" si="271"/>
        <v>666</v>
      </c>
      <c r="I1291" s="68">
        <f t="shared" si="261"/>
        <v>3565</v>
      </c>
      <c r="J1291" s="69">
        <f t="shared" si="262"/>
        <v>1205</v>
      </c>
      <c r="K1291" s="70">
        <f t="shared" si="263"/>
        <v>71</v>
      </c>
      <c r="L1291" s="69">
        <v>50</v>
      </c>
      <c r="M1291" s="69">
        <f t="shared" ref="M1291:M1354" si="274">I1291+J1291+K1291+L1291</f>
        <v>4891</v>
      </c>
      <c r="O1291" s="112">
        <v>1580</v>
      </c>
      <c r="P1291" s="113">
        <f t="shared" si="272"/>
        <v>219.95686999999998</v>
      </c>
      <c r="Q1291" s="113">
        <f t="shared" si="273"/>
        <v>700.000226</v>
      </c>
      <c r="R1291" s="114">
        <v>41009</v>
      </c>
      <c r="S1291" s="114">
        <v>28000</v>
      </c>
      <c r="T1291" s="115">
        <f t="shared" si="265"/>
        <v>2237</v>
      </c>
      <c r="U1291" s="115">
        <f t="shared" si="265"/>
        <v>480</v>
      </c>
      <c r="V1291" s="116">
        <f t="shared" si="266"/>
        <v>2717</v>
      </c>
      <c r="W1291" s="117">
        <f t="shared" si="267"/>
        <v>918</v>
      </c>
      <c r="X1291" s="118">
        <f t="shared" si="268"/>
        <v>54</v>
      </c>
      <c r="Y1291" s="115">
        <f t="shared" si="269"/>
        <v>11</v>
      </c>
      <c r="Z1291" s="115">
        <v>35</v>
      </c>
      <c r="AA1291" s="117">
        <f t="shared" si="270"/>
        <v>46</v>
      </c>
      <c r="AB1291" s="117">
        <f t="shared" si="264"/>
        <v>3735</v>
      </c>
    </row>
    <row r="1292" spans="2:28" x14ac:dyDescent="0.25">
      <c r="B1292" s="64">
        <v>1581</v>
      </c>
      <c r="C1292" s="65">
        <v>185</v>
      </c>
      <c r="D1292" s="65">
        <v>524.67423199999996</v>
      </c>
      <c r="E1292" s="66">
        <v>44700</v>
      </c>
      <c r="F1292" s="66">
        <v>29120</v>
      </c>
      <c r="G1292" s="67">
        <f t="shared" si="271"/>
        <v>2899</v>
      </c>
      <c r="H1292" s="67">
        <f t="shared" si="271"/>
        <v>666</v>
      </c>
      <c r="I1292" s="68">
        <f t="shared" ref="I1292:I1355" si="275">G1292+H1292</f>
        <v>3565</v>
      </c>
      <c r="J1292" s="69">
        <f t="shared" ref="J1292:J1355" si="276">ROUND(I1292*0.338,0)</f>
        <v>1205</v>
      </c>
      <c r="K1292" s="70">
        <f t="shared" ref="K1292:K1355" si="277">ROUND(I1292*0.02,0)</f>
        <v>71</v>
      </c>
      <c r="L1292" s="69">
        <v>50</v>
      </c>
      <c r="M1292" s="69">
        <f t="shared" si="274"/>
        <v>4891</v>
      </c>
      <c r="O1292" s="112">
        <v>1581</v>
      </c>
      <c r="P1292" s="113">
        <f t="shared" si="272"/>
        <v>220.02839999999998</v>
      </c>
      <c r="Q1292" s="113">
        <f t="shared" si="273"/>
        <v>700.35736899999995</v>
      </c>
      <c r="R1292" s="114">
        <v>41009</v>
      </c>
      <c r="S1292" s="114">
        <v>28000</v>
      </c>
      <c r="T1292" s="115">
        <f t="shared" si="265"/>
        <v>2237</v>
      </c>
      <c r="U1292" s="115">
        <f t="shared" si="265"/>
        <v>480</v>
      </c>
      <c r="V1292" s="116">
        <f t="shared" si="266"/>
        <v>2717</v>
      </c>
      <c r="W1292" s="117">
        <f t="shared" si="267"/>
        <v>918</v>
      </c>
      <c r="X1292" s="118">
        <f t="shared" si="268"/>
        <v>54</v>
      </c>
      <c r="Y1292" s="115">
        <f t="shared" si="269"/>
        <v>11</v>
      </c>
      <c r="Z1292" s="115">
        <v>35</v>
      </c>
      <c r="AA1292" s="117">
        <f t="shared" si="270"/>
        <v>46</v>
      </c>
      <c r="AB1292" s="117">
        <f t="shared" ref="AB1292:AB1355" si="278">V1292+W1292+X1292+AA1292</f>
        <v>3735</v>
      </c>
    </row>
    <row r="1293" spans="2:28" x14ac:dyDescent="0.25">
      <c r="B1293" s="64">
        <v>1582</v>
      </c>
      <c r="C1293" s="65">
        <v>185</v>
      </c>
      <c r="D1293" s="65">
        <v>524.95451199999991</v>
      </c>
      <c r="E1293" s="66">
        <v>44700</v>
      </c>
      <c r="F1293" s="66">
        <v>29120</v>
      </c>
      <c r="G1293" s="67">
        <f t="shared" si="271"/>
        <v>2899</v>
      </c>
      <c r="H1293" s="67">
        <f t="shared" si="271"/>
        <v>666</v>
      </c>
      <c r="I1293" s="68">
        <f t="shared" si="275"/>
        <v>3565</v>
      </c>
      <c r="J1293" s="69">
        <f t="shared" si="276"/>
        <v>1205</v>
      </c>
      <c r="K1293" s="70">
        <f t="shared" si="277"/>
        <v>71</v>
      </c>
      <c r="L1293" s="69">
        <v>50</v>
      </c>
      <c r="M1293" s="69">
        <f t="shared" si="274"/>
        <v>4891</v>
      </c>
      <c r="O1293" s="112">
        <v>1582</v>
      </c>
      <c r="P1293" s="113">
        <f t="shared" si="272"/>
        <v>220.09993</v>
      </c>
      <c r="Q1293" s="113">
        <f t="shared" si="273"/>
        <v>700.71451200000001</v>
      </c>
      <c r="R1293" s="114">
        <v>41009</v>
      </c>
      <c r="S1293" s="114">
        <v>28000</v>
      </c>
      <c r="T1293" s="115">
        <f t="shared" ref="T1293:U1356" si="279">ROUND(R1293*12/P1293,0)</f>
        <v>2236</v>
      </c>
      <c r="U1293" s="115">
        <f t="shared" si="279"/>
        <v>480</v>
      </c>
      <c r="V1293" s="116">
        <f t="shared" ref="V1293:V1356" si="280">T1293+U1293</f>
        <v>2716</v>
      </c>
      <c r="W1293" s="117">
        <f t="shared" ref="W1293:W1356" si="281">ROUND(V1293*0.338,0)</f>
        <v>918</v>
      </c>
      <c r="X1293" s="118">
        <f t="shared" ref="X1293:X1356" si="282">ROUND(V1293*0.02,0)</f>
        <v>54</v>
      </c>
      <c r="Y1293" s="115">
        <f t="shared" ref="Y1293:Y1356" si="283">ROUND(V1293*0.0042,0)</f>
        <v>11</v>
      </c>
      <c r="Z1293" s="115">
        <v>35</v>
      </c>
      <c r="AA1293" s="117">
        <f t="shared" ref="AA1293:AA1356" si="284">Y1293+Z1293</f>
        <v>46</v>
      </c>
      <c r="AB1293" s="117">
        <f t="shared" si="278"/>
        <v>3734</v>
      </c>
    </row>
    <row r="1294" spans="2:28" x14ac:dyDescent="0.25">
      <c r="B1294" s="64">
        <v>1583</v>
      </c>
      <c r="C1294" s="65">
        <v>185</v>
      </c>
      <c r="D1294" s="65">
        <v>525.23479199999997</v>
      </c>
      <c r="E1294" s="66">
        <v>44700</v>
      </c>
      <c r="F1294" s="66">
        <v>29120</v>
      </c>
      <c r="G1294" s="67">
        <f t="shared" si="271"/>
        <v>2899</v>
      </c>
      <c r="H1294" s="67">
        <f t="shared" si="271"/>
        <v>665</v>
      </c>
      <c r="I1294" s="68">
        <f t="shared" si="275"/>
        <v>3564</v>
      </c>
      <c r="J1294" s="69">
        <f t="shared" si="276"/>
        <v>1205</v>
      </c>
      <c r="K1294" s="70">
        <f t="shared" si="277"/>
        <v>71</v>
      </c>
      <c r="L1294" s="69">
        <v>50</v>
      </c>
      <c r="M1294" s="69">
        <f t="shared" si="274"/>
        <v>4890</v>
      </c>
      <c r="O1294" s="112">
        <v>1583</v>
      </c>
      <c r="P1294" s="113">
        <f t="shared" si="272"/>
        <v>220.17146</v>
      </c>
      <c r="Q1294" s="113">
        <f t="shared" si="273"/>
        <v>701.07165499999996</v>
      </c>
      <c r="R1294" s="114">
        <v>41009</v>
      </c>
      <c r="S1294" s="114">
        <v>28000</v>
      </c>
      <c r="T1294" s="115">
        <f t="shared" si="279"/>
        <v>2235</v>
      </c>
      <c r="U1294" s="115">
        <f t="shared" si="279"/>
        <v>479</v>
      </c>
      <c r="V1294" s="116">
        <f t="shared" si="280"/>
        <v>2714</v>
      </c>
      <c r="W1294" s="117">
        <f t="shared" si="281"/>
        <v>917</v>
      </c>
      <c r="X1294" s="118">
        <f t="shared" si="282"/>
        <v>54</v>
      </c>
      <c r="Y1294" s="115">
        <f t="shared" si="283"/>
        <v>11</v>
      </c>
      <c r="Z1294" s="115">
        <v>35</v>
      </c>
      <c r="AA1294" s="117">
        <f t="shared" si="284"/>
        <v>46</v>
      </c>
      <c r="AB1294" s="117">
        <f t="shared" si="278"/>
        <v>3731</v>
      </c>
    </row>
    <row r="1295" spans="2:28" x14ac:dyDescent="0.25">
      <c r="B1295" s="64">
        <v>1584</v>
      </c>
      <c r="C1295" s="65">
        <v>185</v>
      </c>
      <c r="D1295" s="65">
        <v>525.51507199999992</v>
      </c>
      <c r="E1295" s="66">
        <v>44700</v>
      </c>
      <c r="F1295" s="66">
        <v>29120</v>
      </c>
      <c r="G1295" s="67">
        <f t="shared" si="271"/>
        <v>2899</v>
      </c>
      <c r="H1295" s="67">
        <f t="shared" si="271"/>
        <v>665</v>
      </c>
      <c r="I1295" s="68">
        <f t="shared" si="275"/>
        <v>3564</v>
      </c>
      <c r="J1295" s="69">
        <f t="shared" si="276"/>
        <v>1205</v>
      </c>
      <c r="K1295" s="70">
        <f t="shared" si="277"/>
        <v>71</v>
      </c>
      <c r="L1295" s="69">
        <v>50</v>
      </c>
      <c r="M1295" s="69">
        <f t="shared" si="274"/>
        <v>4890</v>
      </c>
      <c r="O1295" s="112">
        <v>1584</v>
      </c>
      <c r="P1295" s="113">
        <f t="shared" si="272"/>
        <v>220.24298999999999</v>
      </c>
      <c r="Q1295" s="113">
        <f t="shared" si="273"/>
        <v>701.42879800000003</v>
      </c>
      <c r="R1295" s="114">
        <v>41009</v>
      </c>
      <c r="S1295" s="114">
        <v>28000</v>
      </c>
      <c r="T1295" s="115">
        <f t="shared" si="279"/>
        <v>2234</v>
      </c>
      <c r="U1295" s="115">
        <f t="shared" si="279"/>
        <v>479</v>
      </c>
      <c r="V1295" s="116">
        <f t="shared" si="280"/>
        <v>2713</v>
      </c>
      <c r="W1295" s="117">
        <f t="shared" si="281"/>
        <v>917</v>
      </c>
      <c r="X1295" s="118">
        <f t="shared" si="282"/>
        <v>54</v>
      </c>
      <c r="Y1295" s="115">
        <f t="shared" si="283"/>
        <v>11</v>
      </c>
      <c r="Z1295" s="115">
        <v>35</v>
      </c>
      <c r="AA1295" s="117">
        <f t="shared" si="284"/>
        <v>46</v>
      </c>
      <c r="AB1295" s="117">
        <f t="shared" si="278"/>
        <v>3730</v>
      </c>
    </row>
    <row r="1296" spans="2:28" x14ac:dyDescent="0.25">
      <c r="B1296" s="64">
        <v>1585</v>
      </c>
      <c r="C1296" s="65">
        <v>185</v>
      </c>
      <c r="D1296" s="65">
        <v>525.79535199999998</v>
      </c>
      <c r="E1296" s="66">
        <v>44700</v>
      </c>
      <c r="F1296" s="66">
        <v>29120</v>
      </c>
      <c r="G1296" s="67">
        <f t="shared" si="271"/>
        <v>2899</v>
      </c>
      <c r="H1296" s="67">
        <f t="shared" si="271"/>
        <v>665</v>
      </c>
      <c r="I1296" s="68">
        <f t="shared" si="275"/>
        <v>3564</v>
      </c>
      <c r="J1296" s="69">
        <f t="shared" si="276"/>
        <v>1205</v>
      </c>
      <c r="K1296" s="70">
        <f t="shared" si="277"/>
        <v>71</v>
      </c>
      <c r="L1296" s="69">
        <v>50</v>
      </c>
      <c r="M1296" s="69">
        <f t="shared" si="274"/>
        <v>4890</v>
      </c>
      <c r="O1296" s="112">
        <v>1585</v>
      </c>
      <c r="P1296" s="113">
        <f t="shared" si="272"/>
        <v>220.31451999999999</v>
      </c>
      <c r="Q1296" s="113">
        <f t="shared" si="273"/>
        <v>701.78594099999998</v>
      </c>
      <c r="R1296" s="114">
        <v>41009</v>
      </c>
      <c r="S1296" s="114">
        <v>28000</v>
      </c>
      <c r="T1296" s="115">
        <f t="shared" si="279"/>
        <v>2234</v>
      </c>
      <c r="U1296" s="115">
        <f t="shared" si="279"/>
        <v>479</v>
      </c>
      <c r="V1296" s="116">
        <f t="shared" si="280"/>
        <v>2713</v>
      </c>
      <c r="W1296" s="117">
        <f t="shared" si="281"/>
        <v>917</v>
      </c>
      <c r="X1296" s="118">
        <f t="shared" si="282"/>
        <v>54</v>
      </c>
      <c r="Y1296" s="115">
        <f t="shared" si="283"/>
        <v>11</v>
      </c>
      <c r="Z1296" s="115">
        <v>35</v>
      </c>
      <c r="AA1296" s="117">
        <f t="shared" si="284"/>
        <v>46</v>
      </c>
      <c r="AB1296" s="117">
        <f t="shared" si="278"/>
        <v>3730</v>
      </c>
    </row>
    <row r="1297" spans="2:28" x14ac:dyDescent="0.25">
      <c r="B1297" s="64">
        <v>1586</v>
      </c>
      <c r="C1297" s="65">
        <v>185</v>
      </c>
      <c r="D1297" s="65">
        <v>526.07563199999993</v>
      </c>
      <c r="E1297" s="66">
        <v>44700</v>
      </c>
      <c r="F1297" s="66">
        <v>29120</v>
      </c>
      <c r="G1297" s="67">
        <f t="shared" si="271"/>
        <v>2899</v>
      </c>
      <c r="H1297" s="67">
        <f t="shared" si="271"/>
        <v>664</v>
      </c>
      <c r="I1297" s="68">
        <f t="shared" si="275"/>
        <v>3563</v>
      </c>
      <c r="J1297" s="69">
        <f t="shared" si="276"/>
        <v>1204</v>
      </c>
      <c r="K1297" s="70">
        <f t="shared" si="277"/>
        <v>71</v>
      </c>
      <c r="L1297" s="69">
        <v>50</v>
      </c>
      <c r="M1297" s="69">
        <f t="shared" si="274"/>
        <v>4888</v>
      </c>
      <c r="O1297" s="112">
        <v>1586</v>
      </c>
      <c r="P1297" s="113">
        <f t="shared" si="272"/>
        <v>220.38605000000001</v>
      </c>
      <c r="Q1297" s="113">
        <f t="shared" si="273"/>
        <v>702.14308400000004</v>
      </c>
      <c r="R1297" s="114">
        <v>41009</v>
      </c>
      <c r="S1297" s="114">
        <v>28000</v>
      </c>
      <c r="T1297" s="115">
        <f t="shared" si="279"/>
        <v>2233</v>
      </c>
      <c r="U1297" s="115">
        <f t="shared" si="279"/>
        <v>479</v>
      </c>
      <c r="V1297" s="116">
        <f t="shared" si="280"/>
        <v>2712</v>
      </c>
      <c r="W1297" s="117">
        <f t="shared" si="281"/>
        <v>917</v>
      </c>
      <c r="X1297" s="118">
        <f t="shared" si="282"/>
        <v>54</v>
      </c>
      <c r="Y1297" s="115">
        <f t="shared" si="283"/>
        <v>11</v>
      </c>
      <c r="Z1297" s="115">
        <v>35</v>
      </c>
      <c r="AA1297" s="117">
        <f t="shared" si="284"/>
        <v>46</v>
      </c>
      <c r="AB1297" s="117">
        <f t="shared" si="278"/>
        <v>3729</v>
      </c>
    </row>
    <row r="1298" spans="2:28" x14ac:dyDescent="0.25">
      <c r="B1298" s="64">
        <v>1587</v>
      </c>
      <c r="C1298" s="65">
        <v>185</v>
      </c>
      <c r="D1298" s="65">
        <v>526.35591199999999</v>
      </c>
      <c r="E1298" s="66">
        <v>44700</v>
      </c>
      <c r="F1298" s="66">
        <v>29120</v>
      </c>
      <c r="G1298" s="67">
        <f t="shared" ref="G1298:H1361" si="285">ROUND(E1298*12/C1298,0)</f>
        <v>2899</v>
      </c>
      <c r="H1298" s="67">
        <f t="shared" si="285"/>
        <v>664</v>
      </c>
      <c r="I1298" s="68">
        <f t="shared" si="275"/>
        <v>3563</v>
      </c>
      <c r="J1298" s="69">
        <f t="shared" si="276"/>
        <v>1204</v>
      </c>
      <c r="K1298" s="70">
        <f t="shared" si="277"/>
        <v>71</v>
      </c>
      <c r="L1298" s="69">
        <v>50</v>
      </c>
      <c r="M1298" s="69">
        <f t="shared" si="274"/>
        <v>4888</v>
      </c>
      <c r="O1298" s="112">
        <v>1587</v>
      </c>
      <c r="P1298" s="113">
        <f t="shared" si="272"/>
        <v>220.45758000000001</v>
      </c>
      <c r="Q1298" s="113">
        <f t="shared" si="273"/>
        <v>702.500227</v>
      </c>
      <c r="R1298" s="114">
        <v>41009</v>
      </c>
      <c r="S1298" s="114">
        <v>28000</v>
      </c>
      <c r="T1298" s="115">
        <f t="shared" si="279"/>
        <v>2232</v>
      </c>
      <c r="U1298" s="115">
        <f t="shared" si="279"/>
        <v>478</v>
      </c>
      <c r="V1298" s="116">
        <f t="shared" si="280"/>
        <v>2710</v>
      </c>
      <c r="W1298" s="117">
        <f t="shared" si="281"/>
        <v>916</v>
      </c>
      <c r="X1298" s="118">
        <f t="shared" si="282"/>
        <v>54</v>
      </c>
      <c r="Y1298" s="115">
        <f t="shared" si="283"/>
        <v>11</v>
      </c>
      <c r="Z1298" s="115">
        <v>35</v>
      </c>
      <c r="AA1298" s="117">
        <f t="shared" si="284"/>
        <v>46</v>
      </c>
      <c r="AB1298" s="117">
        <f t="shared" si="278"/>
        <v>3726</v>
      </c>
    </row>
    <row r="1299" spans="2:28" x14ac:dyDescent="0.25">
      <c r="B1299" s="64">
        <v>1588</v>
      </c>
      <c r="C1299" s="65">
        <v>185</v>
      </c>
      <c r="D1299" s="65">
        <v>526.63619199999994</v>
      </c>
      <c r="E1299" s="66">
        <v>44700</v>
      </c>
      <c r="F1299" s="66">
        <v>29120</v>
      </c>
      <c r="G1299" s="67">
        <f t="shared" si="285"/>
        <v>2899</v>
      </c>
      <c r="H1299" s="67">
        <f t="shared" si="285"/>
        <v>664</v>
      </c>
      <c r="I1299" s="68">
        <f t="shared" si="275"/>
        <v>3563</v>
      </c>
      <c r="J1299" s="69">
        <f t="shared" si="276"/>
        <v>1204</v>
      </c>
      <c r="K1299" s="70">
        <f t="shared" si="277"/>
        <v>71</v>
      </c>
      <c r="L1299" s="69">
        <v>50</v>
      </c>
      <c r="M1299" s="69">
        <f t="shared" si="274"/>
        <v>4888</v>
      </c>
      <c r="O1299" s="112">
        <v>1588</v>
      </c>
      <c r="P1299" s="113">
        <f t="shared" si="272"/>
        <v>220.52911</v>
      </c>
      <c r="Q1299" s="113">
        <f t="shared" si="273"/>
        <v>702.85736999999995</v>
      </c>
      <c r="R1299" s="114">
        <v>41009</v>
      </c>
      <c r="S1299" s="114">
        <v>28000</v>
      </c>
      <c r="T1299" s="115">
        <f t="shared" si="279"/>
        <v>2231</v>
      </c>
      <c r="U1299" s="115">
        <f t="shared" si="279"/>
        <v>478</v>
      </c>
      <c r="V1299" s="116">
        <f t="shared" si="280"/>
        <v>2709</v>
      </c>
      <c r="W1299" s="117">
        <f t="shared" si="281"/>
        <v>916</v>
      </c>
      <c r="X1299" s="118">
        <f t="shared" si="282"/>
        <v>54</v>
      </c>
      <c r="Y1299" s="115">
        <f t="shared" si="283"/>
        <v>11</v>
      </c>
      <c r="Z1299" s="115">
        <v>35</v>
      </c>
      <c r="AA1299" s="117">
        <f t="shared" si="284"/>
        <v>46</v>
      </c>
      <c r="AB1299" s="117">
        <f t="shared" si="278"/>
        <v>3725</v>
      </c>
    </row>
    <row r="1300" spans="2:28" x14ac:dyDescent="0.25">
      <c r="B1300" s="64">
        <v>1589</v>
      </c>
      <c r="C1300" s="65">
        <v>185</v>
      </c>
      <c r="D1300" s="65">
        <v>526.916472</v>
      </c>
      <c r="E1300" s="66">
        <v>44700</v>
      </c>
      <c r="F1300" s="66">
        <v>29120</v>
      </c>
      <c r="G1300" s="67">
        <f t="shared" si="285"/>
        <v>2899</v>
      </c>
      <c r="H1300" s="67">
        <f t="shared" si="285"/>
        <v>663</v>
      </c>
      <c r="I1300" s="68">
        <f t="shared" si="275"/>
        <v>3562</v>
      </c>
      <c r="J1300" s="69">
        <f t="shared" si="276"/>
        <v>1204</v>
      </c>
      <c r="K1300" s="70">
        <f t="shared" si="277"/>
        <v>71</v>
      </c>
      <c r="L1300" s="69">
        <v>50</v>
      </c>
      <c r="M1300" s="69">
        <f t="shared" si="274"/>
        <v>4887</v>
      </c>
      <c r="O1300" s="112">
        <v>1589</v>
      </c>
      <c r="P1300" s="113">
        <f t="shared" si="272"/>
        <v>220.60064</v>
      </c>
      <c r="Q1300" s="113">
        <f t="shared" si="273"/>
        <v>703.21451300000001</v>
      </c>
      <c r="R1300" s="114">
        <v>41009</v>
      </c>
      <c r="S1300" s="114">
        <v>28000</v>
      </c>
      <c r="T1300" s="115">
        <f t="shared" si="279"/>
        <v>2231</v>
      </c>
      <c r="U1300" s="115">
        <f t="shared" si="279"/>
        <v>478</v>
      </c>
      <c r="V1300" s="116">
        <f t="shared" si="280"/>
        <v>2709</v>
      </c>
      <c r="W1300" s="117">
        <f t="shared" si="281"/>
        <v>916</v>
      </c>
      <c r="X1300" s="118">
        <f t="shared" si="282"/>
        <v>54</v>
      </c>
      <c r="Y1300" s="115">
        <f t="shared" si="283"/>
        <v>11</v>
      </c>
      <c r="Z1300" s="115">
        <v>35</v>
      </c>
      <c r="AA1300" s="117">
        <f t="shared" si="284"/>
        <v>46</v>
      </c>
      <c r="AB1300" s="117">
        <f t="shared" si="278"/>
        <v>3725</v>
      </c>
    </row>
    <row r="1301" spans="2:28" x14ac:dyDescent="0.25">
      <c r="B1301" s="64">
        <v>1590</v>
      </c>
      <c r="C1301" s="65">
        <v>185</v>
      </c>
      <c r="D1301" s="65">
        <v>527.19675199999995</v>
      </c>
      <c r="E1301" s="66">
        <v>44700</v>
      </c>
      <c r="F1301" s="66">
        <v>29120</v>
      </c>
      <c r="G1301" s="67">
        <f t="shared" si="285"/>
        <v>2899</v>
      </c>
      <c r="H1301" s="67">
        <f t="shared" si="285"/>
        <v>663</v>
      </c>
      <c r="I1301" s="68">
        <f t="shared" si="275"/>
        <v>3562</v>
      </c>
      <c r="J1301" s="69">
        <f t="shared" si="276"/>
        <v>1204</v>
      </c>
      <c r="K1301" s="70">
        <f t="shared" si="277"/>
        <v>71</v>
      </c>
      <c r="L1301" s="69">
        <v>50</v>
      </c>
      <c r="M1301" s="69">
        <f t="shared" si="274"/>
        <v>4887</v>
      </c>
      <c r="O1301" s="112">
        <v>1590</v>
      </c>
      <c r="P1301" s="113">
        <f t="shared" si="272"/>
        <v>220.67216999999999</v>
      </c>
      <c r="Q1301" s="113">
        <f t="shared" si="273"/>
        <v>703.57165599999996</v>
      </c>
      <c r="R1301" s="114">
        <v>41009</v>
      </c>
      <c r="S1301" s="114">
        <v>28000</v>
      </c>
      <c r="T1301" s="115">
        <f t="shared" si="279"/>
        <v>2230</v>
      </c>
      <c r="U1301" s="115">
        <f t="shared" si="279"/>
        <v>478</v>
      </c>
      <c r="V1301" s="116">
        <f t="shared" si="280"/>
        <v>2708</v>
      </c>
      <c r="W1301" s="117">
        <f t="shared" si="281"/>
        <v>915</v>
      </c>
      <c r="X1301" s="118">
        <f t="shared" si="282"/>
        <v>54</v>
      </c>
      <c r="Y1301" s="115">
        <f t="shared" si="283"/>
        <v>11</v>
      </c>
      <c r="Z1301" s="115">
        <v>35</v>
      </c>
      <c r="AA1301" s="117">
        <f t="shared" si="284"/>
        <v>46</v>
      </c>
      <c r="AB1301" s="117">
        <f t="shared" si="278"/>
        <v>3723</v>
      </c>
    </row>
    <row r="1302" spans="2:28" x14ac:dyDescent="0.25">
      <c r="B1302" s="64">
        <v>1591</v>
      </c>
      <c r="C1302" s="65">
        <v>185</v>
      </c>
      <c r="D1302" s="65">
        <v>527.47703199999989</v>
      </c>
      <c r="E1302" s="66">
        <v>44700</v>
      </c>
      <c r="F1302" s="66">
        <v>29120</v>
      </c>
      <c r="G1302" s="67">
        <f t="shared" si="285"/>
        <v>2899</v>
      </c>
      <c r="H1302" s="67">
        <f t="shared" si="285"/>
        <v>662</v>
      </c>
      <c r="I1302" s="68">
        <f t="shared" si="275"/>
        <v>3561</v>
      </c>
      <c r="J1302" s="69">
        <f t="shared" si="276"/>
        <v>1204</v>
      </c>
      <c r="K1302" s="70">
        <f t="shared" si="277"/>
        <v>71</v>
      </c>
      <c r="L1302" s="69">
        <v>50</v>
      </c>
      <c r="M1302" s="69">
        <f t="shared" si="274"/>
        <v>4886</v>
      </c>
      <c r="O1302" s="112">
        <v>1591</v>
      </c>
      <c r="P1302" s="113">
        <f t="shared" si="272"/>
        <v>220.74369999999999</v>
      </c>
      <c r="Q1302" s="113">
        <f t="shared" si="273"/>
        <v>703.92879900000003</v>
      </c>
      <c r="R1302" s="114">
        <v>41009</v>
      </c>
      <c r="S1302" s="114">
        <v>28000</v>
      </c>
      <c r="T1302" s="115">
        <f t="shared" si="279"/>
        <v>2229</v>
      </c>
      <c r="U1302" s="115">
        <f t="shared" si="279"/>
        <v>477</v>
      </c>
      <c r="V1302" s="116">
        <f t="shared" si="280"/>
        <v>2706</v>
      </c>
      <c r="W1302" s="117">
        <f t="shared" si="281"/>
        <v>915</v>
      </c>
      <c r="X1302" s="118">
        <f t="shared" si="282"/>
        <v>54</v>
      </c>
      <c r="Y1302" s="115">
        <f t="shared" si="283"/>
        <v>11</v>
      </c>
      <c r="Z1302" s="115">
        <v>35</v>
      </c>
      <c r="AA1302" s="117">
        <f t="shared" si="284"/>
        <v>46</v>
      </c>
      <c r="AB1302" s="117">
        <f t="shared" si="278"/>
        <v>3721</v>
      </c>
    </row>
    <row r="1303" spans="2:28" x14ac:dyDescent="0.25">
      <c r="B1303" s="64">
        <v>1592</v>
      </c>
      <c r="C1303" s="65">
        <v>185</v>
      </c>
      <c r="D1303" s="65">
        <v>527.75731199999996</v>
      </c>
      <c r="E1303" s="66">
        <v>44700</v>
      </c>
      <c r="F1303" s="66">
        <v>29120</v>
      </c>
      <c r="G1303" s="67">
        <f t="shared" si="285"/>
        <v>2899</v>
      </c>
      <c r="H1303" s="67">
        <f t="shared" si="285"/>
        <v>662</v>
      </c>
      <c r="I1303" s="68">
        <f t="shared" si="275"/>
        <v>3561</v>
      </c>
      <c r="J1303" s="69">
        <f t="shared" si="276"/>
        <v>1204</v>
      </c>
      <c r="K1303" s="70">
        <f t="shared" si="277"/>
        <v>71</v>
      </c>
      <c r="L1303" s="69">
        <v>50</v>
      </c>
      <c r="M1303" s="69">
        <f t="shared" si="274"/>
        <v>4886</v>
      </c>
      <c r="O1303" s="112">
        <v>1592</v>
      </c>
      <c r="P1303" s="113">
        <f t="shared" si="272"/>
        <v>220.81522999999999</v>
      </c>
      <c r="Q1303" s="113">
        <f t="shared" si="273"/>
        <v>704.28594199999998</v>
      </c>
      <c r="R1303" s="114">
        <v>41009</v>
      </c>
      <c r="S1303" s="114">
        <v>28000</v>
      </c>
      <c r="T1303" s="115">
        <f t="shared" si="279"/>
        <v>2229</v>
      </c>
      <c r="U1303" s="115">
        <f t="shared" si="279"/>
        <v>477</v>
      </c>
      <c r="V1303" s="116">
        <f t="shared" si="280"/>
        <v>2706</v>
      </c>
      <c r="W1303" s="117">
        <f t="shared" si="281"/>
        <v>915</v>
      </c>
      <c r="X1303" s="118">
        <f t="shared" si="282"/>
        <v>54</v>
      </c>
      <c r="Y1303" s="115">
        <f t="shared" si="283"/>
        <v>11</v>
      </c>
      <c r="Z1303" s="115">
        <v>35</v>
      </c>
      <c r="AA1303" s="117">
        <f t="shared" si="284"/>
        <v>46</v>
      </c>
      <c r="AB1303" s="117">
        <f t="shared" si="278"/>
        <v>3721</v>
      </c>
    </row>
    <row r="1304" spans="2:28" x14ac:dyDescent="0.25">
      <c r="B1304" s="64">
        <v>1593</v>
      </c>
      <c r="C1304" s="65">
        <v>185</v>
      </c>
      <c r="D1304" s="65">
        <v>528.0375919999999</v>
      </c>
      <c r="E1304" s="66">
        <v>44700</v>
      </c>
      <c r="F1304" s="66">
        <v>29120</v>
      </c>
      <c r="G1304" s="67">
        <f t="shared" si="285"/>
        <v>2899</v>
      </c>
      <c r="H1304" s="67">
        <f t="shared" si="285"/>
        <v>662</v>
      </c>
      <c r="I1304" s="68">
        <f t="shared" si="275"/>
        <v>3561</v>
      </c>
      <c r="J1304" s="69">
        <f t="shared" si="276"/>
        <v>1204</v>
      </c>
      <c r="K1304" s="70">
        <f t="shared" si="277"/>
        <v>71</v>
      </c>
      <c r="L1304" s="69">
        <v>50</v>
      </c>
      <c r="M1304" s="69">
        <f t="shared" si="274"/>
        <v>4886</v>
      </c>
      <c r="O1304" s="112">
        <v>1593</v>
      </c>
      <c r="P1304" s="113">
        <f t="shared" si="272"/>
        <v>220.88675999999998</v>
      </c>
      <c r="Q1304" s="113">
        <f t="shared" si="273"/>
        <v>704.64308500000004</v>
      </c>
      <c r="R1304" s="114">
        <v>41009</v>
      </c>
      <c r="S1304" s="114">
        <v>28000</v>
      </c>
      <c r="T1304" s="115">
        <f t="shared" si="279"/>
        <v>2228</v>
      </c>
      <c r="U1304" s="115">
        <f t="shared" si="279"/>
        <v>477</v>
      </c>
      <c r="V1304" s="116">
        <f t="shared" si="280"/>
        <v>2705</v>
      </c>
      <c r="W1304" s="117">
        <f t="shared" si="281"/>
        <v>914</v>
      </c>
      <c r="X1304" s="118">
        <f t="shared" si="282"/>
        <v>54</v>
      </c>
      <c r="Y1304" s="115">
        <f t="shared" si="283"/>
        <v>11</v>
      </c>
      <c r="Z1304" s="115">
        <v>35</v>
      </c>
      <c r="AA1304" s="117">
        <f t="shared" si="284"/>
        <v>46</v>
      </c>
      <c r="AB1304" s="117">
        <f t="shared" si="278"/>
        <v>3719</v>
      </c>
    </row>
    <row r="1305" spans="2:28" x14ac:dyDescent="0.25">
      <c r="B1305" s="64">
        <v>1594</v>
      </c>
      <c r="C1305" s="65">
        <v>185</v>
      </c>
      <c r="D1305" s="65">
        <v>528.31787199999997</v>
      </c>
      <c r="E1305" s="66">
        <v>44700</v>
      </c>
      <c r="F1305" s="66">
        <v>29120</v>
      </c>
      <c r="G1305" s="67">
        <f t="shared" si="285"/>
        <v>2899</v>
      </c>
      <c r="H1305" s="67">
        <f t="shared" si="285"/>
        <v>661</v>
      </c>
      <c r="I1305" s="68">
        <f t="shared" si="275"/>
        <v>3560</v>
      </c>
      <c r="J1305" s="69">
        <f t="shared" si="276"/>
        <v>1203</v>
      </c>
      <c r="K1305" s="70">
        <f t="shared" si="277"/>
        <v>71</v>
      </c>
      <c r="L1305" s="69">
        <v>50</v>
      </c>
      <c r="M1305" s="69">
        <f t="shared" si="274"/>
        <v>4884</v>
      </c>
      <c r="O1305" s="112">
        <v>1594</v>
      </c>
      <c r="P1305" s="113">
        <f t="shared" si="272"/>
        <v>220.95828999999998</v>
      </c>
      <c r="Q1305" s="113">
        <f t="shared" si="273"/>
        <v>705.00022799999999</v>
      </c>
      <c r="R1305" s="114">
        <v>41009</v>
      </c>
      <c r="S1305" s="114">
        <v>28000</v>
      </c>
      <c r="T1305" s="115">
        <f t="shared" si="279"/>
        <v>2227</v>
      </c>
      <c r="U1305" s="115">
        <f t="shared" si="279"/>
        <v>477</v>
      </c>
      <c r="V1305" s="116">
        <f t="shared" si="280"/>
        <v>2704</v>
      </c>
      <c r="W1305" s="117">
        <f t="shared" si="281"/>
        <v>914</v>
      </c>
      <c r="X1305" s="118">
        <f t="shared" si="282"/>
        <v>54</v>
      </c>
      <c r="Y1305" s="115">
        <f t="shared" si="283"/>
        <v>11</v>
      </c>
      <c r="Z1305" s="115">
        <v>35</v>
      </c>
      <c r="AA1305" s="117">
        <f t="shared" si="284"/>
        <v>46</v>
      </c>
      <c r="AB1305" s="117">
        <f t="shared" si="278"/>
        <v>3718</v>
      </c>
    </row>
    <row r="1306" spans="2:28" x14ac:dyDescent="0.25">
      <c r="B1306" s="64">
        <v>1595</v>
      </c>
      <c r="C1306" s="65">
        <v>185</v>
      </c>
      <c r="D1306" s="65">
        <v>528.59815199999991</v>
      </c>
      <c r="E1306" s="66">
        <v>44700</v>
      </c>
      <c r="F1306" s="66">
        <v>29120</v>
      </c>
      <c r="G1306" s="67">
        <f t="shared" si="285"/>
        <v>2899</v>
      </c>
      <c r="H1306" s="67">
        <f t="shared" si="285"/>
        <v>661</v>
      </c>
      <c r="I1306" s="68">
        <f t="shared" si="275"/>
        <v>3560</v>
      </c>
      <c r="J1306" s="69">
        <f t="shared" si="276"/>
        <v>1203</v>
      </c>
      <c r="K1306" s="70">
        <f t="shared" si="277"/>
        <v>71</v>
      </c>
      <c r="L1306" s="69">
        <v>50</v>
      </c>
      <c r="M1306" s="69">
        <f t="shared" si="274"/>
        <v>4884</v>
      </c>
      <c r="O1306" s="112">
        <v>1595</v>
      </c>
      <c r="P1306" s="113">
        <f t="shared" si="272"/>
        <v>221.02982</v>
      </c>
      <c r="Q1306" s="113">
        <f t="shared" si="273"/>
        <v>705.35737099999994</v>
      </c>
      <c r="R1306" s="114">
        <v>41009</v>
      </c>
      <c r="S1306" s="114">
        <v>28000</v>
      </c>
      <c r="T1306" s="115">
        <f t="shared" si="279"/>
        <v>2226</v>
      </c>
      <c r="U1306" s="115">
        <f t="shared" si="279"/>
        <v>476</v>
      </c>
      <c r="V1306" s="116">
        <f t="shared" si="280"/>
        <v>2702</v>
      </c>
      <c r="W1306" s="117">
        <f t="shared" si="281"/>
        <v>913</v>
      </c>
      <c r="X1306" s="118">
        <f t="shared" si="282"/>
        <v>54</v>
      </c>
      <c r="Y1306" s="115">
        <f t="shared" si="283"/>
        <v>11</v>
      </c>
      <c r="Z1306" s="115">
        <v>35</v>
      </c>
      <c r="AA1306" s="117">
        <f t="shared" si="284"/>
        <v>46</v>
      </c>
      <c r="AB1306" s="117">
        <f t="shared" si="278"/>
        <v>3715</v>
      </c>
    </row>
    <row r="1307" spans="2:28" x14ac:dyDescent="0.25">
      <c r="B1307" s="64">
        <v>1596</v>
      </c>
      <c r="C1307" s="65">
        <v>185</v>
      </c>
      <c r="D1307" s="65">
        <v>528.87843199999998</v>
      </c>
      <c r="E1307" s="66">
        <v>44700</v>
      </c>
      <c r="F1307" s="66">
        <v>29120</v>
      </c>
      <c r="G1307" s="67">
        <f t="shared" si="285"/>
        <v>2899</v>
      </c>
      <c r="H1307" s="67">
        <f t="shared" si="285"/>
        <v>661</v>
      </c>
      <c r="I1307" s="68">
        <f t="shared" si="275"/>
        <v>3560</v>
      </c>
      <c r="J1307" s="69">
        <f t="shared" si="276"/>
        <v>1203</v>
      </c>
      <c r="K1307" s="70">
        <f t="shared" si="277"/>
        <v>71</v>
      </c>
      <c r="L1307" s="69">
        <v>50</v>
      </c>
      <c r="M1307" s="69">
        <f t="shared" si="274"/>
        <v>4884</v>
      </c>
      <c r="O1307" s="112">
        <v>1596</v>
      </c>
      <c r="P1307" s="113">
        <f t="shared" si="272"/>
        <v>221.10135</v>
      </c>
      <c r="Q1307" s="113">
        <f t="shared" si="273"/>
        <v>705.71451400000001</v>
      </c>
      <c r="R1307" s="114">
        <v>41009</v>
      </c>
      <c r="S1307" s="114">
        <v>28000</v>
      </c>
      <c r="T1307" s="115">
        <f t="shared" si="279"/>
        <v>2226</v>
      </c>
      <c r="U1307" s="115">
        <f t="shared" si="279"/>
        <v>476</v>
      </c>
      <c r="V1307" s="116">
        <f t="shared" si="280"/>
        <v>2702</v>
      </c>
      <c r="W1307" s="117">
        <f t="shared" si="281"/>
        <v>913</v>
      </c>
      <c r="X1307" s="118">
        <f t="shared" si="282"/>
        <v>54</v>
      </c>
      <c r="Y1307" s="115">
        <f t="shared" si="283"/>
        <v>11</v>
      </c>
      <c r="Z1307" s="115">
        <v>35</v>
      </c>
      <c r="AA1307" s="117">
        <f t="shared" si="284"/>
        <v>46</v>
      </c>
      <c r="AB1307" s="117">
        <f t="shared" si="278"/>
        <v>3715</v>
      </c>
    </row>
    <row r="1308" spans="2:28" x14ac:dyDescent="0.25">
      <c r="B1308" s="64">
        <v>1597</v>
      </c>
      <c r="C1308" s="65">
        <v>185</v>
      </c>
      <c r="D1308" s="65">
        <v>529.15871199999992</v>
      </c>
      <c r="E1308" s="66">
        <v>44700</v>
      </c>
      <c r="F1308" s="66">
        <v>29120</v>
      </c>
      <c r="G1308" s="67">
        <f t="shared" si="285"/>
        <v>2899</v>
      </c>
      <c r="H1308" s="67">
        <f t="shared" si="285"/>
        <v>660</v>
      </c>
      <c r="I1308" s="68">
        <f t="shared" si="275"/>
        <v>3559</v>
      </c>
      <c r="J1308" s="69">
        <f t="shared" si="276"/>
        <v>1203</v>
      </c>
      <c r="K1308" s="70">
        <f t="shared" si="277"/>
        <v>71</v>
      </c>
      <c r="L1308" s="69">
        <v>50</v>
      </c>
      <c r="M1308" s="69">
        <f t="shared" si="274"/>
        <v>4883</v>
      </c>
      <c r="O1308" s="112">
        <v>1597</v>
      </c>
      <c r="P1308" s="113">
        <f t="shared" si="272"/>
        <v>221.17287999999999</v>
      </c>
      <c r="Q1308" s="113">
        <f t="shared" si="273"/>
        <v>706.07165699999996</v>
      </c>
      <c r="R1308" s="114">
        <v>41009</v>
      </c>
      <c r="S1308" s="114">
        <v>28000</v>
      </c>
      <c r="T1308" s="115">
        <f t="shared" si="279"/>
        <v>2225</v>
      </c>
      <c r="U1308" s="115">
        <f t="shared" si="279"/>
        <v>476</v>
      </c>
      <c r="V1308" s="116">
        <f t="shared" si="280"/>
        <v>2701</v>
      </c>
      <c r="W1308" s="117">
        <f t="shared" si="281"/>
        <v>913</v>
      </c>
      <c r="X1308" s="118">
        <f t="shared" si="282"/>
        <v>54</v>
      </c>
      <c r="Y1308" s="115">
        <f t="shared" si="283"/>
        <v>11</v>
      </c>
      <c r="Z1308" s="115">
        <v>35</v>
      </c>
      <c r="AA1308" s="117">
        <f t="shared" si="284"/>
        <v>46</v>
      </c>
      <c r="AB1308" s="117">
        <f t="shared" si="278"/>
        <v>3714</v>
      </c>
    </row>
    <row r="1309" spans="2:28" x14ac:dyDescent="0.25">
      <c r="B1309" s="64">
        <v>1598</v>
      </c>
      <c r="C1309" s="65">
        <v>185</v>
      </c>
      <c r="D1309" s="65">
        <v>529.43899199999998</v>
      </c>
      <c r="E1309" s="66">
        <v>44700</v>
      </c>
      <c r="F1309" s="66">
        <v>29120</v>
      </c>
      <c r="G1309" s="67">
        <f t="shared" si="285"/>
        <v>2899</v>
      </c>
      <c r="H1309" s="67">
        <f t="shared" si="285"/>
        <v>660</v>
      </c>
      <c r="I1309" s="68">
        <f t="shared" si="275"/>
        <v>3559</v>
      </c>
      <c r="J1309" s="69">
        <f t="shared" si="276"/>
        <v>1203</v>
      </c>
      <c r="K1309" s="70">
        <f t="shared" si="277"/>
        <v>71</v>
      </c>
      <c r="L1309" s="69">
        <v>50</v>
      </c>
      <c r="M1309" s="69">
        <f t="shared" si="274"/>
        <v>4883</v>
      </c>
      <c r="O1309" s="112">
        <v>1598</v>
      </c>
      <c r="P1309" s="113">
        <f t="shared" si="272"/>
        <v>221.24440999999999</v>
      </c>
      <c r="Q1309" s="113">
        <f t="shared" si="273"/>
        <v>706.42880000000002</v>
      </c>
      <c r="R1309" s="114">
        <v>41009</v>
      </c>
      <c r="S1309" s="114">
        <v>28000</v>
      </c>
      <c r="T1309" s="115">
        <f t="shared" si="279"/>
        <v>2224</v>
      </c>
      <c r="U1309" s="115">
        <f t="shared" si="279"/>
        <v>476</v>
      </c>
      <c r="V1309" s="116">
        <f t="shared" si="280"/>
        <v>2700</v>
      </c>
      <c r="W1309" s="117">
        <f t="shared" si="281"/>
        <v>913</v>
      </c>
      <c r="X1309" s="118">
        <f t="shared" si="282"/>
        <v>54</v>
      </c>
      <c r="Y1309" s="115">
        <f t="shared" si="283"/>
        <v>11</v>
      </c>
      <c r="Z1309" s="115">
        <v>35</v>
      </c>
      <c r="AA1309" s="117">
        <f t="shared" si="284"/>
        <v>46</v>
      </c>
      <c r="AB1309" s="117">
        <f t="shared" si="278"/>
        <v>3713</v>
      </c>
    </row>
    <row r="1310" spans="2:28" x14ac:dyDescent="0.25">
      <c r="B1310" s="64">
        <v>1599</v>
      </c>
      <c r="C1310" s="65">
        <v>185</v>
      </c>
      <c r="D1310" s="65">
        <v>529.71927199999993</v>
      </c>
      <c r="E1310" s="66">
        <v>44700</v>
      </c>
      <c r="F1310" s="66">
        <v>29120</v>
      </c>
      <c r="G1310" s="67">
        <f t="shared" si="285"/>
        <v>2899</v>
      </c>
      <c r="H1310" s="67">
        <f t="shared" si="285"/>
        <v>660</v>
      </c>
      <c r="I1310" s="68">
        <f t="shared" si="275"/>
        <v>3559</v>
      </c>
      <c r="J1310" s="69">
        <f t="shared" si="276"/>
        <v>1203</v>
      </c>
      <c r="K1310" s="70">
        <f t="shared" si="277"/>
        <v>71</v>
      </c>
      <c r="L1310" s="69">
        <v>50</v>
      </c>
      <c r="M1310" s="69">
        <f t="shared" si="274"/>
        <v>4883</v>
      </c>
      <c r="O1310" s="112">
        <v>1599</v>
      </c>
      <c r="P1310" s="113">
        <f t="shared" si="272"/>
        <v>221.31594000000001</v>
      </c>
      <c r="Q1310" s="113">
        <f t="shared" si="273"/>
        <v>706.78594299999997</v>
      </c>
      <c r="R1310" s="114">
        <v>41009</v>
      </c>
      <c r="S1310" s="114">
        <v>28000</v>
      </c>
      <c r="T1310" s="115">
        <f t="shared" si="279"/>
        <v>2224</v>
      </c>
      <c r="U1310" s="115">
        <f t="shared" si="279"/>
        <v>475</v>
      </c>
      <c r="V1310" s="116">
        <f t="shared" si="280"/>
        <v>2699</v>
      </c>
      <c r="W1310" s="117">
        <f t="shared" si="281"/>
        <v>912</v>
      </c>
      <c r="X1310" s="118">
        <f t="shared" si="282"/>
        <v>54</v>
      </c>
      <c r="Y1310" s="115">
        <f t="shared" si="283"/>
        <v>11</v>
      </c>
      <c r="Z1310" s="115">
        <v>35</v>
      </c>
      <c r="AA1310" s="117">
        <f t="shared" si="284"/>
        <v>46</v>
      </c>
      <c r="AB1310" s="117">
        <f t="shared" si="278"/>
        <v>3711</v>
      </c>
    </row>
    <row r="1311" spans="2:28" x14ac:dyDescent="0.25">
      <c r="B1311" s="64">
        <v>1600</v>
      </c>
      <c r="C1311" s="65">
        <v>185</v>
      </c>
      <c r="D1311" s="65">
        <v>529.99955199999999</v>
      </c>
      <c r="E1311" s="66">
        <v>44700</v>
      </c>
      <c r="F1311" s="66">
        <v>29120</v>
      </c>
      <c r="G1311" s="67">
        <f t="shared" si="285"/>
        <v>2899</v>
      </c>
      <c r="H1311" s="67">
        <f t="shared" si="285"/>
        <v>659</v>
      </c>
      <c r="I1311" s="68">
        <f t="shared" si="275"/>
        <v>3558</v>
      </c>
      <c r="J1311" s="69">
        <f t="shared" si="276"/>
        <v>1203</v>
      </c>
      <c r="K1311" s="70">
        <f t="shared" si="277"/>
        <v>71</v>
      </c>
      <c r="L1311" s="69">
        <v>50</v>
      </c>
      <c r="M1311" s="69">
        <f t="shared" si="274"/>
        <v>4882</v>
      </c>
      <c r="O1311" s="112">
        <v>1600</v>
      </c>
      <c r="P1311" s="113">
        <f t="shared" si="272"/>
        <v>221.38747000000001</v>
      </c>
      <c r="Q1311" s="113">
        <f t="shared" si="273"/>
        <v>707.14308600000004</v>
      </c>
      <c r="R1311" s="114">
        <v>41009</v>
      </c>
      <c r="S1311" s="114">
        <v>28000</v>
      </c>
      <c r="T1311" s="115">
        <f t="shared" si="279"/>
        <v>2223</v>
      </c>
      <c r="U1311" s="115">
        <f t="shared" si="279"/>
        <v>475</v>
      </c>
      <c r="V1311" s="116">
        <f t="shared" si="280"/>
        <v>2698</v>
      </c>
      <c r="W1311" s="117">
        <f t="shared" si="281"/>
        <v>912</v>
      </c>
      <c r="X1311" s="118">
        <f t="shared" si="282"/>
        <v>54</v>
      </c>
      <c r="Y1311" s="115">
        <f t="shared" si="283"/>
        <v>11</v>
      </c>
      <c r="Z1311" s="115">
        <v>35</v>
      </c>
      <c r="AA1311" s="117">
        <f t="shared" si="284"/>
        <v>46</v>
      </c>
      <c r="AB1311" s="117">
        <f t="shared" si="278"/>
        <v>3710</v>
      </c>
    </row>
    <row r="1312" spans="2:28" x14ac:dyDescent="0.25">
      <c r="B1312" s="64">
        <v>1601</v>
      </c>
      <c r="C1312" s="65">
        <v>185.00009600000001</v>
      </c>
      <c r="D1312" s="65">
        <v>529.99952699999994</v>
      </c>
      <c r="E1312" s="66">
        <v>44700</v>
      </c>
      <c r="F1312" s="66">
        <v>29120</v>
      </c>
      <c r="G1312" s="67">
        <f t="shared" si="285"/>
        <v>2899</v>
      </c>
      <c r="H1312" s="67">
        <f t="shared" si="285"/>
        <v>659</v>
      </c>
      <c r="I1312" s="68">
        <f t="shared" si="275"/>
        <v>3558</v>
      </c>
      <c r="J1312" s="69">
        <f t="shared" si="276"/>
        <v>1203</v>
      </c>
      <c r="K1312" s="70">
        <f t="shared" si="277"/>
        <v>71</v>
      </c>
      <c r="L1312" s="69">
        <v>50</v>
      </c>
      <c r="M1312" s="69">
        <f t="shared" si="274"/>
        <v>4882</v>
      </c>
      <c r="O1312" s="112">
        <v>1601</v>
      </c>
      <c r="P1312" s="113">
        <f t="shared" si="272"/>
        <v>221.459</v>
      </c>
      <c r="Q1312" s="113">
        <f t="shared" si="273"/>
        <v>707.50022899999999</v>
      </c>
      <c r="R1312" s="114">
        <v>41009</v>
      </c>
      <c r="S1312" s="114">
        <v>28000</v>
      </c>
      <c r="T1312" s="115">
        <f t="shared" si="279"/>
        <v>2222</v>
      </c>
      <c r="U1312" s="115">
        <f t="shared" si="279"/>
        <v>475</v>
      </c>
      <c r="V1312" s="116">
        <f t="shared" si="280"/>
        <v>2697</v>
      </c>
      <c r="W1312" s="117">
        <f t="shared" si="281"/>
        <v>912</v>
      </c>
      <c r="X1312" s="118">
        <f t="shared" si="282"/>
        <v>54</v>
      </c>
      <c r="Y1312" s="115">
        <f t="shared" si="283"/>
        <v>11</v>
      </c>
      <c r="Z1312" s="115">
        <v>35</v>
      </c>
      <c r="AA1312" s="117">
        <f t="shared" si="284"/>
        <v>46</v>
      </c>
      <c r="AB1312" s="117">
        <f t="shared" si="278"/>
        <v>3709</v>
      </c>
    </row>
    <row r="1313" spans="2:28" x14ac:dyDescent="0.25">
      <c r="B1313" s="64">
        <v>1602</v>
      </c>
      <c r="C1313" s="65">
        <v>185.15047200000001</v>
      </c>
      <c r="D1313" s="65">
        <v>530.92684499999996</v>
      </c>
      <c r="E1313" s="66">
        <v>44700</v>
      </c>
      <c r="F1313" s="66">
        <v>29120</v>
      </c>
      <c r="G1313" s="67">
        <f t="shared" si="285"/>
        <v>2897</v>
      </c>
      <c r="H1313" s="67">
        <f t="shared" si="285"/>
        <v>658</v>
      </c>
      <c r="I1313" s="68">
        <f t="shared" si="275"/>
        <v>3555</v>
      </c>
      <c r="J1313" s="69">
        <f t="shared" si="276"/>
        <v>1202</v>
      </c>
      <c r="K1313" s="70">
        <f t="shared" si="277"/>
        <v>71</v>
      </c>
      <c r="L1313" s="69">
        <v>50</v>
      </c>
      <c r="M1313" s="69">
        <f t="shared" si="274"/>
        <v>4878</v>
      </c>
      <c r="O1313" s="112">
        <v>1602</v>
      </c>
      <c r="P1313" s="113">
        <f t="shared" si="272"/>
        <v>221.53053</v>
      </c>
      <c r="Q1313" s="113">
        <f t="shared" si="273"/>
        <v>707.85737199999994</v>
      </c>
      <c r="R1313" s="114">
        <v>41009</v>
      </c>
      <c r="S1313" s="114">
        <v>28000</v>
      </c>
      <c r="T1313" s="115">
        <f t="shared" si="279"/>
        <v>2221</v>
      </c>
      <c r="U1313" s="115">
        <f t="shared" si="279"/>
        <v>475</v>
      </c>
      <c r="V1313" s="116">
        <f t="shared" si="280"/>
        <v>2696</v>
      </c>
      <c r="W1313" s="117">
        <f t="shared" si="281"/>
        <v>911</v>
      </c>
      <c r="X1313" s="118">
        <f t="shared" si="282"/>
        <v>54</v>
      </c>
      <c r="Y1313" s="115">
        <f t="shared" si="283"/>
        <v>11</v>
      </c>
      <c r="Z1313" s="115">
        <v>35</v>
      </c>
      <c r="AA1313" s="117">
        <f t="shared" si="284"/>
        <v>46</v>
      </c>
      <c r="AB1313" s="117">
        <f t="shared" si="278"/>
        <v>3707</v>
      </c>
    </row>
    <row r="1314" spans="2:28" x14ac:dyDescent="0.25">
      <c r="B1314" s="64">
        <v>1603</v>
      </c>
      <c r="C1314" s="65">
        <v>185.300848</v>
      </c>
      <c r="D1314" s="65">
        <v>531.85416299999997</v>
      </c>
      <c r="E1314" s="66">
        <v>44700</v>
      </c>
      <c r="F1314" s="66">
        <v>29120</v>
      </c>
      <c r="G1314" s="67">
        <f t="shared" si="285"/>
        <v>2895</v>
      </c>
      <c r="H1314" s="67">
        <f t="shared" si="285"/>
        <v>657</v>
      </c>
      <c r="I1314" s="68">
        <f t="shared" si="275"/>
        <v>3552</v>
      </c>
      <c r="J1314" s="69">
        <f t="shared" si="276"/>
        <v>1201</v>
      </c>
      <c r="K1314" s="70">
        <f t="shared" si="277"/>
        <v>71</v>
      </c>
      <c r="L1314" s="69">
        <v>50</v>
      </c>
      <c r="M1314" s="69">
        <f t="shared" si="274"/>
        <v>4874</v>
      </c>
      <c r="O1314" s="112">
        <v>1603</v>
      </c>
      <c r="P1314" s="113">
        <f t="shared" si="272"/>
        <v>221.60205999999999</v>
      </c>
      <c r="Q1314" s="113">
        <f t="shared" si="273"/>
        <v>708.21451500000001</v>
      </c>
      <c r="R1314" s="114">
        <v>41009</v>
      </c>
      <c r="S1314" s="114">
        <v>28000</v>
      </c>
      <c r="T1314" s="115">
        <f t="shared" si="279"/>
        <v>2221</v>
      </c>
      <c r="U1314" s="115">
        <f t="shared" si="279"/>
        <v>474</v>
      </c>
      <c r="V1314" s="116">
        <f t="shared" si="280"/>
        <v>2695</v>
      </c>
      <c r="W1314" s="117">
        <f t="shared" si="281"/>
        <v>911</v>
      </c>
      <c r="X1314" s="118">
        <f t="shared" si="282"/>
        <v>54</v>
      </c>
      <c r="Y1314" s="115">
        <f t="shared" si="283"/>
        <v>11</v>
      </c>
      <c r="Z1314" s="115">
        <v>35</v>
      </c>
      <c r="AA1314" s="117">
        <f t="shared" si="284"/>
        <v>46</v>
      </c>
      <c r="AB1314" s="117">
        <f t="shared" si="278"/>
        <v>3706</v>
      </c>
    </row>
    <row r="1315" spans="2:28" x14ac:dyDescent="0.25">
      <c r="B1315" s="64">
        <v>1604</v>
      </c>
      <c r="C1315" s="65">
        <v>185.45122400000002</v>
      </c>
      <c r="D1315" s="65">
        <v>532.78148099999999</v>
      </c>
      <c r="E1315" s="66">
        <v>44700</v>
      </c>
      <c r="F1315" s="66">
        <v>29120</v>
      </c>
      <c r="G1315" s="67">
        <f t="shared" si="285"/>
        <v>2892</v>
      </c>
      <c r="H1315" s="67">
        <f t="shared" si="285"/>
        <v>656</v>
      </c>
      <c r="I1315" s="68">
        <f t="shared" si="275"/>
        <v>3548</v>
      </c>
      <c r="J1315" s="69">
        <f t="shared" si="276"/>
        <v>1199</v>
      </c>
      <c r="K1315" s="70">
        <f t="shared" si="277"/>
        <v>71</v>
      </c>
      <c r="L1315" s="69">
        <v>50</v>
      </c>
      <c r="M1315" s="69">
        <f t="shared" si="274"/>
        <v>4868</v>
      </c>
      <c r="O1315" s="112">
        <v>1604</v>
      </c>
      <c r="P1315" s="113">
        <f t="shared" si="272"/>
        <v>221.67358999999999</v>
      </c>
      <c r="Q1315" s="113">
        <f t="shared" si="273"/>
        <v>708.57165799999996</v>
      </c>
      <c r="R1315" s="114">
        <v>41009</v>
      </c>
      <c r="S1315" s="114">
        <v>28000</v>
      </c>
      <c r="T1315" s="115">
        <f t="shared" si="279"/>
        <v>2220</v>
      </c>
      <c r="U1315" s="115">
        <f t="shared" si="279"/>
        <v>474</v>
      </c>
      <c r="V1315" s="116">
        <f t="shared" si="280"/>
        <v>2694</v>
      </c>
      <c r="W1315" s="117">
        <f t="shared" si="281"/>
        <v>911</v>
      </c>
      <c r="X1315" s="118">
        <f t="shared" si="282"/>
        <v>54</v>
      </c>
      <c r="Y1315" s="115">
        <f t="shared" si="283"/>
        <v>11</v>
      </c>
      <c r="Z1315" s="115">
        <v>35</v>
      </c>
      <c r="AA1315" s="117">
        <f t="shared" si="284"/>
        <v>46</v>
      </c>
      <c r="AB1315" s="117">
        <f t="shared" si="278"/>
        <v>3705</v>
      </c>
    </row>
    <row r="1316" spans="2:28" x14ac:dyDescent="0.25">
      <c r="B1316" s="64">
        <v>1605</v>
      </c>
      <c r="C1316" s="65">
        <v>185.60160000000002</v>
      </c>
      <c r="D1316" s="65">
        <v>533.708799</v>
      </c>
      <c r="E1316" s="66">
        <v>44700</v>
      </c>
      <c r="F1316" s="66">
        <v>29120</v>
      </c>
      <c r="G1316" s="67">
        <f t="shared" si="285"/>
        <v>2890</v>
      </c>
      <c r="H1316" s="67">
        <f t="shared" si="285"/>
        <v>655</v>
      </c>
      <c r="I1316" s="68">
        <f t="shared" si="275"/>
        <v>3545</v>
      </c>
      <c r="J1316" s="69">
        <f t="shared" si="276"/>
        <v>1198</v>
      </c>
      <c r="K1316" s="70">
        <f t="shared" si="277"/>
        <v>71</v>
      </c>
      <c r="L1316" s="69">
        <v>50</v>
      </c>
      <c r="M1316" s="69">
        <f t="shared" si="274"/>
        <v>4864</v>
      </c>
      <c r="O1316" s="112">
        <v>1605</v>
      </c>
      <c r="P1316" s="113">
        <f t="shared" si="272"/>
        <v>221.74511999999999</v>
      </c>
      <c r="Q1316" s="113">
        <f t="shared" si="273"/>
        <v>708.92880100000002</v>
      </c>
      <c r="R1316" s="114">
        <v>41009</v>
      </c>
      <c r="S1316" s="114">
        <v>28000</v>
      </c>
      <c r="T1316" s="115">
        <f t="shared" si="279"/>
        <v>2219</v>
      </c>
      <c r="U1316" s="115">
        <f t="shared" si="279"/>
        <v>474</v>
      </c>
      <c r="V1316" s="116">
        <f t="shared" si="280"/>
        <v>2693</v>
      </c>
      <c r="W1316" s="117">
        <f t="shared" si="281"/>
        <v>910</v>
      </c>
      <c r="X1316" s="118">
        <f t="shared" si="282"/>
        <v>54</v>
      </c>
      <c r="Y1316" s="115">
        <f t="shared" si="283"/>
        <v>11</v>
      </c>
      <c r="Z1316" s="115">
        <v>35</v>
      </c>
      <c r="AA1316" s="117">
        <f t="shared" si="284"/>
        <v>46</v>
      </c>
      <c r="AB1316" s="117">
        <f t="shared" si="278"/>
        <v>3703</v>
      </c>
    </row>
    <row r="1317" spans="2:28" x14ac:dyDescent="0.25">
      <c r="B1317" s="64">
        <v>1606</v>
      </c>
      <c r="C1317" s="65">
        <v>185.75197600000001</v>
      </c>
      <c r="D1317" s="65">
        <v>534.63611700000001</v>
      </c>
      <c r="E1317" s="66">
        <v>44700</v>
      </c>
      <c r="F1317" s="66">
        <v>29120</v>
      </c>
      <c r="G1317" s="67">
        <f t="shared" si="285"/>
        <v>2888</v>
      </c>
      <c r="H1317" s="67">
        <f t="shared" si="285"/>
        <v>654</v>
      </c>
      <c r="I1317" s="68">
        <f t="shared" si="275"/>
        <v>3542</v>
      </c>
      <c r="J1317" s="69">
        <f t="shared" si="276"/>
        <v>1197</v>
      </c>
      <c r="K1317" s="70">
        <f t="shared" si="277"/>
        <v>71</v>
      </c>
      <c r="L1317" s="69">
        <v>50</v>
      </c>
      <c r="M1317" s="69">
        <f t="shared" si="274"/>
        <v>4860</v>
      </c>
      <c r="O1317" s="112">
        <v>1606</v>
      </c>
      <c r="P1317" s="113">
        <f t="shared" si="272"/>
        <v>221.81664999999998</v>
      </c>
      <c r="Q1317" s="113">
        <f t="shared" si="273"/>
        <v>709.28594399999997</v>
      </c>
      <c r="R1317" s="114">
        <v>41009</v>
      </c>
      <c r="S1317" s="114">
        <v>28000</v>
      </c>
      <c r="T1317" s="115">
        <f t="shared" si="279"/>
        <v>2219</v>
      </c>
      <c r="U1317" s="115">
        <f t="shared" si="279"/>
        <v>474</v>
      </c>
      <c r="V1317" s="116">
        <f t="shared" si="280"/>
        <v>2693</v>
      </c>
      <c r="W1317" s="117">
        <f t="shared" si="281"/>
        <v>910</v>
      </c>
      <c r="X1317" s="118">
        <f t="shared" si="282"/>
        <v>54</v>
      </c>
      <c r="Y1317" s="115">
        <f t="shared" si="283"/>
        <v>11</v>
      </c>
      <c r="Z1317" s="115">
        <v>35</v>
      </c>
      <c r="AA1317" s="117">
        <f t="shared" si="284"/>
        <v>46</v>
      </c>
      <c r="AB1317" s="117">
        <f t="shared" si="278"/>
        <v>3703</v>
      </c>
    </row>
    <row r="1318" spans="2:28" x14ac:dyDescent="0.25">
      <c r="B1318" s="64">
        <v>1607</v>
      </c>
      <c r="C1318" s="65">
        <v>185.90235200000001</v>
      </c>
      <c r="D1318" s="65">
        <v>535.56343500000003</v>
      </c>
      <c r="E1318" s="66">
        <v>44700</v>
      </c>
      <c r="F1318" s="66">
        <v>29120</v>
      </c>
      <c r="G1318" s="67">
        <f t="shared" si="285"/>
        <v>2885</v>
      </c>
      <c r="H1318" s="67">
        <f t="shared" si="285"/>
        <v>652</v>
      </c>
      <c r="I1318" s="68">
        <f t="shared" si="275"/>
        <v>3537</v>
      </c>
      <c r="J1318" s="69">
        <f t="shared" si="276"/>
        <v>1196</v>
      </c>
      <c r="K1318" s="70">
        <f t="shared" si="277"/>
        <v>71</v>
      </c>
      <c r="L1318" s="69">
        <v>50</v>
      </c>
      <c r="M1318" s="69">
        <f t="shared" si="274"/>
        <v>4854</v>
      </c>
      <c r="O1318" s="112">
        <v>1607</v>
      </c>
      <c r="P1318" s="113">
        <f t="shared" si="272"/>
        <v>221.88817999999998</v>
      </c>
      <c r="Q1318" s="113">
        <f t="shared" si="273"/>
        <v>709.64308700000004</v>
      </c>
      <c r="R1318" s="114">
        <v>41009</v>
      </c>
      <c r="S1318" s="114">
        <v>28000</v>
      </c>
      <c r="T1318" s="115">
        <f t="shared" si="279"/>
        <v>2218</v>
      </c>
      <c r="U1318" s="115">
        <f t="shared" si="279"/>
        <v>473</v>
      </c>
      <c r="V1318" s="116">
        <f t="shared" si="280"/>
        <v>2691</v>
      </c>
      <c r="W1318" s="117">
        <f t="shared" si="281"/>
        <v>910</v>
      </c>
      <c r="X1318" s="118">
        <f t="shared" si="282"/>
        <v>54</v>
      </c>
      <c r="Y1318" s="115">
        <f t="shared" si="283"/>
        <v>11</v>
      </c>
      <c r="Z1318" s="115">
        <v>35</v>
      </c>
      <c r="AA1318" s="117">
        <f t="shared" si="284"/>
        <v>46</v>
      </c>
      <c r="AB1318" s="117">
        <f t="shared" si="278"/>
        <v>3701</v>
      </c>
    </row>
    <row r="1319" spans="2:28" x14ac:dyDescent="0.25">
      <c r="B1319" s="64">
        <v>1608</v>
      </c>
      <c r="C1319" s="65">
        <v>186.052728</v>
      </c>
      <c r="D1319" s="65">
        <v>536.49075300000004</v>
      </c>
      <c r="E1319" s="66">
        <v>44700</v>
      </c>
      <c r="F1319" s="66">
        <v>29120</v>
      </c>
      <c r="G1319" s="67">
        <f t="shared" si="285"/>
        <v>2883</v>
      </c>
      <c r="H1319" s="67">
        <f t="shared" si="285"/>
        <v>651</v>
      </c>
      <c r="I1319" s="68">
        <f t="shared" si="275"/>
        <v>3534</v>
      </c>
      <c r="J1319" s="69">
        <f t="shared" si="276"/>
        <v>1194</v>
      </c>
      <c r="K1319" s="70">
        <f t="shared" si="277"/>
        <v>71</v>
      </c>
      <c r="L1319" s="69">
        <v>50</v>
      </c>
      <c r="M1319" s="69">
        <f t="shared" si="274"/>
        <v>4849</v>
      </c>
      <c r="O1319" s="112">
        <v>1608</v>
      </c>
      <c r="P1319" s="113">
        <f t="shared" si="272"/>
        <v>221.95971</v>
      </c>
      <c r="Q1319" s="113">
        <f t="shared" si="273"/>
        <v>710.00022999999999</v>
      </c>
      <c r="R1319" s="114">
        <v>41009</v>
      </c>
      <c r="S1319" s="114">
        <v>28000</v>
      </c>
      <c r="T1319" s="115">
        <f t="shared" si="279"/>
        <v>2217</v>
      </c>
      <c r="U1319" s="115">
        <f t="shared" si="279"/>
        <v>473</v>
      </c>
      <c r="V1319" s="116">
        <f t="shared" si="280"/>
        <v>2690</v>
      </c>
      <c r="W1319" s="117">
        <f t="shared" si="281"/>
        <v>909</v>
      </c>
      <c r="X1319" s="118">
        <f t="shared" si="282"/>
        <v>54</v>
      </c>
      <c r="Y1319" s="115">
        <f t="shared" si="283"/>
        <v>11</v>
      </c>
      <c r="Z1319" s="115">
        <v>35</v>
      </c>
      <c r="AA1319" s="117">
        <f t="shared" si="284"/>
        <v>46</v>
      </c>
      <c r="AB1319" s="117">
        <f t="shared" si="278"/>
        <v>3699</v>
      </c>
    </row>
    <row r="1320" spans="2:28" x14ac:dyDescent="0.25">
      <c r="B1320" s="64">
        <v>1609</v>
      </c>
      <c r="C1320" s="65">
        <v>186.20310400000002</v>
      </c>
      <c r="D1320" s="65">
        <v>537.41807100000005</v>
      </c>
      <c r="E1320" s="66">
        <v>44700</v>
      </c>
      <c r="F1320" s="66">
        <v>29120</v>
      </c>
      <c r="G1320" s="67">
        <f t="shared" si="285"/>
        <v>2881</v>
      </c>
      <c r="H1320" s="67">
        <f t="shared" si="285"/>
        <v>650</v>
      </c>
      <c r="I1320" s="68">
        <f t="shared" si="275"/>
        <v>3531</v>
      </c>
      <c r="J1320" s="69">
        <f t="shared" si="276"/>
        <v>1193</v>
      </c>
      <c r="K1320" s="70">
        <f t="shared" si="277"/>
        <v>71</v>
      </c>
      <c r="L1320" s="69">
        <v>50</v>
      </c>
      <c r="M1320" s="69">
        <f t="shared" si="274"/>
        <v>4845</v>
      </c>
      <c r="O1320" s="112">
        <v>1609</v>
      </c>
      <c r="P1320" s="113">
        <f t="shared" si="272"/>
        <v>222.03124</v>
      </c>
      <c r="Q1320" s="113">
        <f t="shared" si="273"/>
        <v>710.35737300000005</v>
      </c>
      <c r="R1320" s="114">
        <v>41009</v>
      </c>
      <c r="S1320" s="114">
        <v>28000</v>
      </c>
      <c r="T1320" s="115">
        <f t="shared" si="279"/>
        <v>2216</v>
      </c>
      <c r="U1320" s="115">
        <f t="shared" si="279"/>
        <v>473</v>
      </c>
      <c r="V1320" s="116">
        <f t="shared" si="280"/>
        <v>2689</v>
      </c>
      <c r="W1320" s="117">
        <f t="shared" si="281"/>
        <v>909</v>
      </c>
      <c r="X1320" s="118">
        <f t="shared" si="282"/>
        <v>54</v>
      </c>
      <c r="Y1320" s="115">
        <f t="shared" si="283"/>
        <v>11</v>
      </c>
      <c r="Z1320" s="115">
        <v>35</v>
      </c>
      <c r="AA1320" s="117">
        <f t="shared" si="284"/>
        <v>46</v>
      </c>
      <c r="AB1320" s="117">
        <f t="shared" si="278"/>
        <v>3698</v>
      </c>
    </row>
    <row r="1321" spans="2:28" x14ac:dyDescent="0.25">
      <c r="B1321" s="64">
        <v>1610</v>
      </c>
      <c r="C1321" s="65">
        <v>186.35348000000002</v>
      </c>
      <c r="D1321" s="65">
        <v>538.34538900000007</v>
      </c>
      <c r="E1321" s="66">
        <v>44700</v>
      </c>
      <c r="F1321" s="66">
        <v>29120</v>
      </c>
      <c r="G1321" s="67">
        <f t="shared" si="285"/>
        <v>2878</v>
      </c>
      <c r="H1321" s="67">
        <f t="shared" si="285"/>
        <v>649</v>
      </c>
      <c r="I1321" s="68">
        <f t="shared" si="275"/>
        <v>3527</v>
      </c>
      <c r="J1321" s="69">
        <f t="shared" si="276"/>
        <v>1192</v>
      </c>
      <c r="K1321" s="70">
        <f t="shared" si="277"/>
        <v>71</v>
      </c>
      <c r="L1321" s="69">
        <v>50</v>
      </c>
      <c r="M1321" s="69">
        <f t="shared" si="274"/>
        <v>4840</v>
      </c>
      <c r="O1321" s="112">
        <v>1610</v>
      </c>
      <c r="P1321" s="113">
        <f t="shared" si="272"/>
        <v>222.10276999999999</v>
      </c>
      <c r="Q1321" s="113">
        <f t="shared" si="273"/>
        <v>710.714516</v>
      </c>
      <c r="R1321" s="114">
        <v>41009</v>
      </c>
      <c r="S1321" s="114">
        <v>28000</v>
      </c>
      <c r="T1321" s="115">
        <f t="shared" si="279"/>
        <v>2216</v>
      </c>
      <c r="U1321" s="115">
        <f t="shared" si="279"/>
        <v>473</v>
      </c>
      <c r="V1321" s="116">
        <f t="shared" si="280"/>
        <v>2689</v>
      </c>
      <c r="W1321" s="117">
        <f t="shared" si="281"/>
        <v>909</v>
      </c>
      <c r="X1321" s="118">
        <f t="shared" si="282"/>
        <v>54</v>
      </c>
      <c r="Y1321" s="115">
        <f t="shared" si="283"/>
        <v>11</v>
      </c>
      <c r="Z1321" s="115">
        <v>35</v>
      </c>
      <c r="AA1321" s="117">
        <f t="shared" si="284"/>
        <v>46</v>
      </c>
      <c r="AB1321" s="117">
        <f t="shared" si="278"/>
        <v>3698</v>
      </c>
    </row>
    <row r="1322" spans="2:28" x14ac:dyDescent="0.25">
      <c r="B1322" s="64">
        <v>1611</v>
      </c>
      <c r="C1322" s="65">
        <v>186.50385600000001</v>
      </c>
      <c r="D1322" s="65">
        <v>539.27270700000008</v>
      </c>
      <c r="E1322" s="66">
        <v>44700</v>
      </c>
      <c r="F1322" s="66">
        <v>29120</v>
      </c>
      <c r="G1322" s="67">
        <f t="shared" si="285"/>
        <v>2876</v>
      </c>
      <c r="H1322" s="67">
        <f t="shared" si="285"/>
        <v>648</v>
      </c>
      <c r="I1322" s="68">
        <f t="shared" si="275"/>
        <v>3524</v>
      </c>
      <c r="J1322" s="69">
        <f t="shared" si="276"/>
        <v>1191</v>
      </c>
      <c r="K1322" s="70">
        <f t="shared" si="277"/>
        <v>70</v>
      </c>
      <c r="L1322" s="69">
        <v>50</v>
      </c>
      <c r="M1322" s="69">
        <f t="shared" si="274"/>
        <v>4835</v>
      </c>
      <c r="O1322" s="112">
        <v>1611</v>
      </c>
      <c r="P1322" s="113">
        <f t="shared" si="272"/>
        <v>222.17429999999999</v>
      </c>
      <c r="Q1322" s="113">
        <f t="shared" si="273"/>
        <v>711.07165899999995</v>
      </c>
      <c r="R1322" s="114">
        <v>41009</v>
      </c>
      <c r="S1322" s="114">
        <v>28000</v>
      </c>
      <c r="T1322" s="115">
        <f t="shared" si="279"/>
        <v>2215</v>
      </c>
      <c r="U1322" s="115">
        <f t="shared" si="279"/>
        <v>473</v>
      </c>
      <c r="V1322" s="116">
        <f t="shared" si="280"/>
        <v>2688</v>
      </c>
      <c r="W1322" s="117">
        <f t="shared" si="281"/>
        <v>909</v>
      </c>
      <c r="X1322" s="118">
        <f t="shared" si="282"/>
        <v>54</v>
      </c>
      <c r="Y1322" s="115">
        <f t="shared" si="283"/>
        <v>11</v>
      </c>
      <c r="Z1322" s="115">
        <v>35</v>
      </c>
      <c r="AA1322" s="117">
        <f t="shared" si="284"/>
        <v>46</v>
      </c>
      <c r="AB1322" s="117">
        <f t="shared" si="278"/>
        <v>3697</v>
      </c>
    </row>
    <row r="1323" spans="2:28" x14ac:dyDescent="0.25">
      <c r="B1323" s="64">
        <v>1612</v>
      </c>
      <c r="C1323" s="65">
        <v>186.65423200000001</v>
      </c>
      <c r="D1323" s="65">
        <v>540.2000250000001</v>
      </c>
      <c r="E1323" s="66">
        <v>44700</v>
      </c>
      <c r="F1323" s="66">
        <v>29120</v>
      </c>
      <c r="G1323" s="67">
        <f t="shared" si="285"/>
        <v>2874</v>
      </c>
      <c r="H1323" s="67">
        <f t="shared" si="285"/>
        <v>647</v>
      </c>
      <c r="I1323" s="68">
        <f t="shared" si="275"/>
        <v>3521</v>
      </c>
      <c r="J1323" s="69">
        <f t="shared" si="276"/>
        <v>1190</v>
      </c>
      <c r="K1323" s="70">
        <f t="shared" si="277"/>
        <v>70</v>
      </c>
      <c r="L1323" s="69">
        <v>50</v>
      </c>
      <c r="M1323" s="69">
        <f t="shared" si="274"/>
        <v>4831</v>
      </c>
      <c r="O1323" s="112">
        <v>1612</v>
      </c>
      <c r="P1323" s="113">
        <f t="shared" si="272"/>
        <v>222.24583000000001</v>
      </c>
      <c r="Q1323" s="113">
        <f t="shared" si="273"/>
        <v>711.42880200000002</v>
      </c>
      <c r="R1323" s="114">
        <v>41009</v>
      </c>
      <c r="S1323" s="114">
        <v>28000</v>
      </c>
      <c r="T1323" s="115">
        <f t="shared" si="279"/>
        <v>2214</v>
      </c>
      <c r="U1323" s="115">
        <f t="shared" si="279"/>
        <v>472</v>
      </c>
      <c r="V1323" s="116">
        <f t="shared" si="280"/>
        <v>2686</v>
      </c>
      <c r="W1323" s="117">
        <f t="shared" si="281"/>
        <v>908</v>
      </c>
      <c r="X1323" s="118">
        <f t="shared" si="282"/>
        <v>54</v>
      </c>
      <c r="Y1323" s="115">
        <f t="shared" si="283"/>
        <v>11</v>
      </c>
      <c r="Z1323" s="115">
        <v>35</v>
      </c>
      <c r="AA1323" s="117">
        <f t="shared" si="284"/>
        <v>46</v>
      </c>
      <c r="AB1323" s="117">
        <f t="shared" si="278"/>
        <v>3694</v>
      </c>
    </row>
    <row r="1324" spans="2:28" x14ac:dyDescent="0.25">
      <c r="B1324" s="64">
        <v>1613</v>
      </c>
      <c r="C1324" s="65">
        <v>186.804608</v>
      </c>
      <c r="D1324" s="65">
        <v>541.12734300000011</v>
      </c>
      <c r="E1324" s="66">
        <v>44700</v>
      </c>
      <c r="F1324" s="66">
        <v>29120</v>
      </c>
      <c r="G1324" s="67">
        <f t="shared" si="285"/>
        <v>2871</v>
      </c>
      <c r="H1324" s="67">
        <f t="shared" si="285"/>
        <v>646</v>
      </c>
      <c r="I1324" s="68">
        <f t="shared" si="275"/>
        <v>3517</v>
      </c>
      <c r="J1324" s="69">
        <f t="shared" si="276"/>
        <v>1189</v>
      </c>
      <c r="K1324" s="70">
        <f t="shared" si="277"/>
        <v>70</v>
      </c>
      <c r="L1324" s="69">
        <v>50</v>
      </c>
      <c r="M1324" s="69">
        <f t="shared" si="274"/>
        <v>4826</v>
      </c>
      <c r="O1324" s="112">
        <v>1613</v>
      </c>
      <c r="P1324" s="113">
        <f t="shared" si="272"/>
        <v>222.31736000000001</v>
      </c>
      <c r="Q1324" s="113">
        <f t="shared" si="273"/>
        <v>711.78594499999997</v>
      </c>
      <c r="R1324" s="114">
        <v>41009</v>
      </c>
      <c r="S1324" s="114">
        <v>28000</v>
      </c>
      <c r="T1324" s="115">
        <f t="shared" si="279"/>
        <v>2214</v>
      </c>
      <c r="U1324" s="115">
        <f t="shared" si="279"/>
        <v>472</v>
      </c>
      <c r="V1324" s="116">
        <f t="shared" si="280"/>
        <v>2686</v>
      </c>
      <c r="W1324" s="117">
        <f t="shared" si="281"/>
        <v>908</v>
      </c>
      <c r="X1324" s="118">
        <f t="shared" si="282"/>
        <v>54</v>
      </c>
      <c r="Y1324" s="115">
        <f t="shared" si="283"/>
        <v>11</v>
      </c>
      <c r="Z1324" s="115">
        <v>35</v>
      </c>
      <c r="AA1324" s="117">
        <f t="shared" si="284"/>
        <v>46</v>
      </c>
      <c r="AB1324" s="117">
        <f t="shared" si="278"/>
        <v>3694</v>
      </c>
    </row>
    <row r="1325" spans="2:28" x14ac:dyDescent="0.25">
      <c r="B1325" s="64">
        <v>1614</v>
      </c>
      <c r="C1325" s="65">
        <v>186.95498400000002</v>
      </c>
      <c r="D1325" s="65">
        <v>542.0546609999999</v>
      </c>
      <c r="E1325" s="66">
        <v>44700</v>
      </c>
      <c r="F1325" s="66">
        <v>29120</v>
      </c>
      <c r="G1325" s="67">
        <f t="shared" si="285"/>
        <v>2869</v>
      </c>
      <c r="H1325" s="67">
        <f t="shared" si="285"/>
        <v>645</v>
      </c>
      <c r="I1325" s="68">
        <f t="shared" si="275"/>
        <v>3514</v>
      </c>
      <c r="J1325" s="69">
        <f t="shared" si="276"/>
        <v>1188</v>
      </c>
      <c r="K1325" s="70">
        <f t="shared" si="277"/>
        <v>70</v>
      </c>
      <c r="L1325" s="69">
        <v>50</v>
      </c>
      <c r="M1325" s="69">
        <f t="shared" si="274"/>
        <v>4822</v>
      </c>
      <c r="O1325" s="112">
        <v>1614</v>
      </c>
      <c r="P1325" s="113">
        <f t="shared" si="272"/>
        <v>222.38889</v>
      </c>
      <c r="Q1325" s="113">
        <f t="shared" si="273"/>
        <v>712.14308800000003</v>
      </c>
      <c r="R1325" s="114">
        <v>41009</v>
      </c>
      <c r="S1325" s="114">
        <v>28000</v>
      </c>
      <c r="T1325" s="115">
        <f t="shared" si="279"/>
        <v>2213</v>
      </c>
      <c r="U1325" s="115">
        <f t="shared" si="279"/>
        <v>472</v>
      </c>
      <c r="V1325" s="116">
        <f t="shared" si="280"/>
        <v>2685</v>
      </c>
      <c r="W1325" s="117">
        <f t="shared" si="281"/>
        <v>908</v>
      </c>
      <c r="X1325" s="118">
        <f t="shared" si="282"/>
        <v>54</v>
      </c>
      <c r="Y1325" s="115">
        <f t="shared" si="283"/>
        <v>11</v>
      </c>
      <c r="Z1325" s="115">
        <v>35</v>
      </c>
      <c r="AA1325" s="117">
        <f t="shared" si="284"/>
        <v>46</v>
      </c>
      <c r="AB1325" s="117">
        <f t="shared" si="278"/>
        <v>3693</v>
      </c>
    </row>
    <row r="1326" spans="2:28" x14ac:dyDescent="0.25">
      <c r="B1326" s="64">
        <v>1615</v>
      </c>
      <c r="C1326" s="65">
        <v>187.10536000000002</v>
      </c>
      <c r="D1326" s="65">
        <v>542.98197899999991</v>
      </c>
      <c r="E1326" s="66">
        <v>44700</v>
      </c>
      <c r="F1326" s="66">
        <v>29120</v>
      </c>
      <c r="G1326" s="67">
        <f t="shared" si="285"/>
        <v>2867</v>
      </c>
      <c r="H1326" s="67">
        <f t="shared" si="285"/>
        <v>644</v>
      </c>
      <c r="I1326" s="68">
        <f t="shared" si="275"/>
        <v>3511</v>
      </c>
      <c r="J1326" s="69">
        <f t="shared" si="276"/>
        <v>1187</v>
      </c>
      <c r="K1326" s="70">
        <f t="shared" si="277"/>
        <v>70</v>
      </c>
      <c r="L1326" s="69">
        <v>50</v>
      </c>
      <c r="M1326" s="69">
        <f t="shared" si="274"/>
        <v>4818</v>
      </c>
      <c r="O1326" s="112">
        <v>1615</v>
      </c>
      <c r="P1326" s="113">
        <f t="shared" si="272"/>
        <v>222.46042</v>
      </c>
      <c r="Q1326" s="113">
        <f t="shared" si="273"/>
        <v>712.50023099999999</v>
      </c>
      <c r="R1326" s="114">
        <v>41009</v>
      </c>
      <c r="S1326" s="114">
        <v>28000</v>
      </c>
      <c r="T1326" s="115">
        <f t="shared" si="279"/>
        <v>2212</v>
      </c>
      <c r="U1326" s="115">
        <f t="shared" si="279"/>
        <v>472</v>
      </c>
      <c r="V1326" s="116">
        <f t="shared" si="280"/>
        <v>2684</v>
      </c>
      <c r="W1326" s="117">
        <f t="shared" si="281"/>
        <v>907</v>
      </c>
      <c r="X1326" s="118">
        <f t="shared" si="282"/>
        <v>54</v>
      </c>
      <c r="Y1326" s="115">
        <f t="shared" si="283"/>
        <v>11</v>
      </c>
      <c r="Z1326" s="115">
        <v>35</v>
      </c>
      <c r="AA1326" s="117">
        <f t="shared" si="284"/>
        <v>46</v>
      </c>
      <c r="AB1326" s="117">
        <f t="shared" si="278"/>
        <v>3691</v>
      </c>
    </row>
    <row r="1327" spans="2:28" x14ac:dyDescent="0.25">
      <c r="B1327" s="64">
        <v>1616</v>
      </c>
      <c r="C1327" s="65">
        <v>187.25573600000001</v>
      </c>
      <c r="D1327" s="65">
        <v>543.90929699999992</v>
      </c>
      <c r="E1327" s="66">
        <v>44700</v>
      </c>
      <c r="F1327" s="66">
        <v>29120</v>
      </c>
      <c r="G1327" s="67">
        <f t="shared" si="285"/>
        <v>2865</v>
      </c>
      <c r="H1327" s="67">
        <f t="shared" si="285"/>
        <v>642</v>
      </c>
      <c r="I1327" s="68">
        <f t="shared" si="275"/>
        <v>3507</v>
      </c>
      <c r="J1327" s="69">
        <f t="shared" si="276"/>
        <v>1185</v>
      </c>
      <c r="K1327" s="70">
        <f t="shared" si="277"/>
        <v>70</v>
      </c>
      <c r="L1327" s="69">
        <v>50</v>
      </c>
      <c r="M1327" s="69">
        <f t="shared" si="274"/>
        <v>4812</v>
      </c>
      <c r="O1327" s="112">
        <v>1616</v>
      </c>
      <c r="P1327" s="113">
        <f t="shared" si="272"/>
        <v>222.53194999999999</v>
      </c>
      <c r="Q1327" s="113">
        <f t="shared" si="273"/>
        <v>712.85737400000005</v>
      </c>
      <c r="R1327" s="114">
        <v>41009</v>
      </c>
      <c r="S1327" s="114">
        <v>28000</v>
      </c>
      <c r="T1327" s="115">
        <f t="shared" si="279"/>
        <v>2211</v>
      </c>
      <c r="U1327" s="115">
        <f t="shared" si="279"/>
        <v>471</v>
      </c>
      <c r="V1327" s="116">
        <f t="shared" si="280"/>
        <v>2682</v>
      </c>
      <c r="W1327" s="117">
        <f t="shared" si="281"/>
        <v>907</v>
      </c>
      <c r="X1327" s="118">
        <f t="shared" si="282"/>
        <v>54</v>
      </c>
      <c r="Y1327" s="115">
        <f t="shared" si="283"/>
        <v>11</v>
      </c>
      <c r="Z1327" s="115">
        <v>35</v>
      </c>
      <c r="AA1327" s="117">
        <f t="shared" si="284"/>
        <v>46</v>
      </c>
      <c r="AB1327" s="117">
        <f t="shared" si="278"/>
        <v>3689</v>
      </c>
    </row>
    <row r="1328" spans="2:28" x14ac:dyDescent="0.25">
      <c r="B1328" s="64">
        <v>1617</v>
      </c>
      <c r="C1328" s="65">
        <v>187.40611200000001</v>
      </c>
      <c r="D1328" s="65">
        <v>544.83661499999994</v>
      </c>
      <c r="E1328" s="66">
        <v>44700</v>
      </c>
      <c r="F1328" s="66">
        <v>29120</v>
      </c>
      <c r="G1328" s="67">
        <f t="shared" si="285"/>
        <v>2862</v>
      </c>
      <c r="H1328" s="67">
        <f t="shared" si="285"/>
        <v>641</v>
      </c>
      <c r="I1328" s="68">
        <f t="shared" si="275"/>
        <v>3503</v>
      </c>
      <c r="J1328" s="69">
        <f t="shared" si="276"/>
        <v>1184</v>
      </c>
      <c r="K1328" s="70">
        <f t="shared" si="277"/>
        <v>70</v>
      </c>
      <c r="L1328" s="69">
        <v>50</v>
      </c>
      <c r="M1328" s="69">
        <f t="shared" si="274"/>
        <v>4807</v>
      </c>
      <c r="O1328" s="112">
        <v>1617</v>
      </c>
      <c r="P1328" s="113">
        <f t="shared" si="272"/>
        <v>222.60347999999999</v>
      </c>
      <c r="Q1328" s="113">
        <f t="shared" si="273"/>
        <v>713.214517</v>
      </c>
      <c r="R1328" s="114">
        <v>41009</v>
      </c>
      <c r="S1328" s="114">
        <v>28000</v>
      </c>
      <c r="T1328" s="115">
        <f t="shared" si="279"/>
        <v>2211</v>
      </c>
      <c r="U1328" s="115">
        <f t="shared" si="279"/>
        <v>471</v>
      </c>
      <c r="V1328" s="116">
        <f t="shared" si="280"/>
        <v>2682</v>
      </c>
      <c r="W1328" s="117">
        <f t="shared" si="281"/>
        <v>907</v>
      </c>
      <c r="X1328" s="118">
        <f t="shared" si="282"/>
        <v>54</v>
      </c>
      <c r="Y1328" s="115">
        <f t="shared" si="283"/>
        <v>11</v>
      </c>
      <c r="Z1328" s="115">
        <v>35</v>
      </c>
      <c r="AA1328" s="117">
        <f t="shared" si="284"/>
        <v>46</v>
      </c>
      <c r="AB1328" s="117">
        <f t="shared" si="278"/>
        <v>3689</v>
      </c>
    </row>
    <row r="1329" spans="2:28" x14ac:dyDescent="0.25">
      <c r="B1329" s="64">
        <v>1618</v>
      </c>
      <c r="C1329" s="65">
        <v>187.556488</v>
      </c>
      <c r="D1329" s="65">
        <v>545.76393299999995</v>
      </c>
      <c r="E1329" s="66">
        <v>44700</v>
      </c>
      <c r="F1329" s="66">
        <v>29120</v>
      </c>
      <c r="G1329" s="67">
        <f t="shared" si="285"/>
        <v>2860</v>
      </c>
      <c r="H1329" s="67">
        <f t="shared" si="285"/>
        <v>640</v>
      </c>
      <c r="I1329" s="68">
        <f t="shared" si="275"/>
        <v>3500</v>
      </c>
      <c r="J1329" s="69">
        <f t="shared" si="276"/>
        <v>1183</v>
      </c>
      <c r="K1329" s="70">
        <f t="shared" si="277"/>
        <v>70</v>
      </c>
      <c r="L1329" s="69">
        <v>50</v>
      </c>
      <c r="M1329" s="69">
        <f t="shared" si="274"/>
        <v>4803</v>
      </c>
      <c r="O1329" s="112">
        <v>1618</v>
      </c>
      <c r="P1329" s="113">
        <f t="shared" si="272"/>
        <v>222.67500999999999</v>
      </c>
      <c r="Q1329" s="113">
        <f t="shared" si="273"/>
        <v>713.57165999999995</v>
      </c>
      <c r="R1329" s="114">
        <v>41009</v>
      </c>
      <c r="S1329" s="114">
        <v>28000</v>
      </c>
      <c r="T1329" s="115">
        <f t="shared" si="279"/>
        <v>2210</v>
      </c>
      <c r="U1329" s="115">
        <f t="shared" si="279"/>
        <v>471</v>
      </c>
      <c r="V1329" s="116">
        <f t="shared" si="280"/>
        <v>2681</v>
      </c>
      <c r="W1329" s="117">
        <f t="shared" si="281"/>
        <v>906</v>
      </c>
      <c r="X1329" s="118">
        <f t="shared" si="282"/>
        <v>54</v>
      </c>
      <c r="Y1329" s="115">
        <f t="shared" si="283"/>
        <v>11</v>
      </c>
      <c r="Z1329" s="115">
        <v>35</v>
      </c>
      <c r="AA1329" s="117">
        <f t="shared" si="284"/>
        <v>46</v>
      </c>
      <c r="AB1329" s="117">
        <f t="shared" si="278"/>
        <v>3687</v>
      </c>
    </row>
    <row r="1330" spans="2:28" x14ac:dyDescent="0.25">
      <c r="B1330" s="64">
        <v>1619</v>
      </c>
      <c r="C1330" s="65">
        <v>187.70686400000002</v>
      </c>
      <c r="D1330" s="65">
        <v>546.69125099999997</v>
      </c>
      <c r="E1330" s="66">
        <v>44700</v>
      </c>
      <c r="F1330" s="66">
        <v>29120</v>
      </c>
      <c r="G1330" s="67">
        <f t="shared" si="285"/>
        <v>2858</v>
      </c>
      <c r="H1330" s="67">
        <f t="shared" si="285"/>
        <v>639</v>
      </c>
      <c r="I1330" s="68">
        <f t="shared" si="275"/>
        <v>3497</v>
      </c>
      <c r="J1330" s="69">
        <f t="shared" si="276"/>
        <v>1182</v>
      </c>
      <c r="K1330" s="70">
        <f t="shared" si="277"/>
        <v>70</v>
      </c>
      <c r="L1330" s="69">
        <v>50</v>
      </c>
      <c r="M1330" s="69">
        <f t="shared" si="274"/>
        <v>4799</v>
      </c>
      <c r="O1330" s="112">
        <v>1619</v>
      </c>
      <c r="P1330" s="113">
        <f t="shared" si="272"/>
        <v>222.74653999999998</v>
      </c>
      <c r="Q1330" s="113">
        <f t="shared" si="273"/>
        <v>713.92880300000002</v>
      </c>
      <c r="R1330" s="114">
        <v>41009</v>
      </c>
      <c r="S1330" s="114">
        <v>28000</v>
      </c>
      <c r="T1330" s="115">
        <f t="shared" si="279"/>
        <v>2209</v>
      </c>
      <c r="U1330" s="115">
        <f t="shared" si="279"/>
        <v>471</v>
      </c>
      <c r="V1330" s="116">
        <f t="shared" si="280"/>
        <v>2680</v>
      </c>
      <c r="W1330" s="117">
        <f t="shared" si="281"/>
        <v>906</v>
      </c>
      <c r="X1330" s="118">
        <f t="shared" si="282"/>
        <v>54</v>
      </c>
      <c r="Y1330" s="115">
        <f t="shared" si="283"/>
        <v>11</v>
      </c>
      <c r="Z1330" s="115">
        <v>35</v>
      </c>
      <c r="AA1330" s="117">
        <f t="shared" si="284"/>
        <v>46</v>
      </c>
      <c r="AB1330" s="117">
        <f t="shared" si="278"/>
        <v>3686</v>
      </c>
    </row>
    <row r="1331" spans="2:28" x14ac:dyDescent="0.25">
      <c r="B1331" s="64">
        <v>1620</v>
      </c>
      <c r="C1331" s="65">
        <v>187.85724000000002</v>
      </c>
      <c r="D1331" s="65">
        <v>547.61856899999998</v>
      </c>
      <c r="E1331" s="66">
        <v>44700</v>
      </c>
      <c r="F1331" s="66">
        <v>29120</v>
      </c>
      <c r="G1331" s="67">
        <f t="shared" si="285"/>
        <v>2855</v>
      </c>
      <c r="H1331" s="67">
        <f t="shared" si="285"/>
        <v>638</v>
      </c>
      <c r="I1331" s="68">
        <f t="shared" si="275"/>
        <v>3493</v>
      </c>
      <c r="J1331" s="69">
        <f t="shared" si="276"/>
        <v>1181</v>
      </c>
      <c r="K1331" s="70">
        <f t="shared" si="277"/>
        <v>70</v>
      </c>
      <c r="L1331" s="69">
        <v>50</v>
      </c>
      <c r="M1331" s="69">
        <f t="shared" si="274"/>
        <v>4794</v>
      </c>
      <c r="O1331" s="112">
        <v>1620</v>
      </c>
      <c r="P1331" s="113">
        <f t="shared" si="272"/>
        <v>222.81806999999998</v>
      </c>
      <c r="Q1331" s="113">
        <f t="shared" si="273"/>
        <v>714.28594599999997</v>
      </c>
      <c r="R1331" s="114">
        <v>41009</v>
      </c>
      <c r="S1331" s="114">
        <v>28000</v>
      </c>
      <c r="T1331" s="115">
        <f t="shared" si="279"/>
        <v>2209</v>
      </c>
      <c r="U1331" s="115">
        <f t="shared" si="279"/>
        <v>470</v>
      </c>
      <c r="V1331" s="116">
        <f t="shared" si="280"/>
        <v>2679</v>
      </c>
      <c r="W1331" s="117">
        <f t="shared" si="281"/>
        <v>906</v>
      </c>
      <c r="X1331" s="118">
        <f t="shared" si="282"/>
        <v>54</v>
      </c>
      <c r="Y1331" s="115">
        <f t="shared" si="283"/>
        <v>11</v>
      </c>
      <c r="Z1331" s="115">
        <v>35</v>
      </c>
      <c r="AA1331" s="117">
        <f t="shared" si="284"/>
        <v>46</v>
      </c>
      <c r="AB1331" s="117">
        <f t="shared" si="278"/>
        <v>3685</v>
      </c>
    </row>
    <row r="1332" spans="2:28" x14ac:dyDescent="0.25">
      <c r="B1332" s="64">
        <v>1621</v>
      </c>
      <c r="C1332" s="65">
        <v>188.00761600000001</v>
      </c>
      <c r="D1332" s="65">
        <v>548.54588699999999</v>
      </c>
      <c r="E1332" s="66">
        <v>44700</v>
      </c>
      <c r="F1332" s="66">
        <v>29120</v>
      </c>
      <c r="G1332" s="67">
        <f t="shared" si="285"/>
        <v>2853</v>
      </c>
      <c r="H1332" s="67">
        <f t="shared" si="285"/>
        <v>637</v>
      </c>
      <c r="I1332" s="68">
        <f t="shared" si="275"/>
        <v>3490</v>
      </c>
      <c r="J1332" s="69">
        <f t="shared" si="276"/>
        <v>1180</v>
      </c>
      <c r="K1332" s="70">
        <f t="shared" si="277"/>
        <v>70</v>
      </c>
      <c r="L1332" s="69">
        <v>50</v>
      </c>
      <c r="M1332" s="69">
        <f t="shared" si="274"/>
        <v>4790</v>
      </c>
      <c r="O1332" s="112">
        <v>1621</v>
      </c>
      <c r="P1332" s="113">
        <f t="shared" si="272"/>
        <v>222.88959999999997</v>
      </c>
      <c r="Q1332" s="113">
        <f t="shared" si="273"/>
        <v>714.64308900000003</v>
      </c>
      <c r="R1332" s="114">
        <v>41009</v>
      </c>
      <c r="S1332" s="114">
        <v>28000</v>
      </c>
      <c r="T1332" s="115">
        <f t="shared" si="279"/>
        <v>2208</v>
      </c>
      <c r="U1332" s="115">
        <f t="shared" si="279"/>
        <v>470</v>
      </c>
      <c r="V1332" s="116">
        <f t="shared" si="280"/>
        <v>2678</v>
      </c>
      <c r="W1332" s="117">
        <f t="shared" si="281"/>
        <v>905</v>
      </c>
      <c r="X1332" s="118">
        <f t="shared" si="282"/>
        <v>54</v>
      </c>
      <c r="Y1332" s="115">
        <f t="shared" si="283"/>
        <v>11</v>
      </c>
      <c r="Z1332" s="115">
        <v>35</v>
      </c>
      <c r="AA1332" s="117">
        <f t="shared" si="284"/>
        <v>46</v>
      </c>
      <c r="AB1332" s="117">
        <f t="shared" si="278"/>
        <v>3683</v>
      </c>
    </row>
    <row r="1333" spans="2:28" x14ac:dyDescent="0.25">
      <c r="B1333" s="64">
        <v>1622</v>
      </c>
      <c r="C1333" s="65">
        <v>188.15799200000001</v>
      </c>
      <c r="D1333" s="65">
        <v>549.47320500000001</v>
      </c>
      <c r="E1333" s="66">
        <v>44700</v>
      </c>
      <c r="F1333" s="66">
        <v>29120</v>
      </c>
      <c r="G1333" s="67">
        <f t="shared" si="285"/>
        <v>2851</v>
      </c>
      <c r="H1333" s="67">
        <f t="shared" si="285"/>
        <v>636</v>
      </c>
      <c r="I1333" s="68">
        <f t="shared" si="275"/>
        <v>3487</v>
      </c>
      <c r="J1333" s="69">
        <f t="shared" si="276"/>
        <v>1179</v>
      </c>
      <c r="K1333" s="70">
        <f t="shared" si="277"/>
        <v>70</v>
      </c>
      <c r="L1333" s="69">
        <v>50</v>
      </c>
      <c r="M1333" s="69">
        <f t="shared" si="274"/>
        <v>4786</v>
      </c>
      <c r="O1333" s="112">
        <v>1622</v>
      </c>
      <c r="P1333" s="113">
        <f t="shared" ref="P1333:P1396" si="286">0.07153*O1333+106.93947</f>
        <v>222.96113</v>
      </c>
      <c r="Q1333" s="113">
        <f t="shared" ref="Q1333:Q1396" si="287">0.357143*O1333+135.714286</f>
        <v>715.00023199999998</v>
      </c>
      <c r="R1333" s="114">
        <v>41009</v>
      </c>
      <c r="S1333" s="114">
        <v>28000</v>
      </c>
      <c r="T1333" s="115">
        <f t="shared" si="279"/>
        <v>2207</v>
      </c>
      <c r="U1333" s="115">
        <f t="shared" si="279"/>
        <v>470</v>
      </c>
      <c r="V1333" s="116">
        <f t="shared" si="280"/>
        <v>2677</v>
      </c>
      <c r="W1333" s="117">
        <f t="shared" si="281"/>
        <v>905</v>
      </c>
      <c r="X1333" s="118">
        <f t="shared" si="282"/>
        <v>54</v>
      </c>
      <c r="Y1333" s="115">
        <f t="shared" si="283"/>
        <v>11</v>
      </c>
      <c r="Z1333" s="115">
        <v>35</v>
      </c>
      <c r="AA1333" s="117">
        <f t="shared" si="284"/>
        <v>46</v>
      </c>
      <c r="AB1333" s="117">
        <f t="shared" si="278"/>
        <v>3682</v>
      </c>
    </row>
    <row r="1334" spans="2:28" x14ac:dyDescent="0.25">
      <c r="B1334" s="64">
        <v>1623</v>
      </c>
      <c r="C1334" s="65">
        <v>188.30836800000003</v>
      </c>
      <c r="D1334" s="65">
        <v>550.40052300000002</v>
      </c>
      <c r="E1334" s="66">
        <v>44700</v>
      </c>
      <c r="F1334" s="66">
        <v>29120</v>
      </c>
      <c r="G1334" s="67">
        <f t="shared" si="285"/>
        <v>2849</v>
      </c>
      <c r="H1334" s="67">
        <f t="shared" si="285"/>
        <v>635</v>
      </c>
      <c r="I1334" s="68">
        <f t="shared" si="275"/>
        <v>3484</v>
      </c>
      <c r="J1334" s="69">
        <f t="shared" si="276"/>
        <v>1178</v>
      </c>
      <c r="K1334" s="70">
        <f t="shared" si="277"/>
        <v>70</v>
      </c>
      <c r="L1334" s="69">
        <v>50</v>
      </c>
      <c r="M1334" s="69">
        <f t="shared" si="274"/>
        <v>4782</v>
      </c>
      <c r="O1334" s="112">
        <v>1623</v>
      </c>
      <c r="P1334" s="113">
        <f t="shared" si="286"/>
        <v>223.03265999999999</v>
      </c>
      <c r="Q1334" s="113">
        <f t="shared" si="287"/>
        <v>715.35737500000005</v>
      </c>
      <c r="R1334" s="114">
        <v>41009</v>
      </c>
      <c r="S1334" s="114">
        <v>28000</v>
      </c>
      <c r="T1334" s="115">
        <f t="shared" si="279"/>
        <v>2206</v>
      </c>
      <c r="U1334" s="115">
        <f t="shared" si="279"/>
        <v>470</v>
      </c>
      <c r="V1334" s="116">
        <f t="shared" si="280"/>
        <v>2676</v>
      </c>
      <c r="W1334" s="117">
        <f t="shared" si="281"/>
        <v>904</v>
      </c>
      <c r="X1334" s="118">
        <f t="shared" si="282"/>
        <v>54</v>
      </c>
      <c r="Y1334" s="115">
        <f t="shared" si="283"/>
        <v>11</v>
      </c>
      <c r="Z1334" s="115">
        <v>35</v>
      </c>
      <c r="AA1334" s="117">
        <f t="shared" si="284"/>
        <v>46</v>
      </c>
      <c r="AB1334" s="117">
        <f t="shared" si="278"/>
        <v>3680</v>
      </c>
    </row>
    <row r="1335" spans="2:28" x14ac:dyDescent="0.25">
      <c r="B1335" s="64">
        <v>1624</v>
      </c>
      <c r="C1335" s="65">
        <v>188.45874400000002</v>
      </c>
      <c r="D1335" s="65">
        <v>551.32784100000003</v>
      </c>
      <c r="E1335" s="66">
        <v>44700</v>
      </c>
      <c r="F1335" s="66">
        <v>29120</v>
      </c>
      <c r="G1335" s="67">
        <f t="shared" si="285"/>
        <v>2846</v>
      </c>
      <c r="H1335" s="67">
        <f t="shared" si="285"/>
        <v>634</v>
      </c>
      <c r="I1335" s="68">
        <f t="shared" si="275"/>
        <v>3480</v>
      </c>
      <c r="J1335" s="69">
        <f t="shared" si="276"/>
        <v>1176</v>
      </c>
      <c r="K1335" s="70">
        <f t="shared" si="277"/>
        <v>70</v>
      </c>
      <c r="L1335" s="69">
        <v>50</v>
      </c>
      <c r="M1335" s="69">
        <f t="shared" si="274"/>
        <v>4776</v>
      </c>
      <c r="O1335" s="112">
        <v>1624</v>
      </c>
      <c r="P1335" s="113">
        <f t="shared" si="286"/>
        <v>223.10418999999999</v>
      </c>
      <c r="Q1335" s="113">
        <f t="shared" si="287"/>
        <v>715.714518</v>
      </c>
      <c r="R1335" s="114">
        <v>41009</v>
      </c>
      <c r="S1335" s="114">
        <v>28000</v>
      </c>
      <c r="T1335" s="115">
        <f t="shared" si="279"/>
        <v>2206</v>
      </c>
      <c r="U1335" s="115">
        <f t="shared" si="279"/>
        <v>469</v>
      </c>
      <c r="V1335" s="116">
        <f t="shared" si="280"/>
        <v>2675</v>
      </c>
      <c r="W1335" s="117">
        <f t="shared" si="281"/>
        <v>904</v>
      </c>
      <c r="X1335" s="118">
        <f t="shared" si="282"/>
        <v>54</v>
      </c>
      <c r="Y1335" s="115">
        <f t="shared" si="283"/>
        <v>11</v>
      </c>
      <c r="Z1335" s="115">
        <v>35</v>
      </c>
      <c r="AA1335" s="117">
        <f t="shared" si="284"/>
        <v>46</v>
      </c>
      <c r="AB1335" s="117">
        <f t="shared" si="278"/>
        <v>3679</v>
      </c>
    </row>
    <row r="1336" spans="2:28" x14ac:dyDescent="0.25">
      <c r="B1336" s="64">
        <v>1625</v>
      </c>
      <c r="C1336" s="65">
        <v>188.60912000000002</v>
      </c>
      <c r="D1336" s="65">
        <v>552.25515900000005</v>
      </c>
      <c r="E1336" s="66">
        <v>44700</v>
      </c>
      <c r="F1336" s="66">
        <v>29120</v>
      </c>
      <c r="G1336" s="67">
        <f t="shared" si="285"/>
        <v>2844</v>
      </c>
      <c r="H1336" s="67">
        <f t="shared" si="285"/>
        <v>633</v>
      </c>
      <c r="I1336" s="68">
        <f t="shared" si="275"/>
        <v>3477</v>
      </c>
      <c r="J1336" s="69">
        <f t="shared" si="276"/>
        <v>1175</v>
      </c>
      <c r="K1336" s="70">
        <f t="shared" si="277"/>
        <v>70</v>
      </c>
      <c r="L1336" s="69">
        <v>50</v>
      </c>
      <c r="M1336" s="69">
        <f t="shared" si="274"/>
        <v>4772</v>
      </c>
      <c r="O1336" s="112">
        <v>1625</v>
      </c>
      <c r="P1336" s="113">
        <f t="shared" si="286"/>
        <v>223.17572000000001</v>
      </c>
      <c r="Q1336" s="113">
        <f t="shared" si="287"/>
        <v>716.07166099999995</v>
      </c>
      <c r="R1336" s="114">
        <v>41009</v>
      </c>
      <c r="S1336" s="114">
        <v>28000</v>
      </c>
      <c r="T1336" s="115">
        <f t="shared" si="279"/>
        <v>2205</v>
      </c>
      <c r="U1336" s="115">
        <f t="shared" si="279"/>
        <v>469</v>
      </c>
      <c r="V1336" s="116">
        <f t="shared" si="280"/>
        <v>2674</v>
      </c>
      <c r="W1336" s="117">
        <f t="shared" si="281"/>
        <v>904</v>
      </c>
      <c r="X1336" s="118">
        <f t="shared" si="282"/>
        <v>53</v>
      </c>
      <c r="Y1336" s="115">
        <f t="shared" si="283"/>
        <v>11</v>
      </c>
      <c r="Z1336" s="115">
        <v>35</v>
      </c>
      <c r="AA1336" s="117">
        <f t="shared" si="284"/>
        <v>46</v>
      </c>
      <c r="AB1336" s="117">
        <f t="shared" si="278"/>
        <v>3677</v>
      </c>
    </row>
    <row r="1337" spans="2:28" x14ac:dyDescent="0.25">
      <c r="B1337" s="64">
        <v>1626</v>
      </c>
      <c r="C1337" s="65">
        <v>188.75949600000001</v>
      </c>
      <c r="D1337" s="65">
        <v>553.18247700000006</v>
      </c>
      <c r="E1337" s="66">
        <v>44700</v>
      </c>
      <c r="F1337" s="66">
        <v>29120</v>
      </c>
      <c r="G1337" s="67">
        <f t="shared" si="285"/>
        <v>2842</v>
      </c>
      <c r="H1337" s="67">
        <f t="shared" si="285"/>
        <v>632</v>
      </c>
      <c r="I1337" s="68">
        <f t="shared" si="275"/>
        <v>3474</v>
      </c>
      <c r="J1337" s="69">
        <f t="shared" si="276"/>
        <v>1174</v>
      </c>
      <c r="K1337" s="70">
        <f t="shared" si="277"/>
        <v>69</v>
      </c>
      <c r="L1337" s="69">
        <v>50</v>
      </c>
      <c r="M1337" s="69">
        <f t="shared" si="274"/>
        <v>4767</v>
      </c>
      <c r="O1337" s="112">
        <v>1626</v>
      </c>
      <c r="P1337" s="113">
        <f t="shared" si="286"/>
        <v>223.24725000000001</v>
      </c>
      <c r="Q1337" s="113">
        <f t="shared" si="287"/>
        <v>716.42880400000001</v>
      </c>
      <c r="R1337" s="114">
        <v>41009</v>
      </c>
      <c r="S1337" s="114">
        <v>28000</v>
      </c>
      <c r="T1337" s="115">
        <f t="shared" si="279"/>
        <v>2204</v>
      </c>
      <c r="U1337" s="115">
        <f t="shared" si="279"/>
        <v>469</v>
      </c>
      <c r="V1337" s="116">
        <f t="shared" si="280"/>
        <v>2673</v>
      </c>
      <c r="W1337" s="117">
        <f t="shared" si="281"/>
        <v>903</v>
      </c>
      <c r="X1337" s="118">
        <f t="shared" si="282"/>
        <v>53</v>
      </c>
      <c r="Y1337" s="115">
        <f t="shared" si="283"/>
        <v>11</v>
      </c>
      <c r="Z1337" s="115">
        <v>35</v>
      </c>
      <c r="AA1337" s="117">
        <f t="shared" si="284"/>
        <v>46</v>
      </c>
      <c r="AB1337" s="117">
        <f t="shared" si="278"/>
        <v>3675</v>
      </c>
    </row>
    <row r="1338" spans="2:28" x14ac:dyDescent="0.25">
      <c r="B1338" s="64">
        <v>1627</v>
      </c>
      <c r="C1338" s="65">
        <v>188.90987200000001</v>
      </c>
      <c r="D1338" s="65">
        <v>554.10979500000008</v>
      </c>
      <c r="E1338" s="66">
        <v>44700</v>
      </c>
      <c r="F1338" s="66">
        <v>29120</v>
      </c>
      <c r="G1338" s="67">
        <f t="shared" si="285"/>
        <v>2839</v>
      </c>
      <c r="H1338" s="67">
        <f t="shared" si="285"/>
        <v>631</v>
      </c>
      <c r="I1338" s="68">
        <f t="shared" si="275"/>
        <v>3470</v>
      </c>
      <c r="J1338" s="69">
        <f t="shared" si="276"/>
        <v>1173</v>
      </c>
      <c r="K1338" s="70">
        <f t="shared" si="277"/>
        <v>69</v>
      </c>
      <c r="L1338" s="69">
        <v>50</v>
      </c>
      <c r="M1338" s="69">
        <f t="shared" si="274"/>
        <v>4762</v>
      </c>
      <c r="O1338" s="112">
        <v>1627</v>
      </c>
      <c r="P1338" s="113">
        <f t="shared" si="286"/>
        <v>223.31878</v>
      </c>
      <c r="Q1338" s="113">
        <f t="shared" si="287"/>
        <v>716.78594699999996</v>
      </c>
      <c r="R1338" s="114">
        <v>41009</v>
      </c>
      <c r="S1338" s="114">
        <v>28000</v>
      </c>
      <c r="T1338" s="115">
        <f t="shared" si="279"/>
        <v>2204</v>
      </c>
      <c r="U1338" s="115">
        <f t="shared" si="279"/>
        <v>469</v>
      </c>
      <c r="V1338" s="116">
        <f t="shared" si="280"/>
        <v>2673</v>
      </c>
      <c r="W1338" s="117">
        <f t="shared" si="281"/>
        <v>903</v>
      </c>
      <c r="X1338" s="118">
        <f t="shared" si="282"/>
        <v>53</v>
      </c>
      <c r="Y1338" s="115">
        <f t="shared" si="283"/>
        <v>11</v>
      </c>
      <c r="Z1338" s="115">
        <v>35</v>
      </c>
      <c r="AA1338" s="117">
        <f t="shared" si="284"/>
        <v>46</v>
      </c>
      <c r="AB1338" s="117">
        <f t="shared" si="278"/>
        <v>3675</v>
      </c>
    </row>
    <row r="1339" spans="2:28" x14ac:dyDescent="0.25">
      <c r="B1339" s="64">
        <v>1628</v>
      </c>
      <c r="C1339" s="65">
        <v>189.06024800000003</v>
      </c>
      <c r="D1339" s="65">
        <v>555.03711300000009</v>
      </c>
      <c r="E1339" s="66">
        <v>44700</v>
      </c>
      <c r="F1339" s="66">
        <v>29120</v>
      </c>
      <c r="G1339" s="67">
        <f t="shared" si="285"/>
        <v>2837</v>
      </c>
      <c r="H1339" s="67">
        <f t="shared" si="285"/>
        <v>630</v>
      </c>
      <c r="I1339" s="68">
        <f t="shared" si="275"/>
        <v>3467</v>
      </c>
      <c r="J1339" s="69">
        <f t="shared" si="276"/>
        <v>1172</v>
      </c>
      <c r="K1339" s="70">
        <f t="shared" si="277"/>
        <v>69</v>
      </c>
      <c r="L1339" s="69">
        <v>50</v>
      </c>
      <c r="M1339" s="69">
        <f t="shared" si="274"/>
        <v>4758</v>
      </c>
      <c r="O1339" s="112">
        <v>1628</v>
      </c>
      <c r="P1339" s="113">
        <f t="shared" si="286"/>
        <v>223.39031</v>
      </c>
      <c r="Q1339" s="113">
        <f t="shared" si="287"/>
        <v>717.14309000000003</v>
      </c>
      <c r="R1339" s="114">
        <v>41009</v>
      </c>
      <c r="S1339" s="114">
        <v>28000</v>
      </c>
      <c r="T1339" s="115">
        <f t="shared" si="279"/>
        <v>2203</v>
      </c>
      <c r="U1339" s="115">
        <f t="shared" si="279"/>
        <v>469</v>
      </c>
      <c r="V1339" s="116">
        <f t="shared" si="280"/>
        <v>2672</v>
      </c>
      <c r="W1339" s="117">
        <f t="shared" si="281"/>
        <v>903</v>
      </c>
      <c r="X1339" s="118">
        <f t="shared" si="282"/>
        <v>53</v>
      </c>
      <c r="Y1339" s="115">
        <f t="shared" si="283"/>
        <v>11</v>
      </c>
      <c r="Z1339" s="115">
        <v>35</v>
      </c>
      <c r="AA1339" s="117">
        <f t="shared" si="284"/>
        <v>46</v>
      </c>
      <c r="AB1339" s="117">
        <f t="shared" si="278"/>
        <v>3674</v>
      </c>
    </row>
    <row r="1340" spans="2:28" x14ac:dyDescent="0.25">
      <c r="B1340" s="64">
        <v>1629</v>
      </c>
      <c r="C1340" s="65">
        <v>189.21062400000002</v>
      </c>
      <c r="D1340" s="65">
        <v>555.9644310000001</v>
      </c>
      <c r="E1340" s="66">
        <v>44700</v>
      </c>
      <c r="F1340" s="66">
        <v>29120</v>
      </c>
      <c r="G1340" s="67">
        <f t="shared" si="285"/>
        <v>2835</v>
      </c>
      <c r="H1340" s="67">
        <f t="shared" si="285"/>
        <v>629</v>
      </c>
      <c r="I1340" s="68">
        <f t="shared" si="275"/>
        <v>3464</v>
      </c>
      <c r="J1340" s="69">
        <f t="shared" si="276"/>
        <v>1171</v>
      </c>
      <c r="K1340" s="70">
        <f t="shared" si="277"/>
        <v>69</v>
      </c>
      <c r="L1340" s="69">
        <v>50</v>
      </c>
      <c r="M1340" s="69">
        <f t="shared" si="274"/>
        <v>4754</v>
      </c>
      <c r="O1340" s="112">
        <v>1629</v>
      </c>
      <c r="P1340" s="113">
        <f t="shared" si="286"/>
        <v>223.46184</v>
      </c>
      <c r="Q1340" s="113">
        <f t="shared" si="287"/>
        <v>717.50023299999998</v>
      </c>
      <c r="R1340" s="114">
        <v>41009</v>
      </c>
      <c r="S1340" s="114">
        <v>28000</v>
      </c>
      <c r="T1340" s="115">
        <f t="shared" si="279"/>
        <v>2202</v>
      </c>
      <c r="U1340" s="115">
        <f t="shared" si="279"/>
        <v>468</v>
      </c>
      <c r="V1340" s="116">
        <f t="shared" si="280"/>
        <v>2670</v>
      </c>
      <c r="W1340" s="117">
        <f t="shared" si="281"/>
        <v>902</v>
      </c>
      <c r="X1340" s="118">
        <f t="shared" si="282"/>
        <v>53</v>
      </c>
      <c r="Y1340" s="115">
        <f t="shared" si="283"/>
        <v>11</v>
      </c>
      <c r="Z1340" s="115">
        <v>35</v>
      </c>
      <c r="AA1340" s="117">
        <f t="shared" si="284"/>
        <v>46</v>
      </c>
      <c r="AB1340" s="117">
        <f t="shared" si="278"/>
        <v>3671</v>
      </c>
    </row>
    <row r="1341" spans="2:28" x14ac:dyDescent="0.25">
      <c r="B1341" s="64">
        <v>1630</v>
      </c>
      <c r="C1341" s="65">
        <v>189.36100000000002</v>
      </c>
      <c r="D1341" s="65">
        <v>556.89174900000012</v>
      </c>
      <c r="E1341" s="66">
        <v>44700</v>
      </c>
      <c r="F1341" s="66">
        <v>29120</v>
      </c>
      <c r="G1341" s="67">
        <f t="shared" si="285"/>
        <v>2833</v>
      </c>
      <c r="H1341" s="67">
        <f t="shared" si="285"/>
        <v>627</v>
      </c>
      <c r="I1341" s="68">
        <f t="shared" si="275"/>
        <v>3460</v>
      </c>
      <c r="J1341" s="69">
        <f t="shared" si="276"/>
        <v>1169</v>
      </c>
      <c r="K1341" s="70">
        <f t="shared" si="277"/>
        <v>69</v>
      </c>
      <c r="L1341" s="69">
        <v>50</v>
      </c>
      <c r="M1341" s="69">
        <f t="shared" si="274"/>
        <v>4748</v>
      </c>
      <c r="O1341" s="112">
        <v>1630</v>
      </c>
      <c r="P1341" s="113">
        <f t="shared" si="286"/>
        <v>223.53336999999999</v>
      </c>
      <c r="Q1341" s="113">
        <f t="shared" si="287"/>
        <v>717.85737600000004</v>
      </c>
      <c r="R1341" s="114">
        <v>41009</v>
      </c>
      <c r="S1341" s="114">
        <v>28000</v>
      </c>
      <c r="T1341" s="115">
        <f t="shared" si="279"/>
        <v>2201</v>
      </c>
      <c r="U1341" s="115">
        <f t="shared" si="279"/>
        <v>468</v>
      </c>
      <c r="V1341" s="116">
        <f t="shared" si="280"/>
        <v>2669</v>
      </c>
      <c r="W1341" s="117">
        <f t="shared" si="281"/>
        <v>902</v>
      </c>
      <c r="X1341" s="118">
        <f t="shared" si="282"/>
        <v>53</v>
      </c>
      <c r="Y1341" s="115">
        <f t="shared" si="283"/>
        <v>11</v>
      </c>
      <c r="Z1341" s="115">
        <v>35</v>
      </c>
      <c r="AA1341" s="117">
        <f t="shared" si="284"/>
        <v>46</v>
      </c>
      <c r="AB1341" s="117">
        <f t="shared" si="278"/>
        <v>3670</v>
      </c>
    </row>
    <row r="1342" spans="2:28" x14ac:dyDescent="0.25">
      <c r="B1342" s="64">
        <v>1631</v>
      </c>
      <c r="C1342" s="65">
        <v>189.51137600000001</v>
      </c>
      <c r="D1342" s="65">
        <v>557.8190669999999</v>
      </c>
      <c r="E1342" s="66">
        <v>44700</v>
      </c>
      <c r="F1342" s="66">
        <v>29120</v>
      </c>
      <c r="G1342" s="67">
        <f t="shared" si="285"/>
        <v>2830</v>
      </c>
      <c r="H1342" s="67">
        <f t="shared" si="285"/>
        <v>626</v>
      </c>
      <c r="I1342" s="68">
        <f t="shared" si="275"/>
        <v>3456</v>
      </c>
      <c r="J1342" s="69">
        <f t="shared" si="276"/>
        <v>1168</v>
      </c>
      <c r="K1342" s="70">
        <f t="shared" si="277"/>
        <v>69</v>
      </c>
      <c r="L1342" s="69">
        <v>50</v>
      </c>
      <c r="M1342" s="69">
        <f t="shared" si="274"/>
        <v>4743</v>
      </c>
      <c r="O1342" s="112">
        <v>1631</v>
      </c>
      <c r="P1342" s="113">
        <f t="shared" si="286"/>
        <v>223.60489999999999</v>
      </c>
      <c r="Q1342" s="113">
        <f t="shared" si="287"/>
        <v>718.214519</v>
      </c>
      <c r="R1342" s="114">
        <v>41009</v>
      </c>
      <c r="S1342" s="114">
        <v>28000</v>
      </c>
      <c r="T1342" s="115">
        <f t="shared" si="279"/>
        <v>2201</v>
      </c>
      <c r="U1342" s="115">
        <f t="shared" si="279"/>
        <v>468</v>
      </c>
      <c r="V1342" s="116">
        <f t="shared" si="280"/>
        <v>2669</v>
      </c>
      <c r="W1342" s="117">
        <f t="shared" si="281"/>
        <v>902</v>
      </c>
      <c r="X1342" s="118">
        <f t="shared" si="282"/>
        <v>53</v>
      </c>
      <c r="Y1342" s="115">
        <f t="shared" si="283"/>
        <v>11</v>
      </c>
      <c r="Z1342" s="115">
        <v>35</v>
      </c>
      <c r="AA1342" s="117">
        <f t="shared" si="284"/>
        <v>46</v>
      </c>
      <c r="AB1342" s="117">
        <f t="shared" si="278"/>
        <v>3670</v>
      </c>
    </row>
    <row r="1343" spans="2:28" x14ac:dyDescent="0.25">
      <c r="B1343" s="64">
        <v>1632</v>
      </c>
      <c r="C1343" s="65">
        <v>189.66175200000001</v>
      </c>
      <c r="D1343" s="65">
        <v>558.74638499999992</v>
      </c>
      <c r="E1343" s="66">
        <v>44700</v>
      </c>
      <c r="F1343" s="66">
        <v>29120</v>
      </c>
      <c r="G1343" s="67">
        <f t="shared" si="285"/>
        <v>2828</v>
      </c>
      <c r="H1343" s="67">
        <f t="shared" si="285"/>
        <v>625</v>
      </c>
      <c r="I1343" s="68">
        <f t="shared" si="275"/>
        <v>3453</v>
      </c>
      <c r="J1343" s="69">
        <f t="shared" si="276"/>
        <v>1167</v>
      </c>
      <c r="K1343" s="70">
        <f t="shared" si="277"/>
        <v>69</v>
      </c>
      <c r="L1343" s="69">
        <v>50</v>
      </c>
      <c r="M1343" s="69">
        <f t="shared" si="274"/>
        <v>4739</v>
      </c>
      <c r="O1343" s="112">
        <v>1632</v>
      </c>
      <c r="P1343" s="113">
        <f t="shared" si="286"/>
        <v>223.67642999999998</v>
      </c>
      <c r="Q1343" s="113">
        <f t="shared" si="287"/>
        <v>718.57166199999995</v>
      </c>
      <c r="R1343" s="114">
        <v>41009</v>
      </c>
      <c r="S1343" s="114">
        <v>28000</v>
      </c>
      <c r="T1343" s="115">
        <f t="shared" si="279"/>
        <v>2200</v>
      </c>
      <c r="U1343" s="115">
        <f t="shared" si="279"/>
        <v>468</v>
      </c>
      <c r="V1343" s="116">
        <f t="shared" si="280"/>
        <v>2668</v>
      </c>
      <c r="W1343" s="117">
        <f t="shared" si="281"/>
        <v>902</v>
      </c>
      <c r="X1343" s="118">
        <f t="shared" si="282"/>
        <v>53</v>
      </c>
      <c r="Y1343" s="115">
        <f t="shared" si="283"/>
        <v>11</v>
      </c>
      <c r="Z1343" s="115">
        <v>35</v>
      </c>
      <c r="AA1343" s="117">
        <f t="shared" si="284"/>
        <v>46</v>
      </c>
      <c r="AB1343" s="117">
        <f t="shared" si="278"/>
        <v>3669</v>
      </c>
    </row>
    <row r="1344" spans="2:28" x14ac:dyDescent="0.25">
      <c r="B1344" s="64">
        <v>1633</v>
      </c>
      <c r="C1344" s="65">
        <v>189.81212800000003</v>
      </c>
      <c r="D1344" s="65">
        <v>559.67370299999993</v>
      </c>
      <c r="E1344" s="66">
        <v>44700</v>
      </c>
      <c r="F1344" s="66">
        <v>29120</v>
      </c>
      <c r="G1344" s="67">
        <f t="shared" si="285"/>
        <v>2826</v>
      </c>
      <c r="H1344" s="67">
        <f t="shared" si="285"/>
        <v>624</v>
      </c>
      <c r="I1344" s="68">
        <f t="shared" si="275"/>
        <v>3450</v>
      </c>
      <c r="J1344" s="69">
        <f t="shared" si="276"/>
        <v>1166</v>
      </c>
      <c r="K1344" s="70">
        <f t="shared" si="277"/>
        <v>69</v>
      </c>
      <c r="L1344" s="69">
        <v>50</v>
      </c>
      <c r="M1344" s="69">
        <f t="shared" si="274"/>
        <v>4735</v>
      </c>
      <c r="O1344" s="112">
        <v>1633</v>
      </c>
      <c r="P1344" s="113">
        <f t="shared" si="286"/>
        <v>223.74795999999998</v>
      </c>
      <c r="Q1344" s="113">
        <f t="shared" si="287"/>
        <v>718.92880500000001</v>
      </c>
      <c r="R1344" s="114">
        <v>41009</v>
      </c>
      <c r="S1344" s="114">
        <v>28000</v>
      </c>
      <c r="T1344" s="115">
        <f t="shared" si="279"/>
        <v>2199</v>
      </c>
      <c r="U1344" s="115">
        <f t="shared" si="279"/>
        <v>467</v>
      </c>
      <c r="V1344" s="116">
        <f t="shared" si="280"/>
        <v>2666</v>
      </c>
      <c r="W1344" s="117">
        <f t="shared" si="281"/>
        <v>901</v>
      </c>
      <c r="X1344" s="118">
        <f t="shared" si="282"/>
        <v>53</v>
      </c>
      <c r="Y1344" s="115">
        <f t="shared" si="283"/>
        <v>11</v>
      </c>
      <c r="Z1344" s="115">
        <v>35</v>
      </c>
      <c r="AA1344" s="117">
        <f t="shared" si="284"/>
        <v>46</v>
      </c>
      <c r="AB1344" s="117">
        <f t="shared" si="278"/>
        <v>3666</v>
      </c>
    </row>
    <row r="1345" spans="2:28" x14ac:dyDescent="0.25">
      <c r="B1345" s="64">
        <v>1634</v>
      </c>
      <c r="C1345" s="65">
        <v>189.96250400000002</v>
      </c>
      <c r="D1345" s="65">
        <v>560.60102099999995</v>
      </c>
      <c r="E1345" s="66">
        <v>44700</v>
      </c>
      <c r="F1345" s="66">
        <v>29120</v>
      </c>
      <c r="G1345" s="67">
        <f t="shared" si="285"/>
        <v>2824</v>
      </c>
      <c r="H1345" s="67">
        <f t="shared" si="285"/>
        <v>623</v>
      </c>
      <c r="I1345" s="68">
        <f t="shared" si="275"/>
        <v>3447</v>
      </c>
      <c r="J1345" s="69">
        <f t="shared" si="276"/>
        <v>1165</v>
      </c>
      <c r="K1345" s="70">
        <f t="shared" si="277"/>
        <v>69</v>
      </c>
      <c r="L1345" s="69">
        <v>50</v>
      </c>
      <c r="M1345" s="69">
        <f t="shared" si="274"/>
        <v>4731</v>
      </c>
      <c r="O1345" s="112">
        <v>1634</v>
      </c>
      <c r="P1345" s="113">
        <f t="shared" si="286"/>
        <v>223.81948999999997</v>
      </c>
      <c r="Q1345" s="113">
        <f t="shared" si="287"/>
        <v>719.28594799999996</v>
      </c>
      <c r="R1345" s="114">
        <v>41009</v>
      </c>
      <c r="S1345" s="114">
        <v>28000</v>
      </c>
      <c r="T1345" s="115">
        <f t="shared" si="279"/>
        <v>2199</v>
      </c>
      <c r="U1345" s="115">
        <f t="shared" si="279"/>
        <v>467</v>
      </c>
      <c r="V1345" s="116">
        <f t="shared" si="280"/>
        <v>2666</v>
      </c>
      <c r="W1345" s="117">
        <f t="shared" si="281"/>
        <v>901</v>
      </c>
      <c r="X1345" s="118">
        <f t="shared" si="282"/>
        <v>53</v>
      </c>
      <c r="Y1345" s="115">
        <f t="shared" si="283"/>
        <v>11</v>
      </c>
      <c r="Z1345" s="115">
        <v>35</v>
      </c>
      <c r="AA1345" s="117">
        <f t="shared" si="284"/>
        <v>46</v>
      </c>
      <c r="AB1345" s="117">
        <f t="shared" si="278"/>
        <v>3666</v>
      </c>
    </row>
    <row r="1346" spans="2:28" x14ac:dyDescent="0.25">
      <c r="B1346" s="64">
        <v>1635</v>
      </c>
      <c r="C1346" s="65">
        <v>190.11288000000002</v>
      </c>
      <c r="D1346" s="65">
        <v>561.52833899999996</v>
      </c>
      <c r="E1346" s="66">
        <v>44700</v>
      </c>
      <c r="F1346" s="66">
        <v>29120</v>
      </c>
      <c r="G1346" s="67">
        <f t="shared" si="285"/>
        <v>2821</v>
      </c>
      <c r="H1346" s="67">
        <f t="shared" si="285"/>
        <v>622</v>
      </c>
      <c r="I1346" s="68">
        <f t="shared" si="275"/>
        <v>3443</v>
      </c>
      <c r="J1346" s="69">
        <f t="shared" si="276"/>
        <v>1164</v>
      </c>
      <c r="K1346" s="70">
        <f t="shared" si="277"/>
        <v>69</v>
      </c>
      <c r="L1346" s="69">
        <v>50</v>
      </c>
      <c r="M1346" s="69">
        <f t="shared" si="274"/>
        <v>4726</v>
      </c>
      <c r="O1346" s="112">
        <v>1635</v>
      </c>
      <c r="P1346" s="113">
        <f t="shared" si="286"/>
        <v>223.89102</v>
      </c>
      <c r="Q1346" s="113">
        <f t="shared" si="287"/>
        <v>719.64309100000003</v>
      </c>
      <c r="R1346" s="114">
        <v>41009</v>
      </c>
      <c r="S1346" s="114">
        <v>28000</v>
      </c>
      <c r="T1346" s="115">
        <f t="shared" si="279"/>
        <v>2198</v>
      </c>
      <c r="U1346" s="115">
        <f t="shared" si="279"/>
        <v>467</v>
      </c>
      <c r="V1346" s="116">
        <f t="shared" si="280"/>
        <v>2665</v>
      </c>
      <c r="W1346" s="117">
        <f t="shared" si="281"/>
        <v>901</v>
      </c>
      <c r="X1346" s="118">
        <f t="shared" si="282"/>
        <v>53</v>
      </c>
      <c r="Y1346" s="115">
        <f t="shared" si="283"/>
        <v>11</v>
      </c>
      <c r="Z1346" s="115">
        <v>35</v>
      </c>
      <c r="AA1346" s="117">
        <f t="shared" si="284"/>
        <v>46</v>
      </c>
      <c r="AB1346" s="117">
        <f t="shared" si="278"/>
        <v>3665</v>
      </c>
    </row>
    <row r="1347" spans="2:28" x14ac:dyDescent="0.25">
      <c r="B1347" s="64">
        <v>1636</v>
      </c>
      <c r="C1347" s="65">
        <v>190.26325600000001</v>
      </c>
      <c r="D1347" s="65">
        <v>562.45565699999997</v>
      </c>
      <c r="E1347" s="66">
        <v>44700</v>
      </c>
      <c r="F1347" s="66">
        <v>29120</v>
      </c>
      <c r="G1347" s="67">
        <f t="shared" si="285"/>
        <v>2819</v>
      </c>
      <c r="H1347" s="67">
        <f t="shared" si="285"/>
        <v>621</v>
      </c>
      <c r="I1347" s="68">
        <f t="shared" si="275"/>
        <v>3440</v>
      </c>
      <c r="J1347" s="69">
        <f t="shared" si="276"/>
        <v>1163</v>
      </c>
      <c r="K1347" s="70">
        <f t="shared" si="277"/>
        <v>69</v>
      </c>
      <c r="L1347" s="69">
        <v>50</v>
      </c>
      <c r="M1347" s="69">
        <f t="shared" si="274"/>
        <v>4722</v>
      </c>
      <c r="O1347" s="112">
        <v>1636</v>
      </c>
      <c r="P1347" s="113">
        <f t="shared" si="286"/>
        <v>223.96254999999999</v>
      </c>
      <c r="Q1347" s="113">
        <f t="shared" si="287"/>
        <v>720.00023399999998</v>
      </c>
      <c r="R1347" s="114">
        <v>41009</v>
      </c>
      <c r="S1347" s="114">
        <v>28000</v>
      </c>
      <c r="T1347" s="115">
        <f t="shared" si="279"/>
        <v>2197</v>
      </c>
      <c r="U1347" s="115">
        <f t="shared" si="279"/>
        <v>467</v>
      </c>
      <c r="V1347" s="116">
        <f t="shared" si="280"/>
        <v>2664</v>
      </c>
      <c r="W1347" s="117">
        <f t="shared" si="281"/>
        <v>900</v>
      </c>
      <c r="X1347" s="118">
        <f t="shared" si="282"/>
        <v>53</v>
      </c>
      <c r="Y1347" s="115">
        <f t="shared" si="283"/>
        <v>11</v>
      </c>
      <c r="Z1347" s="115">
        <v>35</v>
      </c>
      <c r="AA1347" s="117">
        <f t="shared" si="284"/>
        <v>46</v>
      </c>
      <c r="AB1347" s="117">
        <f t="shared" si="278"/>
        <v>3663</v>
      </c>
    </row>
    <row r="1348" spans="2:28" x14ac:dyDescent="0.25">
      <c r="B1348" s="64">
        <v>1637</v>
      </c>
      <c r="C1348" s="65">
        <v>190.41363200000001</v>
      </c>
      <c r="D1348" s="65">
        <v>563.38297499999999</v>
      </c>
      <c r="E1348" s="66">
        <v>44700</v>
      </c>
      <c r="F1348" s="66">
        <v>29120</v>
      </c>
      <c r="G1348" s="67">
        <f t="shared" si="285"/>
        <v>2817</v>
      </c>
      <c r="H1348" s="67">
        <f t="shared" si="285"/>
        <v>620</v>
      </c>
      <c r="I1348" s="68">
        <f t="shared" si="275"/>
        <v>3437</v>
      </c>
      <c r="J1348" s="69">
        <f t="shared" si="276"/>
        <v>1162</v>
      </c>
      <c r="K1348" s="70">
        <f t="shared" si="277"/>
        <v>69</v>
      </c>
      <c r="L1348" s="69">
        <v>50</v>
      </c>
      <c r="M1348" s="69">
        <f t="shared" si="274"/>
        <v>4718</v>
      </c>
      <c r="O1348" s="112">
        <v>1637</v>
      </c>
      <c r="P1348" s="113">
        <f t="shared" si="286"/>
        <v>224.03407999999999</v>
      </c>
      <c r="Q1348" s="113">
        <f t="shared" si="287"/>
        <v>720.35737700000004</v>
      </c>
      <c r="R1348" s="114">
        <v>41009</v>
      </c>
      <c r="S1348" s="114">
        <v>28000</v>
      </c>
      <c r="T1348" s="115">
        <f t="shared" si="279"/>
        <v>2197</v>
      </c>
      <c r="U1348" s="115">
        <f t="shared" si="279"/>
        <v>466</v>
      </c>
      <c r="V1348" s="116">
        <f t="shared" si="280"/>
        <v>2663</v>
      </c>
      <c r="W1348" s="117">
        <f t="shared" si="281"/>
        <v>900</v>
      </c>
      <c r="X1348" s="118">
        <f t="shared" si="282"/>
        <v>53</v>
      </c>
      <c r="Y1348" s="115">
        <f t="shared" si="283"/>
        <v>11</v>
      </c>
      <c r="Z1348" s="115">
        <v>35</v>
      </c>
      <c r="AA1348" s="117">
        <f t="shared" si="284"/>
        <v>46</v>
      </c>
      <c r="AB1348" s="117">
        <f t="shared" si="278"/>
        <v>3662</v>
      </c>
    </row>
    <row r="1349" spans="2:28" x14ac:dyDescent="0.25">
      <c r="B1349" s="64">
        <v>1638</v>
      </c>
      <c r="C1349" s="65">
        <v>190.56400800000003</v>
      </c>
      <c r="D1349" s="65">
        <v>564.310293</v>
      </c>
      <c r="E1349" s="66">
        <v>44700</v>
      </c>
      <c r="F1349" s="66">
        <v>29120</v>
      </c>
      <c r="G1349" s="67">
        <f t="shared" si="285"/>
        <v>2815</v>
      </c>
      <c r="H1349" s="67">
        <f t="shared" si="285"/>
        <v>619</v>
      </c>
      <c r="I1349" s="68">
        <f t="shared" si="275"/>
        <v>3434</v>
      </c>
      <c r="J1349" s="69">
        <f t="shared" si="276"/>
        <v>1161</v>
      </c>
      <c r="K1349" s="70">
        <f t="shared" si="277"/>
        <v>69</v>
      </c>
      <c r="L1349" s="69">
        <v>50</v>
      </c>
      <c r="M1349" s="69">
        <f t="shared" si="274"/>
        <v>4714</v>
      </c>
      <c r="O1349" s="112">
        <v>1638</v>
      </c>
      <c r="P1349" s="113">
        <f t="shared" si="286"/>
        <v>224.10561000000001</v>
      </c>
      <c r="Q1349" s="113">
        <f t="shared" si="287"/>
        <v>720.71451999999999</v>
      </c>
      <c r="R1349" s="114">
        <v>41009</v>
      </c>
      <c r="S1349" s="114">
        <v>28000</v>
      </c>
      <c r="T1349" s="115">
        <f t="shared" si="279"/>
        <v>2196</v>
      </c>
      <c r="U1349" s="115">
        <f t="shared" si="279"/>
        <v>466</v>
      </c>
      <c r="V1349" s="116">
        <f t="shared" si="280"/>
        <v>2662</v>
      </c>
      <c r="W1349" s="117">
        <f t="shared" si="281"/>
        <v>900</v>
      </c>
      <c r="X1349" s="118">
        <f t="shared" si="282"/>
        <v>53</v>
      </c>
      <c r="Y1349" s="115">
        <f t="shared" si="283"/>
        <v>11</v>
      </c>
      <c r="Z1349" s="115">
        <v>35</v>
      </c>
      <c r="AA1349" s="117">
        <f t="shared" si="284"/>
        <v>46</v>
      </c>
      <c r="AB1349" s="117">
        <f t="shared" si="278"/>
        <v>3661</v>
      </c>
    </row>
    <row r="1350" spans="2:28" x14ac:dyDescent="0.25">
      <c r="B1350" s="64">
        <v>1639</v>
      </c>
      <c r="C1350" s="65">
        <v>190.71438400000002</v>
      </c>
      <c r="D1350" s="65">
        <v>565.23761100000002</v>
      </c>
      <c r="E1350" s="66">
        <v>44700</v>
      </c>
      <c r="F1350" s="66">
        <v>29120</v>
      </c>
      <c r="G1350" s="67">
        <f t="shared" si="285"/>
        <v>2813</v>
      </c>
      <c r="H1350" s="67">
        <f t="shared" si="285"/>
        <v>618</v>
      </c>
      <c r="I1350" s="68">
        <f t="shared" si="275"/>
        <v>3431</v>
      </c>
      <c r="J1350" s="69">
        <f t="shared" si="276"/>
        <v>1160</v>
      </c>
      <c r="K1350" s="70">
        <f t="shared" si="277"/>
        <v>69</v>
      </c>
      <c r="L1350" s="69">
        <v>50</v>
      </c>
      <c r="M1350" s="69">
        <f t="shared" si="274"/>
        <v>4710</v>
      </c>
      <c r="O1350" s="112">
        <v>1639</v>
      </c>
      <c r="P1350" s="113">
        <f t="shared" si="286"/>
        <v>224.17714000000001</v>
      </c>
      <c r="Q1350" s="113">
        <f t="shared" si="287"/>
        <v>721.07166299999994</v>
      </c>
      <c r="R1350" s="114">
        <v>41009</v>
      </c>
      <c r="S1350" s="114">
        <v>28000</v>
      </c>
      <c r="T1350" s="115">
        <f t="shared" si="279"/>
        <v>2195</v>
      </c>
      <c r="U1350" s="115">
        <f t="shared" si="279"/>
        <v>466</v>
      </c>
      <c r="V1350" s="116">
        <f t="shared" si="280"/>
        <v>2661</v>
      </c>
      <c r="W1350" s="117">
        <f t="shared" si="281"/>
        <v>899</v>
      </c>
      <c r="X1350" s="118">
        <f t="shared" si="282"/>
        <v>53</v>
      </c>
      <c r="Y1350" s="115">
        <f t="shared" si="283"/>
        <v>11</v>
      </c>
      <c r="Z1350" s="115">
        <v>35</v>
      </c>
      <c r="AA1350" s="117">
        <f t="shared" si="284"/>
        <v>46</v>
      </c>
      <c r="AB1350" s="117">
        <f t="shared" si="278"/>
        <v>3659</v>
      </c>
    </row>
    <row r="1351" spans="2:28" x14ac:dyDescent="0.25">
      <c r="B1351" s="64">
        <v>1640</v>
      </c>
      <c r="C1351" s="65">
        <v>190.86476000000002</v>
      </c>
      <c r="D1351" s="65">
        <v>566.16492900000003</v>
      </c>
      <c r="E1351" s="66">
        <v>44700</v>
      </c>
      <c r="F1351" s="66">
        <v>29120</v>
      </c>
      <c r="G1351" s="67">
        <f t="shared" si="285"/>
        <v>2810</v>
      </c>
      <c r="H1351" s="67">
        <f t="shared" si="285"/>
        <v>617</v>
      </c>
      <c r="I1351" s="68">
        <f t="shared" si="275"/>
        <v>3427</v>
      </c>
      <c r="J1351" s="69">
        <f t="shared" si="276"/>
        <v>1158</v>
      </c>
      <c r="K1351" s="70">
        <f t="shared" si="277"/>
        <v>69</v>
      </c>
      <c r="L1351" s="69">
        <v>50</v>
      </c>
      <c r="M1351" s="69">
        <f t="shared" si="274"/>
        <v>4704</v>
      </c>
      <c r="O1351" s="112">
        <v>1640</v>
      </c>
      <c r="P1351" s="113">
        <f t="shared" si="286"/>
        <v>224.24867</v>
      </c>
      <c r="Q1351" s="113">
        <f t="shared" si="287"/>
        <v>721.42880600000001</v>
      </c>
      <c r="R1351" s="114">
        <v>41009</v>
      </c>
      <c r="S1351" s="114">
        <v>28000</v>
      </c>
      <c r="T1351" s="115">
        <f t="shared" si="279"/>
        <v>2194</v>
      </c>
      <c r="U1351" s="115">
        <f t="shared" si="279"/>
        <v>466</v>
      </c>
      <c r="V1351" s="116">
        <f t="shared" si="280"/>
        <v>2660</v>
      </c>
      <c r="W1351" s="117">
        <f t="shared" si="281"/>
        <v>899</v>
      </c>
      <c r="X1351" s="118">
        <f t="shared" si="282"/>
        <v>53</v>
      </c>
      <c r="Y1351" s="115">
        <f t="shared" si="283"/>
        <v>11</v>
      </c>
      <c r="Z1351" s="115">
        <v>35</v>
      </c>
      <c r="AA1351" s="117">
        <f t="shared" si="284"/>
        <v>46</v>
      </c>
      <c r="AB1351" s="117">
        <f t="shared" si="278"/>
        <v>3658</v>
      </c>
    </row>
    <row r="1352" spans="2:28" x14ac:dyDescent="0.25">
      <c r="B1352" s="64">
        <v>1641</v>
      </c>
      <c r="C1352" s="65">
        <v>191.01513600000001</v>
      </c>
      <c r="D1352" s="65">
        <v>567.09224700000004</v>
      </c>
      <c r="E1352" s="66">
        <v>44700</v>
      </c>
      <c r="F1352" s="66">
        <v>29120</v>
      </c>
      <c r="G1352" s="67">
        <f t="shared" si="285"/>
        <v>2808</v>
      </c>
      <c r="H1352" s="67">
        <f t="shared" si="285"/>
        <v>616</v>
      </c>
      <c r="I1352" s="68">
        <f t="shared" si="275"/>
        <v>3424</v>
      </c>
      <c r="J1352" s="69">
        <f t="shared" si="276"/>
        <v>1157</v>
      </c>
      <c r="K1352" s="70">
        <f t="shared" si="277"/>
        <v>68</v>
      </c>
      <c r="L1352" s="69">
        <v>50</v>
      </c>
      <c r="M1352" s="69">
        <f t="shared" si="274"/>
        <v>4699</v>
      </c>
      <c r="O1352" s="112">
        <v>1641</v>
      </c>
      <c r="P1352" s="113">
        <f t="shared" si="286"/>
        <v>224.3202</v>
      </c>
      <c r="Q1352" s="113">
        <f t="shared" si="287"/>
        <v>721.78594899999996</v>
      </c>
      <c r="R1352" s="114">
        <v>41009</v>
      </c>
      <c r="S1352" s="114">
        <v>28000</v>
      </c>
      <c r="T1352" s="115">
        <f t="shared" si="279"/>
        <v>2194</v>
      </c>
      <c r="U1352" s="115">
        <f t="shared" si="279"/>
        <v>466</v>
      </c>
      <c r="V1352" s="116">
        <f t="shared" si="280"/>
        <v>2660</v>
      </c>
      <c r="W1352" s="117">
        <f t="shared" si="281"/>
        <v>899</v>
      </c>
      <c r="X1352" s="118">
        <f t="shared" si="282"/>
        <v>53</v>
      </c>
      <c r="Y1352" s="115">
        <f t="shared" si="283"/>
        <v>11</v>
      </c>
      <c r="Z1352" s="115">
        <v>35</v>
      </c>
      <c r="AA1352" s="117">
        <f t="shared" si="284"/>
        <v>46</v>
      </c>
      <c r="AB1352" s="117">
        <f t="shared" si="278"/>
        <v>3658</v>
      </c>
    </row>
    <row r="1353" spans="2:28" x14ac:dyDescent="0.25">
      <c r="B1353" s="64">
        <v>1642</v>
      </c>
      <c r="C1353" s="65">
        <v>191.16551200000001</v>
      </c>
      <c r="D1353" s="65">
        <v>568.01956500000006</v>
      </c>
      <c r="E1353" s="66">
        <v>44700</v>
      </c>
      <c r="F1353" s="66">
        <v>29120</v>
      </c>
      <c r="G1353" s="67">
        <f t="shared" si="285"/>
        <v>2806</v>
      </c>
      <c r="H1353" s="67">
        <f t="shared" si="285"/>
        <v>615</v>
      </c>
      <c r="I1353" s="68">
        <f t="shared" si="275"/>
        <v>3421</v>
      </c>
      <c r="J1353" s="69">
        <f t="shared" si="276"/>
        <v>1156</v>
      </c>
      <c r="K1353" s="70">
        <f t="shared" si="277"/>
        <v>68</v>
      </c>
      <c r="L1353" s="69">
        <v>50</v>
      </c>
      <c r="M1353" s="69">
        <f t="shared" si="274"/>
        <v>4695</v>
      </c>
      <c r="O1353" s="112">
        <v>1642</v>
      </c>
      <c r="P1353" s="113">
        <f t="shared" si="286"/>
        <v>224.39173</v>
      </c>
      <c r="Q1353" s="113">
        <f t="shared" si="287"/>
        <v>722.14309200000002</v>
      </c>
      <c r="R1353" s="114">
        <v>41009</v>
      </c>
      <c r="S1353" s="114">
        <v>28000</v>
      </c>
      <c r="T1353" s="115">
        <f t="shared" si="279"/>
        <v>2193</v>
      </c>
      <c r="U1353" s="115">
        <f t="shared" si="279"/>
        <v>465</v>
      </c>
      <c r="V1353" s="116">
        <f t="shared" si="280"/>
        <v>2658</v>
      </c>
      <c r="W1353" s="117">
        <f t="shared" si="281"/>
        <v>898</v>
      </c>
      <c r="X1353" s="118">
        <f t="shared" si="282"/>
        <v>53</v>
      </c>
      <c r="Y1353" s="115">
        <f t="shared" si="283"/>
        <v>11</v>
      </c>
      <c r="Z1353" s="115">
        <v>35</v>
      </c>
      <c r="AA1353" s="117">
        <f t="shared" si="284"/>
        <v>46</v>
      </c>
      <c r="AB1353" s="117">
        <f t="shared" si="278"/>
        <v>3655</v>
      </c>
    </row>
    <row r="1354" spans="2:28" x14ac:dyDescent="0.25">
      <c r="B1354" s="64">
        <v>1643</v>
      </c>
      <c r="C1354" s="65">
        <v>191.31588800000003</v>
      </c>
      <c r="D1354" s="65">
        <v>568.94688300000007</v>
      </c>
      <c r="E1354" s="66">
        <v>44700</v>
      </c>
      <c r="F1354" s="66">
        <v>29120</v>
      </c>
      <c r="G1354" s="67">
        <f t="shared" si="285"/>
        <v>2804</v>
      </c>
      <c r="H1354" s="67">
        <f t="shared" si="285"/>
        <v>614</v>
      </c>
      <c r="I1354" s="68">
        <f t="shared" si="275"/>
        <v>3418</v>
      </c>
      <c r="J1354" s="69">
        <f t="shared" si="276"/>
        <v>1155</v>
      </c>
      <c r="K1354" s="70">
        <f t="shared" si="277"/>
        <v>68</v>
      </c>
      <c r="L1354" s="69">
        <v>50</v>
      </c>
      <c r="M1354" s="69">
        <f t="shared" si="274"/>
        <v>4691</v>
      </c>
      <c r="O1354" s="112">
        <v>1643</v>
      </c>
      <c r="P1354" s="113">
        <f t="shared" si="286"/>
        <v>224.46325999999999</v>
      </c>
      <c r="Q1354" s="113">
        <f t="shared" si="287"/>
        <v>722.50023499999998</v>
      </c>
      <c r="R1354" s="114">
        <v>41009</v>
      </c>
      <c r="S1354" s="114">
        <v>28000</v>
      </c>
      <c r="T1354" s="115">
        <f t="shared" si="279"/>
        <v>2192</v>
      </c>
      <c r="U1354" s="115">
        <f t="shared" si="279"/>
        <v>465</v>
      </c>
      <c r="V1354" s="116">
        <f t="shared" si="280"/>
        <v>2657</v>
      </c>
      <c r="W1354" s="117">
        <f t="shared" si="281"/>
        <v>898</v>
      </c>
      <c r="X1354" s="118">
        <f t="shared" si="282"/>
        <v>53</v>
      </c>
      <c r="Y1354" s="115">
        <f t="shared" si="283"/>
        <v>11</v>
      </c>
      <c r="Z1354" s="115">
        <v>35</v>
      </c>
      <c r="AA1354" s="117">
        <f t="shared" si="284"/>
        <v>46</v>
      </c>
      <c r="AB1354" s="117">
        <f t="shared" si="278"/>
        <v>3654</v>
      </c>
    </row>
    <row r="1355" spans="2:28" x14ac:dyDescent="0.25">
      <c r="B1355" s="64">
        <v>1644</v>
      </c>
      <c r="C1355" s="65">
        <v>191.46626400000002</v>
      </c>
      <c r="D1355" s="65">
        <v>569.87420100000008</v>
      </c>
      <c r="E1355" s="66">
        <v>44700</v>
      </c>
      <c r="F1355" s="66">
        <v>29120</v>
      </c>
      <c r="G1355" s="67">
        <f t="shared" si="285"/>
        <v>2802</v>
      </c>
      <c r="H1355" s="67">
        <f t="shared" si="285"/>
        <v>613</v>
      </c>
      <c r="I1355" s="68">
        <f t="shared" si="275"/>
        <v>3415</v>
      </c>
      <c r="J1355" s="69">
        <f t="shared" si="276"/>
        <v>1154</v>
      </c>
      <c r="K1355" s="70">
        <f t="shared" si="277"/>
        <v>68</v>
      </c>
      <c r="L1355" s="69">
        <v>50</v>
      </c>
      <c r="M1355" s="69">
        <f t="shared" ref="M1355:M1418" si="288">I1355+J1355+K1355+L1355</f>
        <v>4687</v>
      </c>
      <c r="O1355" s="112">
        <v>1644</v>
      </c>
      <c r="P1355" s="113">
        <f t="shared" si="286"/>
        <v>224.53478999999999</v>
      </c>
      <c r="Q1355" s="113">
        <f t="shared" si="287"/>
        <v>722.85737800000004</v>
      </c>
      <c r="R1355" s="114">
        <v>41009</v>
      </c>
      <c r="S1355" s="114">
        <v>28000</v>
      </c>
      <c r="T1355" s="115">
        <f t="shared" si="279"/>
        <v>2192</v>
      </c>
      <c r="U1355" s="115">
        <f t="shared" si="279"/>
        <v>465</v>
      </c>
      <c r="V1355" s="116">
        <f t="shared" si="280"/>
        <v>2657</v>
      </c>
      <c r="W1355" s="117">
        <f t="shared" si="281"/>
        <v>898</v>
      </c>
      <c r="X1355" s="118">
        <f t="shared" si="282"/>
        <v>53</v>
      </c>
      <c r="Y1355" s="115">
        <f t="shared" si="283"/>
        <v>11</v>
      </c>
      <c r="Z1355" s="115">
        <v>35</v>
      </c>
      <c r="AA1355" s="117">
        <f t="shared" si="284"/>
        <v>46</v>
      </c>
      <c r="AB1355" s="117">
        <f t="shared" si="278"/>
        <v>3654</v>
      </c>
    </row>
    <row r="1356" spans="2:28" x14ac:dyDescent="0.25">
      <c r="B1356" s="64">
        <v>1645</v>
      </c>
      <c r="C1356" s="65">
        <v>191.61664000000002</v>
      </c>
      <c r="D1356" s="65">
        <v>570.8015190000001</v>
      </c>
      <c r="E1356" s="66">
        <v>44700</v>
      </c>
      <c r="F1356" s="66">
        <v>29120</v>
      </c>
      <c r="G1356" s="67">
        <f t="shared" si="285"/>
        <v>2799</v>
      </c>
      <c r="H1356" s="67">
        <f t="shared" si="285"/>
        <v>612</v>
      </c>
      <c r="I1356" s="68">
        <f t="shared" ref="I1356:I1419" si="289">G1356+H1356</f>
        <v>3411</v>
      </c>
      <c r="J1356" s="69">
        <f t="shared" ref="J1356:J1419" si="290">ROUND(I1356*0.338,0)</f>
        <v>1153</v>
      </c>
      <c r="K1356" s="70">
        <f t="shared" ref="K1356:K1419" si="291">ROUND(I1356*0.02,0)</f>
        <v>68</v>
      </c>
      <c r="L1356" s="69">
        <v>50</v>
      </c>
      <c r="M1356" s="69">
        <f t="shared" si="288"/>
        <v>4682</v>
      </c>
      <c r="O1356" s="112">
        <v>1645</v>
      </c>
      <c r="P1356" s="113">
        <f t="shared" si="286"/>
        <v>224.60631999999998</v>
      </c>
      <c r="Q1356" s="113">
        <f t="shared" si="287"/>
        <v>723.21452099999999</v>
      </c>
      <c r="R1356" s="114">
        <v>41009</v>
      </c>
      <c r="S1356" s="114">
        <v>28000</v>
      </c>
      <c r="T1356" s="115">
        <f t="shared" si="279"/>
        <v>2191</v>
      </c>
      <c r="U1356" s="115">
        <f t="shared" si="279"/>
        <v>465</v>
      </c>
      <c r="V1356" s="116">
        <f t="shared" si="280"/>
        <v>2656</v>
      </c>
      <c r="W1356" s="117">
        <f t="shared" si="281"/>
        <v>898</v>
      </c>
      <c r="X1356" s="118">
        <f t="shared" si="282"/>
        <v>53</v>
      </c>
      <c r="Y1356" s="115">
        <f t="shared" si="283"/>
        <v>11</v>
      </c>
      <c r="Z1356" s="115">
        <v>35</v>
      </c>
      <c r="AA1356" s="117">
        <f t="shared" si="284"/>
        <v>46</v>
      </c>
      <c r="AB1356" s="117">
        <f t="shared" ref="AB1356:AB1419" si="292">V1356+W1356+X1356+AA1356</f>
        <v>3653</v>
      </c>
    </row>
    <row r="1357" spans="2:28" x14ac:dyDescent="0.25">
      <c r="B1357" s="64">
        <v>1646</v>
      </c>
      <c r="C1357" s="65">
        <v>191.76701600000001</v>
      </c>
      <c r="D1357" s="65">
        <v>571.72883700000011</v>
      </c>
      <c r="E1357" s="66">
        <v>44700</v>
      </c>
      <c r="F1357" s="66">
        <v>29120</v>
      </c>
      <c r="G1357" s="67">
        <f t="shared" si="285"/>
        <v>2797</v>
      </c>
      <c r="H1357" s="67">
        <f t="shared" si="285"/>
        <v>611</v>
      </c>
      <c r="I1357" s="68">
        <f t="shared" si="289"/>
        <v>3408</v>
      </c>
      <c r="J1357" s="69">
        <f t="shared" si="290"/>
        <v>1152</v>
      </c>
      <c r="K1357" s="70">
        <f t="shared" si="291"/>
        <v>68</v>
      </c>
      <c r="L1357" s="69">
        <v>50</v>
      </c>
      <c r="M1357" s="69">
        <f t="shared" si="288"/>
        <v>4678</v>
      </c>
      <c r="O1357" s="112">
        <v>1646</v>
      </c>
      <c r="P1357" s="113">
        <f t="shared" si="286"/>
        <v>224.67784999999998</v>
      </c>
      <c r="Q1357" s="113">
        <f t="shared" si="287"/>
        <v>723.57166399999994</v>
      </c>
      <c r="R1357" s="114">
        <v>41009</v>
      </c>
      <c r="S1357" s="114">
        <v>28000</v>
      </c>
      <c r="T1357" s="115">
        <f t="shared" ref="T1357:U1420" si="293">ROUND(R1357*12/P1357,0)</f>
        <v>2190</v>
      </c>
      <c r="U1357" s="115">
        <f t="shared" si="293"/>
        <v>464</v>
      </c>
      <c r="V1357" s="116">
        <f t="shared" ref="V1357:V1420" si="294">T1357+U1357</f>
        <v>2654</v>
      </c>
      <c r="W1357" s="117">
        <f t="shared" ref="W1357:W1420" si="295">ROUND(V1357*0.338,0)</f>
        <v>897</v>
      </c>
      <c r="X1357" s="118">
        <f t="shared" ref="X1357:X1420" si="296">ROUND(V1357*0.02,0)</f>
        <v>53</v>
      </c>
      <c r="Y1357" s="115">
        <f t="shared" ref="Y1357:Y1420" si="297">ROUND(V1357*0.0042,0)</f>
        <v>11</v>
      </c>
      <c r="Z1357" s="115">
        <v>35</v>
      </c>
      <c r="AA1357" s="117">
        <f t="shared" ref="AA1357:AA1420" si="298">Y1357+Z1357</f>
        <v>46</v>
      </c>
      <c r="AB1357" s="117">
        <f t="shared" si="292"/>
        <v>3650</v>
      </c>
    </row>
    <row r="1358" spans="2:28" x14ac:dyDescent="0.25">
      <c r="B1358" s="64">
        <v>1647</v>
      </c>
      <c r="C1358" s="65">
        <v>191.91739200000001</v>
      </c>
      <c r="D1358" s="65">
        <v>572.6561549999999</v>
      </c>
      <c r="E1358" s="66">
        <v>44700</v>
      </c>
      <c r="F1358" s="66">
        <v>29120</v>
      </c>
      <c r="G1358" s="67">
        <f t="shared" si="285"/>
        <v>2795</v>
      </c>
      <c r="H1358" s="67">
        <f t="shared" si="285"/>
        <v>610</v>
      </c>
      <c r="I1358" s="68">
        <f t="shared" si="289"/>
        <v>3405</v>
      </c>
      <c r="J1358" s="69">
        <f t="shared" si="290"/>
        <v>1151</v>
      </c>
      <c r="K1358" s="70">
        <f t="shared" si="291"/>
        <v>68</v>
      </c>
      <c r="L1358" s="69">
        <v>50</v>
      </c>
      <c r="M1358" s="69">
        <f t="shared" si="288"/>
        <v>4674</v>
      </c>
      <c r="O1358" s="112">
        <v>1647</v>
      </c>
      <c r="P1358" s="113">
        <f t="shared" si="286"/>
        <v>224.74937999999997</v>
      </c>
      <c r="Q1358" s="113">
        <f t="shared" si="287"/>
        <v>723.92880700000001</v>
      </c>
      <c r="R1358" s="114">
        <v>41009</v>
      </c>
      <c r="S1358" s="114">
        <v>28000</v>
      </c>
      <c r="T1358" s="115">
        <f t="shared" si="293"/>
        <v>2190</v>
      </c>
      <c r="U1358" s="115">
        <f t="shared" si="293"/>
        <v>464</v>
      </c>
      <c r="V1358" s="116">
        <f t="shared" si="294"/>
        <v>2654</v>
      </c>
      <c r="W1358" s="117">
        <f t="shared" si="295"/>
        <v>897</v>
      </c>
      <c r="X1358" s="118">
        <f t="shared" si="296"/>
        <v>53</v>
      </c>
      <c r="Y1358" s="115">
        <f t="shared" si="297"/>
        <v>11</v>
      </c>
      <c r="Z1358" s="115">
        <v>35</v>
      </c>
      <c r="AA1358" s="117">
        <f t="shared" si="298"/>
        <v>46</v>
      </c>
      <c r="AB1358" s="117">
        <f t="shared" si="292"/>
        <v>3650</v>
      </c>
    </row>
    <row r="1359" spans="2:28" x14ac:dyDescent="0.25">
      <c r="B1359" s="64">
        <v>1648</v>
      </c>
      <c r="C1359" s="65">
        <v>192.06776800000003</v>
      </c>
      <c r="D1359" s="65">
        <v>573.58347299999991</v>
      </c>
      <c r="E1359" s="66">
        <v>44700</v>
      </c>
      <c r="F1359" s="66">
        <v>29120</v>
      </c>
      <c r="G1359" s="67">
        <f t="shared" si="285"/>
        <v>2793</v>
      </c>
      <c r="H1359" s="67">
        <f t="shared" si="285"/>
        <v>609</v>
      </c>
      <c r="I1359" s="68">
        <f t="shared" si="289"/>
        <v>3402</v>
      </c>
      <c r="J1359" s="69">
        <f t="shared" si="290"/>
        <v>1150</v>
      </c>
      <c r="K1359" s="70">
        <f t="shared" si="291"/>
        <v>68</v>
      </c>
      <c r="L1359" s="69">
        <v>50</v>
      </c>
      <c r="M1359" s="69">
        <f t="shared" si="288"/>
        <v>4670</v>
      </c>
      <c r="O1359" s="112">
        <v>1648</v>
      </c>
      <c r="P1359" s="113">
        <f t="shared" si="286"/>
        <v>224.82091</v>
      </c>
      <c r="Q1359" s="113">
        <f t="shared" si="287"/>
        <v>724.28594999999996</v>
      </c>
      <c r="R1359" s="114">
        <v>41009</v>
      </c>
      <c r="S1359" s="114">
        <v>28000</v>
      </c>
      <c r="T1359" s="115">
        <f t="shared" si="293"/>
        <v>2189</v>
      </c>
      <c r="U1359" s="115">
        <f t="shared" si="293"/>
        <v>464</v>
      </c>
      <c r="V1359" s="116">
        <f t="shared" si="294"/>
        <v>2653</v>
      </c>
      <c r="W1359" s="117">
        <f t="shared" si="295"/>
        <v>897</v>
      </c>
      <c r="X1359" s="118">
        <f t="shared" si="296"/>
        <v>53</v>
      </c>
      <c r="Y1359" s="115">
        <f t="shared" si="297"/>
        <v>11</v>
      </c>
      <c r="Z1359" s="115">
        <v>35</v>
      </c>
      <c r="AA1359" s="117">
        <f t="shared" si="298"/>
        <v>46</v>
      </c>
      <c r="AB1359" s="117">
        <f t="shared" si="292"/>
        <v>3649</v>
      </c>
    </row>
    <row r="1360" spans="2:28" x14ac:dyDescent="0.25">
      <c r="B1360" s="64">
        <v>1649</v>
      </c>
      <c r="C1360" s="65">
        <v>192.21814400000002</v>
      </c>
      <c r="D1360" s="65">
        <v>574.51079099999993</v>
      </c>
      <c r="E1360" s="66">
        <v>44700</v>
      </c>
      <c r="F1360" s="66">
        <v>29120</v>
      </c>
      <c r="G1360" s="67">
        <f t="shared" si="285"/>
        <v>2791</v>
      </c>
      <c r="H1360" s="67">
        <f t="shared" si="285"/>
        <v>608</v>
      </c>
      <c r="I1360" s="68">
        <f t="shared" si="289"/>
        <v>3399</v>
      </c>
      <c r="J1360" s="69">
        <f t="shared" si="290"/>
        <v>1149</v>
      </c>
      <c r="K1360" s="70">
        <f t="shared" si="291"/>
        <v>68</v>
      </c>
      <c r="L1360" s="69">
        <v>50</v>
      </c>
      <c r="M1360" s="69">
        <f t="shared" si="288"/>
        <v>4666</v>
      </c>
      <c r="O1360" s="112">
        <v>1649</v>
      </c>
      <c r="P1360" s="113">
        <f t="shared" si="286"/>
        <v>224.89243999999999</v>
      </c>
      <c r="Q1360" s="113">
        <f t="shared" si="287"/>
        <v>724.64309300000002</v>
      </c>
      <c r="R1360" s="114">
        <v>41009</v>
      </c>
      <c r="S1360" s="114">
        <v>28000</v>
      </c>
      <c r="T1360" s="115">
        <f t="shared" si="293"/>
        <v>2188</v>
      </c>
      <c r="U1360" s="115">
        <f t="shared" si="293"/>
        <v>464</v>
      </c>
      <c r="V1360" s="116">
        <f t="shared" si="294"/>
        <v>2652</v>
      </c>
      <c r="W1360" s="117">
        <f t="shared" si="295"/>
        <v>896</v>
      </c>
      <c r="X1360" s="118">
        <f t="shared" si="296"/>
        <v>53</v>
      </c>
      <c r="Y1360" s="115">
        <f t="shared" si="297"/>
        <v>11</v>
      </c>
      <c r="Z1360" s="115">
        <v>35</v>
      </c>
      <c r="AA1360" s="117">
        <f t="shared" si="298"/>
        <v>46</v>
      </c>
      <c r="AB1360" s="117">
        <f t="shared" si="292"/>
        <v>3647</v>
      </c>
    </row>
    <row r="1361" spans="2:28" x14ac:dyDescent="0.25">
      <c r="B1361" s="64">
        <v>1650</v>
      </c>
      <c r="C1361" s="65">
        <v>192.36852000000002</v>
      </c>
      <c r="D1361" s="65">
        <v>575.43810899999994</v>
      </c>
      <c r="E1361" s="66">
        <v>44700</v>
      </c>
      <c r="F1361" s="66">
        <v>29120</v>
      </c>
      <c r="G1361" s="67">
        <f t="shared" si="285"/>
        <v>2788</v>
      </c>
      <c r="H1361" s="67">
        <f t="shared" si="285"/>
        <v>607</v>
      </c>
      <c r="I1361" s="68">
        <f t="shared" si="289"/>
        <v>3395</v>
      </c>
      <c r="J1361" s="69">
        <f t="shared" si="290"/>
        <v>1148</v>
      </c>
      <c r="K1361" s="70">
        <f t="shared" si="291"/>
        <v>68</v>
      </c>
      <c r="L1361" s="69">
        <v>50</v>
      </c>
      <c r="M1361" s="69">
        <f t="shared" si="288"/>
        <v>4661</v>
      </c>
      <c r="O1361" s="112">
        <v>1650</v>
      </c>
      <c r="P1361" s="113">
        <f t="shared" si="286"/>
        <v>224.96396999999999</v>
      </c>
      <c r="Q1361" s="113">
        <f t="shared" si="287"/>
        <v>725.00023599999997</v>
      </c>
      <c r="R1361" s="114">
        <v>41009</v>
      </c>
      <c r="S1361" s="114">
        <v>28000</v>
      </c>
      <c r="T1361" s="115">
        <f t="shared" si="293"/>
        <v>2187</v>
      </c>
      <c r="U1361" s="115">
        <f t="shared" si="293"/>
        <v>463</v>
      </c>
      <c r="V1361" s="116">
        <f t="shared" si="294"/>
        <v>2650</v>
      </c>
      <c r="W1361" s="117">
        <f t="shared" si="295"/>
        <v>896</v>
      </c>
      <c r="X1361" s="118">
        <f t="shared" si="296"/>
        <v>53</v>
      </c>
      <c r="Y1361" s="115">
        <f t="shared" si="297"/>
        <v>11</v>
      </c>
      <c r="Z1361" s="115">
        <v>35</v>
      </c>
      <c r="AA1361" s="117">
        <f t="shared" si="298"/>
        <v>46</v>
      </c>
      <c r="AB1361" s="117">
        <f t="shared" si="292"/>
        <v>3645</v>
      </c>
    </row>
    <row r="1362" spans="2:28" x14ac:dyDescent="0.25">
      <c r="B1362" s="64">
        <v>1651</v>
      </c>
      <c r="C1362" s="65">
        <v>192.51889600000001</v>
      </c>
      <c r="D1362" s="65">
        <v>576.36542699999995</v>
      </c>
      <c r="E1362" s="66">
        <v>44700</v>
      </c>
      <c r="F1362" s="66">
        <v>29120</v>
      </c>
      <c r="G1362" s="67">
        <f t="shared" ref="G1362:H1425" si="299">ROUND(E1362*12/C1362,0)</f>
        <v>2786</v>
      </c>
      <c r="H1362" s="67">
        <f t="shared" si="299"/>
        <v>606</v>
      </c>
      <c r="I1362" s="68">
        <f t="shared" si="289"/>
        <v>3392</v>
      </c>
      <c r="J1362" s="69">
        <f t="shared" si="290"/>
        <v>1146</v>
      </c>
      <c r="K1362" s="70">
        <f t="shared" si="291"/>
        <v>68</v>
      </c>
      <c r="L1362" s="69">
        <v>50</v>
      </c>
      <c r="M1362" s="69">
        <f t="shared" si="288"/>
        <v>4656</v>
      </c>
      <c r="O1362" s="112">
        <v>1651</v>
      </c>
      <c r="P1362" s="113">
        <f t="shared" si="286"/>
        <v>225.03550000000001</v>
      </c>
      <c r="Q1362" s="113">
        <f t="shared" si="287"/>
        <v>725.35737900000004</v>
      </c>
      <c r="R1362" s="114">
        <v>41009</v>
      </c>
      <c r="S1362" s="114">
        <v>28000</v>
      </c>
      <c r="T1362" s="115">
        <f t="shared" si="293"/>
        <v>2187</v>
      </c>
      <c r="U1362" s="115">
        <f t="shared" si="293"/>
        <v>463</v>
      </c>
      <c r="V1362" s="116">
        <f t="shared" si="294"/>
        <v>2650</v>
      </c>
      <c r="W1362" s="117">
        <f t="shared" si="295"/>
        <v>896</v>
      </c>
      <c r="X1362" s="118">
        <f t="shared" si="296"/>
        <v>53</v>
      </c>
      <c r="Y1362" s="115">
        <f t="shared" si="297"/>
        <v>11</v>
      </c>
      <c r="Z1362" s="115">
        <v>35</v>
      </c>
      <c r="AA1362" s="117">
        <f t="shared" si="298"/>
        <v>46</v>
      </c>
      <c r="AB1362" s="117">
        <f t="shared" si="292"/>
        <v>3645</v>
      </c>
    </row>
    <row r="1363" spans="2:28" x14ac:dyDescent="0.25">
      <c r="B1363" s="64">
        <v>1652</v>
      </c>
      <c r="C1363" s="65">
        <v>192.66927200000001</v>
      </c>
      <c r="D1363" s="65">
        <v>577.29274499999997</v>
      </c>
      <c r="E1363" s="66">
        <v>44700</v>
      </c>
      <c r="F1363" s="66">
        <v>29120</v>
      </c>
      <c r="G1363" s="67">
        <f t="shared" si="299"/>
        <v>2784</v>
      </c>
      <c r="H1363" s="67">
        <f t="shared" si="299"/>
        <v>605</v>
      </c>
      <c r="I1363" s="68">
        <f t="shared" si="289"/>
        <v>3389</v>
      </c>
      <c r="J1363" s="69">
        <f t="shared" si="290"/>
        <v>1145</v>
      </c>
      <c r="K1363" s="70">
        <f t="shared" si="291"/>
        <v>68</v>
      </c>
      <c r="L1363" s="69">
        <v>50</v>
      </c>
      <c r="M1363" s="69">
        <f t="shared" si="288"/>
        <v>4652</v>
      </c>
      <c r="O1363" s="112">
        <v>1652</v>
      </c>
      <c r="P1363" s="113">
        <f t="shared" si="286"/>
        <v>225.10703000000001</v>
      </c>
      <c r="Q1363" s="113">
        <f t="shared" si="287"/>
        <v>725.71452199999999</v>
      </c>
      <c r="R1363" s="114">
        <v>41009</v>
      </c>
      <c r="S1363" s="114">
        <v>28000</v>
      </c>
      <c r="T1363" s="115">
        <f t="shared" si="293"/>
        <v>2186</v>
      </c>
      <c r="U1363" s="115">
        <f t="shared" si="293"/>
        <v>463</v>
      </c>
      <c r="V1363" s="116">
        <f t="shared" si="294"/>
        <v>2649</v>
      </c>
      <c r="W1363" s="117">
        <f t="shared" si="295"/>
        <v>895</v>
      </c>
      <c r="X1363" s="118">
        <f t="shared" si="296"/>
        <v>53</v>
      </c>
      <c r="Y1363" s="115">
        <f t="shared" si="297"/>
        <v>11</v>
      </c>
      <c r="Z1363" s="115">
        <v>35</v>
      </c>
      <c r="AA1363" s="117">
        <f t="shared" si="298"/>
        <v>46</v>
      </c>
      <c r="AB1363" s="117">
        <f t="shared" si="292"/>
        <v>3643</v>
      </c>
    </row>
    <row r="1364" spans="2:28" x14ac:dyDescent="0.25">
      <c r="B1364" s="64">
        <v>1653</v>
      </c>
      <c r="C1364" s="65">
        <v>192.81964800000003</v>
      </c>
      <c r="D1364" s="65">
        <v>578.22006299999998</v>
      </c>
      <c r="E1364" s="66">
        <v>44700</v>
      </c>
      <c r="F1364" s="66">
        <v>29120</v>
      </c>
      <c r="G1364" s="67">
        <f t="shared" si="299"/>
        <v>2782</v>
      </c>
      <c r="H1364" s="67">
        <f t="shared" si="299"/>
        <v>604</v>
      </c>
      <c r="I1364" s="68">
        <f t="shared" si="289"/>
        <v>3386</v>
      </c>
      <c r="J1364" s="69">
        <f t="shared" si="290"/>
        <v>1144</v>
      </c>
      <c r="K1364" s="70">
        <f t="shared" si="291"/>
        <v>68</v>
      </c>
      <c r="L1364" s="69">
        <v>50</v>
      </c>
      <c r="M1364" s="69">
        <f t="shared" si="288"/>
        <v>4648</v>
      </c>
      <c r="O1364" s="112">
        <v>1653</v>
      </c>
      <c r="P1364" s="113">
        <f t="shared" si="286"/>
        <v>225.17856</v>
      </c>
      <c r="Q1364" s="113">
        <f t="shared" si="287"/>
        <v>726.07166500000005</v>
      </c>
      <c r="R1364" s="114">
        <v>41009</v>
      </c>
      <c r="S1364" s="114">
        <v>28000</v>
      </c>
      <c r="T1364" s="115">
        <f t="shared" si="293"/>
        <v>2185</v>
      </c>
      <c r="U1364" s="115">
        <f t="shared" si="293"/>
        <v>463</v>
      </c>
      <c r="V1364" s="116">
        <f t="shared" si="294"/>
        <v>2648</v>
      </c>
      <c r="W1364" s="117">
        <f t="shared" si="295"/>
        <v>895</v>
      </c>
      <c r="X1364" s="118">
        <f t="shared" si="296"/>
        <v>53</v>
      </c>
      <c r="Y1364" s="115">
        <f t="shared" si="297"/>
        <v>11</v>
      </c>
      <c r="Z1364" s="115">
        <v>35</v>
      </c>
      <c r="AA1364" s="117">
        <f t="shared" si="298"/>
        <v>46</v>
      </c>
      <c r="AB1364" s="117">
        <f t="shared" si="292"/>
        <v>3642</v>
      </c>
    </row>
    <row r="1365" spans="2:28" x14ac:dyDescent="0.25">
      <c r="B1365" s="64">
        <v>1654</v>
      </c>
      <c r="C1365" s="65">
        <v>192.97002400000002</v>
      </c>
      <c r="D1365" s="65">
        <v>579.147381</v>
      </c>
      <c r="E1365" s="66">
        <v>44700</v>
      </c>
      <c r="F1365" s="66">
        <v>29120</v>
      </c>
      <c r="G1365" s="67">
        <f t="shared" si="299"/>
        <v>2780</v>
      </c>
      <c r="H1365" s="67">
        <f t="shared" si="299"/>
        <v>603</v>
      </c>
      <c r="I1365" s="68">
        <f t="shared" si="289"/>
        <v>3383</v>
      </c>
      <c r="J1365" s="69">
        <f t="shared" si="290"/>
        <v>1143</v>
      </c>
      <c r="K1365" s="70">
        <f t="shared" si="291"/>
        <v>68</v>
      </c>
      <c r="L1365" s="69">
        <v>50</v>
      </c>
      <c r="M1365" s="69">
        <f t="shared" si="288"/>
        <v>4644</v>
      </c>
      <c r="O1365" s="112">
        <v>1654</v>
      </c>
      <c r="P1365" s="113">
        <f t="shared" si="286"/>
        <v>225.25009</v>
      </c>
      <c r="Q1365" s="113">
        <f t="shared" si="287"/>
        <v>726.428808</v>
      </c>
      <c r="R1365" s="114">
        <v>41009</v>
      </c>
      <c r="S1365" s="114">
        <v>28000</v>
      </c>
      <c r="T1365" s="115">
        <f t="shared" si="293"/>
        <v>2185</v>
      </c>
      <c r="U1365" s="115">
        <f t="shared" si="293"/>
        <v>463</v>
      </c>
      <c r="V1365" s="116">
        <f t="shared" si="294"/>
        <v>2648</v>
      </c>
      <c r="W1365" s="117">
        <f t="shared" si="295"/>
        <v>895</v>
      </c>
      <c r="X1365" s="118">
        <f t="shared" si="296"/>
        <v>53</v>
      </c>
      <c r="Y1365" s="115">
        <f t="shared" si="297"/>
        <v>11</v>
      </c>
      <c r="Z1365" s="115">
        <v>35</v>
      </c>
      <c r="AA1365" s="117">
        <f t="shared" si="298"/>
        <v>46</v>
      </c>
      <c r="AB1365" s="117">
        <f t="shared" si="292"/>
        <v>3642</v>
      </c>
    </row>
    <row r="1366" spans="2:28" x14ac:dyDescent="0.25">
      <c r="B1366" s="64">
        <v>1655</v>
      </c>
      <c r="C1366" s="65">
        <v>193.12040000000002</v>
      </c>
      <c r="D1366" s="65">
        <v>580.07469900000001</v>
      </c>
      <c r="E1366" s="66">
        <v>44700</v>
      </c>
      <c r="F1366" s="66">
        <v>29120</v>
      </c>
      <c r="G1366" s="67">
        <f t="shared" si="299"/>
        <v>2778</v>
      </c>
      <c r="H1366" s="67">
        <f t="shared" si="299"/>
        <v>602</v>
      </c>
      <c r="I1366" s="68">
        <f t="shared" si="289"/>
        <v>3380</v>
      </c>
      <c r="J1366" s="69">
        <f t="shared" si="290"/>
        <v>1142</v>
      </c>
      <c r="K1366" s="70">
        <f t="shared" si="291"/>
        <v>68</v>
      </c>
      <c r="L1366" s="69">
        <v>50</v>
      </c>
      <c r="M1366" s="69">
        <f t="shared" si="288"/>
        <v>4640</v>
      </c>
      <c r="O1366" s="112">
        <v>1655</v>
      </c>
      <c r="P1366" s="113">
        <f t="shared" si="286"/>
        <v>225.32162</v>
      </c>
      <c r="Q1366" s="113">
        <f t="shared" si="287"/>
        <v>726.78595099999995</v>
      </c>
      <c r="R1366" s="114">
        <v>41009</v>
      </c>
      <c r="S1366" s="114">
        <v>28000</v>
      </c>
      <c r="T1366" s="115">
        <f t="shared" si="293"/>
        <v>2184</v>
      </c>
      <c r="U1366" s="115">
        <f t="shared" si="293"/>
        <v>462</v>
      </c>
      <c r="V1366" s="116">
        <f t="shared" si="294"/>
        <v>2646</v>
      </c>
      <c r="W1366" s="117">
        <f t="shared" si="295"/>
        <v>894</v>
      </c>
      <c r="X1366" s="118">
        <f t="shared" si="296"/>
        <v>53</v>
      </c>
      <c r="Y1366" s="115">
        <f t="shared" si="297"/>
        <v>11</v>
      </c>
      <c r="Z1366" s="115">
        <v>35</v>
      </c>
      <c r="AA1366" s="117">
        <f t="shared" si="298"/>
        <v>46</v>
      </c>
      <c r="AB1366" s="117">
        <f t="shared" si="292"/>
        <v>3639</v>
      </c>
    </row>
    <row r="1367" spans="2:28" x14ac:dyDescent="0.25">
      <c r="B1367" s="64">
        <v>1656</v>
      </c>
      <c r="C1367" s="65">
        <v>193.27077600000001</v>
      </c>
      <c r="D1367" s="65">
        <v>581.00201700000002</v>
      </c>
      <c r="E1367" s="66">
        <v>44700</v>
      </c>
      <c r="F1367" s="66">
        <v>29120</v>
      </c>
      <c r="G1367" s="67">
        <f t="shared" si="299"/>
        <v>2775</v>
      </c>
      <c r="H1367" s="67">
        <f t="shared" si="299"/>
        <v>601</v>
      </c>
      <c r="I1367" s="68">
        <f t="shared" si="289"/>
        <v>3376</v>
      </c>
      <c r="J1367" s="69">
        <f t="shared" si="290"/>
        <v>1141</v>
      </c>
      <c r="K1367" s="70">
        <f t="shared" si="291"/>
        <v>68</v>
      </c>
      <c r="L1367" s="69">
        <v>50</v>
      </c>
      <c r="M1367" s="69">
        <f t="shared" si="288"/>
        <v>4635</v>
      </c>
      <c r="O1367" s="112">
        <v>1656</v>
      </c>
      <c r="P1367" s="113">
        <f t="shared" si="286"/>
        <v>225.39314999999999</v>
      </c>
      <c r="Q1367" s="113">
        <f t="shared" si="287"/>
        <v>727.14309400000002</v>
      </c>
      <c r="R1367" s="114">
        <v>41009</v>
      </c>
      <c r="S1367" s="114">
        <v>28000</v>
      </c>
      <c r="T1367" s="115">
        <f t="shared" si="293"/>
        <v>2183</v>
      </c>
      <c r="U1367" s="115">
        <f t="shared" si="293"/>
        <v>462</v>
      </c>
      <c r="V1367" s="116">
        <f t="shared" si="294"/>
        <v>2645</v>
      </c>
      <c r="W1367" s="117">
        <f t="shared" si="295"/>
        <v>894</v>
      </c>
      <c r="X1367" s="118">
        <f t="shared" si="296"/>
        <v>53</v>
      </c>
      <c r="Y1367" s="115">
        <f t="shared" si="297"/>
        <v>11</v>
      </c>
      <c r="Z1367" s="115">
        <v>35</v>
      </c>
      <c r="AA1367" s="117">
        <f t="shared" si="298"/>
        <v>46</v>
      </c>
      <c r="AB1367" s="117">
        <f t="shared" si="292"/>
        <v>3638</v>
      </c>
    </row>
    <row r="1368" spans="2:28" x14ac:dyDescent="0.25">
      <c r="B1368" s="64">
        <v>1657</v>
      </c>
      <c r="C1368" s="65">
        <v>193.42115200000001</v>
      </c>
      <c r="D1368" s="65">
        <v>581.92933500000004</v>
      </c>
      <c r="E1368" s="66">
        <v>44700</v>
      </c>
      <c r="F1368" s="66">
        <v>29120</v>
      </c>
      <c r="G1368" s="67">
        <f t="shared" si="299"/>
        <v>2773</v>
      </c>
      <c r="H1368" s="67">
        <f t="shared" si="299"/>
        <v>600</v>
      </c>
      <c r="I1368" s="68">
        <f t="shared" si="289"/>
        <v>3373</v>
      </c>
      <c r="J1368" s="69">
        <f t="shared" si="290"/>
        <v>1140</v>
      </c>
      <c r="K1368" s="70">
        <f t="shared" si="291"/>
        <v>67</v>
      </c>
      <c r="L1368" s="69">
        <v>50</v>
      </c>
      <c r="M1368" s="69">
        <f t="shared" si="288"/>
        <v>4630</v>
      </c>
      <c r="O1368" s="112">
        <v>1657</v>
      </c>
      <c r="P1368" s="113">
        <f t="shared" si="286"/>
        <v>225.46467999999999</v>
      </c>
      <c r="Q1368" s="113">
        <f t="shared" si="287"/>
        <v>727.50023699999997</v>
      </c>
      <c r="R1368" s="114">
        <v>41009</v>
      </c>
      <c r="S1368" s="114">
        <v>28000</v>
      </c>
      <c r="T1368" s="115">
        <f t="shared" si="293"/>
        <v>2183</v>
      </c>
      <c r="U1368" s="115">
        <f t="shared" si="293"/>
        <v>462</v>
      </c>
      <c r="V1368" s="116">
        <f t="shared" si="294"/>
        <v>2645</v>
      </c>
      <c r="W1368" s="117">
        <f t="shared" si="295"/>
        <v>894</v>
      </c>
      <c r="X1368" s="118">
        <f t="shared" si="296"/>
        <v>53</v>
      </c>
      <c r="Y1368" s="115">
        <f t="shared" si="297"/>
        <v>11</v>
      </c>
      <c r="Z1368" s="115">
        <v>35</v>
      </c>
      <c r="AA1368" s="117">
        <f t="shared" si="298"/>
        <v>46</v>
      </c>
      <c r="AB1368" s="117">
        <f t="shared" si="292"/>
        <v>3638</v>
      </c>
    </row>
    <row r="1369" spans="2:28" x14ac:dyDescent="0.25">
      <c r="B1369" s="64">
        <v>1658</v>
      </c>
      <c r="C1369" s="65">
        <v>193.57152800000003</v>
      </c>
      <c r="D1369" s="65">
        <v>582.85665300000005</v>
      </c>
      <c r="E1369" s="66">
        <v>44700</v>
      </c>
      <c r="F1369" s="66">
        <v>29120</v>
      </c>
      <c r="G1369" s="67">
        <f t="shared" si="299"/>
        <v>2771</v>
      </c>
      <c r="H1369" s="67">
        <f t="shared" si="299"/>
        <v>600</v>
      </c>
      <c r="I1369" s="68">
        <f t="shared" si="289"/>
        <v>3371</v>
      </c>
      <c r="J1369" s="69">
        <f t="shared" si="290"/>
        <v>1139</v>
      </c>
      <c r="K1369" s="70">
        <f t="shared" si="291"/>
        <v>67</v>
      </c>
      <c r="L1369" s="69">
        <v>50</v>
      </c>
      <c r="M1369" s="69">
        <f t="shared" si="288"/>
        <v>4627</v>
      </c>
      <c r="O1369" s="112">
        <v>1658</v>
      </c>
      <c r="P1369" s="113">
        <f t="shared" si="286"/>
        <v>225.53620999999998</v>
      </c>
      <c r="Q1369" s="113">
        <f t="shared" si="287"/>
        <v>727.85738000000003</v>
      </c>
      <c r="R1369" s="114">
        <v>41009</v>
      </c>
      <c r="S1369" s="114">
        <v>28000</v>
      </c>
      <c r="T1369" s="115">
        <f t="shared" si="293"/>
        <v>2182</v>
      </c>
      <c r="U1369" s="115">
        <f t="shared" si="293"/>
        <v>462</v>
      </c>
      <c r="V1369" s="116">
        <f t="shared" si="294"/>
        <v>2644</v>
      </c>
      <c r="W1369" s="117">
        <f t="shared" si="295"/>
        <v>894</v>
      </c>
      <c r="X1369" s="118">
        <f t="shared" si="296"/>
        <v>53</v>
      </c>
      <c r="Y1369" s="115">
        <f t="shared" si="297"/>
        <v>11</v>
      </c>
      <c r="Z1369" s="115">
        <v>35</v>
      </c>
      <c r="AA1369" s="117">
        <f t="shared" si="298"/>
        <v>46</v>
      </c>
      <c r="AB1369" s="117">
        <f t="shared" si="292"/>
        <v>3637</v>
      </c>
    </row>
    <row r="1370" spans="2:28" x14ac:dyDescent="0.25">
      <c r="B1370" s="64">
        <v>1659</v>
      </c>
      <c r="C1370" s="65">
        <v>193.72190400000002</v>
      </c>
      <c r="D1370" s="65">
        <v>583.78397100000007</v>
      </c>
      <c r="E1370" s="66">
        <v>44700</v>
      </c>
      <c r="F1370" s="66">
        <v>29120</v>
      </c>
      <c r="G1370" s="67">
        <f t="shared" si="299"/>
        <v>2769</v>
      </c>
      <c r="H1370" s="67">
        <f t="shared" si="299"/>
        <v>599</v>
      </c>
      <c r="I1370" s="68">
        <f t="shared" si="289"/>
        <v>3368</v>
      </c>
      <c r="J1370" s="69">
        <f t="shared" si="290"/>
        <v>1138</v>
      </c>
      <c r="K1370" s="70">
        <f t="shared" si="291"/>
        <v>67</v>
      </c>
      <c r="L1370" s="69">
        <v>50</v>
      </c>
      <c r="M1370" s="69">
        <f t="shared" si="288"/>
        <v>4623</v>
      </c>
      <c r="O1370" s="112">
        <v>1659</v>
      </c>
      <c r="P1370" s="113">
        <f t="shared" si="286"/>
        <v>225.60773999999998</v>
      </c>
      <c r="Q1370" s="113">
        <f t="shared" si="287"/>
        <v>728.21452299999999</v>
      </c>
      <c r="R1370" s="114">
        <v>41009</v>
      </c>
      <c r="S1370" s="114">
        <v>28000</v>
      </c>
      <c r="T1370" s="115">
        <f t="shared" si="293"/>
        <v>2181</v>
      </c>
      <c r="U1370" s="115">
        <f t="shared" si="293"/>
        <v>461</v>
      </c>
      <c r="V1370" s="116">
        <f t="shared" si="294"/>
        <v>2642</v>
      </c>
      <c r="W1370" s="117">
        <f t="shared" si="295"/>
        <v>893</v>
      </c>
      <c r="X1370" s="118">
        <f t="shared" si="296"/>
        <v>53</v>
      </c>
      <c r="Y1370" s="115">
        <f t="shared" si="297"/>
        <v>11</v>
      </c>
      <c r="Z1370" s="115">
        <v>35</v>
      </c>
      <c r="AA1370" s="117">
        <f t="shared" si="298"/>
        <v>46</v>
      </c>
      <c r="AB1370" s="117">
        <f t="shared" si="292"/>
        <v>3634</v>
      </c>
    </row>
    <row r="1371" spans="2:28" x14ac:dyDescent="0.25">
      <c r="B1371" s="64">
        <v>1660</v>
      </c>
      <c r="C1371" s="65">
        <v>193.87228000000002</v>
      </c>
      <c r="D1371" s="65">
        <v>584.71128900000008</v>
      </c>
      <c r="E1371" s="66">
        <v>44700</v>
      </c>
      <c r="F1371" s="66">
        <v>29120</v>
      </c>
      <c r="G1371" s="67">
        <f t="shared" si="299"/>
        <v>2767</v>
      </c>
      <c r="H1371" s="67">
        <f t="shared" si="299"/>
        <v>598</v>
      </c>
      <c r="I1371" s="68">
        <f t="shared" si="289"/>
        <v>3365</v>
      </c>
      <c r="J1371" s="69">
        <f t="shared" si="290"/>
        <v>1137</v>
      </c>
      <c r="K1371" s="70">
        <f t="shared" si="291"/>
        <v>67</v>
      </c>
      <c r="L1371" s="69">
        <v>50</v>
      </c>
      <c r="M1371" s="69">
        <f t="shared" si="288"/>
        <v>4619</v>
      </c>
      <c r="O1371" s="112">
        <v>1660</v>
      </c>
      <c r="P1371" s="113">
        <f t="shared" si="286"/>
        <v>225.67926999999997</v>
      </c>
      <c r="Q1371" s="113">
        <f t="shared" si="287"/>
        <v>728.57166600000005</v>
      </c>
      <c r="R1371" s="114">
        <v>41009</v>
      </c>
      <c r="S1371" s="114">
        <v>28000</v>
      </c>
      <c r="T1371" s="115">
        <f t="shared" si="293"/>
        <v>2181</v>
      </c>
      <c r="U1371" s="115">
        <f t="shared" si="293"/>
        <v>461</v>
      </c>
      <c r="V1371" s="116">
        <f t="shared" si="294"/>
        <v>2642</v>
      </c>
      <c r="W1371" s="117">
        <f t="shared" si="295"/>
        <v>893</v>
      </c>
      <c r="X1371" s="118">
        <f t="shared" si="296"/>
        <v>53</v>
      </c>
      <c r="Y1371" s="115">
        <f t="shared" si="297"/>
        <v>11</v>
      </c>
      <c r="Z1371" s="115">
        <v>35</v>
      </c>
      <c r="AA1371" s="117">
        <f t="shared" si="298"/>
        <v>46</v>
      </c>
      <c r="AB1371" s="117">
        <f t="shared" si="292"/>
        <v>3634</v>
      </c>
    </row>
    <row r="1372" spans="2:28" x14ac:dyDescent="0.25">
      <c r="B1372" s="64">
        <v>1661</v>
      </c>
      <c r="C1372" s="65">
        <v>194.02265600000001</v>
      </c>
      <c r="D1372" s="65">
        <v>585.63860700000009</v>
      </c>
      <c r="E1372" s="66">
        <v>44700</v>
      </c>
      <c r="F1372" s="66">
        <v>29120</v>
      </c>
      <c r="G1372" s="67">
        <f t="shared" si="299"/>
        <v>2765</v>
      </c>
      <c r="H1372" s="67">
        <f t="shared" si="299"/>
        <v>597</v>
      </c>
      <c r="I1372" s="68">
        <f t="shared" si="289"/>
        <v>3362</v>
      </c>
      <c r="J1372" s="69">
        <f t="shared" si="290"/>
        <v>1136</v>
      </c>
      <c r="K1372" s="70">
        <f t="shared" si="291"/>
        <v>67</v>
      </c>
      <c r="L1372" s="69">
        <v>50</v>
      </c>
      <c r="M1372" s="69">
        <f t="shared" si="288"/>
        <v>4615</v>
      </c>
      <c r="O1372" s="112">
        <v>1661</v>
      </c>
      <c r="P1372" s="113">
        <f t="shared" si="286"/>
        <v>225.7508</v>
      </c>
      <c r="Q1372" s="113">
        <f t="shared" si="287"/>
        <v>728.928809</v>
      </c>
      <c r="R1372" s="114">
        <v>41009</v>
      </c>
      <c r="S1372" s="114">
        <v>28000</v>
      </c>
      <c r="T1372" s="115">
        <f t="shared" si="293"/>
        <v>2180</v>
      </c>
      <c r="U1372" s="115">
        <f t="shared" si="293"/>
        <v>461</v>
      </c>
      <c r="V1372" s="116">
        <f t="shared" si="294"/>
        <v>2641</v>
      </c>
      <c r="W1372" s="117">
        <f t="shared" si="295"/>
        <v>893</v>
      </c>
      <c r="X1372" s="118">
        <f t="shared" si="296"/>
        <v>53</v>
      </c>
      <c r="Y1372" s="115">
        <f t="shared" si="297"/>
        <v>11</v>
      </c>
      <c r="Z1372" s="115">
        <v>35</v>
      </c>
      <c r="AA1372" s="117">
        <f t="shared" si="298"/>
        <v>46</v>
      </c>
      <c r="AB1372" s="117">
        <f t="shared" si="292"/>
        <v>3633</v>
      </c>
    </row>
    <row r="1373" spans="2:28" x14ac:dyDescent="0.25">
      <c r="B1373" s="64">
        <v>1662</v>
      </c>
      <c r="C1373" s="65">
        <v>194.17303200000001</v>
      </c>
      <c r="D1373" s="65">
        <v>586.56592500000011</v>
      </c>
      <c r="E1373" s="66">
        <v>44700</v>
      </c>
      <c r="F1373" s="66">
        <v>29120</v>
      </c>
      <c r="G1373" s="67">
        <f t="shared" si="299"/>
        <v>2762</v>
      </c>
      <c r="H1373" s="67">
        <f t="shared" si="299"/>
        <v>596</v>
      </c>
      <c r="I1373" s="68">
        <f t="shared" si="289"/>
        <v>3358</v>
      </c>
      <c r="J1373" s="69">
        <f t="shared" si="290"/>
        <v>1135</v>
      </c>
      <c r="K1373" s="70">
        <f t="shared" si="291"/>
        <v>67</v>
      </c>
      <c r="L1373" s="69">
        <v>50</v>
      </c>
      <c r="M1373" s="69">
        <f t="shared" si="288"/>
        <v>4610</v>
      </c>
      <c r="O1373" s="112">
        <v>1662</v>
      </c>
      <c r="P1373" s="113">
        <f t="shared" si="286"/>
        <v>225.82232999999999</v>
      </c>
      <c r="Q1373" s="113">
        <f t="shared" si="287"/>
        <v>729.28595199999995</v>
      </c>
      <c r="R1373" s="114">
        <v>41009</v>
      </c>
      <c r="S1373" s="114">
        <v>28000</v>
      </c>
      <c r="T1373" s="115">
        <f t="shared" si="293"/>
        <v>2179</v>
      </c>
      <c r="U1373" s="115">
        <f t="shared" si="293"/>
        <v>461</v>
      </c>
      <c r="V1373" s="116">
        <f t="shared" si="294"/>
        <v>2640</v>
      </c>
      <c r="W1373" s="117">
        <f t="shared" si="295"/>
        <v>892</v>
      </c>
      <c r="X1373" s="118">
        <f t="shared" si="296"/>
        <v>53</v>
      </c>
      <c r="Y1373" s="115">
        <f t="shared" si="297"/>
        <v>11</v>
      </c>
      <c r="Z1373" s="115">
        <v>35</v>
      </c>
      <c r="AA1373" s="117">
        <f t="shared" si="298"/>
        <v>46</v>
      </c>
      <c r="AB1373" s="117">
        <f t="shared" si="292"/>
        <v>3631</v>
      </c>
    </row>
    <row r="1374" spans="2:28" x14ac:dyDescent="0.25">
      <c r="B1374" s="64">
        <v>1663</v>
      </c>
      <c r="C1374" s="65">
        <v>194.32340800000003</v>
      </c>
      <c r="D1374" s="65">
        <v>587.49324299999989</v>
      </c>
      <c r="E1374" s="66">
        <v>44700</v>
      </c>
      <c r="F1374" s="66">
        <v>29120</v>
      </c>
      <c r="G1374" s="67">
        <f t="shared" si="299"/>
        <v>2760</v>
      </c>
      <c r="H1374" s="67">
        <f t="shared" si="299"/>
        <v>595</v>
      </c>
      <c r="I1374" s="68">
        <f t="shared" si="289"/>
        <v>3355</v>
      </c>
      <c r="J1374" s="69">
        <f t="shared" si="290"/>
        <v>1134</v>
      </c>
      <c r="K1374" s="70">
        <f t="shared" si="291"/>
        <v>67</v>
      </c>
      <c r="L1374" s="69">
        <v>50</v>
      </c>
      <c r="M1374" s="69">
        <f t="shared" si="288"/>
        <v>4606</v>
      </c>
      <c r="O1374" s="112">
        <v>1663</v>
      </c>
      <c r="P1374" s="113">
        <f t="shared" si="286"/>
        <v>225.89385999999999</v>
      </c>
      <c r="Q1374" s="113">
        <f t="shared" si="287"/>
        <v>729.64309500000002</v>
      </c>
      <c r="R1374" s="114">
        <v>41009</v>
      </c>
      <c r="S1374" s="114">
        <v>28000</v>
      </c>
      <c r="T1374" s="115">
        <f t="shared" si="293"/>
        <v>2178</v>
      </c>
      <c r="U1374" s="115">
        <f t="shared" si="293"/>
        <v>460</v>
      </c>
      <c r="V1374" s="116">
        <f t="shared" si="294"/>
        <v>2638</v>
      </c>
      <c r="W1374" s="117">
        <f t="shared" si="295"/>
        <v>892</v>
      </c>
      <c r="X1374" s="118">
        <f t="shared" si="296"/>
        <v>53</v>
      </c>
      <c r="Y1374" s="115">
        <f t="shared" si="297"/>
        <v>11</v>
      </c>
      <c r="Z1374" s="115">
        <v>35</v>
      </c>
      <c r="AA1374" s="117">
        <f t="shared" si="298"/>
        <v>46</v>
      </c>
      <c r="AB1374" s="117">
        <f t="shared" si="292"/>
        <v>3629</v>
      </c>
    </row>
    <row r="1375" spans="2:28" x14ac:dyDescent="0.25">
      <c r="B1375" s="64">
        <v>1664</v>
      </c>
      <c r="C1375" s="65">
        <v>194.47378400000002</v>
      </c>
      <c r="D1375" s="65">
        <v>588.42056099999991</v>
      </c>
      <c r="E1375" s="66">
        <v>44700</v>
      </c>
      <c r="F1375" s="66">
        <v>29120</v>
      </c>
      <c r="G1375" s="67">
        <f t="shared" si="299"/>
        <v>2758</v>
      </c>
      <c r="H1375" s="67">
        <f t="shared" si="299"/>
        <v>594</v>
      </c>
      <c r="I1375" s="68">
        <f t="shared" si="289"/>
        <v>3352</v>
      </c>
      <c r="J1375" s="69">
        <f t="shared" si="290"/>
        <v>1133</v>
      </c>
      <c r="K1375" s="70">
        <f t="shared" si="291"/>
        <v>67</v>
      </c>
      <c r="L1375" s="69">
        <v>50</v>
      </c>
      <c r="M1375" s="69">
        <f t="shared" si="288"/>
        <v>4602</v>
      </c>
      <c r="O1375" s="112">
        <v>1664</v>
      </c>
      <c r="P1375" s="113">
        <f t="shared" si="286"/>
        <v>225.96539000000001</v>
      </c>
      <c r="Q1375" s="113">
        <f t="shared" si="287"/>
        <v>730.00023799999997</v>
      </c>
      <c r="R1375" s="114">
        <v>41009</v>
      </c>
      <c r="S1375" s="114">
        <v>28000</v>
      </c>
      <c r="T1375" s="115">
        <f t="shared" si="293"/>
        <v>2178</v>
      </c>
      <c r="U1375" s="115">
        <f t="shared" si="293"/>
        <v>460</v>
      </c>
      <c r="V1375" s="116">
        <f t="shared" si="294"/>
        <v>2638</v>
      </c>
      <c r="W1375" s="117">
        <f t="shared" si="295"/>
        <v>892</v>
      </c>
      <c r="X1375" s="118">
        <f t="shared" si="296"/>
        <v>53</v>
      </c>
      <c r="Y1375" s="115">
        <f t="shared" si="297"/>
        <v>11</v>
      </c>
      <c r="Z1375" s="115">
        <v>35</v>
      </c>
      <c r="AA1375" s="117">
        <f t="shared" si="298"/>
        <v>46</v>
      </c>
      <c r="AB1375" s="117">
        <f t="shared" si="292"/>
        <v>3629</v>
      </c>
    </row>
    <row r="1376" spans="2:28" x14ac:dyDescent="0.25">
      <c r="B1376" s="64">
        <v>1665</v>
      </c>
      <c r="C1376" s="65">
        <v>194.62416000000002</v>
      </c>
      <c r="D1376" s="65">
        <v>589.34787899999992</v>
      </c>
      <c r="E1376" s="66">
        <v>44700</v>
      </c>
      <c r="F1376" s="66">
        <v>29120</v>
      </c>
      <c r="G1376" s="67">
        <f t="shared" si="299"/>
        <v>2756</v>
      </c>
      <c r="H1376" s="67">
        <f t="shared" si="299"/>
        <v>593</v>
      </c>
      <c r="I1376" s="68">
        <f t="shared" si="289"/>
        <v>3349</v>
      </c>
      <c r="J1376" s="69">
        <f t="shared" si="290"/>
        <v>1132</v>
      </c>
      <c r="K1376" s="70">
        <f t="shared" si="291"/>
        <v>67</v>
      </c>
      <c r="L1376" s="69">
        <v>50</v>
      </c>
      <c r="M1376" s="69">
        <f t="shared" si="288"/>
        <v>4598</v>
      </c>
      <c r="O1376" s="112">
        <v>1665</v>
      </c>
      <c r="P1376" s="113">
        <f t="shared" si="286"/>
        <v>226.03692000000001</v>
      </c>
      <c r="Q1376" s="113">
        <f t="shared" si="287"/>
        <v>730.35738100000003</v>
      </c>
      <c r="R1376" s="114">
        <v>41009</v>
      </c>
      <c r="S1376" s="114">
        <v>28000</v>
      </c>
      <c r="T1376" s="115">
        <f t="shared" si="293"/>
        <v>2177</v>
      </c>
      <c r="U1376" s="115">
        <f t="shared" si="293"/>
        <v>460</v>
      </c>
      <c r="V1376" s="116">
        <f t="shared" si="294"/>
        <v>2637</v>
      </c>
      <c r="W1376" s="117">
        <f t="shared" si="295"/>
        <v>891</v>
      </c>
      <c r="X1376" s="118">
        <f t="shared" si="296"/>
        <v>53</v>
      </c>
      <c r="Y1376" s="115">
        <f t="shared" si="297"/>
        <v>11</v>
      </c>
      <c r="Z1376" s="115">
        <v>35</v>
      </c>
      <c r="AA1376" s="117">
        <f t="shared" si="298"/>
        <v>46</v>
      </c>
      <c r="AB1376" s="117">
        <f t="shared" si="292"/>
        <v>3627</v>
      </c>
    </row>
    <row r="1377" spans="2:28" x14ac:dyDescent="0.25">
      <c r="B1377" s="64">
        <v>1666</v>
      </c>
      <c r="C1377" s="65">
        <v>194.77453600000001</v>
      </c>
      <c r="D1377" s="65">
        <v>590.27519699999993</v>
      </c>
      <c r="E1377" s="66">
        <v>44700</v>
      </c>
      <c r="F1377" s="66">
        <v>29120</v>
      </c>
      <c r="G1377" s="67">
        <f t="shared" si="299"/>
        <v>2754</v>
      </c>
      <c r="H1377" s="67">
        <f t="shared" si="299"/>
        <v>592</v>
      </c>
      <c r="I1377" s="68">
        <f t="shared" si="289"/>
        <v>3346</v>
      </c>
      <c r="J1377" s="69">
        <f t="shared" si="290"/>
        <v>1131</v>
      </c>
      <c r="K1377" s="70">
        <f t="shared" si="291"/>
        <v>67</v>
      </c>
      <c r="L1377" s="69">
        <v>50</v>
      </c>
      <c r="M1377" s="69">
        <f t="shared" si="288"/>
        <v>4594</v>
      </c>
      <c r="O1377" s="112">
        <v>1666</v>
      </c>
      <c r="P1377" s="113">
        <f t="shared" si="286"/>
        <v>226.10845</v>
      </c>
      <c r="Q1377" s="113">
        <f t="shared" si="287"/>
        <v>730.71452399999998</v>
      </c>
      <c r="R1377" s="114">
        <v>41009</v>
      </c>
      <c r="S1377" s="114">
        <v>28000</v>
      </c>
      <c r="T1377" s="115">
        <f t="shared" si="293"/>
        <v>2176</v>
      </c>
      <c r="U1377" s="115">
        <f t="shared" si="293"/>
        <v>460</v>
      </c>
      <c r="V1377" s="116">
        <f t="shared" si="294"/>
        <v>2636</v>
      </c>
      <c r="W1377" s="117">
        <f t="shared" si="295"/>
        <v>891</v>
      </c>
      <c r="X1377" s="118">
        <f t="shared" si="296"/>
        <v>53</v>
      </c>
      <c r="Y1377" s="115">
        <f t="shared" si="297"/>
        <v>11</v>
      </c>
      <c r="Z1377" s="115">
        <v>35</v>
      </c>
      <c r="AA1377" s="117">
        <f t="shared" si="298"/>
        <v>46</v>
      </c>
      <c r="AB1377" s="117">
        <f t="shared" si="292"/>
        <v>3626</v>
      </c>
    </row>
    <row r="1378" spans="2:28" x14ac:dyDescent="0.25">
      <c r="B1378" s="64">
        <v>1667</v>
      </c>
      <c r="C1378" s="65">
        <v>194.92491200000001</v>
      </c>
      <c r="D1378" s="65">
        <v>591.20251499999995</v>
      </c>
      <c r="E1378" s="66">
        <v>44700</v>
      </c>
      <c r="F1378" s="66">
        <v>29120</v>
      </c>
      <c r="G1378" s="67">
        <f t="shared" si="299"/>
        <v>2752</v>
      </c>
      <c r="H1378" s="67">
        <f t="shared" si="299"/>
        <v>591</v>
      </c>
      <c r="I1378" s="68">
        <f t="shared" si="289"/>
        <v>3343</v>
      </c>
      <c r="J1378" s="69">
        <f t="shared" si="290"/>
        <v>1130</v>
      </c>
      <c r="K1378" s="70">
        <f t="shared" si="291"/>
        <v>67</v>
      </c>
      <c r="L1378" s="69">
        <v>50</v>
      </c>
      <c r="M1378" s="69">
        <f t="shared" si="288"/>
        <v>4590</v>
      </c>
      <c r="O1378" s="112">
        <v>1667</v>
      </c>
      <c r="P1378" s="113">
        <f t="shared" si="286"/>
        <v>226.17998</v>
      </c>
      <c r="Q1378" s="113">
        <f t="shared" si="287"/>
        <v>731.07166700000005</v>
      </c>
      <c r="R1378" s="114">
        <v>41009</v>
      </c>
      <c r="S1378" s="114">
        <v>28000</v>
      </c>
      <c r="T1378" s="115">
        <f t="shared" si="293"/>
        <v>2176</v>
      </c>
      <c r="U1378" s="115">
        <f t="shared" si="293"/>
        <v>460</v>
      </c>
      <c r="V1378" s="116">
        <f t="shared" si="294"/>
        <v>2636</v>
      </c>
      <c r="W1378" s="117">
        <f t="shared" si="295"/>
        <v>891</v>
      </c>
      <c r="X1378" s="118">
        <f t="shared" si="296"/>
        <v>53</v>
      </c>
      <c r="Y1378" s="115">
        <f t="shared" si="297"/>
        <v>11</v>
      </c>
      <c r="Z1378" s="115">
        <v>35</v>
      </c>
      <c r="AA1378" s="117">
        <f t="shared" si="298"/>
        <v>46</v>
      </c>
      <c r="AB1378" s="117">
        <f t="shared" si="292"/>
        <v>3626</v>
      </c>
    </row>
    <row r="1379" spans="2:28" x14ac:dyDescent="0.25">
      <c r="B1379" s="64">
        <v>1668</v>
      </c>
      <c r="C1379" s="65">
        <v>195.07528800000003</v>
      </c>
      <c r="D1379" s="65">
        <v>592.12983299999996</v>
      </c>
      <c r="E1379" s="66">
        <v>44700</v>
      </c>
      <c r="F1379" s="66">
        <v>29120</v>
      </c>
      <c r="G1379" s="67">
        <f t="shared" si="299"/>
        <v>2750</v>
      </c>
      <c r="H1379" s="67">
        <f t="shared" si="299"/>
        <v>590</v>
      </c>
      <c r="I1379" s="68">
        <f t="shared" si="289"/>
        <v>3340</v>
      </c>
      <c r="J1379" s="69">
        <f t="shared" si="290"/>
        <v>1129</v>
      </c>
      <c r="K1379" s="70">
        <f t="shared" si="291"/>
        <v>67</v>
      </c>
      <c r="L1379" s="69">
        <v>50</v>
      </c>
      <c r="M1379" s="69">
        <f t="shared" si="288"/>
        <v>4586</v>
      </c>
      <c r="O1379" s="112">
        <v>1668</v>
      </c>
      <c r="P1379" s="113">
        <f t="shared" si="286"/>
        <v>226.25151</v>
      </c>
      <c r="Q1379" s="113">
        <f t="shared" si="287"/>
        <v>731.42881</v>
      </c>
      <c r="R1379" s="114">
        <v>41009</v>
      </c>
      <c r="S1379" s="114">
        <v>28000</v>
      </c>
      <c r="T1379" s="115">
        <f t="shared" si="293"/>
        <v>2175</v>
      </c>
      <c r="U1379" s="115">
        <f t="shared" si="293"/>
        <v>459</v>
      </c>
      <c r="V1379" s="116">
        <f t="shared" si="294"/>
        <v>2634</v>
      </c>
      <c r="W1379" s="117">
        <f t="shared" si="295"/>
        <v>890</v>
      </c>
      <c r="X1379" s="118">
        <f t="shared" si="296"/>
        <v>53</v>
      </c>
      <c r="Y1379" s="115">
        <f t="shared" si="297"/>
        <v>11</v>
      </c>
      <c r="Z1379" s="115">
        <v>35</v>
      </c>
      <c r="AA1379" s="117">
        <f t="shared" si="298"/>
        <v>46</v>
      </c>
      <c r="AB1379" s="117">
        <f t="shared" si="292"/>
        <v>3623</v>
      </c>
    </row>
    <row r="1380" spans="2:28" x14ac:dyDescent="0.25">
      <c r="B1380" s="64">
        <v>1669</v>
      </c>
      <c r="C1380" s="65">
        <v>195.22566400000002</v>
      </c>
      <c r="D1380" s="65">
        <v>593.05715099999998</v>
      </c>
      <c r="E1380" s="66">
        <v>44700</v>
      </c>
      <c r="F1380" s="66">
        <v>29120</v>
      </c>
      <c r="G1380" s="67">
        <f t="shared" si="299"/>
        <v>2748</v>
      </c>
      <c r="H1380" s="67">
        <f t="shared" si="299"/>
        <v>589</v>
      </c>
      <c r="I1380" s="68">
        <f t="shared" si="289"/>
        <v>3337</v>
      </c>
      <c r="J1380" s="69">
        <f t="shared" si="290"/>
        <v>1128</v>
      </c>
      <c r="K1380" s="70">
        <f t="shared" si="291"/>
        <v>67</v>
      </c>
      <c r="L1380" s="69">
        <v>50</v>
      </c>
      <c r="M1380" s="69">
        <f t="shared" si="288"/>
        <v>4582</v>
      </c>
      <c r="O1380" s="112">
        <v>1669</v>
      </c>
      <c r="P1380" s="113">
        <f t="shared" si="286"/>
        <v>226.32303999999999</v>
      </c>
      <c r="Q1380" s="113">
        <f t="shared" si="287"/>
        <v>731.78595299999995</v>
      </c>
      <c r="R1380" s="114">
        <v>41009</v>
      </c>
      <c r="S1380" s="114">
        <v>28000</v>
      </c>
      <c r="T1380" s="115">
        <f t="shared" si="293"/>
        <v>2174</v>
      </c>
      <c r="U1380" s="115">
        <f t="shared" si="293"/>
        <v>459</v>
      </c>
      <c r="V1380" s="116">
        <f t="shared" si="294"/>
        <v>2633</v>
      </c>
      <c r="W1380" s="117">
        <f t="shared" si="295"/>
        <v>890</v>
      </c>
      <c r="X1380" s="118">
        <f t="shared" si="296"/>
        <v>53</v>
      </c>
      <c r="Y1380" s="115">
        <f t="shared" si="297"/>
        <v>11</v>
      </c>
      <c r="Z1380" s="115">
        <v>35</v>
      </c>
      <c r="AA1380" s="117">
        <f t="shared" si="298"/>
        <v>46</v>
      </c>
      <c r="AB1380" s="117">
        <f t="shared" si="292"/>
        <v>3622</v>
      </c>
    </row>
    <row r="1381" spans="2:28" x14ac:dyDescent="0.25">
      <c r="B1381" s="64">
        <v>1670</v>
      </c>
      <c r="C1381" s="65">
        <v>195.37604000000002</v>
      </c>
      <c r="D1381" s="65">
        <v>593.98446899999999</v>
      </c>
      <c r="E1381" s="66">
        <v>44700</v>
      </c>
      <c r="F1381" s="66">
        <v>29120</v>
      </c>
      <c r="G1381" s="67">
        <f t="shared" si="299"/>
        <v>2745</v>
      </c>
      <c r="H1381" s="67">
        <f t="shared" si="299"/>
        <v>588</v>
      </c>
      <c r="I1381" s="68">
        <f t="shared" si="289"/>
        <v>3333</v>
      </c>
      <c r="J1381" s="69">
        <f t="shared" si="290"/>
        <v>1127</v>
      </c>
      <c r="K1381" s="70">
        <f t="shared" si="291"/>
        <v>67</v>
      </c>
      <c r="L1381" s="69">
        <v>50</v>
      </c>
      <c r="M1381" s="69">
        <f t="shared" si="288"/>
        <v>4577</v>
      </c>
      <c r="O1381" s="112">
        <v>1670</v>
      </c>
      <c r="P1381" s="113">
        <f t="shared" si="286"/>
        <v>226.39456999999999</v>
      </c>
      <c r="Q1381" s="113">
        <f t="shared" si="287"/>
        <v>732.14309600000001</v>
      </c>
      <c r="R1381" s="114">
        <v>41009</v>
      </c>
      <c r="S1381" s="114">
        <v>28000</v>
      </c>
      <c r="T1381" s="115">
        <f t="shared" si="293"/>
        <v>2174</v>
      </c>
      <c r="U1381" s="115">
        <f t="shared" si="293"/>
        <v>459</v>
      </c>
      <c r="V1381" s="116">
        <f t="shared" si="294"/>
        <v>2633</v>
      </c>
      <c r="W1381" s="117">
        <f t="shared" si="295"/>
        <v>890</v>
      </c>
      <c r="X1381" s="118">
        <f t="shared" si="296"/>
        <v>53</v>
      </c>
      <c r="Y1381" s="115">
        <f t="shared" si="297"/>
        <v>11</v>
      </c>
      <c r="Z1381" s="115">
        <v>35</v>
      </c>
      <c r="AA1381" s="117">
        <f t="shared" si="298"/>
        <v>46</v>
      </c>
      <c r="AB1381" s="117">
        <f t="shared" si="292"/>
        <v>3622</v>
      </c>
    </row>
    <row r="1382" spans="2:28" x14ac:dyDescent="0.25">
      <c r="B1382" s="64">
        <v>1671</v>
      </c>
      <c r="C1382" s="65">
        <v>195.52641600000001</v>
      </c>
      <c r="D1382" s="65">
        <v>594.911787</v>
      </c>
      <c r="E1382" s="66">
        <v>44700</v>
      </c>
      <c r="F1382" s="66">
        <v>29120</v>
      </c>
      <c r="G1382" s="67">
        <f t="shared" si="299"/>
        <v>2743</v>
      </c>
      <c r="H1382" s="67">
        <f t="shared" si="299"/>
        <v>587</v>
      </c>
      <c r="I1382" s="68">
        <f t="shared" si="289"/>
        <v>3330</v>
      </c>
      <c r="J1382" s="69">
        <f t="shared" si="290"/>
        <v>1126</v>
      </c>
      <c r="K1382" s="70">
        <f t="shared" si="291"/>
        <v>67</v>
      </c>
      <c r="L1382" s="69">
        <v>50</v>
      </c>
      <c r="M1382" s="69">
        <f t="shared" si="288"/>
        <v>4573</v>
      </c>
      <c r="O1382" s="112">
        <v>1671</v>
      </c>
      <c r="P1382" s="113">
        <f t="shared" si="286"/>
        <v>226.46609999999998</v>
      </c>
      <c r="Q1382" s="113">
        <f t="shared" si="287"/>
        <v>732.50023899999997</v>
      </c>
      <c r="R1382" s="114">
        <v>41009</v>
      </c>
      <c r="S1382" s="114">
        <v>28000</v>
      </c>
      <c r="T1382" s="115">
        <f t="shared" si="293"/>
        <v>2173</v>
      </c>
      <c r="U1382" s="115">
        <f t="shared" si="293"/>
        <v>459</v>
      </c>
      <c r="V1382" s="116">
        <f t="shared" si="294"/>
        <v>2632</v>
      </c>
      <c r="W1382" s="117">
        <f t="shared" si="295"/>
        <v>890</v>
      </c>
      <c r="X1382" s="118">
        <f t="shared" si="296"/>
        <v>53</v>
      </c>
      <c r="Y1382" s="115">
        <f t="shared" si="297"/>
        <v>11</v>
      </c>
      <c r="Z1382" s="115">
        <v>35</v>
      </c>
      <c r="AA1382" s="117">
        <f t="shared" si="298"/>
        <v>46</v>
      </c>
      <c r="AB1382" s="117">
        <f t="shared" si="292"/>
        <v>3621</v>
      </c>
    </row>
    <row r="1383" spans="2:28" x14ac:dyDescent="0.25">
      <c r="B1383" s="64">
        <v>1672</v>
      </c>
      <c r="C1383" s="65">
        <v>195.67679200000001</v>
      </c>
      <c r="D1383" s="65">
        <v>595.83910500000002</v>
      </c>
      <c r="E1383" s="66">
        <v>44700</v>
      </c>
      <c r="F1383" s="66">
        <v>29120</v>
      </c>
      <c r="G1383" s="67">
        <f t="shared" si="299"/>
        <v>2741</v>
      </c>
      <c r="H1383" s="67">
        <f t="shared" si="299"/>
        <v>586</v>
      </c>
      <c r="I1383" s="68">
        <f t="shared" si="289"/>
        <v>3327</v>
      </c>
      <c r="J1383" s="69">
        <f t="shared" si="290"/>
        <v>1125</v>
      </c>
      <c r="K1383" s="70">
        <f t="shared" si="291"/>
        <v>67</v>
      </c>
      <c r="L1383" s="69">
        <v>50</v>
      </c>
      <c r="M1383" s="69">
        <f t="shared" si="288"/>
        <v>4569</v>
      </c>
      <c r="O1383" s="112">
        <v>1672</v>
      </c>
      <c r="P1383" s="113">
        <f t="shared" si="286"/>
        <v>226.53762999999998</v>
      </c>
      <c r="Q1383" s="113">
        <f t="shared" si="287"/>
        <v>732.85738200000003</v>
      </c>
      <c r="R1383" s="114">
        <v>41009</v>
      </c>
      <c r="S1383" s="114">
        <v>28000</v>
      </c>
      <c r="T1383" s="115">
        <f t="shared" si="293"/>
        <v>2172</v>
      </c>
      <c r="U1383" s="115">
        <f t="shared" si="293"/>
        <v>458</v>
      </c>
      <c r="V1383" s="116">
        <f t="shared" si="294"/>
        <v>2630</v>
      </c>
      <c r="W1383" s="117">
        <f t="shared" si="295"/>
        <v>889</v>
      </c>
      <c r="X1383" s="118">
        <f t="shared" si="296"/>
        <v>53</v>
      </c>
      <c r="Y1383" s="115">
        <f t="shared" si="297"/>
        <v>11</v>
      </c>
      <c r="Z1383" s="115">
        <v>35</v>
      </c>
      <c r="AA1383" s="117">
        <f t="shared" si="298"/>
        <v>46</v>
      </c>
      <c r="AB1383" s="117">
        <f t="shared" si="292"/>
        <v>3618</v>
      </c>
    </row>
    <row r="1384" spans="2:28" x14ac:dyDescent="0.25">
      <c r="B1384" s="64">
        <v>1673</v>
      </c>
      <c r="C1384" s="65">
        <v>195.82716800000003</v>
      </c>
      <c r="D1384" s="65">
        <v>596.76642300000003</v>
      </c>
      <c r="E1384" s="66">
        <v>44700</v>
      </c>
      <c r="F1384" s="66">
        <v>29120</v>
      </c>
      <c r="G1384" s="67">
        <f t="shared" si="299"/>
        <v>2739</v>
      </c>
      <c r="H1384" s="67">
        <f t="shared" si="299"/>
        <v>586</v>
      </c>
      <c r="I1384" s="68">
        <f t="shared" si="289"/>
        <v>3325</v>
      </c>
      <c r="J1384" s="69">
        <f t="shared" si="290"/>
        <v>1124</v>
      </c>
      <c r="K1384" s="70">
        <f t="shared" si="291"/>
        <v>67</v>
      </c>
      <c r="L1384" s="69">
        <v>50</v>
      </c>
      <c r="M1384" s="69">
        <f t="shared" si="288"/>
        <v>4566</v>
      </c>
      <c r="O1384" s="112">
        <v>1673</v>
      </c>
      <c r="P1384" s="113">
        <f t="shared" si="286"/>
        <v>226.60915999999997</v>
      </c>
      <c r="Q1384" s="113">
        <f t="shared" si="287"/>
        <v>733.21452499999998</v>
      </c>
      <c r="R1384" s="114">
        <v>41009</v>
      </c>
      <c r="S1384" s="114">
        <v>28000</v>
      </c>
      <c r="T1384" s="115">
        <f t="shared" si="293"/>
        <v>2172</v>
      </c>
      <c r="U1384" s="115">
        <f t="shared" si="293"/>
        <v>458</v>
      </c>
      <c r="V1384" s="116">
        <f t="shared" si="294"/>
        <v>2630</v>
      </c>
      <c r="W1384" s="117">
        <f t="shared" si="295"/>
        <v>889</v>
      </c>
      <c r="X1384" s="118">
        <f t="shared" si="296"/>
        <v>53</v>
      </c>
      <c r="Y1384" s="115">
        <f t="shared" si="297"/>
        <v>11</v>
      </c>
      <c r="Z1384" s="115">
        <v>35</v>
      </c>
      <c r="AA1384" s="117">
        <f t="shared" si="298"/>
        <v>46</v>
      </c>
      <c r="AB1384" s="117">
        <f t="shared" si="292"/>
        <v>3618</v>
      </c>
    </row>
    <row r="1385" spans="2:28" x14ac:dyDescent="0.25">
      <c r="B1385" s="64">
        <v>1674</v>
      </c>
      <c r="C1385" s="65">
        <v>195.97754400000002</v>
      </c>
      <c r="D1385" s="65">
        <v>597.69374100000005</v>
      </c>
      <c r="E1385" s="66">
        <v>44700</v>
      </c>
      <c r="F1385" s="66">
        <v>29120</v>
      </c>
      <c r="G1385" s="67">
        <f t="shared" si="299"/>
        <v>2737</v>
      </c>
      <c r="H1385" s="67">
        <f t="shared" si="299"/>
        <v>585</v>
      </c>
      <c r="I1385" s="68">
        <f t="shared" si="289"/>
        <v>3322</v>
      </c>
      <c r="J1385" s="69">
        <f t="shared" si="290"/>
        <v>1123</v>
      </c>
      <c r="K1385" s="70">
        <f t="shared" si="291"/>
        <v>66</v>
      </c>
      <c r="L1385" s="69">
        <v>50</v>
      </c>
      <c r="M1385" s="69">
        <f t="shared" si="288"/>
        <v>4561</v>
      </c>
      <c r="O1385" s="112">
        <v>1674</v>
      </c>
      <c r="P1385" s="113">
        <f t="shared" si="286"/>
        <v>226.68069</v>
      </c>
      <c r="Q1385" s="113">
        <f t="shared" si="287"/>
        <v>733.57166800000005</v>
      </c>
      <c r="R1385" s="114">
        <v>41009</v>
      </c>
      <c r="S1385" s="114">
        <v>28000</v>
      </c>
      <c r="T1385" s="115">
        <f t="shared" si="293"/>
        <v>2171</v>
      </c>
      <c r="U1385" s="115">
        <f t="shared" si="293"/>
        <v>458</v>
      </c>
      <c r="V1385" s="116">
        <f t="shared" si="294"/>
        <v>2629</v>
      </c>
      <c r="W1385" s="117">
        <f t="shared" si="295"/>
        <v>889</v>
      </c>
      <c r="X1385" s="118">
        <f t="shared" si="296"/>
        <v>53</v>
      </c>
      <c r="Y1385" s="115">
        <f t="shared" si="297"/>
        <v>11</v>
      </c>
      <c r="Z1385" s="115">
        <v>35</v>
      </c>
      <c r="AA1385" s="117">
        <f t="shared" si="298"/>
        <v>46</v>
      </c>
      <c r="AB1385" s="117">
        <f t="shared" si="292"/>
        <v>3617</v>
      </c>
    </row>
    <row r="1386" spans="2:28" x14ac:dyDescent="0.25">
      <c r="B1386" s="64">
        <v>1675</v>
      </c>
      <c r="C1386" s="65">
        <v>196.12792000000002</v>
      </c>
      <c r="D1386" s="65">
        <v>598.62105900000006</v>
      </c>
      <c r="E1386" s="66">
        <v>44700</v>
      </c>
      <c r="F1386" s="66">
        <v>29120</v>
      </c>
      <c r="G1386" s="67">
        <f t="shared" si="299"/>
        <v>2735</v>
      </c>
      <c r="H1386" s="67">
        <f t="shared" si="299"/>
        <v>584</v>
      </c>
      <c r="I1386" s="68">
        <f t="shared" si="289"/>
        <v>3319</v>
      </c>
      <c r="J1386" s="69">
        <f t="shared" si="290"/>
        <v>1122</v>
      </c>
      <c r="K1386" s="70">
        <f t="shared" si="291"/>
        <v>66</v>
      </c>
      <c r="L1386" s="69">
        <v>50</v>
      </c>
      <c r="M1386" s="69">
        <f t="shared" si="288"/>
        <v>4557</v>
      </c>
      <c r="O1386" s="112">
        <v>1675</v>
      </c>
      <c r="P1386" s="113">
        <f t="shared" si="286"/>
        <v>226.75221999999999</v>
      </c>
      <c r="Q1386" s="113">
        <f t="shared" si="287"/>
        <v>733.928811</v>
      </c>
      <c r="R1386" s="114">
        <v>41009</v>
      </c>
      <c r="S1386" s="114">
        <v>28000</v>
      </c>
      <c r="T1386" s="115">
        <f t="shared" si="293"/>
        <v>2170</v>
      </c>
      <c r="U1386" s="115">
        <f t="shared" si="293"/>
        <v>458</v>
      </c>
      <c r="V1386" s="116">
        <f t="shared" si="294"/>
        <v>2628</v>
      </c>
      <c r="W1386" s="117">
        <f t="shared" si="295"/>
        <v>888</v>
      </c>
      <c r="X1386" s="118">
        <f t="shared" si="296"/>
        <v>53</v>
      </c>
      <c r="Y1386" s="115">
        <f t="shared" si="297"/>
        <v>11</v>
      </c>
      <c r="Z1386" s="115">
        <v>35</v>
      </c>
      <c r="AA1386" s="117">
        <f t="shared" si="298"/>
        <v>46</v>
      </c>
      <c r="AB1386" s="117">
        <f t="shared" si="292"/>
        <v>3615</v>
      </c>
    </row>
    <row r="1387" spans="2:28" x14ac:dyDescent="0.25">
      <c r="B1387" s="64">
        <v>1676</v>
      </c>
      <c r="C1387" s="65">
        <v>196.27829600000001</v>
      </c>
      <c r="D1387" s="65">
        <v>599.54837700000007</v>
      </c>
      <c r="E1387" s="66">
        <v>44700</v>
      </c>
      <c r="F1387" s="66">
        <v>29120</v>
      </c>
      <c r="G1387" s="67">
        <f t="shared" si="299"/>
        <v>2733</v>
      </c>
      <c r="H1387" s="67">
        <f t="shared" si="299"/>
        <v>583</v>
      </c>
      <c r="I1387" s="68">
        <f t="shared" si="289"/>
        <v>3316</v>
      </c>
      <c r="J1387" s="69">
        <f t="shared" si="290"/>
        <v>1121</v>
      </c>
      <c r="K1387" s="70">
        <f t="shared" si="291"/>
        <v>66</v>
      </c>
      <c r="L1387" s="69">
        <v>50</v>
      </c>
      <c r="M1387" s="69">
        <f t="shared" si="288"/>
        <v>4553</v>
      </c>
      <c r="O1387" s="112">
        <v>1676</v>
      </c>
      <c r="P1387" s="113">
        <f t="shared" si="286"/>
        <v>226.82374999999999</v>
      </c>
      <c r="Q1387" s="113">
        <f t="shared" si="287"/>
        <v>734.28595399999995</v>
      </c>
      <c r="R1387" s="114">
        <v>41009</v>
      </c>
      <c r="S1387" s="114">
        <v>28000</v>
      </c>
      <c r="T1387" s="115">
        <f t="shared" si="293"/>
        <v>2170</v>
      </c>
      <c r="U1387" s="115">
        <f t="shared" si="293"/>
        <v>458</v>
      </c>
      <c r="V1387" s="116">
        <f t="shared" si="294"/>
        <v>2628</v>
      </c>
      <c r="W1387" s="117">
        <f t="shared" si="295"/>
        <v>888</v>
      </c>
      <c r="X1387" s="118">
        <f t="shared" si="296"/>
        <v>53</v>
      </c>
      <c r="Y1387" s="115">
        <f t="shared" si="297"/>
        <v>11</v>
      </c>
      <c r="Z1387" s="115">
        <v>35</v>
      </c>
      <c r="AA1387" s="117">
        <f t="shared" si="298"/>
        <v>46</v>
      </c>
      <c r="AB1387" s="117">
        <f t="shared" si="292"/>
        <v>3615</v>
      </c>
    </row>
    <row r="1388" spans="2:28" x14ac:dyDescent="0.25">
      <c r="B1388" s="64">
        <v>1677</v>
      </c>
      <c r="C1388" s="65">
        <v>196.42867200000001</v>
      </c>
      <c r="D1388" s="65">
        <v>600.47569500000009</v>
      </c>
      <c r="E1388" s="66">
        <v>44700</v>
      </c>
      <c r="F1388" s="66">
        <v>29120</v>
      </c>
      <c r="G1388" s="67">
        <f t="shared" si="299"/>
        <v>2731</v>
      </c>
      <c r="H1388" s="67">
        <f t="shared" si="299"/>
        <v>582</v>
      </c>
      <c r="I1388" s="68">
        <f t="shared" si="289"/>
        <v>3313</v>
      </c>
      <c r="J1388" s="69">
        <f t="shared" si="290"/>
        <v>1120</v>
      </c>
      <c r="K1388" s="70">
        <f t="shared" si="291"/>
        <v>66</v>
      </c>
      <c r="L1388" s="69">
        <v>50</v>
      </c>
      <c r="M1388" s="69">
        <f t="shared" si="288"/>
        <v>4549</v>
      </c>
      <c r="O1388" s="112">
        <v>1677</v>
      </c>
      <c r="P1388" s="113">
        <f t="shared" si="286"/>
        <v>226.89528000000001</v>
      </c>
      <c r="Q1388" s="113">
        <f t="shared" si="287"/>
        <v>734.64309700000001</v>
      </c>
      <c r="R1388" s="114">
        <v>41009</v>
      </c>
      <c r="S1388" s="114">
        <v>28000</v>
      </c>
      <c r="T1388" s="115">
        <f t="shared" si="293"/>
        <v>2169</v>
      </c>
      <c r="U1388" s="115">
        <f t="shared" si="293"/>
        <v>457</v>
      </c>
      <c r="V1388" s="116">
        <f t="shared" si="294"/>
        <v>2626</v>
      </c>
      <c r="W1388" s="117">
        <f t="shared" si="295"/>
        <v>888</v>
      </c>
      <c r="X1388" s="118">
        <f t="shared" si="296"/>
        <v>53</v>
      </c>
      <c r="Y1388" s="115">
        <f t="shared" si="297"/>
        <v>11</v>
      </c>
      <c r="Z1388" s="115">
        <v>35</v>
      </c>
      <c r="AA1388" s="117">
        <f t="shared" si="298"/>
        <v>46</v>
      </c>
      <c r="AB1388" s="117">
        <f t="shared" si="292"/>
        <v>3613</v>
      </c>
    </row>
    <row r="1389" spans="2:28" x14ac:dyDescent="0.25">
      <c r="B1389" s="64">
        <v>1678</v>
      </c>
      <c r="C1389" s="65">
        <v>196.57904800000003</v>
      </c>
      <c r="D1389" s="65">
        <v>601.4030130000001</v>
      </c>
      <c r="E1389" s="66">
        <v>44700</v>
      </c>
      <c r="F1389" s="66">
        <v>29120</v>
      </c>
      <c r="G1389" s="67">
        <f t="shared" si="299"/>
        <v>2729</v>
      </c>
      <c r="H1389" s="67">
        <f t="shared" si="299"/>
        <v>581</v>
      </c>
      <c r="I1389" s="68">
        <f t="shared" si="289"/>
        <v>3310</v>
      </c>
      <c r="J1389" s="69">
        <f t="shared" si="290"/>
        <v>1119</v>
      </c>
      <c r="K1389" s="70">
        <f t="shared" si="291"/>
        <v>66</v>
      </c>
      <c r="L1389" s="69">
        <v>50</v>
      </c>
      <c r="M1389" s="69">
        <f t="shared" si="288"/>
        <v>4545</v>
      </c>
      <c r="O1389" s="112">
        <v>1678</v>
      </c>
      <c r="P1389" s="113">
        <f t="shared" si="286"/>
        <v>226.96681000000001</v>
      </c>
      <c r="Q1389" s="113">
        <f t="shared" si="287"/>
        <v>735.00023999999996</v>
      </c>
      <c r="R1389" s="114">
        <v>41009</v>
      </c>
      <c r="S1389" s="114">
        <v>28000</v>
      </c>
      <c r="T1389" s="115">
        <f t="shared" si="293"/>
        <v>2168</v>
      </c>
      <c r="U1389" s="115">
        <f t="shared" si="293"/>
        <v>457</v>
      </c>
      <c r="V1389" s="116">
        <f t="shared" si="294"/>
        <v>2625</v>
      </c>
      <c r="W1389" s="117">
        <f t="shared" si="295"/>
        <v>887</v>
      </c>
      <c r="X1389" s="118">
        <f t="shared" si="296"/>
        <v>53</v>
      </c>
      <c r="Y1389" s="115">
        <f t="shared" si="297"/>
        <v>11</v>
      </c>
      <c r="Z1389" s="115">
        <v>35</v>
      </c>
      <c r="AA1389" s="117">
        <f t="shared" si="298"/>
        <v>46</v>
      </c>
      <c r="AB1389" s="117">
        <f t="shared" si="292"/>
        <v>3611</v>
      </c>
    </row>
    <row r="1390" spans="2:28" x14ac:dyDescent="0.25">
      <c r="B1390" s="64">
        <v>1679</v>
      </c>
      <c r="C1390" s="65">
        <v>196.72942400000002</v>
      </c>
      <c r="D1390" s="65">
        <v>602.33033100000011</v>
      </c>
      <c r="E1390" s="66">
        <v>44700</v>
      </c>
      <c r="F1390" s="66">
        <v>29120</v>
      </c>
      <c r="G1390" s="67">
        <f t="shared" si="299"/>
        <v>2727</v>
      </c>
      <c r="H1390" s="67">
        <f t="shared" si="299"/>
        <v>580</v>
      </c>
      <c r="I1390" s="68">
        <f t="shared" si="289"/>
        <v>3307</v>
      </c>
      <c r="J1390" s="69">
        <f t="shared" si="290"/>
        <v>1118</v>
      </c>
      <c r="K1390" s="70">
        <f t="shared" si="291"/>
        <v>66</v>
      </c>
      <c r="L1390" s="69">
        <v>50</v>
      </c>
      <c r="M1390" s="69">
        <f t="shared" si="288"/>
        <v>4541</v>
      </c>
      <c r="O1390" s="112">
        <v>1679</v>
      </c>
      <c r="P1390" s="113">
        <f t="shared" si="286"/>
        <v>227.03834000000001</v>
      </c>
      <c r="Q1390" s="113">
        <f t="shared" si="287"/>
        <v>735.35738300000003</v>
      </c>
      <c r="R1390" s="114">
        <v>41009</v>
      </c>
      <c r="S1390" s="114">
        <v>28000</v>
      </c>
      <c r="T1390" s="115">
        <f t="shared" si="293"/>
        <v>2168</v>
      </c>
      <c r="U1390" s="115">
        <f t="shared" si="293"/>
        <v>457</v>
      </c>
      <c r="V1390" s="116">
        <f t="shared" si="294"/>
        <v>2625</v>
      </c>
      <c r="W1390" s="117">
        <f t="shared" si="295"/>
        <v>887</v>
      </c>
      <c r="X1390" s="118">
        <f t="shared" si="296"/>
        <v>53</v>
      </c>
      <c r="Y1390" s="115">
        <f t="shared" si="297"/>
        <v>11</v>
      </c>
      <c r="Z1390" s="115">
        <v>35</v>
      </c>
      <c r="AA1390" s="117">
        <f t="shared" si="298"/>
        <v>46</v>
      </c>
      <c r="AB1390" s="117">
        <f t="shared" si="292"/>
        <v>3611</v>
      </c>
    </row>
    <row r="1391" spans="2:28" x14ac:dyDescent="0.25">
      <c r="B1391" s="64">
        <v>1680</v>
      </c>
      <c r="C1391" s="65">
        <v>196.87980000000002</v>
      </c>
      <c r="D1391" s="65">
        <v>603.2576489999999</v>
      </c>
      <c r="E1391" s="66">
        <v>44700</v>
      </c>
      <c r="F1391" s="66">
        <v>29120</v>
      </c>
      <c r="G1391" s="67">
        <f t="shared" si="299"/>
        <v>2725</v>
      </c>
      <c r="H1391" s="67">
        <f t="shared" si="299"/>
        <v>579</v>
      </c>
      <c r="I1391" s="68">
        <f t="shared" si="289"/>
        <v>3304</v>
      </c>
      <c r="J1391" s="69">
        <f t="shared" si="290"/>
        <v>1117</v>
      </c>
      <c r="K1391" s="70">
        <f t="shared" si="291"/>
        <v>66</v>
      </c>
      <c r="L1391" s="69">
        <v>50</v>
      </c>
      <c r="M1391" s="69">
        <f t="shared" si="288"/>
        <v>4537</v>
      </c>
      <c r="O1391" s="112">
        <v>1680</v>
      </c>
      <c r="P1391" s="113">
        <f t="shared" si="286"/>
        <v>227.10987</v>
      </c>
      <c r="Q1391" s="113">
        <f t="shared" si="287"/>
        <v>735.71452599999998</v>
      </c>
      <c r="R1391" s="114">
        <v>41009</v>
      </c>
      <c r="S1391" s="114">
        <v>28000</v>
      </c>
      <c r="T1391" s="115">
        <f t="shared" si="293"/>
        <v>2167</v>
      </c>
      <c r="U1391" s="115">
        <f t="shared" si="293"/>
        <v>457</v>
      </c>
      <c r="V1391" s="116">
        <f t="shared" si="294"/>
        <v>2624</v>
      </c>
      <c r="W1391" s="117">
        <f t="shared" si="295"/>
        <v>887</v>
      </c>
      <c r="X1391" s="118">
        <f t="shared" si="296"/>
        <v>52</v>
      </c>
      <c r="Y1391" s="115">
        <f t="shared" si="297"/>
        <v>11</v>
      </c>
      <c r="Z1391" s="115">
        <v>35</v>
      </c>
      <c r="AA1391" s="117">
        <f t="shared" si="298"/>
        <v>46</v>
      </c>
      <c r="AB1391" s="117">
        <f t="shared" si="292"/>
        <v>3609</v>
      </c>
    </row>
    <row r="1392" spans="2:28" x14ac:dyDescent="0.25">
      <c r="B1392" s="64">
        <v>1681</v>
      </c>
      <c r="C1392" s="65">
        <v>197.03017600000001</v>
      </c>
      <c r="D1392" s="65">
        <v>604.18496699999992</v>
      </c>
      <c r="E1392" s="66">
        <v>44700</v>
      </c>
      <c r="F1392" s="66">
        <v>29120</v>
      </c>
      <c r="G1392" s="67">
        <f t="shared" si="299"/>
        <v>2722</v>
      </c>
      <c r="H1392" s="67">
        <f t="shared" si="299"/>
        <v>578</v>
      </c>
      <c r="I1392" s="68">
        <f t="shared" si="289"/>
        <v>3300</v>
      </c>
      <c r="J1392" s="69">
        <f t="shared" si="290"/>
        <v>1115</v>
      </c>
      <c r="K1392" s="70">
        <f t="shared" si="291"/>
        <v>66</v>
      </c>
      <c r="L1392" s="69">
        <v>50</v>
      </c>
      <c r="M1392" s="69">
        <f t="shared" si="288"/>
        <v>4531</v>
      </c>
      <c r="O1392" s="112">
        <v>1681</v>
      </c>
      <c r="P1392" s="113">
        <f t="shared" si="286"/>
        <v>227.1814</v>
      </c>
      <c r="Q1392" s="113">
        <f t="shared" si="287"/>
        <v>736.07166900000004</v>
      </c>
      <c r="R1392" s="114">
        <v>41009</v>
      </c>
      <c r="S1392" s="114">
        <v>28000</v>
      </c>
      <c r="T1392" s="115">
        <f t="shared" si="293"/>
        <v>2166</v>
      </c>
      <c r="U1392" s="115">
        <f t="shared" si="293"/>
        <v>456</v>
      </c>
      <c r="V1392" s="116">
        <f t="shared" si="294"/>
        <v>2622</v>
      </c>
      <c r="W1392" s="117">
        <f t="shared" si="295"/>
        <v>886</v>
      </c>
      <c r="X1392" s="118">
        <f t="shared" si="296"/>
        <v>52</v>
      </c>
      <c r="Y1392" s="115">
        <f t="shared" si="297"/>
        <v>11</v>
      </c>
      <c r="Z1392" s="115">
        <v>35</v>
      </c>
      <c r="AA1392" s="117">
        <f t="shared" si="298"/>
        <v>46</v>
      </c>
      <c r="AB1392" s="117">
        <f t="shared" si="292"/>
        <v>3606</v>
      </c>
    </row>
    <row r="1393" spans="2:28" x14ac:dyDescent="0.25">
      <c r="B1393" s="64">
        <v>1682</v>
      </c>
      <c r="C1393" s="65">
        <v>197.18055200000001</v>
      </c>
      <c r="D1393" s="65">
        <v>605.11228499999993</v>
      </c>
      <c r="E1393" s="66">
        <v>44700</v>
      </c>
      <c r="F1393" s="66">
        <v>29120</v>
      </c>
      <c r="G1393" s="67">
        <f t="shared" si="299"/>
        <v>2720</v>
      </c>
      <c r="H1393" s="67">
        <f t="shared" si="299"/>
        <v>577</v>
      </c>
      <c r="I1393" s="68">
        <f t="shared" si="289"/>
        <v>3297</v>
      </c>
      <c r="J1393" s="69">
        <f t="shared" si="290"/>
        <v>1114</v>
      </c>
      <c r="K1393" s="70">
        <f t="shared" si="291"/>
        <v>66</v>
      </c>
      <c r="L1393" s="69">
        <v>50</v>
      </c>
      <c r="M1393" s="69">
        <f t="shared" si="288"/>
        <v>4527</v>
      </c>
      <c r="O1393" s="112">
        <v>1682</v>
      </c>
      <c r="P1393" s="113">
        <f t="shared" si="286"/>
        <v>227.25292999999999</v>
      </c>
      <c r="Q1393" s="113">
        <f t="shared" si="287"/>
        <v>736.42881199999999</v>
      </c>
      <c r="R1393" s="114">
        <v>41009</v>
      </c>
      <c r="S1393" s="114">
        <v>28000</v>
      </c>
      <c r="T1393" s="115">
        <f t="shared" si="293"/>
        <v>2165</v>
      </c>
      <c r="U1393" s="115">
        <f t="shared" si="293"/>
        <v>456</v>
      </c>
      <c r="V1393" s="116">
        <f t="shared" si="294"/>
        <v>2621</v>
      </c>
      <c r="W1393" s="117">
        <f t="shared" si="295"/>
        <v>886</v>
      </c>
      <c r="X1393" s="118">
        <f t="shared" si="296"/>
        <v>52</v>
      </c>
      <c r="Y1393" s="115">
        <f t="shared" si="297"/>
        <v>11</v>
      </c>
      <c r="Z1393" s="115">
        <v>35</v>
      </c>
      <c r="AA1393" s="117">
        <f t="shared" si="298"/>
        <v>46</v>
      </c>
      <c r="AB1393" s="117">
        <f t="shared" si="292"/>
        <v>3605</v>
      </c>
    </row>
    <row r="1394" spans="2:28" x14ac:dyDescent="0.25">
      <c r="B1394" s="64">
        <v>1683</v>
      </c>
      <c r="C1394" s="65">
        <v>197.33092800000003</v>
      </c>
      <c r="D1394" s="65">
        <v>606.03960299999994</v>
      </c>
      <c r="E1394" s="66">
        <v>44700</v>
      </c>
      <c r="F1394" s="66">
        <v>29120</v>
      </c>
      <c r="G1394" s="67">
        <f t="shared" si="299"/>
        <v>2718</v>
      </c>
      <c r="H1394" s="67">
        <f t="shared" si="299"/>
        <v>577</v>
      </c>
      <c r="I1394" s="68">
        <f t="shared" si="289"/>
        <v>3295</v>
      </c>
      <c r="J1394" s="69">
        <f t="shared" si="290"/>
        <v>1114</v>
      </c>
      <c r="K1394" s="70">
        <f t="shared" si="291"/>
        <v>66</v>
      </c>
      <c r="L1394" s="69">
        <v>50</v>
      </c>
      <c r="M1394" s="69">
        <f t="shared" si="288"/>
        <v>4525</v>
      </c>
      <c r="O1394" s="112">
        <v>1683</v>
      </c>
      <c r="P1394" s="113">
        <f t="shared" si="286"/>
        <v>227.32445999999999</v>
      </c>
      <c r="Q1394" s="113">
        <f t="shared" si="287"/>
        <v>736.78595499999994</v>
      </c>
      <c r="R1394" s="114">
        <v>41009</v>
      </c>
      <c r="S1394" s="114">
        <v>28000</v>
      </c>
      <c r="T1394" s="115">
        <f t="shared" si="293"/>
        <v>2165</v>
      </c>
      <c r="U1394" s="115">
        <f t="shared" si="293"/>
        <v>456</v>
      </c>
      <c r="V1394" s="116">
        <f t="shared" si="294"/>
        <v>2621</v>
      </c>
      <c r="W1394" s="117">
        <f t="shared" si="295"/>
        <v>886</v>
      </c>
      <c r="X1394" s="118">
        <f t="shared" si="296"/>
        <v>52</v>
      </c>
      <c r="Y1394" s="115">
        <f t="shared" si="297"/>
        <v>11</v>
      </c>
      <c r="Z1394" s="115">
        <v>35</v>
      </c>
      <c r="AA1394" s="117">
        <f t="shared" si="298"/>
        <v>46</v>
      </c>
      <c r="AB1394" s="117">
        <f t="shared" si="292"/>
        <v>3605</v>
      </c>
    </row>
    <row r="1395" spans="2:28" x14ac:dyDescent="0.25">
      <c r="B1395" s="64">
        <v>1684</v>
      </c>
      <c r="C1395" s="65">
        <v>197.48130400000002</v>
      </c>
      <c r="D1395" s="65">
        <v>606.96692099999996</v>
      </c>
      <c r="E1395" s="66">
        <v>44700</v>
      </c>
      <c r="F1395" s="66">
        <v>29120</v>
      </c>
      <c r="G1395" s="67">
        <f t="shared" si="299"/>
        <v>2716</v>
      </c>
      <c r="H1395" s="67">
        <f t="shared" si="299"/>
        <v>576</v>
      </c>
      <c r="I1395" s="68">
        <f t="shared" si="289"/>
        <v>3292</v>
      </c>
      <c r="J1395" s="69">
        <f t="shared" si="290"/>
        <v>1113</v>
      </c>
      <c r="K1395" s="70">
        <f t="shared" si="291"/>
        <v>66</v>
      </c>
      <c r="L1395" s="69">
        <v>50</v>
      </c>
      <c r="M1395" s="69">
        <f t="shared" si="288"/>
        <v>4521</v>
      </c>
      <c r="O1395" s="112">
        <v>1684</v>
      </c>
      <c r="P1395" s="113">
        <f t="shared" si="286"/>
        <v>227.39598999999998</v>
      </c>
      <c r="Q1395" s="113">
        <f t="shared" si="287"/>
        <v>737.14309800000001</v>
      </c>
      <c r="R1395" s="114">
        <v>41009</v>
      </c>
      <c r="S1395" s="114">
        <v>28000</v>
      </c>
      <c r="T1395" s="115">
        <f t="shared" si="293"/>
        <v>2164</v>
      </c>
      <c r="U1395" s="115">
        <f t="shared" si="293"/>
        <v>456</v>
      </c>
      <c r="V1395" s="116">
        <f t="shared" si="294"/>
        <v>2620</v>
      </c>
      <c r="W1395" s="117">
        <f t="shared" si="295"/>
        <v>886</v>
      </c>
      <c r="X1395" s="118">
        <f t="shared" si="296"/>
        <v>52</v>
      </c>
      <c r="Y1395" s="115">
        <f t="shared" si="297"/>
        <v>11</v>
      </c>
      <c r="Z1395" s="115">
        <v>35</v>
      </c>
      <c r="AA1395" s="117">
        <f t="shared" si="298"/>
        <v>46</v>
      </c>
      <c r="AB1395" s="117">
        <f t="shared" si="292"/>
        <v>3604</v>
      </c>
    </row>
    <row r="1396" spans="2:28" x14ac:dyDescent="0.25">
      <c r="B1396" s="64">
        <v>1685</v>
      </c>
      <c r="C1396" s="65">
        <v>197.63168000000002</v>
      </c>
      <c r="D1396" s="65">
        <v>607.89423899999997</v>
      </c>
      <c r="E1396" s="66">
        <v>44700</v>
      </c>
      <c r="F1396" s="66">
        <v>29120</v>
      </c>
      <c r="G1396" s="67">
        <f t="shared" si="299"/>
        <v>2714</v>
      </c>
      <c r="H1396" s="67">
        <f t="shared" si="299"/>
        <v>575</v>
      </c>
      <c r="I1396" s="68">
        <f t="shared" si="289"/>
        <v>3289</v>
      </c>
      <c r="J1396" s="69">
        <f t="shared" si="290"/>
        <v>1112</v>
      </c>
      <c r="K1396" s="70">
        <f t="shared" si="291"/>
        <v>66</v>
      </c>
      <c r="L1396" s="69">
        <v>50</v>
      </c>
      <c r="M1396" s="69">
        <f t="shared" si="288"/>
        <v>4517</v>
      </c>
      <c r="O1396" s="112">
        <v>1685</v>
      </c>
      <c r="P1396" s="113">
        <f t="shared" si="286"/>
        <v>227.46751999999998</v>
      </c>
      <c r="Q1396" s="113">
        <f t="shared" si="287"/>
        <v>737.50024099999996</v>
      </c>
      <c r="R1396" s="114">
        <v>41009</v>
      </c>
      <c r="S1396" s="114">
        <v>28000</v>
      </c>
      <c r="T1396" s="115">
        <f t="shared" si="293"/>
        <v>2163</v>
      </c>
      <c r="U1396" s="115">
        <f t="shared" si="293"/>
        <v>456</v>
      </c>
      <c r="V1396" s="116">
        <f t="shared" si="294"/>
        <v>2619</v>
      </c>
      <c r="W1396" s="117">
        <f t="shared" si="295"/>
        <v>885</v>
      </c>
      <c r="X1396" s="118">
        <f t="shared" si="296"/>
        <v>52</v>
      </c>
      <c r="Y1396" s="115">
        <f t="shared" si="297"/>
        <v>11</v>
      </c>
      <c r="Z1396" s="115">
        <v>35</v>
      </c>
      <c r="AA1396" s="117">
        <f t="shared" si="298"/>
        <v>46</v>
      </c>
      <c r="AB1396" s="117">
        <f t="shared" si="292"/>
        <v>3602</v>
      </c>
    </row>
    <row r="1397" spans="2:28" x14ac:dyDescent="0.25">
      <c r="B1397" s="64">
        <v>1686</v>
      </c>
      <c r="C1397" s="65">
        <v>197.78205600000001</v>
      </c>
      <c r="D1397" s="65">
        <v>608.82155699999998</v>
      </c>
      <c r="E1397" s="66">
        <v>44700</v>
      </c>
      <c r="F1397" s="66">
        <v>29120</v>
      </c>
      <c r="G1397" s="67">
        <f t="shared" si="299"/>
        <v>2712</v>
      </c>
      <c r="H1397" s="67">
        <f t="shared" si="299"/>
        <v>574</v>
      </c>
      <c r="I1397" s="68">
        <f t="shared" si="289"/>
        <v>3286</v>
      </c>
      <c r="J1397" s="69">
        <f t="shared" si="290"/>
        <v>1111</v>
      </c>
      <c r="K1397" s="70">
        <f t="shared" si="291"/>
        <v>66</v>
      </c>
      <c r="L1397" s="69">
        <v>50</v>
      </c>
      <c r="M1397" s="69">
        <f t="shared" si="288"/>
        <v>4513</v>
      </c>
      <c r="O1397" s="112">
        <v>1686</v>
      </c>
      <c r="P1397" s="113">
        <f t="shared" ref="P1397:P1460" si="300">0.07153*O1397+106.93947</f>
        <v>227.53904999999997</v>
      </c>
      <c r="Q1397" s="113">
        <f t="shared" ref="Q1397:Q1460" si="301">0.357143*O1397+135.714286</f>
        <v>737.85738400000002</v>
      </c>
      <c r="R1397" s="114">
        <v>41009</v>
      </c>
      <c r="S1397" s="114">
        <v>28000</v>
      </c>
      <c r="T1397" s="115">
        <f t="shared" si="293"/>
        <v>2163</v>
      </c>
      <c r="U1397" s="115">
        <f t="shared" si="293"/>
        <v>455</v>
      </c>
      <c r="V1397" s="116">
        <f t="shared" si="294"/>
        <v>2618</v>
      </c>
      <c r="W1397" s="117">
        <f t="shared" si="295"/>
        <v>885</v>
      </c>
      <c r="X1397" s="118">
        <f t="shared" si="296"/>
        <v>52</v>
      </c>
      <c r="Y1397" s="115">
        <f t="shared" si="297"/>
        <v>11</v>
      </c>
      <c r="Z1397" s="115">
        <v>35</v>
      </c>
      <c r="AA1397" s="117">
        <f t="shared" si="298"/>
        <v>46</v>
      </c>
      <c r="AB1397" s="117">
        <f t="shared" si="292"/>
        <v>3601</v>
      </c>
    </row>
    <row r="1398" spans="2:28" x14ac:dyDescent="0.25">
      <c r="B1398" s="64">
        <v>1687</v>
      </c>
      <c r="C1398" s="65">
        <v>197.93243200000001</v>
      </c>
      <c r="D1398" s="65">
        <v>609.748875</v>
      </c>
      <c r="E1398" s="66">
        <v>44700</v>
      </c>
      <c r="F1398" s="66">
        <v>29120</v>
      </c>
      <c r="G1398" s="67">
        <f t="shared" si="299"/>
        <v>2710</v>
      </c>
      <c r="H1398" s="67">
        <f t="shared" si="299"/>
        <v>573</v>
      </c>
      <c r="I1398" s="68">
        <f t="shared" si="289"/>
        <v>3283</v>
      </c>
      <c r="J1398" s="69">
        <f t="shared" si="290"/>
        <v>1110</v>
      </c>
      <c r="K1398" s="70">
        <f t="shared" si="291"/>
        <v>66</v>
      </c>
      <c r="L1398" s="69">
        <v>50</v>
      </c>
      <c r="M1398" s="69">
        <f t="shared" si="288"/>
        <v>4509</v>
      </c>
      <c r="O1398" s="112">
        <v>1687</v>
      </c>
      <c r="P1398" s="113">
        <f t="shared" si="300"/>
        <v>227.61058</v>
      </c>
      <c r="Q1398" s="113">
        <f t="shared" si="301"/>
        <v>738.21452699999998</v>
      </c>
      <c r="R1398" s="114">
        <v>41009</v>
      </c>
      <c r="S1398" s="114">
        <v>28000</v>
      </c>
      <c r="T1398" s="115">
        <f t="shared" si="293"/>
        <v>2162</v>
      </c>
      <c r="U1398" s="115">
        <f t="shared" si="293"/>
        <v>455</v>
      </c>
      <c r="V1398" s="116">
        <f t="shared" si="294"/>
        <v>2617</v>
      </c>
      <c r="W1398" s="117">
        <f t="shared" si="295"/>
        <v>885</v>
      </c>
      <c r="X1398" s="118">
        <f t="shared" si="296"/>
        <v>52</v>
      </c>
      <c r="Y1398" s="115">
        <f t="shared" si="297"/>
        <v>11</v>
      </c>
      <c r="Z1398" s="115">
        <v>35</v>
      </c>
      <c r="AA1398" s="117">
        <f t="shared" si="298"/>
        <v>46</v>
      </c>
      <c r="AB1398" s="117">
        <f t="shared" si="292"/>
        <v>3600</v>
      </c>
    </row>
    <row r="1399" spans="2:28" x14ac:dyDescent="0.25">
      <c r="B1399" s="64">
        <v>1688</v>
      </c>
      <c r="C1399" s="65">
        <v>198.08280800000003</v>
      </c>
      <c r="D1399" s="65">
        <v>610.67619300000001</v>
      </c>
      <c r="E1399" s="66">
        <v>44700</v>
      </c>
      <c r="F1399" s="66">
        <v>29120</v>
      </c>
      <c r="G1399" s="67">
        <f t="shared" si="299"/>
        <v>2708</v>
      </c>
      <c r="H1399" s="67">
        <f t="shared" si="299"/>
        <v>572</v>
      </c>
      <c r="I1399" s="68">
        <f t="shared" si="289"/>
        <v>3280</v>
      </c>
      <c r="J1399" s="69">
        <f t="shared" si="290"/>
        <v>1109</v>
      </c>
      <c r="K1399" s="70">
        <f t="shared" si="291"/>
        <v>66</v>
      </c>
      <c r="L1399" s="69">
        <v>50</v>
      </c>
      <c r="M1399" s="69">
        <f t="shared" si="288"/>
        <v>4505</v>
      </c>
      <c r="O1399" s="112">
        <v>1688</v>
      </c>
      <c r="P1399" s="113">
        <f t="shared" si="300"/>
        <v>227.68210999999999</v>
      </c>
      <c r="Q1399" s="113">
        <f t="shared" si="301"/>
        <v>738.57167000000004</v>
      </c>
      <c r="R1399" s="114">
        <v>41009</v>
      </c>
      <c r="S1399" s="114">
        <v>28000</v>
      </c>
      <c r="T1399" s="115">
        <f t="shared" si="293"/>
        <v>2161</v>
      </c>
      <c r="U1399" s="115">
        <f t="shared" si="293"/>
        <v>455</v>
      </c>
      <c r="V1399" s="116">
        <f t="shared" si="294"/>
        <v>2616</v>
      </c>
      <c r="W1399" s="117">
        <f t="shared" si="295"/>
        <v>884</v>
      </c>
      <c r="X1399" s="118">
        <f t="shared" si="296"/>
        <v>52</v>
      </c>
      <c r="Y1399" s="115">
        <f t="shared" si="297"/>
        <v>11</v>
      </c>
      <c r="Z1399" s="115">
        <v>35</v>
      </c>
      <c r="AA1399" s="117">
        <f t="shared" si="298"/>
        <v>46</v>
      </c>
      <c r="AB1399" s="117">
        <f t="shared" si="292"/>
        <v>3598</v>
      </c>
    </row>
    <row r="1400" spans="2:28" x14ac:dyDescent="0.25">
      <c r="B1400" s="64">
        <v>1689</v>
      </c>
      <c r="C1400" s="65">
        <v>198.23318400000002</v>
      </c>
      <c r="D1400" s="65">
        <v>611.60351100000003</v>
      </c>
      <c r="E1400" s="66">
        <v>44700</v>
      </c>
      <c r="F1400" s="66">
        <v>29120</v>
      </c>
      <c r="G1400" s="67">
        <f t="shared" si="299"/>
        <v>2706</v>
      </c>
      <c r="H1400" s="67">
        <f t="shared" si="299"/>
        <v>571</v>
      </c>
      <c r="I1400" s="68">
        <f t="shared" si="289"/>
        <v>3277</v>
      </c>
      <c r="J1400" s="69">
        <f t="shared" si="290"/>
        <v>1108</v>
      </c>
      <c r="K1400" s="70">
        <f t="shared" si="291"/>
        <v>66</v>
      </c>
      <c r="L1400" s="69">
        <v>50</v>
      </c>
      <c r="M1400" s="69">
        <f t="shared" si="288"/>
        <v>4501</v>
      </c>
      <c r="O1400" s="112">
        <v>1689</v>
      </c>
      <c r="P1400" s="113">
        <f t="shared" si="300"/>
        <v>227.75363999999999</v>
      </c>
      <c r="Q1400" s="113">
        <f t="shared" si="301"/>
        <v>738.92881299999999</v>
      </c>
      <c r="R1400" s="114">
        <v>41009</v>
      </c>
      <c r="S1400" s="114">
        <v>28000</v>
      </c>
      <c r="T1400" s="115">
        <f t="shared" si="293"/>
        <v>2161</v>
      </c>
      <c r="U1400" s="115">
        <f t="shared" si="293"/>
        <v>455</v>
      </c>
      <c r="V1400" s="116">
        <f t="shared" si="294"/>
        <v>2616</v>
      </c>
      <c r="W1400" s="117">
        <f t="shared" si="295"/>
        <v>884</v>
      </c>
      <c r="X1400" s="118">
        <f t="shared" si="296"/>
        <v>52</v>
      </c>
      <c r="Y1400" s="115">
        <f t="shared" si="297"/>
        <v>11</v>
      </c>
      <c r="Z1400" s="115">
        <v>35</v>
      </c>
      <c r="AA1400" s="117">
        <f t="shared" si="298"/>
        <v>46</v>
      </c>
      <c r="AB1400" s="117">
        <f t="shared" si="292"/>
        <v>3598</v>
      </c>
    </row>
    <row r="1401" spans="2:28" x14ac:dyDescent="0.25">
      <c r="B1401" s="64">
        <v>1690</v>
      </c>
      <c r="C1401" s="65">
        <v>198.38356000000002</v>
      </c>
      <c r="D1401" s="65">
        <v>612.53082900000004</v>
      </c>
      <c r="E1401" s="66">
        <v>44700</v>
      </c>
      <c r="F1401" s="66">
        <v>29120</v>
      </c>
      <c r="G1401" s="67">
        <f t="shared" si="299"/>
        <v>2704</v>
      </c>
      <c r="H1401" s="67">
        <f t="shared" si="299"/>
        <v>570</v>
      </c>
      <c r="I1401" s="68">
        <f t="shared" si="289"/>
        <v>3274</v>
      </c>
      <c r="J1401" s="69">
        <f t="shared" si="290"/>
        <v>1107</v>
      </c>
      <c r="K1401" s="70">
        <f t="shared" si="291"/>
        <v>65</v>
      </c>
      <c r="L1401" s="69">
        <v>50</v>
      </c>
      <c r="M1401" s="69">
        <f t="shared" si="288"/>
        <v>4496</v>
      </c>
      <c r="O1401" s="112">
        <v>1690</v>
      </c>
      <c r="P1401" s="113">
        <f t="shared" si="300"/>
        <v>227.82517000000001</v>
      </c>
      <c r="Q1401" s="113">
        <f t="shared" si="301"/>
        <v>739.28595599999994</v>
      </c>
      <c r="R1401" s="114">
        <v>41009</v>
      </c>
      <c r="S1401" s="114">
        <v>28000</v>
      </c>
      <c r="T1401" s="115">
        <f t="shared" si="293"/>
        <v>2160</v>
      </c>
      <c r="U1401" s="115">
        <f t="shared" si="293"/>
        <v>454</v>
      </c>
      <c r="V1401" s="116">
        <f t="shared" si="294"/>
        <v>2614</v>
      </c>
      <c r="W1401" s="117">
        <f t="shared" si="295"/>
        <v>884</v>
      </c>
      <c r="X1401" s="118">
        <f t="shared" si="296"/>
        <v>52</v>
      </c>
      <c r="Y1401" s="115">
        <f t="shared" si="297"/>
        <v>11</v>
      </c>
      <c r="Z1401" s="115">
        <v>35</v>
      </c>
      <c r="AA1401" s="117">
        <f t="shared" si="298"/>
        <v>46</v>
      </c>
      <c r="AB1401" s="117">
        <f t="shared" si="292"/>
        <v>3596</v>
      </c>
    </row>
    <row r="1402" spans="2:28" x14ac:dyDescent="0.25">
      <c r="B1402" s="64">
        <v>1691</v>
      </c>
      <c r="C1402" s="65">
        <v>198.53393600000001</v>
      </c>
      <c r="D1402" s="65">
        <v>613.45814700000005</v>
      </c>
      <c r="E1402" s="66">
        <v>44700</v>
      </c>
      <c r="F1402" s="66">
        <v>29120</v>
      </c>
      <c r="G1402" s="67">
        <f t="shared" si="299"/>
        <v>2702</v>
      </c>
      <c r="H1402" s="67">
        <f t="shared" si="299"/>
        <v>570</v>
      </c>
      <c r="I1402" s="68">
        <f t="shared" si="289"/>
        <v>3272</v>
      </c>
      <c r="J1402" s="69">
        <f t="shared" si="290"/>
        <v>1106</v>
      </c>
      <c r="K1402" s="70">
        <f t="shared" si="291"/>
        <v>65</v>
      </c>
      <c r="L1402" s="69">
        <v>50</v>
      </c>
      <c r="M1402" s="69">
        <f t="shared" si="288"/>
        <v>4493</v>
      </c>
      <c r="O1402" s="112">
        <v>1691</v>
      </c>
      <c r="P1402" s="113">
        <f t="shared" si="300"/>
        <v>227.89670000000001</v>
      </c>
      <c r="Q1402" s="113">
        <f t="shared" si="301"/>
        <v>739.64309900000001</v>
      </c>
      <c r="R1402" s="114">
        <v>41009</v>
      </c>
      <c r="S1402" s="114">
        <v>28000</v>
      </c>
      <c r="T1402" s="115">
        <f t="shared" si="293"/>
        <v>2159</v>
      </c>
      <c r="U1402" s="115">
        <f t="shared" si="293"/>
        <v>454</v>
      </c>
      <c r="V1402" s="116">
        <f t="shared" si="294"/>
        <v>2613</v>
      </c>
      <c r="W1402" s="117">
        <f t="shared" si="295"/>
        <v>883</v>
      </c>
      <c r="X1402" s="118">
        <f t="shared" si="296"/>
        <v>52</v>
      </c>
      <c r="Y1402" s="115">
        <f t="shared" si="297"/>
        <v>11</v>
      </c>
      <c r="Z1402" s="115">
        <v>35</v>
      </c>
      <c r="AA1402" s="117">
        <f t="shared" si="298"/>
        <v>46</v>
      </c>
      <c r="AB1402" s="117">
        <f t="shared" si="292"/>
        <v>3594</v>
      </c>
    </row>
    <row r="1403" spans="2:28" x14ac:dyDescent="0.25">
      <c r="B1403" s="64">
        <v>1692</v>
      </c>
      <c r="C1403" s="65">
        <v>198.68431200000001</v>
      </c>
      <c r="D1403" s="65">
        <v>614.38546500000007</v>
      </c>
      <c r="E1403" s="66">
        <v>44700</v>
      </c>
      <c r="F1403" s="66">
        <v>29120</v>
      </c>
      <c r="G1403" s="67">
        <f t="shared" si="299"/>
        <v>2700</v>
      </c>
      <c r="H1403" s="67">
        <f t="shared" si="299"/>
        <v>569</v>
      </c>
      <c r="I1403" s="68">
        <f t="shared" si="289"/>
        <v>3269</v>
      </c>
      <c r="J1403" s="69">
        <f t="shared" si="290"/>
        <v>1105</v>
      </c>
      <c r="K1403" s="70">
        <f t="shared" si="291"/>
        <v>65</v>
      </c>
      <c r="L1403" s="69">
        <v>50</v>
      </c>
      <c r="M1403" s="69">
        <f t="shared" si="288"/>
        <v>4489</v>
      </c>
      <c r="O1403" s="112">
        <v>1692</v>
      </c>
      <c r="P1403" s="113">
        <f t="shared" si="300"/>
        <v>227.96823000000001</v>
      </c>
      <c r="Q1403" s="113">
        <f t="shared" si="301"/>
        <v>740.00024199999996</v>
      </c>
      <c r="R1403" s="114">
        <v>41009</v>
      </c>
      <c r="S1403" s="114">
        <v>28000</v>
      </c>
      <c r="T1403" s="115">
        <f t="shared" si="293"/>
        <v>2159</v>
      </c>
      <c r="U1403" s="115">
        <f t="shared" si="293"/>
        <v>454</v>
      </c>
      <c r="V1403" s="116">
        <f t="shared" si="294"/>
        <v>2613</v>
      </c>
      <c r="W1403" s="117">
        <f t="shared" si="295"/>
        <v>883</v>
      </c>
      <c r="X1403" s="118">
        <f t="shared" si="296"/>
        <v>52</v>
      </c>
      <c r="Y1403" s="115">
        <f t="shared" si="297"/>
        <v>11</v>
      </c>
      <c r="Z1403" s="115">
        <v>35</v>
      </c>
      <c r="AA1403" s="117">
        <f t="shared" si="298"/>
        <v>46</v>
      </c>
      <c r="AB1403" s="117">
        <f t="shared" si="292"/>
        <v>3594</v>
      </c>
    </row>
    <row r="1404" spans="2:28" x14ac:dyDescent="0.25">
      <c r="B1404" s="64">
        <v>1693</v>
      </c>
      <c r="C1404" s="65">
        <v>198.83468800000003</v>
      </c>
      <c r="D1404" s="65">
        <v>615.31278300000008</v>
      </c>
      <c r="E1404" s="66">
        <v>44700</v>
      </c>
      <c r="F1404" s="66">
        <v>29120</v>
      </c>
      <c r="G1404" s="67">
        <f t="shared" si="299"/>
        <v>2698</v>
      </c>
      <c r="H1404" s="67">
        <f t="shared" si="299"/>
        <v>568</v>
      </c>
      <c r="I1404" s="68">
        <f t="shared" si="289"/>
        <v>3266</v>
      </c>
      <c r="J1404" s="69">
        <f t="shared" si="290"/>
        <v>1104</v>
      </c>
      <c r="K1404" s="70">
        <f t="shared" si="291"/>
        <v>65</v>
      </c>
      <c r="L1404" s="69">
        <v>50</v>
      </c>
      <c r="M1404" s="69">
        <f t="shared" si="288"/>
        <v>4485</v>
      </c>
      <c r="O1404" s="112">
        <v>1693</v>
      </c>
      <c r="P1404" s="113">
        <f t="shared" si="300"/>
        <v>228.03976</v>
      </c>
      <c r="Q1404" s="113">
        <f t="shared" si="301"/>
        <v>740.35738500000002</v>
      </c>
      <c r="R1404" s="114">
        <v>41009</v>
      </c>
      <c r="S1404" s="114">
        <v>28000</v>
      </c>
      <c r="T1404" s="115">
        <f t="shared" si="293"/>
        <v>2158</v>
      </c>
      <c r="U1404" s="115">
        <f t="shared" si="293"/>
        <v>454</v>
      </c>
      <c r="V1404" s="116">
        <f t="shared" si="294"/>
        <v>2612</v>
      </c>
      <c r="W1404" s="117">
        <f t="shared" si="295"/>
        <v>883</v>
      </c>
      <c r="X1404" s="118">
        <f t="shared" si="296"/>
        <v>52</v>
      </c>
      <c r="Y1404" s="115">
        <f t="shared" si="297"/>
        <v>11</v>
      </c>
      <c r="Z1404" s="115">
        <v>35</v>
      </c>
      <c r="AA1404" s="117">
        <f t="shared" si="298"/>
        <v>46</v>
      </c>
      <c r="AB1404" s="117">
        <f t="shared" si="292"/>
        <v>3593</v>
      </c>
    </row>
    <row r="1405" spans="2:28" x14ac:dyDescent="0.25">
      <c r="B1405" s="64">
        <v>1694</v>
      </c>
      <c r="C1405" s="65">
        <v>198.98506400000002</v>
      </c>
      <c r="D1405" s="65">
        <v>616.2401010000001</v>
      </c>
      <c r="E1405" s="66">
        <v>44700</v>
      </c>
      <c r="F1405" s="66">
        <v>29120</v>
      </c>
      <c r="G1405" s="67">
        <f t="shared" si="299"/>
        <v>2696</v>
      </c>
      <c r="H1405" s="67">
        <f t="shared" si="299"/>
        <v>567</v>
      </c>
      <c r="I1405" s="68">
        <f t="shared" si="289"/>
        <v>3263</v>
      </c>
      <c r="J1405" s="69">
        <f t="shared" si="290"/>
        <v>1103</v>
      </c>
      <c r="K1405" s="70">
        <f t="shared" si="291"/>
        <v>65</v>
      </c>
      <c r="L1405" s="69">
        <v>50</v>
      </c>
      <c r="M1405" s="69">
        <f t="shared" si="288"/>
        <v>4481</v>
      </c>
      <c r="O1405" s="112">
        <v>1694</v>
      </c>
      <c r="P1405" s="113">
        <f t="shared" si="300"/>
        <v>228.11129</v>
      </c>
      <c r="Q1405" s="113">
        <f t="shared" si="301"/>
        <v>740.71452799999997</v>
      </c>
      <c r="R1405" s="114">
        <v>41009</v>
      </c>
      <c r="S1405" s="114">
        <v>28000</v>
      </c>
      <c r="T1405" s="115">
        <f t="shared" si="293"/>
        <v>2157</v>
      </c>
      <c r="U1405" s="115">
        <f t="shared" si="293"/>
        <v>454</v>
      </c>
      <c r="V1405" s="116">
        <f t="shared" si="294"/>
        <v>2611</v>
      </c>
      <c r="W1405" s="117">
        <f t="shared" si="295"/>
        <v>883</v>
      </c>
      <c r="X1405" s="118">
        <f t="shared" si="296"/>
        <v>52</v>
      </c>
      <c r="Y1405" s="115">
        <f t="shared" si="297"/>
        <v>11</v>
      </c>
      <c r="Z1405" s="115">
        <v>35</v>
      </c>
      <c r="AA1405" s="117">
        <f t="shared" si="298"/>
        <v>46</v>
      </c>
      <c r="AB1405" s="117">
        <f t="shared" si="292"/>
        <v>3592</v>
      </c>
    </row>
    <row r="1406" spans="2:28" x14ac:dyDescent="0.25">
      <c r="B1406" s="64">
        <v>1695</v>
      </c>
      <c r="C1406" s="65">
        <v>199.13544000000002</v>
      </c>
      <c r="D1406" s="65">
        <v>617.16741900000011</v>
      </c>
      <c r="E1406" s="66">
        <v>44700</v>
      </c>
      <c r="F1406" s="66">
        <v>29120</v>
      </c>
      <c r="G1406" s="67">
        <f t="shared" si="299"/>
        <v>2694</v>
      </c>
      <c r="H1406" s="67">
        <f t="shared" si="299"/>
        <v>566</v>
      </c>
      <c r="I1406" s="68">
        <f t="shared" si="289"/>
        <v>3260</v>
      </c>
      <c r="J1406" s="69">
        <f t="shared" si="290"/>
        <v>1102</v>
      </c>
      <c r="K1406" s="70">
        <f t="shared" si="291"/>
        <v>65</v>
      </c>
      <c r="L1406" s="69">
        <v>50</v>
      </c>
      <c r="M1406" s="69">
        <f t="shared" si="288"/>
        <v>4477</v>
      </c>
      <c r="O1406" s="112">
        <v>1695</v>
      </c>
      <c r="P1406" s="113">
        <f t="shared" si="300"/>
        <v>228.18281999999999</v>
      </c>
      <c r="Q1406" s="113">
        <f t="shared" si="301"/>
        <v>741.07167100000004</v>
      </c>
      <c r="R1406" s="114">
        <v>41009</v>
      </c>
      <c r="S1406" s="114">
        <v>28000</v>
      </c>
      <c r="T1406" s="115">
        <f t="shared" si="293"/>
        <v>2157</v>
      </c>
      <c r="U1406" s="115">
        <f t="shared" si="293"/>
        <v>453</v>
      </c>
      <c r="V1406" s="116">
        <f t="shared" si="294"/>
        <v>2610</v>
      </c>
      <c r="W1406" s="117">
        <f t="shared" si="295"/>
        <v>882</v>
      </c>
      <c r="X1406" s="118">
        <f t="shared" si="296"/>
        <v>52</v>
      </c>
      <c r="Y1406" s="115">
        <f t="shared" si="297"/>
        <v>11</v>
      </c>
      <c r="Z1406" s="115">
        <v>35</v>
      </c>
      <c r="AA1406" s="117">
        <f t="shared" si="298"/>
        <v>46</v>
      </c>
      <c r="AB1406" s="117">
        <f t="shared" si="292"/>
        <v>3590</v>
      </c>
    </row>
    <row r="1407" spans="2:28" x14ac:dyDescent="0.25">
      <c r="B1407" s="64">
        <v>1696</v>
      </c>
      <c r="C1407" s="65">
        <v>199.28581600000001</v>
      </c>
      <c r="D1407" s="65">
        <v>618.0947369999999</v>
      </c>
      <c r="E1407" s="66">
        <v>44700</v>
      </c>
      <c r="F1407" s="66">
        <v>29120</v>
      </c>
      <c r="G1407" s="67">
        <f t="shared" si="299"/>
        <v>2692</v>
      </c>
      <c r="H1407" s="67">
        <f t="shared" si="299"/>
        <v>565</v>
      </c>
      <c r="I1407" s="68">
        <f t="shared" si="289"/>
        <v>3257</v>
      </c>
      <c r="J1407" s="69">
        <f t="shared" si="290"/>
        <v>1101</v>
      </c>
      <c r="K1407" s="70">
        <f t="shared" si="291"/>
        <v>65</v>
      </c>
      <c r="L1407" s="69">
        <v>50</v>
      </c>
      <c r="M1407" s="69">
        <f t="shared" si="288"/>
        <v>4473</v>
      </c>
      <c r="O1407" s="112">
        <v>1696</v>
      </c>
      <c r="P1407" s="113">
        <f t="shared" si="300"/>
        <v>228.25434999999999</v>
      </c>
      <c r="Q1407" s="113">
        <f t="shared" si="301"/>
        <v>741.42881399999999</v>
      </c>
      <c r="R1407" s="114">
        <v>41009</v>
      </c>
      <c r="S1407" s="114">
        <v>28000</v>
      </c>
      <c r="T1407" s="115">
        <f t="shared" si="293"/>
        <v>2156</v>
      </c>
      <c r="U1407" s="115">
        <f t="shared" si="293"/>
        <v>453</v>
      </c>
      <c r="V1407" s="116">
        <f t="shared" si="294"/>
        <v>2609</v>
      </c>
      <c r="W1407" s="117">
        <f t="shared" si="295"/>
        <v>882</v>
      </c>
      <c r="X1407" s="118">
        <f t="shared" si="296"/>
        <v>52</v>
      </c>
      <c r="Y1407" s="115">
        <f t="shared" si="297"/>
        <v>11</v>
      </c>
      <c r="Z1407" s="115">
        <v>35</v>
      </c>
      <c r="AA1407" s="117">
        <f t="shared" si="298"/>
        <v>46</v>
      </c>
      <c r="AB1407" s="117">
        <f t="shared" si="292"/>
        <v>3589</v>
      </c>
    </row>
    <row r="1408" spans="2:28" x14ac:dyDescent="0.25">
      <c r="B1408" s="64">
        <v>1697</v>
      </c>
      <c r="C1408" s="65">
        <v>199.43619200000001</v>
      </c>
      <c r="D1408" s="65">
        <v>619.02205499999991</v>
      </c>
      <c r="E1408" s="66">
        <v>44700</v>
      </c>
      <c r="F1408" s="66">
        <v>29120</v>
      </c>
      <c r="G1408" s="67">
        <f t="shared" si="299"/>
        <v>2690</v>
      </c>
      <c r="H1408" s="67">
        <f t="shared" si="299"/>
        <v>565</v>
      </c>
      <c r="I1408" s="68">
        <f t="shared" si="289"/>
        <v>3255</v>
      </c>
      <c r="J1408" s="69">
        <f t="shared" si="290"/>
        <v>1100</v>
      </c>
      <c r="K1408" s="70">
        <f t="shared" si="291"/>
        <v>65</v>
      </c>
      <c r="L1408" s="69">
        <v>50</v>
      </c>
      <c r="M1408" s="69">
        <f t="shared" si="288"/>
        <v>4470</v>
      </c>
      <c r="O1408" s="112">
        <v>1697</v>
      </c>
      <c r="P1408" s="113">
        <f t="shared" si="300"/>
        <v>228.32587999999998</v>
      </c>
      <c r="Q1408" s="113">
        <f t="shared" si="301"/>
        <v>741.78595699999994</v>
      </c>
      <c r="R1408" s="114">
        <v>41009</v>
      </c>
      <c r="S1408" s="114">
        <v>28000</v>
      </c>
      <c r="T1408" s="115">
        <f t="shared" si="293"/>
        <v>2155</v>
      </c>
      <c r="U1408" s="115">
        <f t="shared" si="293"/>
        <v>453</v>
      </c>
      <c r="V1408" s="116">
        <f t="shared" si="294"/>
        <v>2608</v>
      </c>
      <c r="W1408" s="117">
        <f t="shared" si="295"/>
        <v>882</v>
      </c>
      <c r="X1408" s="118">
        <f t="shared" si="296"/>
        <v>52</v>
      </c>
      <c r="Y1408" s="115">
        <f t="shared" si="297"/>
        <v>11</v>
      </c>
      <c r="Z1408" s="115">
        <v>35</v>
      </c>
      <c r="AA1408" s="117">
        <f t="shared" si="298"/>
        <v>46</v>
      </c>
      <c r="AB1408" s="117">
        <f t="shared" si="292"/>
        <v>3588</v>
      </c>
    </row>
    <row r="1409" spans="2:28" x14ac:dyDescent="0.25">
      <c r="B1409" s="64">
        <v>1698</v>
      </c>
      <c r="C1409" s="65">
        <v>199.58656800000003</v>
      </c>
      <c r="D1409" s="65">
        <v>619.94937299999992</v>
      </c>
      <c r="E1409" s="66">
        <v>44700</v>
      </c>
      <c r="F1409" s="66">
        <v>29120</v>
      </c>
      <c r="G1409" s="67">
        <f t="shared" si="299"/>
        <v>2688</v>
      </c>
      <c r="H1409" s="67">
        <f t="shared" si="299"/>
        <v>564</v>
      </c>
      <c r="I1409" s="68">
        <f t="shared" si="289"/>
        <v>3252</v>
      </c>
      <c r="J1409" s="69">
        <f t="shared" si="290"/>
        <v>1099</v>
      </c>
      <c r="K1409" s="70">
        <f t="shared" si="291"/>
        <v>65</v>
      </c>
      <c r="L1409" s="69">
        <v>50</v>
      </c>
      <c r="M1409" s="69">
        <f t="shared" si="288"/>
        <v>4466</v>
      </c>
      <c r="O1409" s="112">
        <v>1698</v>
      </c>
      <c r="P1409" s="113">
        <f t="shared" si="300"/>
        <v>228.39740999999998</v>
      </c>
      <c r="Q1409" s="113">
        <f t="shared" si="301"/>
        <v>742.1431</v>
      </c>
      <c r="R1409" s="114">
        <v>41009</v>
      </c>
      <c r="S1409" s="114">
        <v>28000</v>
      </c>
      <c r="T1409" s="115">
        <f t="shared" si="293"/>
        <v>2155</v>
      </c>
      <c r="U1409" s="115">
        <f t="shared" si="293"/>
        <v>453</v>
      </c>
      <c r="V1409" s="116">
        <f t="shared" si="294"/>
        <v>2608</v>
      </c>
      <c r="W1409" s="117">
        <f t="shared" si="295"/>
        <v>882</v>
      </c>
      <c r="X1409" s="118">
        <f t="shared" si="296"/>
        <v>52</v>
      </c>
      <c r="Y1409" s="115">
        <f t="shared" si="297"/>
        <v>11</v>
      </c>
      <c r="Z1409" s="115">
        <v>35</v>
      </c>
      <c r="AA1409" s="117">
        <f t="shared" si="298"/>
        <v>46</v>
      </c>
      <c r="AB1409" s="117">
        <f t="shared" si="292"/>
        <v>3588</v>
      </c>
    </row>
    <row r="1410" spans="2:28" x14ac:dyDescent="0.25">
      <c r="B1410" s="64">
        <v>1699</v>
      </c>
      <c r="C1410" s="65">
        <v>199.73694400000002</v>
      </c>
      <c r="D1410" s="65">
        <v>620.87669099999994</v>
      </c>
      <c r="E1410" s="66">
        <v>44700</v>
      </c>
      <c r="F1410" s="66">
        <v>29120</v>
      </c>
      <c r="G1410" s="67">
        <f t="shared" si="299"/>
        <v>2686</v>
      </c>
      <c r="H1410" s="67">
        <f t="shared" si="299"/>
        <v>563</v>
      </c>
      <c r="I1410" s="68">
        <f t="shared" si="289"/>
        <v>3249</v>
      </c>
      <c r="J1410" s="69">
        <f t="shared" si="290"/>
        <v>1098</v>
      </c>
      <c r="K1410" s="70">
        <f t="shared" si="291"/>
        <v>65</v>
      </c>
      <c r="L1410" s="69">
        <v>50</v>
      </c>
      <c r="M1410" s="69">
        <f t="shared" si="288"/>
        <v>4462</v>
      </c>
      <c r="O1410" s="112">
        <v>1699</v>
      </c>
      <c r="P1410" s="113">
        <f t="shared" si="300"/>
        <v>228.46893999999998</v>
      </c>
      <c r="Q1410" s="113">
        <f t="shared" si="301"/>
        <v>742.50024299999995</v>
      </c>
      <c r="R1410" s="114">
        <v>41009</v>
      </c>
      <c r="S1410" s="114">
        <v>28000</v>
      </c>
      <c r="T1410" s="115">
        <f t="shared" si="293"/>
        <v>2154</v>
      </c>
      <c r="U1410" s="115">
        <f t="shared" si="293"/>
        <v>453</v>
      </c>
      <c r="V1410" s="116">
        <f t="shared" si="294"/>
        <v>2607</v>
      </c>
      <c r="W1410" s="117">
        <f t="shared" si="295"/>
        <v>881</v>
      </c>
      <c r="X1410" s="118">
        <f t="shared" si="296"/>
        <v>52</v>
      </c>
      <c r="Y1410" s="115">
        <f t="shared" si="297"/>
        <v>11</v>
      </c>
      <c r="Z1410" s="115">
        <v>35</v>
      </c>
      <c r="AA1410" s="117">
        <f t="shared" si="298"/>
        <v>46</v>
      </c>
      <c r="AB1410" s="117">
        <f t="shared" si="292"/>
        <v>3586</v>
      </c>
    </row>
    <row r="1411" spans="2:28" x14ac:dyDescent="0.25">
      <c r="B1411" s="64">
        <v>1700</v>
      </c>
      <c r="C1411" s="65">
        <v>199.88732000000002</v>
      </c>
      <c r="D1411" s="65">
        <v>621.80400899999995</v>
      </c>
      <c r="E1411" s="66">
        <v>44700</v>
      </c>
      <c r="F1411" s="66">
        <v>29120</v>
      </c>
      <c r="G1411" s="67">
        <f t="shared" si="299"/>
        <v>2684</v>
      </c>
      <c r="H1411" s="67">
        <f t="shared" si="299"/>
        <v>562</v>
      </c>
      <c r="I1411" s="68">
        <f t="shared" si="289"/>
        <v>3246</v>
      </c>
      <c r="J1411" s="69">
        <f t="shared" si="290"/>
        <v>1097</v>
      </c>
      <c r="K1411" s="70">
        <f t="shared" si="291"/>
        <v>65</v>
      </c>
      <c r="L1411" s="69">
        <v>50</v>
      </c>
      <c r="M1411" s="69">
        <f t="shared" si="288"/>
        <v>4458</v>
      </c>
      <c r="O1411" s="112">
        <v>1700</v>
      </c>
      <c r="P1411" s="113">
        <f t="shared" si="300"/>
        <v>228.54047</v>
      </c>
      <c r="Q1411" s="113">
        <f t="shared" si="301"/>
        <v>742.85738600000002</v>
      </c>
      <c r="R1411" s="114">
        <v>41009</v>
      </c>
      <c r="S1411" s="114">
        <v>28000</v>
      </c>
      <c r="T1411" s="115">
        <f t="shared" si="293"/>
        <v>2153</v>
      </c>
      <c r="U1411" s="115">
        <f t="shared" si="293"/>
        <v>452</v>
      </c>
      <c r="V1411" s="116">
        <f t="shared" si="294"/>
        <v>2605</v>
      </c>
      <c r="W1411" s="117">
        <f t="shared" si="295"/>
        <v>880</v>
      </c>
      <c r="X1411" s="118">
        <f t="shared" si="296"/>
        <v>52</v>
      </c>
      <c r="Y1411" s="115">
        <f t="shared" si="297"/>
        <v>11</v>
      </c>
      <c r="Z1411" s="115">
        <v>35</v>
      </c>
      <c r="AA1411" s="117">
        <f t="shared" si="298"/>
        <v>46</v>
      </c>
      <c r="AB1411" s="117">
        <f t="shared" si="292"/>
        <v>3583</v>
      </c>
    </row>
    <row r="1412" spans="2:28" x14ac:dyDescent="0.25">
      <c r="B1412" s="64">
        <v>1701</v>
      </c>
      <c r="C1412" s="65">
        <v>200.03769600000001</v>
      </c>
      <c r="D1412" s="65">
        <v>622.73132699999996</v>
      </c>
      <c r="E1412" s="66">
        <v>44700</v>
      </c>
      <c r="F1412" s="66">
        <v>29120</v>
      </c>
      <c r="G1412" s="67">
        <f t="shared" si="299"/>
        <v>2681</v>
      </c>
      <c r="H1412" s="67">
        <f t="shared" si="299"/>
        <v>561</v>
      </c>
      <c r="I1412" s="68">
        <f t="shared" si="289"/>
        <v>3242</v>
      </c>
      <c r="J1412" s="69">
        <f t="shared" si="290"/>
        <v>1096</v>
      </c>
      <c r="K1412" s="70">
        <f t="shared" si="291"/>
        <v>65</v>
      </c>
      <c r="L1412" s="69">
        <v>50</v>
      </c>
      <c r="M1412" s="69">
        <f t="shared" si="288"/>
        <v>4453</v>
      </c>
      <c r="O1412" s="112">
        <v>1701</v>
      </c>
      <c r="P1412" s="113">
        <f t="shared" si="300"/>
        <v>228.61199999999999</v>
      </c>
      <c r="Q1412" s="113">
        <f t="shared" si="301"/>
        <v>743.21452899999997</v>
      </c>
      <c r="R1412" s="114">
        <v>41009</v>
      </c>
      <c r="S1412" s="114">
        <v>28000</v>
      </c>
      <c r="T1412" s="115">
        <f t="shared" si="293"/>
        <v>2153</v>
      </c>
      <c r="U1412" s="115">
        <f t="shared" si="293"/>
        <v>452</v>
      </c>
      <c r="V1412" s="116">
        <f t="shared" si="294"/>
        <v>2605</v>
      </c>
      <c r="W1412" s="117">
        <f t="shared" si="295"/>
        <v>880</v>
      </c>
      <c r="X1412" s="118">
        <f t="shared" si="296"/>
        <v>52</v>
      </c>
      <c r="Y1412" s="115">
        <f t="shared" si="297"/>
        <v>11</v>
      </c>
      <c r="Z1412" s="115">
        <v>35</v>
      </c>
      <c r="AA1412" s="117">
        <f t="shared" si="298"/>
        <v>46</v>
      </c>
      <c r="AB1412" s="117">
        <f t="shared" si="292"/>
        <v>3583</v>
      </c>
    </row>
    <row r="1413" spans="2:28" x14ac:dyDescent="0.25">
      <c r="B1413" s="64">
        <v>1702</v>
      </c>
      <c r="C1413" s="65">
        <v>200.18807200000001</v>
      </c>
      <c r="D1413" s="65">
        <v>623.65864499999998</v>
      </c>
      <c r="E1413" s="66">
        <v>44700</v>
      </c>
      <c r="F1413" s="66">
        <v>29120</v>
      </c>
      <c r="G1413" s="67">
        <f t="shared" si="299"/>
        <v>2679</v>
      </c>
      <c r="H1413" s="67">
        <f t="shared" si="299"/>
        <v>560</v>
      </c>
      <c r="I1413" s="68">
        <f t="shared" si="289"/>
        <v>3239</v>
      </c>
      <c r="J1413" s="69">
        <f t="shared" si="290"/>
        <v>1095</v>
      </c>
      <c r="K1413" s="70">
        <f t="shared" si="291"/>
        <v>65</v>
      </c>
      <c r="L1413" s="69">
        <v>50</v>
      </c>
      <c r="M1413" s="69">
        <f t="shared" si="288"/>
        <v>4449</v>
      </c>
      <c r="O1413" s="112">
        <v>1702</v>
      </c>
      <c r="P1413" s="113">
        <f t="shared" si="300"/>
        <v>228.68352999999999</v>
      </c>
      <c r="Q1413" s="113">
        <f t="shared" si="301"/>
        <v>743.57167200000004</v>
      </c>
      <c r="R1413" s="114">
        <v>41009</v>
      </c>
      <c r="S1413" s="114">
        <v>28000</v>
      </c>
      <c r="T1413" s="115">
        <f t="shared" si="293"/>
        <v>2152</v>
      </c>
      <c r="U1413" s="115">
        <f t="shared" si="293"/>
        <v>452</v>
      </c>
      <c r="V1413" s="116">
        <f t="shared" si="294"/>
        <v>2604</v>
      </c>
      <c r="W1413" s="117">
        <f t="shared" si="295"/>
        <v>880</v>
      </c>
      <c r="X1413" s="118">
        <f t="shared" si="296"/>
        <v>52</v>
      </c>
      <c r="Y1413" s="115">
        <f t="shared" si="297"/>
        <v>11</v>
      </c>
      <c r="Z1413" s="115">
        <v>35</v>
      </c>
      <c r="AA1413" s="117">
        <f t="shared" si="298"/>
        <v>46</v>
      </c>
      <c r="AB1413" s="117">
        <f t="shared" si="292"/>
        <v>3582</v>
      </c>
    </row>
    <row r="1414" spans="2:28" x14ac:dyDescent="0.25">
      <c r="B1414" s="64">
        <v>1703</v>
      </c>
      <c r="C1414" s="65">
        <v>200.338448</v>
      </c>
      <c r="D1414" s="65">
        <v>624.58596299999999</v>
      </c>
      <c r="E1414" s="66">
        <v>44700</v>
      </c>
      <c r="F1414" s="66">
        <v>29120</v>
      </c>
      <c r="G1414" s="67">
        <f t="shared" si="299"/>
        <v>2677</v>
      </c>
      <c r="H1414" s="67">
        <f t="shared" si="299"/>
        <v>559</v>
      </c>
      <c r="I1414" s="68">
        <f t="shared" si="289"/>
        <v>3236</v>
      </c>
      <c r="J1414" s="69">
        <f t="shared" si="290"/>
        <v>1094</v>
      </c>
      <c r="K1414" s="70">
        <f t="shared" si="291"/>
        <v>65</v>
      </c>
      <c r="L1414" s="69">
        <v>50</v>
      </c>
      <c r="M1414" s="69">
        <f t="shared" si="288"/>
        <v>4445</v>
      </c>
      <c r="O1414" s="112">
        <v>1703</v>
      </c>
      <c r="P1414" s="113">
        <f t="shared" si="300"/>
        <v>228.75506000000001</v>
      </c>
      <c r="Q1414" s="113">
        <f t="shared" si="301"/>
        <v>743.92881499999999</v>
      </c>
      <c r="R1414" s="114">
        <v>41009</v>
      </c>
      <c r="S1414" s="114">
        <v>28000</v>
      </c>
      <c r="T1414" s="115">
        <f t="shared" si="293"/>
        <v>2151</v>
      </c>
      <c r="U1414" s="115">
        <f t="shared" si="293"/>
        <v>452</v>
      </c>
      <c r="V1414" s="116">
        <f t="shared" si="294"/>
        <v>2603</v>
      </c>
      <c r="W1414" s="117">
        <f t="shared" si="295"/>
        <v>880</v>
      </c>
      <c r="X1414" s="118">
        <f t="shared" si="296"/>
        <v>52</v>
      </c>
      <c r="Y1414" s="115">
        <f t="shared" si="297"/>
        <v>11</v>
      </c>
      <c r="Z1414" s="115">
        <v>35</v>
      </c>
      <c r="AA1414" s="117">
        <f t="shared" si="298"/>
        <v>46</v>
      </c>
      <c r="AB1414" s="117">
        <f t="shared" si="292"/>
        <v>3581</v>
      </c>
    </row>
    <row r="1415" spans="2:28" x14ac:dyDescent="0.25">
      <c r="B1415" s="64">
        <v>1704</v>
      </c>
      <c r="C1415" s="65">
        <v>200.48882399999999</v>
      </c>
      <c r="D1415" s="65">
        <v>625.51328100000001</v>
      </c>
      <c r="E1415" s="66">
        <v>44700</v>
      </c>
      <c r="F1415" s="66">
        <v>29120</v>
      </c>
      <c r="G1415" s="67">
        <f t="shared" si="299"/>
        <v>2675</v>
      </c>
      <c r="H1415" s="67">
        <f t="shared" si="299"/>
        <v>559</v>
      </c>
      <c r="I1415" s="68">
        <f t="shared" si="289"/>
        <v>3234</v>
      </c>
      <c r="J1415" s="69">
        <f t="shared" si="290"/>
        <v>1093</v>
      </c>
      <c r="K1415" s="70">
        <f t="shared" si="291"/>
        <v>65</v>
      </c>
      <c r="L1415" s="69">
        <v>50</v>
      </c>
      <c r="M1415" s="69">
        <f t="shared" si="288"/>
        <v>4442</v>
      </c>
      <c r="O1415" s="112">
        <v>1704</v>
      </c>
      <c r="P1415" s="113">
        <f t="shared" si="300"/>
        <v>228.82659000000001</v>
      </c>
      <c r="Q1415" s="113">
        <f t="shared" si="301"/>
        <v>744.28595800000005</v>
      </c>
      <c r="R1415" s="114">
        <v>41009</v>
      </c>
      <c r="S1415" s="114">
        <v>28000</v>
      </c>
      <c r="T1415" s="115">
        <f t="shared" si="293"/>
        <v>2151</v>
      </c>
      <c r="U1415" s="115">
        <f t="shared" si="293"/>
        <v>451</v>
      </c>
      <c r="V1415" s="116">
        <f t="shared" si="294"/>
        <v>2602</v>
      </c>
      <c r="W1415" s="117">
        <f t="shared" si="295"/>
        <v>879</v>
      </c>
      <c r="X1415" s="118">
        <f t="shared" si="296"/>
        <v>52</v>
      </c>
      <c r="Y1415" s="115">
        <f t="shared" si="297"/>
        <v>11</v>
      </c>
      <c r="Z1415" s="115">
        <v>35</v>
      </c>
      <c r="AA1415" s="117">
        <f t="shared" si="298"/>
        <v>46</v>
      </c>
      <c r="AB1415" s="117">
        <f t="shared" si="292"/>
        <v>3579</v>
      </c>
    </row>
    <row r="1416" spans="2:28" x14ac:dyDescent="0.25">
      <c r="B1416" s="64">
        <v>1705</v>
      </c>
      <c r="C1416" s="65">
        <v>200.63919999999999</v>
      </c>
      <c r="D1416" s="65">
        <v>626.44059900000002</v>
      </c>
      <c r="E1416" s="66">
        <v>44700</v>
      </c>
      <c r="F1416" s="66">
        <v>29120</v>
      </c>
      <c r="G1416" s="67">
        <f t="shared" si="299"/>
        <v>2673</v>
      </c>
      <c r="H1416" s="67">
        <f t="shared" si="299"/>
        <v>558</v>
      </c>
      <c r="I1416" s="68">
        <f t="shared" si="289"/>
        <v>3231</v>
      </c>
      <c r="J1416" s="69">
        <f t="shared" si="290"/>
        <v>1092</v>
      </c>
      <c r="K1416" s="70">
        <f t="shared" si="291"/>
        <v>65</v>
      </c>
      <c r="L1416" s="69">
        <v>50</v>
      </c>
      <c r="M1416" s="69">
        <f t="shared" si="288"/>
        <v>4438</v>
      </c>
      <c r="O1416" s="112">
        <v>1705</v>
      </c>
      <c r="P1416" s="113">
        <f t="shared" si="300"/>
        <v>228.89812000000001</v>
      </c>
      <c r="Q1416" s="113">
        <f t="shared" si="301"/>
        <v>744.643101</v>
      </c>
      <c r="R1416" s="114">
        <v>41009</v>
      </c>
      <c r="S1416" s="114">
        <v>28000</v>
      </c>
      <c r="T1416" s="115">
        <f t="shared" si="293"/>
        <v>2150</v>
      </c>
      <c r="U1416" s="115">
        <f t="shared" si="293"/>
        <v>451</v>
      </c>
      <c r="V1416" s="116">
        <f t="shared" si="294"/>
        <v>2601</v>
      </c>
      <c r="W1416" s="117">
        <f t="shared" si="295"/>
        <v>879</v>
      </c>
      <c r="X1416" s="118">
        <f t="shared" si="296"/>
        <v>52</v>
      </c>
      <c r="Y1416" s="115">
        <f t="shared" si="297"/>
        <v>11</v>
      </c>
      <c r="Z1416" s="115">
        <v>35</v>
      </c>
      <c r="AA1416" s="117">
        <f t="shared" si="298"/>
        <v>46</v>
      </c>
      <c r="AB1416" s="117">
        <f t="shared" si="292"/>
        <v>3578</v>
      </c>
    </row>
    <row r="1417" spans="2:28" x14ac:dyDescent="0.25">
      <c r="B1417" s="64">
        <v>1706</v>
      </c>
      <c r="C1417" s="65">
        <v>200.78957600000004</v>
      </c>
      <c r="D1417" s="65">
        <v>627.36791700000003</v>
      </c>
      <c r="E1417" s="66">
        <v>44700</v>
      </c>
      <c r="F1417" s="66">
        <v>29120</v>
      </c>
      <c r="G1417" s="67">
        <f t="shared" si="299"/>
        <v>2671</v>
      </c>
      <c r="H1417" s="67">
        <f t="shared" si="299"/>
        <v>557</v>
      </c>
      <c r="I1417" s="68">
        <f t="shared" si="289"/>
        <v>3228</v>
      </c>
      <c r="J1417" s="69">
        <f t="shared" si="290"/>
        <v>1091</v>
      </c>
      <c r="K1417" s="70">
        <f t="shared" si="291"/>
        <v>65</v>
      </c>
      <c r="L1417" s="69">
        <v>50</v>
      </c>
      <c r="M1417" s="69">
        <f t="shared" si="288"/>
        <v>4434</v>
      </c>
      <c r="O1417" s="112">
        <v>1706</v>
      </c>
      <c r="P1417" s="113">
        <f t="shared" si="300"/>
        <v>228.96965</v>
      </c>
      <c r="Q1417" s="113">
        <f t="shared" si="301"/>
        <v>745.00024399999995</v>
      </c>
      <c r="R1417" s="114">
        <v>41009</v>
      </c>
      <c r="S1417" s="114">
        <v>28000</v>
      </c>
      <c r="T1417" s="115">
        <f t="shared" si="293"/>
        <v>2149</v>
      </c>
      <c r="U1417" s="115">
        <f t="shared" si="293"/>
        <v>451</v>
      </c>
      <c r="V1417" s="116">
        <f t="shared" si="294"/>
        <v>2600</v>
      </c>
      <c r="W1417" s="117">
        <f t="shared" si="295"/>
        <v>879</v>
      </c>
      <c r="X1417" s="118">
        <f t="shared" si="296"/>
        <v>52</v>
      </c>
      <c r="Y1417" s="115">
        <f t="shared" si="297"/>
        <v>11</v>
      </c>
      <c r="Z1417" s="115">
        <v>35</v>
      </c>
      <c r="AA1417" s="117">
        <f t="shared" si="298"/>
        <v>46</v>
      </c>
      <c r="AB1417" s="117">
        <f t="shared" si="292"/>
        <v>3577</v>
      </c>
    </row>
    <row r="1418" spans="2:28" x14ac:dyDescent="0.25">
      <c r="B1418" s="64">
        <v>1707</v>
      </c>
      <c r="C1418" s="65">
        <v>200.93995200000003</v>
      </c>
      <c r="D1418" s="65">
        <v>628.29523500000005</v>
      </c>
      <c r="E1418" s="66">
        <v>44700</v>
      </c>
      <c r="F1418" s="66">
        <v>29120</v>
      </c>
      <c r="G1418" s="67">
        <f t="shared" si="299"/>
        <v>2669</v>
      </c>
      <c r="H1418" s="67">
        <f t="shared" si="299"/>
        <v>556</v>
      </c>
      <c r="I1418" s="68">
        <f t="shared" si="289"/>
        <v>3225</v>
      </c>
      <c r="J1418" s="69">
        <f t="shared" si="290"/>
        <v>1090</v>
      </c>
      <c r="K1418" s="70">
        <f t="shared" si="291"/>
        <v>65</v>
      </c>
      <c r="L1418" s="69">
        <v>50</v>
      </c>
      <c r="M1418" s="69">
        <f t="shared" si="288"/>
        <v>4430</v>
      </c>
      <c r="O1418" s="112">
        <v>1707</v>
      </c>
      <c r="P1418" s="113">
        <f t="shared" si="300"/>
        <v>229.04118</v>
      </c>
      <c r="Q1418" s="113">
        <f t="shared" si="301"/>
        <v>745.35738700000002</v>
      </c>
      <c r="R1418" s="114">
        <v>41009</v>
      </c>
      <c r="S1418" s="114">
        <v>28000</v>
      </c>
      <c r="T1418" s="115">
        <f t="shared" si="293"/>
        <v>2149</v>
      </c>
      <c r="U1418" s="115">
        <f t="shared" si="293"/>
        <v>451</v>
      </c>
      <c r="V1418" s="116">
        <f t="shared" si="294"/>
        <v>2600</v>
      </c>
      <c r="W1418" s="117">
        <f t="shared" si="295"/>
        <v>879</v>
      </c>
      <c r="X1418" s="118">
        <f t="shared" si="296"/>
        <v>52</v>
      </c>
      <c r="Y1418" s="115">
        <f t="shared" si="297"/>
        <v>11</v>
      </c>
      <c r="Z1418" s="115">
        <v>35</v>
      </c>
      <c r="AA1418" s="117">
        <f t="shared" si="298"/>
        <v>46</v>
      </c>
      <c r="AB1418" s="117">
        <f t="shared" si="292"/>
        <v>3577</v>
      </c>
    </row>
    <row r="1419" spans="2:28" x14ac:dyDescent="0.25">
      <c r="B1419" s="64">
        <v>1708</v>
      </c>
      <c r="C1419" s="65">
        <v>201.09032800000003</v>
      </c>
      <c r="D1419" s="65">
        <v>629.22255300000006</v>
      </c>
      <c r="E1419" s="66">
        <v>44700</v>
      </c>
      <c r="F1419" s="66">
        <v>29120</v>
      </c>
      <c r="G1419" s="67">
        <f t="shared" si="299"/>
        <v>2667</v>
      </c>
      <c r="H1419" s="67">
        <f t="shared" si="299"/>
        <v>555</v>
      </c>
      <c r="I1419" s="68">
        <f t="shared" si="289"/>
        <v>3222</v>
      </c>
      <c r="J1419" s="69">
        <f t="shared" si="290"/>
        <v>1089</v>
      </c>
      <c r="K1419" s="70">
        <f t="shared" si="291"/>
        <v>64</v>
      </c>
      <c r="L1419" s="69">
        <v>50</v>
      </c>
      <c r="M1419" s="69">
        <f t="shared" ref="M1419:M1482" si="302">I1419+J1419+K1419+L1419</f>
        <v>4425</v>
      </c>
      <c r="O1419" s="112">
        <v>1708</v>
      </c>
      <c r="P1419" s="113">
        <f t="shared" si="300"/>
        <v>229.11270999999999</v>
      </c>
      <c r="Q1419" s="113">
        <f t="shared" si="301"/>
        <v>745.71452999999997</v>
      </c>
      <c r="R1419" s="114">
        <v>41009</v>
      </c>
      <c r="S1419" s="114">
        <v>28000</v>
      </c>
      <c r="T1419" s="115">
        <f t="shared" si="293"/>
        <v>2148</v>
      </c>
      <c r="U1419" s="115">
        <f t="shared" si="293"/>
        <v>451</v>
      </c>
      <c r="V1419" s="116">
        <f t="shared" si="294"/>
        <v>2599</v>
      </c>
      <c r="W1419" s="117">
        <f t="shared" si="295"/>
        <v>878</v>
      </c>
      <c r="X1419" s="118">
        <f t="shared" si="296"/>
        <v>52</v>
      </c>
      <c r="Y1419" s="115">
        <f t="shared" si="297"/>
        <v>11</v>
      </c>
      <c r="Z1419" s="115">
        <v>35</v>
      </c>
      <c r="AA1419" s="117">
        <f t="shared" si="298"/>
        <v>46</v>
      </c>
      <c r="AB1419" s="117">
        <f t="shared" si="292"/>
        <v>3575</v>
      </c>
    </row>
    <row r="1420" spans="2:28" x14ac:dyDescent="0.25">
      <c r="B1420" s="64">
        <v>1709</v>
      </c>
      <c r="C1420" s="65">
        <v>201.24070400000002</v>
      </c>
      <c r="D1420" s="65">
        <v>630.14987100000008</v>
      </c>
      <c r="E1420" s="66">
        <v>44700</v>
      </c>
      <c r="F1420" s="66">
        <v>29120</v>
      </c>
      <c r="G1420" s="67">
        <f t="shared" si="299"/>
        <v>2665</v>
      </c>
      <c r="H1420" s="67">
        <f t="shared" si="299"/>
        <v>555</v>
      </c>
      <c r="I1420" s="68">
        <f t="shared" ref="I1420:I1483" si="303">G1420+H1420</f>
        <v>3220</v>
      </c>
      <c r="J1420" s="69">
        <f t="shared" ref="J1420:J1483" si="304">ROUND(I1420*0.338,0)</f>
        <v>1088</v>
      </c>
      <c r="K1420" s="70">
        <f t="shared" ref="K1420:K1483" si="305">ROUND(I1420*0.02,0)</f>
        <v>64</v>
      </c>
      <c r="L1420" s="69">
        <v>50</v>
      </c>
      <c r="M1420" s="69">
        <f t="shared" si="302"/>
        <v>4422</v>
      </c>
      <c r="O1420" s="112">
        <v>1709</v>
      </c>
      <c r="P1420" s="113">
        <f t="shared" si="300"/>
        <v>229.18423999999999</v>
      </c>
      <c r="Q1420" s="113">
        <f t="shared" si="301"/>
        <v>746.07167300000003</v>
      </c>
      <c r="R1420" s="114">
        <v>41009</v>
      </c>
      <c r="S1420" s="114">
        <v>28000</v>
      </c>
      <c r="T1420" s="115">
        <f t="shared" si="293"/>
        <v>2147</v>
      </c>
      <c r="U1420" s="115">
        <f t="shared" si="293"/>
        <v>450</v>
      </c>
      <c r="V1420" s="116">
        <f t="shared" si="294"/>
        <v>2597</v>
      </c>
      <c r="W1420" s="117">
        <f t="shared" si="295"/>
        <v>878</v>
      </c>
      <c r="X1420" s="118">
        <f t="shared" si="296"/>
        <v>52</v>
      </c>
      <c r="Y1420" s="115">
        <f t="shared" si="297"/>
        <v>11</v>
      </c>
      <c r="Z1420" s="115">
        <v>35</v>
      </c>
      <c r="AA1420" s="117">
        <f t="shared" si="298"/>
        <v>46</v>
      </c>
      <c r="AB1420" s="117">
        <f t="shared" ref="AB1420:AB1483" si="306">V1420+W1420+X1420+AA1420</f>
        <v>3573</v>
      </c>
    </row>
    <row r="1421" spans="2:28" x14ac:dyDescent="0.25">
      <c r="B1421" s="64">
        <v>1710</v>
      </c>
      <c r="C1421" s="65">
        <v>201.39108000000002</v>
      </c>
      <c r="D1421" s="65">
        <v>631.07718900000009</v>
      </c>
      <c r="E1421" s="66">
        <v>44700</v>
      </c>
      <c r="F1421" s="66">
        <v>29120</v>
      </c>
      <c r="G1421" s="67">
        <f t="shared" si="299"/>
        <v>2663</v>
      </c>
      <c r="H1421" s="67">
        <f t="shared" si="299"/>
        <v>554</v>
      </c>
      <c r="I1421" s="68">
        <f t="shared" si="303"/>
        <v>3217</v>
      </c>
      <c r="J1421" s="69">
        <f t="shared" si="304"/>
        <v>1087</v>
      </c>
      <c r="K1421" s="70">
        <f t="shared" si="305"/>
        <v>64</v>
      </c>
      <c r="L1421" s="69">
        <v>50</v>
      </c>
      <c r="M1421" s="69">
        <f t="shared" si="302"/>
        <v>4418</v>
      </c>
      <c r="O1421" s="112">
        <v>1710</v>
      </c>
      <c r="P1421" s="113">
        <f t="shared" si="300"/>
        <v>229.25576999999998</v>
      </c>
      <c r="Q1421" s="113">
        <f t="shared" si="301"/>
        <v>746.42881599999998</v>
      </c>
      <c r="R1421" s="114">
        <v>41009</v>
      </c>
      <c r="S1421" s="114">
        <v>28000</v>
      </c>
      <c r="T1421" s="115">
        <f t="shared" ref="T1421:U1484" si="307">ROUND(R1421*12/P1421,0)</f>
        <v>2147</v>
      </c>
      <c r="U1421" s="115">
        <f t="shared" si="307"/>
        <v>450</v>
      </c>
      <c r="V1421" s="116">
        <f t="shared" ref="V1421:V1484" si="308">T1421+U1421</f>
        <v>2597</v>
      </c>
      <c r="W1421" s="117">
        <f t="shared" ref="W1421:W1484" si="309">ROUND(V1421*0.338,0)</f>
        <v>878</v>
      </c>
      <c r="X1421" s="118">
        <f t="shared" ref="X1421:X1484" si="310">ROUND(V1421*0.02,0)</f>
        <v>52</v>
      </c>
      <c r="Y1421" s="115">
        <f t="shared" ref="Y1421:Y1484" si="311">ROUND(V1421*0.0042,0)</f>
        <v>11</v>
      </c>
      <c r="Z1421" s="115">
        <v>35</v>
      </c>
      <c r="AA1421" s="117">
        <f t="shared" ref="AA1421:AA1484" si="312">Y1421+Z1421</f>
        <v>46</v>
      </c>
      <c r="AB1421" s="117">
        <f t="shared" si="306"/>
        <v>3573</v>
      </c>
    </row>
    <row r="1422" spans="2:28" x14ac:dyDescent="0.25">
      <c r="B1422" s="64">
        <v>1711</v>
      </c>
      <c r="C1422" s="65">
        <v>201.54145600000001</v>
      </c>
      <c r="D1422" s="65">
        <v>632.0045070000001</v>
      </c>
      <c r="E1422" s="66">
        <v>44700</v>
      </c>
      <c r="F1422" s="66">
        <v>29120</v>
      </c>
      <c r="G1422" s="67">
        <f t="shared" si="299"/>
        <v>2661</v>
      </c>
      <c r="H1422" s="67">
        <f t="shared" si="299"/>
        <v>553</v>
      </c>
      <c r="I1422" s="68">
        <f t="shared" si="303"/>
        <v>3214</v>
      </c>
      <c r="J1422" s="69">
        <f t="shared" si="304"/>
        <v>1086</v>
      </c>
      <c r="K1422" s="70">
        <f t="shared" si="305"/>
        <v>64</v>
      </c>
      <c r="L1422" s="69">
        <v>50</v>
      </c>
      <c r="M1422" s="69">
        <f t="shared" si="302"/>
        <v>4414</v>
      </c>
      <c r="O1422" s="112">
        <v>1711</v>
      </c>
      <c r="P1422" s="113">
        <f t="shared" si="300"/>
        <v>229.32729999999998</v>
      </c>
      <c r="Q1422" s="113">
        <f t="shared" si="301"/>
        <v>746.78595900000005</v>
      </c>
      <c r="R1422" s="114">
        <v>41009</v>
      </c>
      <c r="S1422" s="114">
        <v>28000</v>
      </c>
      <c r="T1422" s="115">
        <f t="shared" si="307"/>
        <v>2146</v>
      </c>
      <c r="U1422" s="115">
        <f t="shared" si="307"/>
        <v>450</v>
      </c>
      <c r="V1422" s="116">
        <f t="shared" si="308"/>
        <v>2596</v>
      </c>
      <c r="W1422" s="117">
        <f t="shared" si="309"/>
        <v>877</v>
      </c>
      <c r="X1422" s="118">
        <f t="shared" si="310"/>
        <v>52</v>
      </c>
      <c r="Y1422" s="115">
        <f t="shared" si="311"/>
        <v>11</v>
      </c>
      <c r="Z1422" s="115">
        <v>35</v>
      </c>
      <c r="AA1422" s="117">
        <f t="shared" si="312"/>
        <v>46</v>
      </c>
      <c r="AB1422" s="117">
        <f t="shared" si="306"/>
        <v>3571</v>
      </c>
    </row>
    <row r="1423" spans="2:28" x14ac:dyDescent="0.25">
      <c r="B1423" s="64">
        <v>1712</v>
      </c>
      <c r="C1423" s="65">
        <v>201.69183200000001</v>
      </c>
      <c r="D1423" s="65">
        <v>632.93182500000012</v>
      </c>
      <c r="E1423" s="66">
        <v>44700</v>
      </c>
      <c r="F1423" s="66">
        <v>29120</v>
      </c>
      <c r="G1423" s="67">
        <f t="shared" si="299"/>
        <v>2660</v>
      </c>
      <c r="H1423" s="67">
        <f t="shared" si="299"/>
        <v>552</v>
      </c>
      <c r="I1423" s="68">
        <f t="shared" si="303"/>
        <v>3212</v>
      </c>
      <c r="J1423" s="69">
        <f t="shared" si="304"/>
        <v>1086</v>
      </c>
      <c r="K1423" s="70">
        <f t="shared" si="305"/>
        <v>64</v>
      </c>
      <c r="L1423" s="69">
        <v>50</v>
      </c>
      <c r="M1423" s="69">
        <f t="shared" si="302"/>
        <v>4412</v>
      </c>
      <c r="O1423" s="112">
        <v>1712</v>
      </c>
      <c r="P1423" s="113">
        <f t="shared" si="300"/>
        <v>229.39882999999998</v>
      </c>
      <c r="Q1423" s="113">
        <f t="shared" si="301"/>
        <v>747.143102</v>
      </c>
      <c r="R1423" s="114">
        <v>41009</v>
      </c>
      <c r="S1423" s="114">
        <v>28000</v>
      </c>
      <c r="T1423" s="115">
        <f t="shared" si="307"/>
        <v>2145</v>
      </c>
      <c r="U1423" s="115">
        <f t="shared" si="307"/>
        <v>450</v>
      </c>
      <c r="V1423" s="116">
        <f t="shared" si="308"/>
        <v>2595</v>
      </c>
      <c r="W1423" s="117">
        <f t="shared" si="309"/>
        <v>877</v>
      </c>
      <c r="X1423" s="118">
        <f t="shared" si="310"/>
        <v>52</v>
      </c>
      <c r="Y1423" s="115">
        <f t="shared" si="311"/>
        <v>11</v>
      </c>
      <c r="Z1423" s="115">
        <v>35</v>
      </c>
      <c r="AA1423" s="117">
        <f t="shared" si="312"/>
        <v>46</v>
      </c>
      <c r="AB1423" s="117">
        <f t="shared" si="306"/>
        <v>3570</v>
      </c>
    </row>
    <row r="1424" spans="2:28" x14ac:dyDescent="0.25">
      <c r="B1424" s="64">
        <v>1713</v>
      </c>
      <c r="C1424" s="65">
        <v>201.842208</v>
      </c>
      <c r="D1424" s="65">
        <v>633.8591429999999</v>
      </c>
      <c r="E1424" s="66">
        <v>44700</v>
      </c>
      <c r="F1424" s="66">
        <v>29120</v>
      </c>
      <c r="G1424" s="67">
        <f t="shared" si="299"/>
        <v>2658</v>
      </c>
      <c r="H1424" s="67">
        <f t="shared" si="299"/>
        <v>551</v>
      </c>
      <c r="I1424" s="68">
        <f t="shared" si="303"/>
        <v>3209</v>
      </c>
      <c r="J1424" s="69">
        <f t="shared" si="304"/>
        <v>1085</v>
      </c>
      <c r="K1424" s="70">
        <f t="shared" si="305"/>
        <v>64</v>
      </c>
      <c r="L1424" s="69">
        <v>50</v>
      </c>
      <c r="M1424" s="69">
        <f t="shared" si="302"/>
        <v>4408</v>
      </c>
      <c r="O1424" s="112">
        <v>1713</v>
      </c>
      <c r="P1424" s="113">
        <f t="shared" si="300"/>
        <v>229.47036</v>
      </c>
      <c r="Q1424" s="113">
        <f t="shared" si="301"/>
        <v>747.50024499999995</v>
      </c>
      <c r="R1424" s="114">
        <v>41009</v>
      </c>
      <c r="S1424" s="114">
        <v>28000</v>
      </c>
      <c r="T1424" s="115">
        <f t="shared" si="307"/>
        <v>2145</v>
      </c>
      <c r="U1424" s="115">
        <f t="shared" si="307"/>
        <v>449</v>
      </c>
      <c r="V1424" s="116">
        <f t="shared" si="308"/>
        <v>2594</v>
      </c>
      <c r="W1424" s="117">
        <f t="shared" si="309"/>
        <v>877</v>
      </c>
      <c r="X1424" s="118">
        <f t="shared" si="310"/>
        <v>52</v>
      </c>
      <c r="Y1424" s="115">
        <f t="shared" si="311"/>
        <v>11</v>
      </c>
      <c r="Z1424" s="115">
        <v>35</v>
      </c>
      <c r="AA1424" s="117">
        <f t="shared" si="312"/>
        <v>46</v>
      </c>
      <c r="AB1424" s="117">
        <f t="shared" si="306"/>
        <v>3569</v>
      </c>
    </row>
    <row r="1425" spans="2:28" x14ac:dyDescent="0.25">
      <c r="B1425" s="64">
        <v>1714</v>
      </c>
      <c r="C1425" s="65">
        <v>201.99258399999999</v>
      </c>
      <c r="D1425" s="65">
        <v>634.78646099999992</v>
      </c>
      <c r="E1425" s="66">
        <v>44700</v>
      </c>
      <c r="F1425" s="66">
        <v>29120</v>
      </c>
      <c r="G1425" s="67">
        <f t="shared" si="299"/>
        <v>2656</v>
      </c>
      <c r="H1425" s="67">
        <f t="shared" si="299"/>
        <v>550</v>
      </c>
      <c r="I1425" s="68">
        <f t="shared" si="303"/>
        <v>3206</v>
      </c>
      <c r="J1425" s="69">
        <f t="shared" si="304"/>
        <v>1084</v>
      </c>
      <c r="K1425" s="70">
        <f t="shared" si="305"/>
        <v>64</v>
      </c>
      <c r="L1425" s="69">
        <v>50</v>
      </c>
      <c r="M1425" s="69">
        <f t="shared" si="302"/>
        <v>4404</v>
      </c>
      <c r="O1425" s="112">
        <v>1714</v>
      </c>
      <c r="P1425" s="113">
        <f t="shared" si="300"/>
        <v>229.54189</v>
      </c>
      <c r="Q1425" s="113">
        <f t="shared" si="301"/>
        <v>747.85738800000001</v>
      </c>
      <c r="R1425" s="114">
        <v>41009</v>
      </c>
      <c r="S1425" s="114">
        <v>28000</v>
      </c>
      <c r="T1425" s="115">
        <f t="shared" si="307"/>
        <v>2144</v>
      </c>
      <c r="U1425" s="115">
        <f t="shared" si="307"/>
        <v>449</v>
      </c>
      <c r="V1425" s="116">
        <f t="shared" si="308"/>
        <v>2593</v>
      </c>
      <c r="W1425" s="117">
        <f t="shared" si="309"/>
        <v>876</v>
      </c>
      <c r="X1425" s="118">
        <f t="shared" si="310"/>
        <v>52</v>
      </c>
      <c r="Y1425" s="115">
        <f t="shared" si="311"/>
        <v>11</v>
      </c>
      <c r="Z1425" s="115">
        <v>35</v>
      </c>
      <c r="AA1425" s="117">
        <f t="shared" si="312"/>
        <v>46</v>
      </c>
      <c r="AB1425" s="117">
        <f t="shared" si="306"/>
        <v>3567</v>
      </c>
    </row>
    <row r="1426" spans="2:28" x14ac:dyDescent="0.25">
      <c r="B1426" s="64">
        <v>1715</v>
      </c>
      <c r="C1426" s="65">
        <v>202.14296000000004</v>
      </c>
      <c r="D1426" s="65">
        <v>635.71377899999993</v>
      </c>
      <c r="E1426" s="66">
        <v>44700</v>
      </c>
      <c r="F1426" s="66">
        <v>29120</v>
      </c>
      <c r="G1426" s="67">
        <f t="shared" ref="G1426:H1489" si="313">ROUND(E1426*12/C1426,0)</f>
        <v>2654</v>
      </c>
      <c r="H1426" s="67">
        <f t="shared" si="313"/>
        <v>550</v>
      </c>
      <c r="I1426" s="68">
        <f t="shared" si="303"/>
        <v>3204</v>
      </c>
      <c r="J1426" s="69">
        <f t="shared" si="304"/>
        <v>1083</v>
      </c>
      <c r="K1426" s="70">
        <f t="shared" si="305"/>
        <v>64</v>
      </c>
      <c r="L1426" s="69">
        <v>50</v>
      </c>
      <c r="M1426" s="69">
        <f t="shared" si="302"/>
        <v>4401</v>
      </c>
      <c r="O1426" s="112">
        <v>1715</v>
      </c>
      <c r="P1426" s="113">
        <f t="shared" si="300"/>
        <v>229.61341999999999</v>
      </c>
      <c r="Q1426" s="113">
        <f t="shared" si="301"/>
        <v>748.21453099999997</v>
      </c>
      <c r="R1426" s="114">
        <v>41009</v>
      </c>
      <c r="S1426" s="114">
        <v>28000</v>
      </c>
      <c r="T1426" s="115">
        <f t="shared" si="307"/>
        <v>2143</v>
      </c>
      <c r="U1426" s="115">
        <f t="shared" si="307"/>
        <v>449</v>
      </c>
      <c r="V1426" s="116">
        <f t="shared" si="308"/>
        <v>2592</v>
      </c>
      <c r="W1426" s="117">
        <f t="shared" si="309"/>
        <v>876</v>
      </c>
      <c r="X1426" s="118">
        <f t="shared" si="310"/>
        <v>52</v>
      </c>
      <c r="Y1426" s="115">
        <f t="shared" si="311"/>
        <v>11</v>
      </c>
      <c r="Z1426" s="115">
        <v>35</v>
      </c>
      <c r="AA1426" s="117">
        <f t="shared" si="312"/>
        <v>46</v>
      </c>
      <c r="AB1426" s="117">
        <f t="shared" si="306"/>
        <v>3566</v>
      </c>
    </row>
    <row r="1427" spans="2:28" x14ac:dyDescent="0.25">
      <c r="B1427" s="64">
        <v>1716</v>
      </c>
      <c r="C1427" s="65">
        <v>202.29333600000004</v>
      </c>
      <c r="D1427" s="65">
        <v>636.64109699999995</v>
      </c>
      <c r="E1427" s="66">
        <v>44700</v>
      </c>
      <c r="F1427" s="66">
        <v>29120</v>
      </c>
      <c r="G1427" s="67">
        <f t="shared" si="313"/>
        <v>2652</v>
      </c>
      <c r="H1427" s="67">
        <f t="shared" si="313"/>
        <v>549</v>
      </c>
      <c r="I1427" s="68">
        <f t="shared" si="303"/>
        <v>3201</v>
      </c>
      <c r="J1427" s="69">
        <f t="shared" si="304"/>
        <v>1082</v>
      </c>
      <c r="K1427" s="70">
        <f t="shared" si="305"/>
        <v>64</v>
      </c>
      <c r="L1427" s="69">
        <v>50</v>
      </c>
      <c r="M1427" s="69">
        <f t="shared" si="302"/>
        <v>4397</v>
      </c>
      <c r="O1427" s="112">
        <v>1716</v>
      </c>
      <c r="P1427" s="113">
        <f t="shared" si="300"/>
        <v>229.68495000000001</v>
      </c>
      <c r="Q1427" s="113">
        <f t="shared" si="301"/>
        <v>748.57167400000003</v>
      </c>
      <c r="R1427" s="114">
        <v>41009</v>
      </c>
      <c r="S1427" s="114">
        <v>28000</v>
      </c>
      <c r="T1427" s="115">
        <f t="shared" si="307"/>
        <v>2143</v>
      </c>
      <c r="U1427" s="115">
        <f t="shared" si="307"/>
        <v>449</v>
      </c>
      <c r="V1427" s="116">
        <f t="shared" si="308"/>
        <v>2592</v>
      </c>
      <c r="W1427" s="117">
        <f t="shared" si="309"/>
        <v>876</v>
      </c>
      <c r="X1427" s="118">
        <f t="shared" si="310"/>
        <v>52</v>
      </c>
      <c r="Y1427" s="115">
        <f t="shared" si="311"/>
        <v>11</v>
      </c>
      <c r="Z1427" s="115">
        <v>35</v>
      </c>
      <c r="AA1427" s="117">
        <f t="shared" si="312"/>
        <v>46</v>
      </c>
      <c r="AB1427" s="117">
        <f t="shared" si="306"/>
        <v>3566</v>
      </c>
    </row>
    <row r="1428" spans="2:28" x14ac:dyDescent="0.25">
      <c r="B1428" s="64">
        <v>1717</v>
      </c>
      <c r="C1428" s="65">
        <v>202.44371200000003</v>
      </c>
      <c r="D1428" s="65">
        <v>637.56841499999996</v>
      </c>
      <c r="E1428" s="66">
        <v>44700</v>
      </c>
      <c r="F1428" s="66">
        <v>29120</v>
      </c>
      <c r="G1428" s="67">
        <f t="shared" si="313"/>
        <v>2650</v>
      </c>
      <c r="H1428" s="67">
        <f t="shared" si="313"/>
        <v>548</v>
      </c>
      <c r="I1428" s="68">
        <f t="shared" si="303"/>
        <v>3198</v>
      </c>
      <c r="J1428" s="69">
        <f t="shared" si="304"/>
        <v>1081</v>
      </c>
      <c r="K1428" s="70">
        <f t="shared" si="305"/>
        <v>64</v>
      </c>
      <c r="L1428" s="69">
        <v>50</v>
      </c>
      <c r="M1428" s="69">
        <f t="shared" si="302"/>
        <v>4393</v>
      </c>
      <c r="O1428" s="112">
        <v>1717</v>
      </c>
      <c r="P1428" s="113">
        <f t="shared" si="300"/>
        <v>229.75648000000001</v>
      </c>
      <c r="Q1428" s="113">
        <f t="shared" si="301"/>
        <v>748.92881699999998</v>
      </c>
      <c r="R1428" s="114">
        <v>41009</v>
      </c>
      <c r="S1428" s="114">
        <v>28000</v>
      </c>
      <c r="T1428" s="115">
        <f t="shared" si="307"/>
        <v>2142</v>
      </c>
      <c r="U1428" s="115">
        <f t="shared" si="307"/>
        <v>449</v>
      </c>
      <c r="V1428" s="116">
        <f t="shared" si="308"/>
        <v>2591</v>
      </c>
      <c r="W1428" s="117">
        <f t="shared" si="309"/>
        <v>876</v>
      </c>
      <c r="X1428" s="118">
        <f t="shared" si="310"/>
        <v>52</v>
      </c>
      <c r="Y1428" s="115">
        <f t="shared" si="311"/>
        <v>11</v>
      </c>
      <c r="Z1428" s="115">
        <v>35</v>
      </c>
      <c r="AA1428" s="117">
        <f t="shared" si="312"/>
        <v>46</v>
      </c>
      <c r="AB1428" s="117">
        <f t="shared" si="306"/>
        <v>3565</v>
      </c>
    </row>
    <row r="1429" spans="2:28" x14ac:dyDescent="0.25">
      <c r="B1429" s="64">
        <v>1718</v>
      </c>
      <c r="C1429" s="65">
        <v>202.59408800000003</v>
      </c>
      <c r="D1429" s="65">
        <v>638.49573299999997</v>
      </c>
      <c r="E1429" s="66">
        <v>44700</v>
      </c>
      <c r="F1429" s="66">
        <v>29120</v>
      </c>
      <c r="G1429" s="67">
        <f t="shared" si="313"/>
        <v>2648</v>
      </c>
      <c r="H1429" s="67">
        <f t="shared" si="313"/>
        <v>547</v>
      </c>
      <c r="I1429" s="68">
        <f t="shared" si="303"/>
        <v>3195</v>
      </c>
      <c r="J1429" s="69">
        <f t="shared" si="304"/>
        <v>1080</v>
      </c>
      <c r="K1429" s="70">
        <f t="shared" si="305"/>
        <v>64</v>
      </c>
      <c r="L1429" s="69">
        <v>50</v>
      </c>
      <c r="M1429" s="69">
        <f t="shared" si="302"/>
        <v>4389</v>
      </c>
      <c r="O1429" s="112">
        <v>1718</v>
      </c>
      <c r="P1429" s="113">
        <f t="shared" si="300"/>
        <v>229.82801000000001</v>
      </c>
      <c r="Q1429" s="113">
        <f t="shared" si="301"/>
        <v>749.28596000000005</v>
      </c>
      <c r="R1429" s="114">
        <v>41009</v>
      </c>
      <c r="S1429" s="114">
        <v>28000</v>
      </c>
      <c r="T1429" s="115">
        <f t="shared" si="307"/>
        <v>2141</v>
      </c>
      <c r="U1429" s="115">
        <f t="shared" si="307"/>
        <v>448</v>
      </c>
      <c r="V1429" s="116">
        <f t="shared" si="308"/>
        <v>2589</v>
      </c>
      <c r="W1429" s="117">
        <f t="shared" si="309"/>
        <v>875</v>
      </c>
      <c r="X1429" s="118">
        <f t="shared" si="310"/>
        <v>52</v>
      </c>
      <c r="Y1429" s="115">
        <f t="shared" si="311"/>
        <v>11</v>
      </c>
      <c r="Z1429" s="115">
        <v>35</v>
      </c>
      <c r="AA1429" s="117">
        <f t="shared" si="312"/>
        <v>46</v>
      </c>
      <c r="AB1429" s="117">
        <f t="shared" si="306"/>
        <v>3562</v>
      </c>
    </row>
    <row r="1430" spans="2:28" x14ac:dyDescent="0.25">
      <c r="B1430" s="64">
        <v>1719</v>
      </c>
      <c r="C1430" s="65">
        <v>202.74446400000002</v>
      </c>
      <c r="D1430" s="65">
        <v>639.42305099999999</v>
      </c>
      <c r="E1430" s="66">
        <v>44700</v>
      </c>
      <c r="F1430" s="66">
        <v>29120</v>
      </c>
      <c r="G1430" s="67">
        <f t="shared" si="313"/>
        <v>2646</v>
      </c>
      <c r="H1430" s="67">
        <f t="shared" si="313"/>
        <v>546</v>
      </c>
      <c r="I1430" s="68">
        <f t="shared" si="303"/>
        <v>3192</v>
      </c>
      <c r="J1430" s="69">
        <f t="shared" si="304"/>
        <v>1079</v>
      </c>
      <c r="K1430" s="70">
        <f t="shared" si="305"/>
        <v>64</v>
      </c>
      <c r="L1430" s="69">
        <v>50</v>
      </c>
      <c r="M1430" s="69">
        <f t="shared" si="302"/>
        <v>4385</v>
      </c>
      <c r="O1430" s="112">
        <v>1719</v>
      </c>
      <c r="P1430" s="113">
        <f t="shared" si="300"/>
        <v>229.89954</v>
      </c>
      <c r="Q1430" s="113">
        <f t="shared" si="301"/>
        <v>749.643103</v>
      </c>
      <c r="R1430" s="114">
        <v>41009</v>
      </c>
      <c r="S1430" s="114">
        <v>28000</v>
      </c>
      <c r="T1430" s="115">
        <f t="shared" si="307"/>
        <v>2141</v>
      </c>
      <c r="U1430" s="115">
        <f t="shared" si="307"/>
        <v>448</v>
      </c>
      <c r="V1430" s="116">
        <f t="shared" si="308"/>
        <v>2589</v>
      </c>
      <c r="W1430" s="117">
        <f t="shared" si="309"/>
        <v>875</v>
      </c>
      <c r="X1430" s="118">
        <f t="shared" si="310"/>
        <v>52</v>
      </c>
      <c r="Y1430" s="115">
        <f t="shared" si="311"/>
        <v>11</v>
      </c>
      <c r="Z1430" s="115">
        <v>35</v>
      </c>
      <c r="AA1430" s="117">
        <f t="shared" si="312"/>
        <v>46</v>
      </c>
      <c r="AB1430" s="117">
        <f t="shared" si="306"/>
        <v>3562</v>
      </c>
    </row>
    <row r="1431" spans="2:28" x14ac:dyDescent="0.25">
      <c r="B1431" s="64">
        <v>1720</v>
      </c>
      <c r="C1431" s="65">
        <v>202.89484000000002</v>
      </c>
      <c r="D1431" s="65">
        <v>640.350369</v>
      </c>
      <c r="E1431" s="66">
        <v>44700</v>
      </c>
      <c r="F1431" s="66">
        <v>29120</v>
      </c>
      <c r="G1431" s="67">
        <f t="shared" si="313"/>
        <v>2644</v>
      </c>
      <c r="H1431" s="67">
        <f t="shared" si="313"/>
        <v>546</v>
      </c>
      <c r="I1431" s="68">
        <f t="shared" si="303"/>
        <v>3190</v>
      </c>
      <c r="J1431" s="69">
        <f t="shared" si="304"/>
        <v>1078</v>
      </c>
      <c r="K1431" s="70">
        <f t="shared" si="305"/>
        <v>64</v>
      </c>
      <c r="L1431" s="69">
        <v>50</v>
      </c>
      <c r="M1431" s="69">
        <f t="shared" si="302"/>
        <v>4382</v>
      </c>
      <c r="O1431" s="112">
        <v>1720</v>
      </c>
      <c r="P1431" s="113">
        <f t="shared" si="300"/>
        <v>229.97107</v>
      </c>
      <c r="Q1431" s="113">
        <f t="shared" si="301"/>
        <v>750.00024599999995</v>
      </c>
      <c r="R1431" s="114">
        <v>41009</v>
      </c>
      <c r="S1431" s="114">
        <v>28000</v>
      </c>
      <c r="T1431" s="115">
        <f t="shared" si="307"/>
        <v>2140</v>
      </c>
      <c r="U1431" s="115">
        <f t="shared" si="307"/>
        <v>448</v>
      </c>
      <c r="V1431" s="116">
        <f t="shared" si="308"/>
        <v>2588</v>
      </c>
      <c r="W1431" s="117">
        <f t="shared" si="309"/>
        <v>875</v>
      </c>
      <c r="X1431" s="118">
        <f t="shared" si="310"/>
        <v>52</v>
      </c>
      <c r="Y1431" s="115">
        <f t="shared" si="311"/>
        <v>11</v>
      </c>
      <c r="Z1431" s="115">
        <v>35</v>
      </c>
      <c r="AA1431" s="117">
        <f t="shared" si="312"/>
        <v>46</v>
      </c>
      <c r="AB1431" s="117">
        <f t="shared" si="306"/>
        <v>3561</v>
      </c>
    </row>
    <row r="1432" spans="2:28" x14ac:dyDescent="0.25">
      <c r="B1432" s="64">
        <v>1721</v>
      </c>
      <c r="C1432" s="65">
        <v>203.04521600000001</v>
      </c>
      <c r="D1432" s="65">
        <v>641.27768700000001</v>
      </c>
      <c r="E1432" s="66">
        <v>44700</v>
      </c>
      <c r="F1432" s="66">
        <v>29120</v>
      </c>
      <c r="G1432" s="67">
        <f t="shared" si="313"/>
        <v>2642</v>
      </c>
      <c r="H1432" s="67">
        <f t="shared" si="313"/>
        <v>545</v>
      </c>
      <c r="I1432" s="68">
        <f t="shared" si="303"/>
        <v>3187</v>
      </c>
      <c r="J1432" s="69">
        <f t="shared" si="304"/>
        <v>1077</v>
      </c>
      <c r="K1432" s="70">
        <f t="shared" si="305"/>
        <v>64</v>
      </c>
      <c r="L1432" s="69">
        <v>50</v>
      </c>
      <c r="M1432" s="69">
        <f t="shared" si="302"/>
        <v>4378</v>
      </c>
      <c r="O1432" s="112">
        <v>1721</v>
      </c>
      <c r="P1432" s="113">
        <f t="shared" si="300"/>
        <v>230.04259999999999</v>
      </c>
      <c r="Q1432" s="113">
        <f t="shared" si="301"/>
        <v>750.35738900000001</v>
      </c>
      <c r="R1432" s="114">
        <v>41009</v>
      </c>
      <c r="S1432" s="114">
        <v>28000</v>
      </c>
      <c r="T1432" s="115">
        <f t="shared" si="307"/>
        <v>2139</v>
      </c>
      <c r="U1432" s="115">
        <f t="shared" si="307"/>
        <v>448</v>
      </c>
      <c r="V1432" s="116">
        <f t="shared" si="308"/>
        <v>2587</v>
      </c>
      <c r="W1432" s="117">
        <f t="shared" si="309"/>
        <v>874</v>
      </c>
      <c r="X1432" s="118">
        <f t="shared" si="310"/>
        <v>52</v>
      </c>
      <c r="Y1432" s="115">
        <f t="shared" si="311"/>
        <v>11</v>
      </c>
      <c r="Z1432" s="115">
        <v>35</v>
      </c>
      <c r="AA1432" s="117">
        <f t="shared" si="312"/>
        <v>46</v>
      </c>
      <c r="AB1432" s="117">
        <f t="shared" si="306"/>
        <v>3559</v>
      </c>
    </row>
    <row r="1433" spans="2:28" x14ac:dyDescent="0.25">
      <c r="B1433" s="64">
        <v>1722</v>
      </c>
      <c r="C1433" s="65">
        <v>203.195592</v>
      </c>
      <c r="D1433" s="65">
        <v>642.20500500000003</v>
      </c>
      <c r="E1433" s="66">
        <v>44700</v>
      </c>
      <c r="F1433" s="66">
        <v>29120</v>
      </c>
      <c r="G1433" s="67">
        <f t="shared" si="313"/>
        <v>2640</v>
      </c>
      <c r="H1433" s="67">
        <f t="shared" si="313"/>
        <v>544</v>
      </c>
      <c r="I1433" s="68">
        <f t="shared" si="303"/>
        <v>3184</v>
      </c>
      <c r="J1433" s="69">
        <f t="shared" si="304"/>
        <v>1076</v>
      </c>
      <c r="K1433" s="70">
        <f t="shared" si="305"/>
        <v>64</v>
      </c>
      <c r="L1433" s="69">
        <v>50</v>
      </c>
      <c r="M1433" s="69">
        <f t="shared" si="302"/>
        <v>4374</v>
      </c>
      <c r="O1433" s="112">
        <v>1722</v>
      </c>
      <c r="P1433" s="113">
        <f t="shared" si="300"/>
        <v>230.11412999999999</v>
      </c>
      <c r="Q1433" s="113">
        <f t="shared" si="301"/>
        <v>750.71453199999996</v>
      </c>
      <c r="R1433" s="114">
        <v>41009</v>
      </c>
      <c r="S1433" s="114">
        <v>28000</v>
      </c>
      <c r="T1433" s="115">
        <f t="shared" si="307"/>
        <v>2139</v>
      </c>
      <c r="U1433" s="115">
        <f t="shared" si="307"/>
        <v>448</v>
      </c>
      <c r="V1433" s="116">
        <f t="shared" si="308"/>
        <v>2587</v>
      </c>
      <c r="W1433" s="117">
        <f t="shared" si="309"/>
        <v>874</v>
      </c>
      <c r="X1433" s="118">
        <f t="shared" si="310"/>
        <v>52</v>
      </c>
      <c r="Y1433" s="115">
        <f t="shared" si="311"/>
        <v>11</v>
      </c>
      <c r="Z1433" s="115">
        <v>35</v>
      </c>
      <c r="AA1433" s="117">
        <f t="shared" si="312"/>
        <v>46</v>
      </c>
      <c r="AB1433" s="117">
        <f t="shared" si="306"/>
        <v>3559</v>
      </c>
    </row>
    <row r="1434" spans="2:28" x14ac:dyDescent="0.25">
      <c r="B1434" s="64">
        <v>1723</v>
      </c>
      <c r="C1434" s="65">
        <v>203.345968</v>
      </c>
      <c r="D1434" s="65">
        <v>643.13232300000004</v>
      </c>
      <c r="E1434" s="66">
        <v>44700</v>
      </c>
      <c r="F1434" s="66">
        <v>29120</v>
      </c>
      <c r="G1434" s="67">
        <f t="shared" si="313"/>
        <v>2638</v>
      </c>
      <c r="H1434" s="67">
        <f t="shared" si="313"/>
        <v>543</v>
      </c>
      <c r="I1434" s="68">
        <f t="shared" si="303"/>
        <v>3181</v>
      </c>
      <c r="J1434" s="69">
        <f t="shared" si="304"/>
        <v>1075</v>
      </c>
      <c r="K1434" s="70">
        <f t="shared" si="305"/>
        <v>64</v>
      </c>
      <c r="L1434" s="69">
        <v>50</v>
      </c>
      <c r="M1434" s="69">
        <f t="shared" si="302"/>
        <v>4370</v>
      </c>
      <c r="O1434" s="112">
        <v>1723</v>
      </c>
      <c r="P1434" s="113">
        <f t="shared" si="300"/>
        <v>230.18565999999998</v>
      </c>
      <c r="Q1434" s="113">
        <f t="shared" si="301"/>
        <v>751.07167500000003</v>
      </c>
      <c r="R1434" s="114">
        <v>41009</v>
      </c>
      <c r="S1434" s="114">
        <v>28000</v>
      </c>
      <c r="T1434" s="115">
        <f t="shared" si="307"/>
        <v>2138</v>
      </c>
      <c r="U1434" s="115">
        <f t="shared" si="307"/>
        <v>447</v>
      </c>
      <c r="V1434" s="116">
        <f t="shared" si="308"/>
        <v>2585</v>
      </c>
      <c r="W1434" s="117">
        <f t="shared" si="309"/>
        <v>874</v>
      </c>
      <c r="X1434" s="118">
        <f t="shared" si="310"/>
        <v>52</v>
      </c>
      <c r="Y1434" s="115">
        <f t="shared" si="311"/>
        <v>11</v>
      </c>
      <c r="Z1434" s="115">
        <v>35</v>
      </c>
      <c r="AA1434" s="117">
        <f t="shared" si="312"/>
        <v>46</v>
      </c>
      <c r="AB1434" s="117">
        <f t="shared" si="306"/>
        <v>3557</v>
      </c>
    </row>
    <row r="1435" spans="2:28" x14ac:dyDescent="0.25">
      <c r="B1435" s="64">
        <v>1724</v>
      </c>
      <c r="C1435" s="65">
        <v>203.49634399999999</v>
      </c>
      <c r="D1435" s="65">
        <v>644.05964100000006</v>
      </c>
      <c r="E1435" s="66">
        <v>44700</v>
      </c>
      <c r="F1435" s="66">
        <v>29120</v>
      </c>
      <c r="G1435" s="67">
        <f t="shared" si="313"/>
        <v>2636</v>
      </c>
      <c r="H1435" s="67">
        <f t="shared" si="313"/>
        <v>543</v>
      </c>
      <c r="I1435" s="68">
        <f t="shared" si="303"/>
        <v>3179</v>
      </c>
      <c r="J1435" s="69">
        <f t="shared" si="304"/>
        <v>1075</v>
      </c>
      <c r="K1435" s="70">
        <f t="shared" si="305"/>
        <v>64</v>
      </c>
      <c r="L1435" s="69">
        <v>50</v>
      </c>
      <c r="M1435" s="69">
        <f t="shared" si="302"/>
        <v>4368</v>
      </c>
      <c r="O1435" s="112">
        <v>1724</v>
      </c>
      <c r="P1435" s="113">
        <f t="shared" si="300"/>
        <v>230.25718999999998</v>
      </c>
      <c r="Q1435" s="113">
        <f t="shared" si="301"/>
        <v>751.42881799999998</v>
      </c>
      <c r="R1435" s="114">
        <v>41009</v>
      </c>
      <c r="S1435" s="114">
        <v>28000</v>
      </c>
      <c r="T1435" s="115">
        <f t="shared" si="307"/>
        <v>2137</v>
      </c>
      <c r="U1435" s="115">
        <f t="shared" si="307"/>
        <v>447</v>
      </c>
      <c r="V1435" s="116">
        <f t="shared" si="308"/>
        <v>2584</v>
      </c>
      <c r="W1435" s="117">
        <f t="shared" si="309"/>
        <v>873</v>
      </c>
      <c r="X1435" s="118">
        <f t="shared" si="310"/>
        <v>52</v>
      </c>
      <c r="Y1435" s="115">
        <f t="shared" si="311"/>
        <v>11</v>
      </c>
      <c r="Z1435" s="115">
        <v>35</v>
      </c>
      <c r="AA1435" s="117">
        <f t="shared" si="312"/>
        <v>46</v>
      </c>
      <c r="AB1435" s="117">
        <f t="shared" si="306"/>
        <v>3555</v>
      </c>
    </row>
    <row r="1436" spans="2:28" x14ac:dyDescent="0.25">
      <c r="B1436" s="64">
        <v>1725</v>
      </c>
      <c r="C1436" s="65">
        <v>203.64672000000004</v>
      </c>
      <c r="D1436" s="65">
        <v>644.98695900000007</v>
      </c>
      <c r="E1436" s="66">
        <v>44700</v>
      </c>
      <c r="F1436" s="66">
        <v>29120</v>
      </c>
      <c r="G1436" s="67">
        <f t="shared" si="313"/>
        <v>2634</v>
      </c>
      <c r="H1436" s="67">
        <f t="shared" si="313"/>
        <v>542</v>
      </c>
      <c r="I1436" s="68">
        <f t="shared" si="303"/>
        <v>3176</v>
      </c>
      <c r="J1436" s="69">
        <f t="shared" si="304"/>
        <v>1073</v>
      </c>
      <c r="K1436" s="70">
        <f t="shared" si="305"/>
        <v>64</v>
      </c>
      <c r="L1436" s="69">
        <v>50</v>
      </c>
      <c r="M1436" s="69">
        <f t="shared" si="302"/>
        <v>4363</v>
      </c>
      <c r="O1436" s="112">
        <v>1725</v>
      </c>
      <c r="P1436" s="113">
        <f t="shared" si="300"/>
        <v>230.32871999999998</v>
      </c>
      <c r="Q1436" s="113">
        <f t="shared" si="301"/>
        <v>751.78596100000004</v>
      </c>
      <c r="R1436" s="114">
        <v>41009</v>
      </c>
      <c r="S1436" s="114">
        <v>28000</v>
      </c>
      <c r="T1436" s="115">
        <f t="shared" si="307"/>
        <v>2137</v>
      </c>
      <c r="U1436" s="115">
        <f t="shared" si="307"/>
        <v>447</v>
      </c>
      <c r="V1436" s="116">
        <f t="shared" si="308"/>
        <v>2584</v>
      </c>
      <c r="W1436" s="117">
        <f t="shared" si="309"/>
        <v>873</v>
      </c>
      <c r="X1436" s="118">
        <f t="shared" si="310"/>
        <v>52</v>
      </c>
      <c r="Y1436" s="115">
        <f t="shared" si="311"/>
        <v>11</v>
      </c>
      <c r="Z1436" s="115">
        <v>35</v>
      </c>
      <c r="AA1436" s="117">
        <f t="shared" si="312"/>
        <v>46</v>
      </c>
      <c r="AB1436" s="117">
        <f t="shared" si="306"/>
        <v>3555</v>
      </c>
    </row>
    <row r="1437" spans="2:28" x14ac:dyDescent="0.25">
      <c r="B1437" s="64">
        <v>1726</v>
      </c>
      <c r="C1437" s="65">
        <v>203.79709600000004</v>
      </c>
      <c r="D1437" s="65">
        <v>645.91427700000008</v>
      </c>
      <c r="E1437" s="66">
        <v>44700</v>
      </c>
      <c r="F1437" s="66">
        <v>29120</v>
      </c>
      <c r="G1437" s="67">
        <f t="shared" si="313"/>
        <v>2632</v>
      </c>
      <c r="H1437" s="67">
        <f t="shared" si="313"/>
        <v>541</v>
      </c>
      <c r="I1437" s="68">
        <f t="shared" si="303"/>
        <v>3173</v>
      </c>
      <c r="J1437" s="69">
        <f t="shared" si="304"/>
        <v>1072</v>
      </c>
      <c r="K1437" s="70">
        <f t="shared" si="305"/>
        <v>63</v>
      </c>
      <c r="L1437" s="69">
        <v>50</v>
      </c>
      <c r="M1437" s="69">
        <f t="shared" si="302"/>
        <v>4358</v>
      </c>
      <c r="O1437" s="112">
        <v>1726</v>
      </c>
      <c r="P1437" s="113">
        <f t="shared" si="300"/>
        <v>230.40025</v>
      </c>
      <c r="Q1437" s="113">
        <f t="shared" si="301"/>
        <v>752.14310399999999</v>
      </c>
      <c r="R1437" s="114">
        <v>41009</v>
      </c>
      <c r="S1437" s="114">
        <v>28000</v>
      </c>
      <c r="T1437" s="115">
        <f t="shared" si="307"/>
        <v>2136</v>
      </c>
      <c r="U1437" s="115">
        <f t="shared" si="307"/>
        <v>447</v>
      </c>
      <c r="V1437" s="116">
        <f t="shared" si="308"/>
        <v>2583</v>
      </c>
      <c r="W1437" s="117">
        <f t="shared" si="309"/>
        <v>873</v>
      </c>
      <c r="X1437" s="118">
        <f t="shared" si="310"/>
        <v>52</v>
      </c>
      <c r="Y1437" s="115">
        <f t="shared" si="311"/>
        <v>11</v>
      </c>
      <c r="Z1437" s="115">
        <v>35</v>
      </c>
      <c r="AA1437" s="117">
        <f t="shared" si="312"/>
        <v>46</v>
      </c>
      <c r="AB1437" s="117">
        <f t="shared" si="306"/>
        <v>3554</v>
      </c>
    </row>
    <row r="1438" spans="2:28" x14ac:dyDescent="0.25">
      <c r="B1438" s="64">
        <v>1727</v>
      </c>
      <c r="C1438" s="65">
        <v>203.94747200000003</v>
      </c>
      <c r="D1438" s="65">
        <v>646.8415950000001</v>
      </c>
      <c r="E1438" s="66">
        <v>44700</v>
      </c>
      <c r="F1438" s="66">
        <v>29120</v>
      </c>
      <c r="G1438" s="67">
        <f t="shared" si="313"/>
        <v>2630</v>
      </c>
      <c r="H1438" s="67">
        <f t="shared" si="313"/>
        <v>540</v>
      </c>
      <c r="I1438" s="68">
        <f t="shared" si="303"/>
        <v>3170</v>
      </c>
      <c r="J1438" s="69">
        <f t="shared" si="304"/>
        <v>1071</v>
      </c>
      <c r="K1438" s="70">
        <f t="shared" si="305"/>
        <v>63</v>
      </c>
      <c r="L1438" s="69">
        <v>50</v>
      </c>
      <c r="M1438" s="69">
        <f t="shared" si="302"/>
        <v>4354</v>
      </c>
      <c r="O1438" s="112">
        <v>1727</v>
      </c>
      <c r="P1438" s="113">
        <f t="shared" si="300"/>
        <v>230.47178</v>
      </c>
      <c r="Q1438" s="113">
        <f t="shared" si="301"/>
        <v>752.50024699999994</v>
      </c>
      <c r="R1438" s="114">
        <v>41009</v>
      </c>
      <c r="S1438" s="114">
        <v>28000</v>
      </c>
      <c r="T1438" s="115">
        <f t="shared" si="307"/>
        <v>2135</v>
      </c>
      <c r="U1438" s="115">
        <f t="shared" si="307"/>
        <v>447</v>
      </c>
      <c r="V1438" s="116">
        <f t="shared" si="308"/>
        <v>2582</v>
      </c>
      <c r="W1438" s="117">
        <f t="shared" si="309"/>
        <v>873</v>
      </c>
      <c r="X1438" s="118">
        <f t="shared" si="310"/>
        <v>52</v>
      </c>
      <c r="Y1438" s="115">
        <f t="shared" si="311"/>
        <v>11</v>
      </c>
      <c r="Z1438" s="115">
        <v>35</v>
      </c>
      <c r="AA1438" s="117">
        <f t="shared" si="312"/>
        <v>46</v>
      </c>
      <c r="AB1438" s="117">
        <f t="shared" si="306"/>
        <v>3553</v>
      </c>
    </row>
    <row r="1439" spans="2:28" x14ac:dyDescent="0.25">
      <c r="B1439" s="64">
        <v>1728</v>
      </c>
      <c r="C1439" s="65">
        <v>204.09784800000003</v>
      </c>
      <c r="D1439" s="65">
        <v>647.76891300000011</v>
      </c>
      <c r="E1439" s="66">
        <v>44700</v>
      </c>
      <c r="F1439" s="66">
        <v>29120</v>
      </c>
      <c r="G1439" s="67">
        <f t="shared" si="313"/>
        <v>2628</v>
      </c>
      <c r="H1439" s="67">
        <f t="shared" si="313"/>
        <v>539</v>
      </c>
      <c r="I1439" s="68">
        <f t="shared" si="303"/>
        <v>3167</v>
      </c>
      <c r="J1439" s="69">
        <f t="shared" si="304"/>
        <v>1070</v>
      </c>
      <c r="K1439" s="70">
        <f t="shared" si="305"/>
        <v>63</v>
      </c>
      <c r="L1439" s="69">
        <v>50</v>
      </c>
      <c r="M1439" s="69">
        <f t="shared" si="302"/>
        <v>4350</v>
      </c>
      <c r="O1439" s="112">
        <v>1728</v>
      </c>
      <c r="P1439" s="113">
        <f t="shared" si="300"/>
        <v>230.54330999999999</v>
      </c>
      <c r="Q1439" s="113">
        <f t="shared" si="301"/>
        <v>752.85739000000001</v>
      </c>
      <c r="R1439" s="114">
        <v>41009</v>
      </c>
      <c r="S1439" s="114">
        <v>28000</v>
      </c>
      <c r="T1439" s="115">
        <f t="shared" si="307"/>
        <v>2135</v>
      </c>
      <c r="U1439" s="115">
        <f t="shared" si="307"/>
        <v>446</v>
      </c>
      <c r="V1439" s="116">
        <f t="shared" si="308"/>
        <v>2581</v>
      </c>
      <c r="W1439" s="117">
        <f t="shared" si="309"/>
        <v>872</v>
      </c>
      <c r="X1439" s="118">
        <f t="shared" si="310"/>
        <v>52</v>
      </c>
      <c r="Y1439" s="115">
        <f t="shared" si="311"/>
        <v>11</v>
      </c>
      <c r="Z1439" s="115">
        <v>35</v>
      </c>
      <c r="AA1439" s="117">
        <f t="shared" si="312"/>
        <v>46</v>
      </c>
      <c r="AB1439" s="117">
        <f t="shared" si="306"/>
        <v>3551</v>
      </c>
    </row>
    <row r="1440" spans="2:28" x14ac:dyDescent="0.25">
      <c r="B1440" s="64">
        <v>1729</v>
      </c>
      <c r="C1440" s="65">
        <v>204.24822400000002</v>
      </c>
      <c r="D1440" s="65">
        <v>648.6962309999999</v>
      </c>
      <c r="E1440" s="66">
        <v>44700</v>
      </c>
      <c r="F1440" s="66">
        <v>29120</v>
      </c>
      <c r="G1440" s="67">
        <f t="shared" si="313"/>
        <v>2626</v>
      </c>
      <c r="H1440" s="67">
        <f t="shared" si="313"/>
        <v>539</v>
      </c>
      <c r="I1440" s="68">
        <f t="shared" si="303"/>
        <v>3165</v>
      </c>
      <c r="J1440" s="69">
        <f t="shared" si="304"/>
        <v>1070</v>
      </c>
      <c r="K1440" s="70">
        <f t="shared" si="305"/>
        <v>63</v>
      </c>
      <c r="L1440" s="69">
        <v>50</v>
      </c>
      <c r="M1440" s="69">
        <f t="shared" si="302"/>
        <v>4348</v>
      </c>
      <c r="O1440" s="112">
        <v>1729</v>
      </c>
      <c r="P1440" s="113">
        <f t="shared" si="300"/>
        <v>230.61483999999999</v>
      </c>
      <c r="Q1440" s="113">
        <f t="shared" si="301"/>
        <v>753.21453299999996</v>
      </c>
      <c r="R1440" s="114">
        <v>41009</v>
      </c>
      <c r="S1440" s="114">
        <v>28000</v>
      </c>
      <c r="T1440" s="115">
        <f t="shared" si="307"/>
        <v>2134</v>
      </c>
      <c r="U1440" s="115">
        <f t="shared" si="307"/>
        <v>446</v>
      </c>
      <c r="V1440" s="116">
        <f t="shared" si="308"/>
        <v>2580</v>
      </c>
      <c r="W1440" s="117">
        <f t="shared" si="309"/>
        <v>872</v>
      </c>
      <c r="X1440" s="118">
        <f t="shared" si="310"/>
        <v>52</v>
      </c>
      <c r="Y1440" s="115">
        <f t="shared" si="311"/>
        <v>11</v>
      </c>
      <c r="Z1440" s="115">
        <v>35</v>
      </c>
      <c r="AA1440" s="117">
        <f t="shared" si="312"/>
        <v>46</v>
      </c>
      <c r="AB1440" s="117">
        <f t="shared" si="306"/>
        <v>3550</v>
      </c>
    </row>
    <row r="1441" spans="2:28" x14ac:dyDescent="0.25">
      <c r="B1441" s="64">
        <v>1730</v>
      </c>
      <c r="C1441" s="65">
        <v>204.39860000000002</v>
      </c>
      <c r="D1441" s="65">
        <v>649.62354899999991</v>
      </c>
      <c r="E1441" s="66">
        <v>44700</v>
      </c>
      <c r="F1441" s="66">
        <v>29120</v>
      </c>
      <c r="G1441" s="67">
        <f t="shared" si="313"/>
        <v>2624</v>
      </c>
      <c r="H1441" s="67">
        <f t="shared" si="313"/>
        <v>538</v>
      </c>
      <c r="I1441" s="68">
        <f t="shared" si="303"/>
        <v>3162</v>
      </c>
      <c r="J1441" s="69">
        <f t="shared" si="304"/>
        <v>1069</v>
      </c>
      <c r="K1441" s="70">
        <f t="shared" si="305"/>
        <v>63</v>
      </c>
      <c r="L1441" s="69">
        <v>50</v>
      </c>
      <c r="M1441" s="69">
        <f t="shared" si="302"/>
        <v>4344</v>
      </c>
      <c r="O1441" s="112">
        <v>1730</v>
      </c>
      <c r="P1441" s="113">
        <f t="shared" si="300"/>
        <v>230.68637000000001</v>
      </c>
      <c r="Q1441" s="113">
        <f t="shared" si="301"/>
        <v>753.57167600000002</v>
      </c>
      <c r="R1441" s="114">
        <v>41009</v>
      </c>
      <c r="S1441" s="114">
        <v>28000</v>
      </c>
      <c r="T1441" s="115">
        <f t="shared" si="307"/>
        <v>2133</v>
      </c>
      <c r="U1441" s="115">
        <f t="shared" si="307"/>
        <v>446</v>
      </c>
      <c r="V1441" s="116">
        <f t="shared" si="308"/>
        <v>2579</v>
      </c>
      <c r="W1441" s="117">
        <f t="shared" si="309"/>
        <v>872</v>
      </c>
      <c r="X1441" s="118">
        <f t="shared" si="310"/>
        <v>52</v>
      </c>
      <c r="Y1441" s="115">
        <f t="shared" si="311"/>
        <v>11</v>
      </c>
      <c r="Z1441" s="115">
        <v>35</v>
      </c>
      <c r="AA1441" s="117">
        <f t="shared" si="312"/>
        <v>46</v>
      </c>
      <c r="AB1441" s="117">
        <f t="shared" si="306"/>
        <v>3549</v>
      </c>
    </row>
    <row r="1442" spans="2:28" x14ac:dyDescent="0.25">
      <c r="B1442" s="64">
        <v>1731</v>
      </c>
      <c r="C1442" s="65">
        <v>204.54897600000001</v>
      </c>
      <c r="D1442" s="65">
        <v>650.55086699999993</v>
      </c>
      <c r="E1442" s="66">
        <v>44700</v>
      </c>
      <c r="F1442" s="66">
        <v>29120</v>
      </c>
      <c r="G1442" s="67">
        <f t="shared" si="313"/>
        <v>2622</v>
      </c>
      <c r="H1442" s="67">
        <f t="shared" si="313"/>
        <v>537</v>
      </c>
      <c r="I1442" s="68">
        <f t="shared" si="303"/>
        <v>3159</v>
      </c>
      <c r="J1442" s="69">
        <f t="shared" si="304"/>
        <v>1068</v>
      </c>
      <c r="K1442" s="70">
        <f t="shared" si="305"/>
        <v>63</v>
      </c>
      <c r="L1442" s="69">
        <v>50</v>
      </c>
      <c r="M1442" s="69">
        <f t="shared" si="302"/>
        <v>4340</v>
      </c>
      <c r="O1442" s="112">
        <v>1731</v>
      </c>
      <c r="P1442" s="113">
        <f t="shared" si="300"/>
        <v>230.75790000000001</v>
      </c>
      <c r="Q1442" s="113">
        <f t="shared" si="301"/>
        <v>753.92881899999998</v>
      </c>
      <c r="R1442" s="114">
        <v>41009</v>
      </c>
      <c r="S1442" s="114">
        <v>28000</v>
      </c>
      <c r="T1442" s="115">
        <f t="shared" si="307"/>
        <v>2133</v>
      </c>
      <c r="U1442" s="115">
        <f t="shared" si="307"/>
        <v>446</v>
      </c>
      <c r="V1442" s="116">
        <f t="shared" si="308"/>
        <v>2579</v>
      </c>
      <c r="W1442" s="117">
        <f t="shared" si="309"/>
        <v>872</v>
      </c>
      <c r="X1442" s="118">
        <f t="shared" si="310"/>
        <v>52</v>
      </c>
      <c r="Y1442" s="115">
        <f t="shared" si="311"/>
        <v>11</v>
      </c>
      <c r="Z1442" s="115">
        <v>35</v>
      </c>
      <c r="AA1442" s="117">
        <f t="shared" si="312"/>
        <v>46</v>
      </c>
      <c r="AB1442" s="117">
        <f t="shared" si="306"/>
        <v>3549</v>
      </c>
    </row>
    <row r="1443" spans="2:28" x14ac:dyDescent="0.25">
      <c r="B1443" s="64">
        <v>1732</v>
      </c>
      <c r="C1443" s="65">
        <v>204.699352</v>
      </c>
      <c r="D1443" s="65">
        <v>651.47818499999994</v>
      </c>
      <c r="E1443" s="66">
        <v>44700</v>
      </c>
      <c r="F1443" s="66">
        <v>29120</v>
      </c>
      <c r="G1443" s="67">
        <f t="shared" si="313"/>
        <v>2620</v>
      </c>
      <c r="H1443" s="67">
        <f t="shared" si="313"/>
        <v>536</v>
      </c>
      <c r="I1443" s="68">
        <f t="shared" si="303"/>
        <v>3156</v>
      </c>
      <c r="J1443" s="69">
        <f t="shared" si="304"/>
        <v>1067</v>
      </c>
      <c r="K1443" s="70">
        <f t="shared" si="305"/>
        <v>63</v>
      </c>
      <c r="L1443" s="69">
        <v>50</v>
      </c>
      <c r="M1443" s="69">
        <f t="shared" si="302"/>
        <v>4336</v>
      </c>
      <c r="O1443" s="112">
        <v>1732</v>
      </c>
      <c r="P1443" s="113">
        <f t="shared" si="300"/>
        <v>230.82943</v>
      </c>
      <c r="Q1443" s="113">
        <f t="shared" si="301"/>
        <v>754.28596200000004</v>
      </c>
      <c r="R1443" s="114">
        <v>41009</v>
      </c>
      <c r="S1443" s="114">
        <v>28000</v>
      </c>
      <c r="T1443" s="115">
        <f t="shared" si="307"/>
        <v>2132</v>
      </c>
      <c r="U1443" s="115">
        <f t="shared" si="307"/>
        <v>445</v>
      </c>
      <c r="V1443" s="116">
        <f t="shared" si="308"/>
        <v>2577</v>
      </c>
      <c r="W1443" s="117">
        <f t="shared" si="309"/>
        <v>871</v>
      </c>
      <c r="X1443" s="118">
        <f t="shared" si="310"/>
        <v>52</v>
      </c>
      <c r="Y1443" s="115">
        <f t="shared" si="311"/>
        <v>11</v>
      </c>
      <c r="Z1443" s="115">
        <v>35</v>
      </c>
      <c r="AA1443" s="117">
        <f t="shared" si="312"/>
        <v>46</v>
      </c>
      <c r="AB1443" s="117">
        <f t="shared" si="306"/>
        <v>3546</v>
      </c>
    </row>
    <row r="1444" spans="2:28" x14ac:dyDescent="0.25">
      <c r="B1444" s="64">
        <v>1733</v>
      </c>
      <c r="C1444" s="65">
        <v>204.849728</v>
      </c>
      <c r="D1444" s="65">
        <v>652.40550299999995</v>
      </c>
      <c r="E1444" s="66">
        <v>44700</v>
      </c>
      <c r="F1444" s="66">
        <v>29120</v>
      </c>
      <c r="G1444" s="67">
        <f t="shared" si="313"/>
        <v>2619</v>
      </c>
      <c r="H1444" s="67">
        <f t="shared" si="313"/>
        <v>536</v>
      </c>
      <c r="I1444" s="68">
        <f t="shared" si="303"/>
        <v>3155</v>
      </c>
      <c r="J1444" s="69">
        <f t="shared" si="304"/>
        <v>1066</v>
      </c>
      <c r="K1444" s="70">
        <f t="shared" si="305"/>
        <v>63</v>
      </c>
      <c r="L1444" s="69">
        <v>50</v>
      </c>
      <c r="M1444" s="69">
        <f t="shared" si="302"/>
        <v>4334</v>
      </c>
      <c r="O1444" s="112">
        <v>1733</v>
      </c>
      <c r="P1444" s="113">
        <f t="shared" si="300"/>
        <v>230.90096</v>
      </c>
      <c r="Q1444" s="113">
        <f t="shared" si="301"/>
        <v>754.64310499999999</v>
      </c>
      <c r="R1444" s="114">
        <v>41009</v>
      </c>
      <c r="S1444" s="114">
        <v>28000</v>
      </c>
      <c r="T1444" s="115">
        <f t="shared" si="307"/>
        <v>2131</v>
      </c>
      <c r="U1444" s="115">
        <f t="shared" si="307"/>
        <v>445</v>
      </c>
      <c r="V1444" s="116">
        <f t="shared" si="308"/>
        <v>2576</v>
      </c>
      <c r="W1444" s="117">
        <f t="shared" si="309"/>
        <v>871</v>
      </c>
      <c r="X1444" s="118">
        <f t="shared" si="310"/>
        <v>52</v>
      </c>
      <c r="Y1444" s="115">
        <f t="shared" si="311"/>
        <v>11</v>
      </c>
      <c r="Z1444" s="115">
        <v>35</v>
      </c>
      <c r="AA1444" s="117">
        <f t="shared" si="312"/>
        <v>46</v>
      </c>
      <c r="AB1444" s="117">
        <f t="shared" si="306"/>
        <v>3545</v>
      </c>
    </row>
    <row r="1445" spans="2:28" x14ac:dyDescent="0.25">
      <c r="B1445" s="64">
        <v>1734</v>
      </c>
      <c r="C1445" s="65">
        <v>205.00010399999999</v>
      </c>
      <c r="D1445" s="65">
        <v>653.33282099999997</v>
      </c>
      <c r="E1445" s="66">
        <v>44700</v>
      </c>
      <c r="F1445" s="66">
        <v>29120</v>
      </c>
      <c r="G1445" s="67">
        <f t="shared" si="313"/>
        <v>2617</v>
      </c>
      <c r="H1445" s="67">
        <f t="shared" si="313"/>
        <v>535</v>
      </c>
      <c r="I1445" s="68">
        <f t="shared" si="303"/>
        <v>3152</v>
      </c>
      <c r="J1445" s="69">
        <f t="shared" si="304"/>
        <v>1065</v>
      </c>
      <c r="K1445" s="70">
        <f t="shared" si="305"/>
        <v>63</v>
      </c>
      <c r="L1445" s="69">
        <v>50</v>
      </c>
      <c r="M1445" s="69">
        <f t="shared" si="302"/>
        <v>4330</v>
      </c>
      <c r="O1445" s="112">
        <v>1734</v>
      </c>
      <c r="P1445" s="113">
        <f t="shared" si="300"/>
        <v>230.97248999999999</v>
      </c>
      <c r="Q1445" s="113">
        <f t="shared" si="301"/>
        <v>755.00024799999994</v>
      </c>
      <c r="R1445" s="114">
        <v>41009</v>
      </c>
      <c r="S1445" s="114">
        <v>28000</v>
      </c>
      <c r="T1445" s="115">
        <f t="shared" si="307"/>
        <v>2131</v>
      </c>
      <c r="U1445" s="115">
        <f t="shared" si="307"/>
        <v>445</v>
      </c>
      <c r="V1445" s="116">
        <f t="shared" si="308"/>
        <v>2576</v>
      </c>
      <c r="W1445" s="117">
        <f t="shared" si="309"/>
        <v>871</v>
      </c>
      <c r="X1445" s="118">
        <f t="shared" si="310"/>
        <v>52</v>
      </c>
      <c r="Y1445" s="115">
        <f t="shared" si="311"/>
        <v>11</v>
      </c>
      <c r="Z1445" s="115">
        <v>35</v>
      </c>
      <c r="AA1445" s="117">
        <f t="shared" si="312"/>
        <v>46</v>
      </c>
      <c r="AB1445" s="117">
        <f t="shared" si="306"/>
        <v>3545</v>
      </c>
    </row>
    <row r="1446" spans="2:28" x14ac:dyDescent="0.25">
      <c r="B1446" s="64">
        <v>1735</v>
      </c>
      <c r="C1446" s="65">
        <v>205.15048000000004</v>
      </c>
      <c r="D1446" s="65">
        <v>654.26013899999998</v>
      </c>
      <c r="E1446" s="66">
        <v>44700</v>
      </c>
      <c r="F1446" s="66">
        <v>29120</v>
      </c>
      <c r="G1446" s="67">
        <f t="shared" si="313"/>
        <v>2615</v>
      </c>
      <c r="H1446" s="67">
        <f t="shared" si="313"/>
        <v>534</v>
      </c>
      <c r="I1446" s="68">
        <f t="shared" si="303"/>
        <v>3149</v>
      </c>
      <c r="J1446" s="69">
        <f t="shared" si="304"/>
        <v>1064</v>
      </c>
      <c r="K1446" s="70">
        <f t="shared" si="305"/>
        <v>63</v>
      </c>
      <c r="L1446" s="69">
        <v>50</v>
      </c>
      <c r="M1446" s="69">
        <f t="shared" si="302"/>
        <v>4326</v>
      </c>
      <c r="O1446" s="112">
        <v>1735</v>
      </c>
      <c r="P1446" s="113">
        <f t="shared" si="300"/>
        <v>231.04401999999999</v>
      </c>
      <c r="Q1446" s="113">
        <f t="shared" si="301"/>
        <v>755.35739100000001</v>
      </c>
      <c r="R1446" s="114">
        <v>41009</v>
      </c>
      <c r="S1446" s="114">
        <v>28000</v>
      </c>
      <c r="T1446" s="115">
        <f t="shared" si="307"/>
        <v>2130</v>
      </c>
      <c r="U1446" s="115">
        <f t="shared" si="307"/>
        <v>445</v>
      </c>
      <c r="V1446" s="116">
        <f t="shared" si="308"/>
        <v>2575</v>
      </c>
      <c r="W1446" s="117">
        <f t="shared" si="309"/>
        <v>870</v>
      </c>
      <c r="X1446" s="118">
        <f t="shared" si="310"/>
        <v>52</v>
      </c>
      <c r="Y1446" s="115">
        <f t="shared" si="311"/>
        <v>11</v>
      </c>
      <c r="Z1446" s="115">
        <v>35</v>
      </c>
      <c r="AA1446" s="117">
        <f t="shared" si="312"/>
        <v>46</v>
      </c>
      <c r="AB1446" s="117">
        <f t="shared" si="306"/>
        <v>3543</v>
      </c>
    </row>
    <row r="1447" spans="2:28" x14ac:dyDescent="0.25">
      <c r="B1447" s="64">
        <v>1736</v>
      </c>
      <c r="C1447" s="65">
        <v>205.30085600000004</v>
      </c>
      <c r="D1447" s="65">
        <v>655.18745699999999</v>
      </c>
      <c r="E1447" s="66">
        <v>44700</v>
      </c>
      <c r="F1447" s="66">
        <v>29120</v>
      </c>
      <c r="G1447" s="67">
        <f t="shared" si="313"/>
        <v>2613</v>
      </c>
      <c r="H1447" s="67">
        <f t="shared" si="313"/>
        <v>533</v>
      </c>
      <c r="I1447" s="68">
        <f t="shared" si="303"/>
        <v>3146</v>
      </c>
      <c r="J1447" s="69">
        <f t="shared" si="304"/>
        <v>1063</v>
      </c>
      <c r="K1447" s="70">
        <f t="shared" si="305"/>
        <v>63</v>
      </c>
      <c r="L1447" s="69">
        <v>50</v>
      </c>
      <c r="M1447" s="69">
        <f t="shared" si="302"/>
        <v>4322</v>
      </c>
      <c r="O1447" s="112">
        <v>1736</v>
      </c>
      <c r="P1447" s="113">
        <f t="shared" si="300"/>
        <v>231.11554999999998</v>
      </c>
      <c r="Q1447" s="113">
        <f t="shared" si="301"/>
        <v>755.71453399999996</v>
      </c>
      <c r="R1447" s="114">
        <v>41009</v>
      </c>
      <c r="S1447" s="114">
        <v>28000</v>
      </c>
      <c r="T1447" s="115">
        <f t="shared" si="307"/>
        <v>2129</v>
      </c>
      <c r="U1447" s="115">
        <f t="shared" si="307"/>
        <v>445</v>
      </c>
      <c r="V1447" s="116">
        <f t="shared" si="308"/>
        <v>2574</v>
      </c>
      <c r="W1447" s="117">
        <f t="shared" si="309"/>
        <v>870</v>
      </c>
      <c r="X1447" s="118">
        <f t="shared" si="310"/>
        <v>51</v>
      </c>
      <c r="Y1447" s="115">
        <f t="shared" si="311"/>
        <v>11</v>
      </c>
      <c r="Z1447" s="115">
        <v>35</v>
      </c>
      <c r="AA1447" s="117">
        <f t="shared" si="312"/>
        <v>46</v>
      </c>
      <c r="AB1447" s="117">
        <f t="shared" si="306"/>
        <v>3541</v>
      </c>
    </row>
    <row r="1448" spans="2:28" x14ac:dyDescent="0.25">
      <c r="B1448" s="64">
        <v>1737</v>
      </c>
      <c r="C1448" s="65">
        <v>205.45123200000003</v>
      </c>
      <c r="D1448" s="65">
        <v>656.11477500000001</v>
      </c>
      <c r="E1448" s="66">
        <v>44700</v>
      </c>
      <c r="F1448" s="66">
        <v>29120</v>
      </c>
      <c r="G1448" s="67">
        <f t="shared" si="313"/>
        <v>2611</v>
      </c>
      <c r="H1448" s="67">
        <f t="shared" si="313"/>
        <v>533</v>
      </c>
      <c r="I1448" s="68">
        <f t="shared" si="303"/>
        <v>3144</v>
      </c>
      <c r="J1448" s="69">
        <f t="shared" si="304"/>
        <v>1063</v>
      </c>
      <c r="K1448" s="70">
        <f t="shared" si="305"/>
        <v>63</v>
      </c>
      <c r="L1448" s="69">
        <v>50</v>
      </c>
      <c r="M1448" s="69">
        <f t="shared" si="302"/>
        <v>4320</v>
      </c>
      <c r="O1448" s="112">
        <v>1737</v>
      </c>
      <c r="P1448" s="113">
        <f t="shared" si="300"/>
        <v>231.18707999999998</v>
      </c>
      <c r="Q1448" s="113">
        <f t="shared" si="301"/>
        <v>756.07167700000002</v>
      </c>
      <c r="R1448" s="114">
        <v>41009</v>
      </c>
      <c r="S1448" s="114">
        <v>28000</v>
      </c>
      <c r="T1448" s="115">
        <f t="shared" si="307"/>
        <v>2129</v>
      </c>
      <c r="U1448" s="115">
        <f t="shared" si="307"/>
        <v>444</v>
      </c>
      <c r="V1448" s="116">
        <f t="shared" si="308"/>
        <v>2573</v>
      </c>
      <c r="W1448" s="117">
        <f t="shared" si="309"/>
        <v>870</v>
      </c>
      <c r="X1448" s="118">
        <f t="shared" si="310"/>
        <v>51</v>
      </c>
      <c r="Y1448" s="115">
        <f t="shared" si="311"/>
        <v>11</v>
      </c>
      <c r="Z1448" s="115">
        <v>35</v>
      </c>
      <c r="AA1448" s="117">
        <f t="shared" si="312"/>
        <v>46</v>
      </c>
      <c r="AB1448" s="117">
        <f t="shared" si="306"/>
        <v>3540</v>
      </c>
    </row>
    <row r="1449" spans="2:28" x14ac:dyDescent="0.25">
      <c r="B1449" s="64">
        <v>1738</v>
      </c>
      <c r="C1449" s="65">
        <v>205.60160800000003</v>
      </c>
      <c r="D1449" s="65">
        <v>657.04209300000002</v>
      </c>
      <c r="E1449" s="66">
        <v>44700</v>
      </c>
      <c r="F1449" s="66">
        <v>29120</v>
      </c>
      <c r="G1449" s="67">
        <f t="shared" si="313"/>
        <v>2609</v>
      </c>
      <c r="H1449" s="67">
        <f t="shared" si="313"/>
        <v>532</v>
      </c>
      <c r="I1449" s="68">
        <f t="shared" si="303"/>
        <v>3141</v>
      </c>
      <c r="J1449" s="69">
        <f t="shared" si="304"/>
        <v>1062</v>
      </c>
      <c r="K1449" s="70">
        <f t="shared" si="305"/>
        <v>63</v>
      </c>
      <c r="L1449" s="69">
        <v>50</v>
      </c>
      <c r="M1449" s="69">
        <f t="shared" si="302"/>
        <v>4316</v>
      </c>
      <c r="O1449" s="112">
        <v>1738</v>
      </c>
      <c r="P1449" s="113">
        <f t="shared" si="300"/>
        <v>231.25860999999998</v>
      </c>
      <c r="Q1449" s="113">
        <f t="shared" si="301"/>
        <v>756.42881999999997</v>
      </c>
      <c r="R1449" s="114">
        <v>41009</v>
      </c>
      <c r="S1449" s="114">
        <v>28000</v>
      </c>
      <c r="T1449" s="115">
        <f t="shared" si="307"/>
        <v>2128</v>
      </c>
      <c r="U1449" s="115">
        <f t="shared" si="307"/>
        <v>444</v>
      </c>
      <c r="V1449" s="116">
        <f t="shared" si="308"/>
        <v>2572</v>
      </c>
      <c r="W1449" s="117">
        <f t="shared" si="309"/>
        <v>869</v>
      </c>
      <c r="X1449" s="118">
        <f t="shared" si="310"/>
        <v>51</v>
      </c>
      <c r="Y1449" s="115">
        <f t="shared" si="311"/>
        <v>11</v>
      </c>
      <c r="Z1449" s="115">
        <v>35</v>
      </c>
      <c r="AA1449" s="117">
        <f t="shared" si="312"/>
        <v>46</v>
      </c>
      <c r="AB1449" s="117">
        <f t="shared" si="306"/>
        <v>3538</v>
      </c>
    </row>
    <row r="1450" spans="2:28" x14ac:dyDescent="0.25">
      <c r="B1450" s="64">
        <v>1739</v>
      </c>
      <c r="C1450" s="65">
        <v>205.75198400000002</v>
      </c>
      <c r="D1450" s="65">
        <v>657.96941100000004</v>
      </c>
      <c r="E1450" s="66">
        <v>44700</v>
      </c>
      <c r="F1450" s="66">
        <v>29120</v>
      </c>
      <c r="G1450" s="67">
        <f t="shared" si="313"/>
        <v>2607</v>
      </c>
      <c r="H1450" s="67">
        <f t="shared" si="313"/>
        <v>531</v>
      </c>
      <c r="I1450" s="68">
        <f t="shared" si="303"/>
        <v>3138</v>
      </c>
      <c r="J1450" s="69">
        <f t="shared" si="304"/>
        <v>1061</v>
      </c>
      <c r="K1450" s="70">
        <f t="shared" si="305"/>
        <v>63</v>
      </c>
      <c r="L1450" s="69">
        <v>50</v>
      </c>
      <c r="M1450" s="69">
        <f t="shared" si="302"/>
        <v>4312</v>
      </c>
      <c r="O1450" s="112">
        <v>1739</v>
      </c>
      <c r="P1450" s="113">
        <f t="shared" si="300"/>
        <v>231.33014</v>
      </c>
      <c r="Q1450" s="113">
        <f t="shared" si="301"/>
        <v>756.78596300000004</v>
      </c>
      <c r="R1450" s="114">
        <v>41009</v>
      </c>
      <c r="S1450" s="114">
        <v>28000</v>
      </c>
      <c r="T1450" s="115">
        <f t="shared" si="307"/>
        <v>2127</v>
      </c>
      <c r="U1450" s="115">
        <f t="shared" si="307"/>
        <v>444</v>
      </c>
      <c r="V1450" s="116">
        <f t="shared" si="308"/>
        <v>2571</v>
      </c>
      <c r="W1450" s="117">
        <f t="shared" si="309"/>
        <v>869</v>
      </c>
      <c r="X1450" s="118">
        <f t="shared" si="310"/>
        <v>51</v>
      </c>
      <c r="Y1450" s="115">
        <f t="shared" si="311"/>
        <v>11</v>
      </c>
      <c r="Z1450" s="115">
        <v>35</v>
      </c>
      <c r="AA1450" s="117">
        <f t="shared" si="312"/>
        <v>46</v>
      </c>
      <c r="AB1450" s="117">
        <f t="shared" si="306"/>
        <v>3537</v>
      </c>
    </row>
    <row r="1451" spans="2:28" x14ac:dyDescent="0.25">
      <c r="B1451" s="64">
        <v>1740</v>
      </c>
      <c r="C1451" s="65">
        <v>205.90236000000002</v>
      </c>
      <c r="D1451" s="65">
        <v>658.89672900000005</v>
      </c>
      <c r="E1451" s="66">
        <v>44700</v>
      </c>
      <c r="F1451" s="66">
        <v>29120</v>
      </c>
      <c r="G1451" s="67">
        <f t="shared" si="313"/>
        <v>2605</v>
      </c>
      <c r="H1451" s="67">
        <f t="shared" si="313"/>
        <v>530</v>
      </c>
      <c r="I1451" s="68">
        <f t="shared" si="303"/>
        <v>3135</v>
      </c>
      <c r="J1451" s="69">
        <f t="shared" si="304"/>
        <v>1060</v>
      </c>
      <c r="K1451" s="70">
        <f t="shared" si="305"/>
        <v>63</v>
      </c>
      <c r="L1451" s="69">
        <v>50</v>
      </c>
      <c r="M1451" s="69">
        <f t="shared" si="302"/>
        <v>4308</v>
      </c>
      <c r="O1451" s="112">
        <v>1740</v>
      </c>
      <c r="P1451" s="113">
        <f t="shared" si="300"/>
        <v>231.40167</v>
      </c>
      <c r="Q1451" s="113">
        <f t="shared" si="301"/>
        <v>757.14310599999999</v>
      </c>
      <c r="R1451" s="114">
        <v>41009</v>
      </c>
      <c r="S1451" s="114">
        <v>28000</v>
      </c>
      <c r="T1451" s="115">
        <f t="shared" si="307"/>
        <v>2127</v>
      </c>
      <c r="U1451" s="115">
        <f t="shared" si="307"/>
        <v>444</v>
      </c>
      <c r="V1451" s="116">
        <f t="shared" si="308"/>
        <v>2571</v>
      </c>
      <c r="W1451" s="117">
        <f t="shared" si="309"/>
        <v>869</v>
      </c>
      <c r="X1451" s="118">
        <f t="shared" si="310"/>
        <v>51</v>
      </c>
      <c r="Y1451" s="115">
        <f t="shared" si="311"/>
        <v>11</v>
      </c>
      <c r="Z1451" s="115">
        <v>35</v>
      </c>
      <c r="AA1451" s="117">
        <f t="shared" si="312"/>
        <v>46</v>
      </c>
      <c r="AB1451" s="117">
        <f t="shared" si="306"/>
        <v>3537</v>
      </c>
    </row>
    <row r="1452" spans="2:28" x14ac:dyDescent="0.25">
      <c r="B1452" s="64">
        <v>1741</v>
      </c>
      <c r="C1452" s="65">
        <v>206.05273600000001</v>
      </c>
      <c r="D1452" s="65">
        <v>659.82404700000006</v>
      </c>
      <c r="E1452" s="66">
        <v>44700</v>
      </c>
      <c r="F1452" s="66">
        <v>29120</v>
      </c>
      <c r="G1452" s="67">
        <f t="shared" si="313"/>
        <v>2603</v>
      </c>
      <c r="H1452" s="67">
        <f t="shared" si="313"/>
        <v>530</v>
      </c>
      <c r="I1452" s="68">
        <f t="shared" si="303"/>
        <v>3133</v>
      </c>
      <c r="J1452" s="69">
        <f t="shared" si="304"/>
        <v>1059</v>
      </c>
      <c r="K1452" s="70">
        <f t="shared" si="305"/>
        <v>63</v>
      </c>
      <c r="L1452" s="69">
        <v>50</v>
      </c>
      <c r="M1452" s="69">
        <f t="shared" si="302"/>
        <v>4305</v>
      </c>
      <c r="O1452" s="112">
        <v>1741</v>
      </c>
      <c r="P1452" s="113">
        <f t="shared" si="300"/>
        <v>231.47319999999999</v>
      </c>
      <c r="Q1452" s="113">
        <f t="shared" si="301"/>
        <v>757.50024899999994</v>
      </c>
      <c r="R1452" s="114">
        <v>41009</v>
      </c>
      <c r="S1452" s="114">
        <v>28000</v>
      </c>
      <c r="T1452" s="115">
        <f t="shared" si="307"/>
        <v>2126</v>
      </c>
      <c r="U1452" s="115">
        <f t="shared" si="307"/>
        <v>444</v>
      </c>
      <c r="V1452" s="116">
        <f t="shared" si="308"/>
        <v>2570</v>
      </c>
      <c r="W1452" s="117">
        <f t="shared" si="309"/>
        <v>869</v>
      </c>
      <c r="X1452" s="118">
        <f t="shared" si="310"/>
        <v>51</v>
      </c>
      <c r="Y1452" s="115">
        <f t="shared" si="311"/>
        <v>11</v>
      </c>
      <c r="Z1452" s="115">
        <v>35</v>
      </c>
      <c r="AA1452" s="117">
        <f t="shared" si="312"/>
        <v>46</v>
      </c>
      <c r="AB1452" s="117">
        <f t="shared" si="306"/>
        <v>3536</v>
      </c>
    </row>
    <row r="1453" spans="2:28" x14ac:dyDescent="0.25">
      <c r="B1453" s="64">
        <v>1742</v>
      </c>
      <c r="C1453" s="65">
        <v>206.203112</v>
      </c>
      <c r="D1453" s="65">
        <v>660.75136500000008</v>
      </c>
      <c r="E1453" s="66">
        <v>44700</v>
      </c>
      <c r="F1453" s="66">
        <v>29120</v>
      </c>
      <c r="G1453" s="67">
        <f t="shared" si="313"/>
        <v>2601</v>
      </c>
      <c r="H1453" s="67">
        <f t="shared" si="313"/>
        <v>529</v>
      </c>
      <c r="I1453" s="68">
        <f t="shared" si="303"/>
        <v>3130</v>
      </c>
      <c r="J1453" s="69">
        <f t="shared" si="304"/>
        <v>1058</v>
      </c>
      <c r="K1453" s="70">
        <f t="shared" si="305"/>
        <v>63</v>
      </c>
      <c r="L1453" s="69">
        <v>50</v>
      </c>
      <c r="M1453" s="69">
        <f t="shared" si="302"/>
        <v>4301</v>
      </c>
      <c r="O1453" s="112">
        <v>1742</v>
      </c>
      <c r="P1453" s="113">
        <f t="shared" si="300"/>
        <v>231.54472999999999</v>
      </c>
      <c r="Q1453" s="113">
        <f t="shared" si="301"/>
        <v>757.857392</v>
      </c>
      <c r="R1453" s="114">
        <v>41009</v>
      </c>
      <c r="S1453" s="114">
        <v>28000</v>
      </c>
      <c r="T1453" s="115">
        <f t="shared" si="307"/>
        <v>2125</v>
      </c>
      <c r="U1453" s="115">
        <f t="shared" si="307"/>
        <v>443</v>
      </c>
      <c r="V1453" s="116">
        <f t="shared" si="308"/>
        <v>2568</v>
      </c>
      <c r="W1453" s="117">
        <f t="shared" si="309"/>
        <v>868</v>
      </c>
      <c r="X1453" s="118">
        <f t="shared" si="310"/>
        <v>51</v>
      </c>
      <c r="Y1453" s="115">
        <f t="shared" si="311"/>
        <v>11</v>
      </c>
      <c r="Z1453" s="115">
        <v>35</v>
      </c>
      <c r="AA1453" s="117">
        <f t="shared" si="312"/>
        <v>46</v>
      </c>
      <c r="AB1453" s="117">
        <f t="shared" si="306"/>
        <v>3533</v>
      </c>
    </row>
    <row r="1454" spans="2:28" x14ac:dyDescent="0.25">
      <c r="B1454" s="64">
        <v>1743</v>
      </c>
      <c r="C1454" s="65">
        <v>206.353488</v>
      </c>
      <c r="D1454" s="65">
        <v>661.67868300000009</v>
      </c>
      <c r="E1454" s="66">
        <v>44700</v>
      </c>
      <c r="F1454" s="66">
        <v>29120</v>
      </c>
      <c r="G1454" s="67">
        <f t="shared" si="313"/>
        <v>2599</v>
      </c>
      <c r="H1454" s="67">
        <f t="shared" si="313"/>
        <v>528</v>
      </c>
      <c r="I1454" s="68">
        <f t="shared" si="303"/>
        <v>3127</v>
      </c>
      <c r="J1454" s="69">
        <f t="shared" si="304"/>
        <v>1057</v>
      </c>
      <c r="K1454" s="70">
        <f t="shared" si="305"/>
        <v>63</v>
      </c>
      <c r="L1454" s="69">
        <v>50</v>
      </c>
      <c r="M1454" s="69">
        <f t="shared" si="302"/>
        <v>4297</v>
      </c>
      <c r="O1454" s="112">
        <v>1743</v>
      </c>
      <c r="P1454" s="113">
        <f t="shared" si="300"/>
        <v>231.61626000000001</v>
      </c>
      <c r="Q1454" s="113">
        <f t="shared" si="301"/>
        <v>758.21453499999996</v>
      </c>
      <c r="R1454" s="114">
        <v>41009</v>
      </c>
      <c r="S1454" s="114">
        <v>28000</v>
      </c>
      <c r="T1454" s="115">
        <f t="shared" si="307"/>
        <v>2125</v>
      </c>
      <c r="U1454" s="115">
        <f t="shared" si="307"/>
        <v>443</v>
      </c>
      <c r="V1454" s="116">
        <f t="shared" si="308"/>
        <v>2568</v>
      </c>
      <c r="W1454" s="117">
        <f t="shared" si="309"/>
        <v>868</v>
      </c>
      <c r="X1454" s="118">
        <f t="shared" si="310"/>
        <v>51</v>
      </c>
      <c r="Y1454" s="115">
        <f t="shared" si="311"/>
        <v>11</v>
      </c>
      <c r="Z1454" s="115">
        <v>35</v>
      </c>
      <c r="AA1454" s="117">
        <f t="shared" si="312"/>
        <v>46</v>
      </c>
      <c r="AB1454" s="117">
        <f t="shared" si="306"/>
        <v>3533</v>
      </c>
    </row>
    <row r="1455" spans="2:28" x14ac:dyDescent="0.25">
      <c r="B1455" s="64">
        <v>1744</v>
      </c>
      <c r="C1455" s="65">
        <v>206.50386399999999</v>
      </c>
      <c r="D1455" s="65">
        <v>662.60600100000011</v>
      </c>
      <c r="E1455" s="66">
        <v>44700</v>
      </c>
      <c r="F1455" s="66">
        <v>29120</v>
      </c>
      <c r="G1455" s="67">
        <f t="shared" si="313"/>
        <v>2598</v>
      </c>
      <c r="H1455" s="67">
        <f t="shared" si="313"/>
        <v>527</v>
      </c>
      <c r="I1455" s="68">
        <f t="shared" si="303"/>
        <v>3125</v>
      </c>
      <c r="J1455" s="69">
        <f t="shared" si="304"/>
        <v>1056</v>
      </c>
      <c r="K1455" s="70">
        <f t="shared" si="305"/>
        <v>63</v>
      </c>
      <c r="L1455" s="69">
        <v>50</v>
      </c>
      <c r="M1455" s="69">
        <f t="shared" si="302"/>
        <v>4294</v>
      </c>
      <c r="O1455" s="112">
        <v>1744</v>
      </c>
      <c r="P1455" s="113">
        <f t="shared" si="300"/>
        <v>231.68779000000001</v>
      </c>
      <c r="Q1455" s="113">
        <f t="shared" si="301"/>
        <v>758.57167800000002</v>
      </c>
      <c r="R1455" s="114">
        <v>41009</v>
      </c>
      <c r="S1455" s="114">
        <v>28000</v>
      </c>
      <c r="T1455" s="115">
        <f t="shared" si="307"/>
        <v>2124</v>
      </c>
      <c r="U1455" s="115">
        <f t="shared" si="307"/>
        <v>443</v>
      </c>
      <c r="V1455" s="116">
        <f t="shared" si="308"/>
        <v>2567</v>
      </c>
      <c r="W1455" s="117">
        <f t="shared" si="309"/>
        <v>868</v>
      </c>
      <c r="X1455" s="118">
        <f t="shared" si="310"/>
        <v>51</v>
      </c>
      <c r="Y1455" s="115">
        <f t="shared" si="311"/>
        <v>11</v>
      </c>
      <c r="Z1455" s="115">
        <v>35</v>
      </c>
      <c r="AA1455" s="117">
        <f t="shared" si="312"/>
        <v>46</v>
      </c>
      <c r="AB1455" s="117">
        <f t="shared" si="306"/>
        <v>3532</v>
      </c>
    </row>
    <row r="1456" spans="2:28" x14ac:dyDescent="0.25">
      <c r="B1456" s="64">
        <v>1745</v>
      </c>
      <c r="C1456" s="65">
        <v>206.65424000000004</v>
      </c>
      <c r="D1456" s="65">
        <v>663.53331899999989</v>
      </c>
      <c r="E1456" s="66">
        <v>44700</v>
      </c>
      <c r="F1456" s="66">
        <v>29120</v>
      </c>
      <c r="G1456" s="67">
        <f t="shared" si="313"/>
        <v>2596</v>
      </c>
      <c r="H1456" s="67">
        <f t="shared" si="313"/>
        <v>527</v>
      </c>
      <c r="I1456" s="68">
        <f t="shared" si="303"/>
        <v>3123</v>
      </c>
      <c r="J1456" s="69">
        <f t="shared" si="304"/>
        <v>1056</v>
      </c>
      <c r="K1456" s="70">
        <f t="shared" si="305"/>
        <v>62</v>
      </c>
      <c r="L1456" s="69">
        <v>50</v>
      </c>
      <c r="M1456" s="69">
        <f t="shared" si="302"/>
        <v>4291</v>
      </c>
      <c r="O1456" s="112">
        <v>1745</v>
      </c>
      <c r="P1456" s="113">
        <f t="shared" si="300"/>
        <v>231.75932</v>
      </c>
      <c r="Q1456" s="113">
        <f t="shared" si="301"/>
        <v>758.92882099999997</v>
      </c>
      <c r="R1456" s="114">
        <v>41009</v>
      </c>
      <c r="S1456" s="114">
        <v>28000</v>
      </c>
      <c r="T1456" s="115">
        <f t="shared" si="307"/>
        <v>2123</v>
      </c>
      <c r="U1456" s="115">
        <f t="shared" si="307"/>
        <v>443</v>
      </c>
      <c r="V1456" s="116">
        <f t="shared" si="308"/>
        <v>2566</v>
      </c>
      <c r="W1456" s="117">
        <f t="shared" si="309"/>
        <v>867</v>
      </c>
      <c r="X1456" s="118">
        <f t="shared" si="310"/>
        <v>51</v>
      </c>
      <c r="Y1456" s="115">
        <f t="shared" si="311"/>
        <v>11</v>
      </c>
      <c r="Z1456" s="115">
        <v>35</v>
      </c>
      <c r="AA1456" s="117">
        <f t="shared" si="312"/>
        <v>46</v>
      </c>
      <c r="AB1456" s="117">
        <f t="shared" si="306"/>
        <v>3530</v>
      </c>
    </row>
    <row r="1457" spans="2:28" x14ac:dyDescent="0.25">
      <c r="B1457" s="64">
        <v>1746</v>
      </c>
      <c r="C1457" s="65">
        <v>206.80461600000004</v>
      </c>
      <c r="D1457" s="65">
        <v>664.46063699999991</v>
      </c>
      <c r="E1457" s="66">
        <v>44700</v>
      </c>
      <c r="F1457" s="66">
        <v>29120</v>
      </c>
      <c r="G1457" s="67">
        <f t="shared" si="313"/>
        <v>2594</v>
      </c>
      <c r="H1457" s="67">
        <f t="shared" si="313"/>
        <v>526</v>
      </c>
      <c r="I1457" s="68">
        <f t="shared" si="303"/>
        <v>3120</v>
      </c>
      <c r="J1457" s="69">
        <f t="shared" si="304"/>
        <v>1055</v>
      </c>
      <c r="K1457" s="70">
        <f t="shared" si="305"/>
        <v>62</v>
      </c>
      <c r="L1457" s="69">
        <v>50</v>
      </c>
      <c r="M1457" s="69">
        <f t="shared" si="302"/>
        <v>4287</v>
      </c>
      <c r="O1457" s="112">
        <v>1746</v>
      </c>
      <c r="P1457" s="113">
        <f t="shared" si="300"/>
        <v>231.83085</v>
      </c>
      <c r="Q1457" s="113">
        <f t="shared" si="301"/>
        <v>759.28596400000004</v>
      </c>
      <c r="R1457" s="114">
        <v>41009</v>
      </c>
      <c r="S1457" s="114">
        <v>28000</v>
      </c>
      <c r="T1457" s="115">
        <f t="shared" si="307"/>
        <v>2123</v>
      </c>
      <c r="U1457" s="115">
        <f t="shared" si="307"/>
        <v>443</v>
      </c>
      <c r="V1457" s="116">
        <f t="shared" si="308"/>
        <v>2566</v>
      </c>
      <c r="W1457" s="117">
        <f t="shared" si="309"/>
        <v>867</v>
      </c>
      <c r="X1457" s="118">
        <f t="shared" si="310"/>
        <v>51</v>
      </c>
      <c r="Y1457" s="115">
        <f t="shared" si="311"/>
        <v>11</v>
      </c>
      <c r="Z1457" s="115">
        <v>35</v>
      </c>
      <c r="AA1457" s="117">
        <f t="shared" si="312"/>
        <v>46</v>
      </c>
      <c r="AB1457" s="117">
        <f t="shared" si="306"/>
        <v>3530</v>
      </c>
    </row>
    <row r="1458" spans="2:28" x14ac:dyDescent="0.25">
      <c r="B1458" s="64">
        <v>1747</v>
      </c>
      <c r="C1458" s="65">
        <v>206.95499200000003</v>
      </c>
      <c r="D1458" s="65">
        <v>665.38795499999992</v>
      </c>
      <c r="E1458" s="66">
        <v>44700</v>
      </c>
      <c r="F1458" s="66">
        <v>29120</v>
      </c>
      <c r="G1458" s="67">
        <f t="shared" si="313"/>
        <v>2592</v>
      </c>
      <c r="H1458" s="67">
        <f t="shared" si="313"/>
        <v>525</v>
      </c>
      <c r="I1458" s="68">
        <f t="shared" si="303"/>
        <v>3117</v>
      </c>
      <c r="J1458" s="69">
        <f t="shared" si="304"/>
        <v>1054</v>
      </c>
      <c r="K1458" s="70">
        <f t="shared" si="305"/>
        <v>62</v>
      </c>
      <c r="L1458" s="69">
        <v>50</v>
      </c>
      <c r="M1458" s="69">
        <f t="shared" si="302"/>
        <v>4283</v>
      </c>
      <c r="O1458" s="112">
        <v>1747</v>
      </c>
      <c r="P1458" s="113">
        <f t="shared" si="300"/>
        <v>231.90237999999999</v>
      </c>
      <c r="Q1458" s="113">
        <f t="shared" si="301"/>
        <v>759.64310699999999</v>
      </c>
      <c r="R1458" s="114">
        <v>41009</v>
      </c>
      <c r="S1458" s="114">
        <v>28000</v>
      </c>
      <c r="T1458" s="115">
        <f t="shared" si="307"/>
        <v>2122</v>
      </c>
      <c r="U1458" s="115">
        <f t="shared" si="307"/>
        <v>442</v>
      </c>
      <c r="V1458" s="116">
        <f t="shared" si="308"/>
        <v>2564</v>
      </c>
      <c r="W1458" s="117">
        <f t="shared" si="309"/>
        <v>867</v>
      </c>
      <c r="X1458" s="118">
        <f t="shared" si="310"/>
        <v>51</v>
      </c>
      <c r="Y1458" s="115">
        <f t="shared" si="311"/>
        <v>11</v>
      </c>
      <c r="Z1458" s="115">
        <v>35</v>
      </c>
      <c r="AA1458" s="117">
        <f t="shared" si="312"/>
        <v>46</v>
      </c>
      <c r="AB1458" s="117">
        <f t="shared" si="306"/>
        <v>3528</v>
      </c>
    </row>
    <row r="1459" spans="2:28" x14ac:dyDescent="0.25">
      <c r="B1459" s="64">
        <v>1748</v>
      </c>
      <c r="C1459" s="65">
        <v>207.10536800000003</v>
      </c>
      <c r="D1459" s="65">
        <v>666.31527299999993</v>
      </c>
      <c r="E1459" s="66">
        <v>44700</v>
      </c>
      <c r="F1459" s="66">
        <v>29120</v>
      </c>
      <c r="G1459" s="67">
        <f t="shared" si="313"/>
        <v>2590</v>
      </c>
      <c r="H1459" s="67">
        <f t="shared" si="313"/>
        <v>524</v>
      </c>
      <c r="I1459" s="68">
        <f t="shared" si="303"/>
        <v>3114</v>
      </c>
      <c r="J1459" s="69">
        <f t="shared" si="304"/>
        <v>1053</v>
      </c>
      <c r="K1459" s="70">
        <f t="shared" si="305"/>
        <v>62</v>
      </c>
      <c r="L1459" s="69">
        <v>50</v>
      </c>
      <c r="M1459" s="69">
        <f t="shared" si="302"/>
        <v>4279</v>
      </c>
      <c r="O1459" s="112">
        <v>1748</v>
      </c>
      <c r="P1459" s="113">
        <f t="shared" si="300"/>
        <v>231.97390999999999</v>
      </c>
      <c r="Q1459" s="113">
        <f t="shared" si="301"/>
        <v>760.00025000000005</v>
      </c>
      <c r="R1459" s="114">
        <v>41009</v>
      </c>
      <c r="S1459" s="114">
        <v>28000</v>
      </c>
      <c r="T1459" s="115">
        <f t="shared" si="307"/>
        <v>2121</v>
      </c>
      <c r="U1459" s="115">
        <f t="shared" si="307"/>
        <v>442</v>
      </c>
      <c r="V1459" s="116">
        <f t="shared" si="308"/>
        <v>2563</v>
      </c>
      <c r="W1459" s="117">
        <f t="shared" si="309"/>
        <v>866</v>
      </c>
      <c r="X1459" s="118">
        <f t="shared" si="310"/>
        <v>51</v>
      </c>
      <c r="Y1459" s="115">
        <f t="shared" si="311"/>
        <v>11</v>
      </c>
      <c r="Z1459" s="115">
        <v>35</v>
      </c>
      <c r="AA1459" s="117">
        <f t="shared" si="312"/>
        <v>46</v>
      </c>
      <c r="AB1459" s="117">
        <f t="shared" si="306"/>
        <v>3526</v>
      </c>
    </row>
    <row r="1460" spans="2:28" x14ac:dyDescent="0.25">
      <c r="B1460" s="64">
        <v>1749</v>
      </c>
      <c r="C1460" s="65">
        <v>207.25574400000002</v>
      </c>
      <c r="D1460" s="65">
        <v>667.24259099999995</v>
      </c>
      <c r="E1460" s="66">
        <v>44700</v>
      </c>
      <c r="F1460" s="66">
        <v>29120</v>
      </c>
      <c r="G1460" s="67">
        <f t="shared" si="313"/>
        <v>2588</v>
      </c>
      <c r="H1460" s="67">
        <f t="shared" si="313"/>
        <v>524</v>
      </c>
      <c r="I1460" s="68">
        <f t="shared" si="303"/>
        <v>3112</v>
      </c>
      <c r="J1460" s="69">
        <f t="shared" si="304"/>
        <v>1052</v>
      </c>
      <c r="K1460" s="70">
        <f t="shared" si="305"/>
        <v>62</v>
      </c>
      <c r="L1460" s="69">
        <v>50</v>
      </c>
      <c r="M1460" s="69">
        <f t="shared" si="302"/>
        <v>4276</v>
      </c>
      <c r="O1460" s="112">
        <v>1749</v>
      </c>
      <c r="P1460" s="113">
        <f t="shared" si="300"/>
        <v>232.04543999999999</v>
      </c>
      <c r="Q1460" s="113">
        <f t="shared" si="301"/>
        <v>760.357393</v>
      </c>
      <c r="R1460" s="114">
        <v>41009</v>
      </c>
      <c r="S1460" s="114">
        <v>28000</v>
      </c>
      <c r="T1460" s="115">
        <f t="shared" si="307"/>
        <v>2121</v>
      </c>
      <c r="U1460" s="115">
        <f t="shared" si="307"/>
        <v>442</v>
      </c>
      <c r="V1460" s="116">
        <f t="shared" si="308"/>
        <v>2563</v>
      </c>
      <c r="W1460" s="117">
        <f t="shared" si="309"/>
        <v>866</v>
      </c>
      <c r="X1460" s="118">
        <f t="shared" si="310"/>
        <v>51</v>
      </c>
      <c r="Y1460" s="115">
        <f t="shared" si="311"/>
        <v>11</v>
      </c>
      <c r="Z1460" s="115">
        <v>35</v>
      </c>
      <c r="AA1460" s="117">
        <f t="shared" si="312"/>
        <v>46</v>
      </c>
      <c r="AB1460" s="117">
        <f t="shared" si="306"/>
        <v>3526</v>
      </c>
    </row>
    <row r="1461" spans="2:28" x14ac:dyDescent="0.25">
      <c r="B1461" s="64">
        <v>1750</v>
      </c>
      <c r="C1461" s="65">
        <v>207.40612000000002</v>
      </c>
      <c r="D1461" s="65">
        <v>668.16990899999996</v>
      </c>
      <c r="E1461" s="66">
        <v>44700</v>
      </c>
      <c r="F1461" s="66">
        <v>29120</v>
      </c>
      <c r="G1461" s="67">
        <f t="shared" si="313"/>
        <v>2586</v>
      </c>
      <c r="H1461" s="67">
        <f t="shared" si="313"/>
        <v>523</v>
      </c>
      <c r="I1461" s="68">
        <f t="shared" si="303"/>
        <v>3109</v>
      </c>
      <c r="J1461" s="69">
        <f t="shared" si="304"/>
        <v>1051</v>
      </c>
      <c r="K1461" s="70">
        <f t="shared" si="305"/>
        <v>62</v>
      </c>
      <c r="L1461" s="69">
        <v>50</v>
      </c>
      <c r="M1461" s="69">
        <f t="shared" si="302"/>
        <v>4272</v>
      </c>
      <c r="O1461" s="112">
        <v>1750</v>
      </c>
      <c r="P1461" s="113">
        <f t="shared" ref="P1461:P1524" si="314">0.07153*O1461+106.93947</f>
        <v>232.11696999999998</v>
      </c>
      <c r="Q1461" s="113">
        <f t="shared" ref="Q1461:Q1524" si="315">0.357143*O1461+135.714286</f>
        <v>760.71453599999995</v>
      </c>
      <c r="R1461" s="114">
        <v>41009</v>
      </c>
      <c r="S1461" s="114">
        <v>28000</v>
      </c>
      <c r="T1461" s="115">
        <f t="shared" si="307"/>
        <v>2120</v>
      </c>
      <c r="U1461" s="115">
        <f t="shared" si="307"/>
        <v>442</v>
      </c>
      <c r="V1461" s="116">
        <f t="shared" si="308"/>
        <v>2562</v>
      </c>
      <c r="W1461" s="117">
        <f t="shared" si="309"/>
        <v>866</v>
      </c>
      <c r="X1461" s="118">
        <f t="shared" si="310"/>
        <v>51</v>
      </c>
      <c r="Y1461" s="115">
        <f t="shared" si="311"/>
        <v>11</v>
      </c>
      <c r="Z1461" s="115">
        <v>35</v>
      </c>
      <c r="AA1461" s="117">
        <f t="shared" si="312"/>
        <v>46</v>
      </c>
      <c r="AB1461" s="117">
        <f t="shared" si="306"/>
        <v>3525</v>
      </c>
    </row>
    <row r="1462" spans="2:28" x14ac:dyDescent="0.25">
      <c r="B1462" s="64">
        <v>1751</v>
      </c>
      <c r="C1462" s="65">
        <v>207.55649600000001</v>
      </c>
      <c r="D1462" s="65">
        <v>669.09722699999998</v>
      </c>
      <c r="E1462" s="66">
        <v>44700</v>
      </c>
      <c r="F1462" s="66">
        <v>29120</v>
      </c>
      <c r="G1462" s="67">
        <f t="shared" si="313"/>
        <v>2584</v>
      </c>
      <c r="H1462" s="67">
        <f t="shared" si="313"/>
        <v>522</v>
      </c>
      <c r="I1462" s="68">
        <f t="shared" si="303"/>
        <v>3106</v>
      </c>
      <c r="J1462" s="69">
        <f t="shared" si="304"/>
        <v>1050</v>
      </c>
      <c r="K1462" s="70">
        <f t="shared" si="305"/>
        <v>62</v>
      </c>
      <c r="L1462" s="69">
        <v>50</v>
      </c>
      <c r="M1462" s="69">
        <f t="shared" si="302"/>
        <v>4268</v>
      </c>
      <c r="O1462" s="112">
        <v>1751</v>
      </c>
      <c r="P1462" s="113">
        <f t="shared" si="314"/>
        <v>232.18849999999998</v>
      </c>
      <c r="Q1462" s="113">
        <f t="shared" si="315"/>
        <v>761.07167900000002</v>
      </c>
      <c r="R1462" s="114">
        <v>41009</v>
      </c>
      <c r="S1462" s="114">
        <v>28000</v>
      </c>
      <c r="T1462" s="115">
        <f t="shared" si="307"/>
        <v>2119</v>
      </c>
      <c r="U1462" s="115">
        <f t="shared" si="307"/>
        <v>441</v>
      </c>
      <c r="V1462" s="116">
        <f t="shared" si="308"/>
        <v>2560</v>
      </c>
      <c r="W1462" s="117">
        <f t="shared" si="309"/>
        <v>865</v>
      </c>
      <c r="X1462" s="118">
        <f t="shared" si="310"/>
        <v>51</v>
      </c>
      <c r="Y1462" s="115">
        <f t="shared" si="311"/>
        <v>11</v>
      </c>
      <c r="Z1462" s="115">
        <v>35</v>
      </c>
      <c r="AA1462" s="117">
        <f t="shared" si="312"/>
        <v>46</v>
      </c>
      <c r="AB1462" s="117">
        <f t="shared" si="306"/>
        <v>3522</v>
      </c>
    </row>
    <row r="1463" spans="2:28" x14ac:dyDescent="0.25">
      <c r="B1463" s="64">
        <v>1752</v>
      </c>
      <c r="C1463" s="65">
        <v>207.706872</v>
      </c>
      <c r="D1463" s="65">
        <v>670.02454499999999</v>
      </c>
      <c r="E1463" s="66">
        <v>44700</v>
      </c>
      <c r="F1463" s="66">
        <v>29120</v>
      </c>
      <c r="G1463" s="67">
        <f t="shared" si="313"/>
        <v>2582</v>
      </c>
      <c r="H1463" s="67">
        <f t="shared" si="313"/>
        <v>522</v>
      </c>
      <c r="I1463" s="68">
        <f t="shared" si="303"/>
        <v>3104</v>
      </c>
      <c r="J1463" s="69">
        <f t="shared" si="304"/>
        <v>1049</v>
      </c>
      <c r="K1463" s="70">
        <f t="shared" si="305"/>
        <v>62</v>
      </c>
      <c r="L1463" s="69">
        <v>50</v>
      </c>
      <c r="M1463" s="69">
        <f t="shared" si="302"/>
        <v>4265</v>
      </c>
      <c r="O1463" s="112">
        <v>1752</v>
      </c>
      <c r="P1463" s="113">
        <f t="shared" si="314"/>
        <v>232.26003</v>
      </c>
      <c r="Q1463" s="113">
        <f t="shared" si="315"/>
        <v>761.42882199999997</v>
      </c>
      <c r="R1463" s="114">
        <v>41009</v>
      </c>
      <c r="S1463" s="114">
        <v>28000</v>
      </c>
      <c r="T1463" s="115">
        <f t="shared" si="307"/>
        <v>2119</v>
      </c>
      <c r="U1463" s="115">
        <f t="shared" si="307"/>
        <v>441</v>
      </c>
      <c r="V1463" s="116">
        <f t="shared" si="308"/>
        <v>2560</v>
      </c>
      <c r="W1463" s="117">
        <f t="shared" si="309"/>
        <v>865</v>
      </c>
      <c r="X1463" s="118">
        <f t="shared" si="310"/>
        <v>51</v>
      </c>
      <c r="Y1463" s="115">
        <f t="shared" si="311"/>
        <v>11</v>
      </c>
      <c r="Z1463" s="115">
        <v>35</v>
      </c>
      <c r="AA1463" s="117">
        <f t="shared" si="312"/>
        <v>46</v>
      </c>
      <c r="AB1463" s="117">
        <f t="shared" si="306"/>
        <v>3522</v>
      </c>
    </row>
    <row r="1464" spans="2:28" x14ac:dyDescent="0.25">
      <c r="B1464" s="64">
        <v>1753</v>
      </c>
      <c r="C1464" s="65">
        <v>207.857248</v>
      </c>
      <c r="D1464" s="65">
        <v>670.951863</v>
      </c>
      <c r="E1464" s="66">
        <v>44700</v>
      </c>
      <c r="F1464" s="66">
        <v>29120</v>
      </c>
      <c r="G1464" s="67">
        <f t="shared" si="313"/>
        <v>2581</v>
      </c>
      <c r="H1464" s="67">
        <f t="shared" si="313"/>
        <v>521</v>
      </c>
      <c r="I1464" s="68">
        <f t="shared" si="303"/>
        <v>3102</v>
      </c>
      <c r="J1464" s="69">
        <f t="shared" si="304"/>
        <v>1048</v>
      </c>
      <c r="K1464" s="70">
        <f t="shared" si="305"/>
        <v>62</v>
      </c>
      <c r="L1464" s="69">
        <v>50</v>
      </c>
      <c r="M1464" s="69">
        <f t="shared" si="302"/>
        <v>4262</v>
      </c>
      <c r="O1464" s="112">
        <v>1753</v>
      </c>
      <c r="P1464" s="113">
        <f t="shared" si="314"/>
        <v>232.33156</v>
      </c>
      <c r="Q1464" s="113">
        <f t="shared" si="315"/>
        <v>761.78596500000003</v>
      </c>
      <c r="R1464" s="114">
        <v>41009</v>
      </c>
      <c r="S1464" s="114">
        <v>28000</v>
      </c>
      <c r="T1464" s="115">
        <f t="shared" si="307"/>
        <v>2118</v>
      </c>
      <c r="U1464" s="115">
        <f t="shared" si="307"/>
        <v>441</v>
      </c>
      <c r="V1464" s="116">
        <f t="shared" si="308"/>
        <v>2559</v>
      </c>
      <c r="W1464" s="117">
        <f t="shared" si="309"/>
        <v>865</v>
      </c>
      <c r="X1464" s="118">
        <f t="shared" si="310"/>
        <v>51</v>
      </c>
      <c r="Y1464" s="115">
        <f t="shared" si="311"/>
        <v>11</v>
      </c>
      <c r="Z1464" s="115">
        <v>35</v>
      </c>
      <c r="AA1464" s="117">
        <f t="shared" si="312"/>
        <v>46</v>
      </c>
      <c r="AB1464" s="117">
        <f t="shared" si="306"/>
        <v>3521</v>
      </c>
    </row>
    <row r="1465" spans="2:28" x14ac:dyDescent="0.25">
      <c r="B1465" s="64">
        <v>1754</v>
      </c>
      <c r="C1465" s="65">
        <v>208.00762399999999</v>
      </c>
      <c r="D1465" s="65">
        <v>671.87918100000002</v>
      </c>
      <c r="E1465" s="66">
        <v>44700</v>
      </c>
      <c r="F1465" s="66">
        <v>29120</v>
      </c>
      <c r="G1465" s="67">
        <f t="shared" si="313"/>
        <v>2579</v>
      </c>
      <c r="H1465" s="67">
        <f t="shared" si="313"/>
        <v>520</v>
      </c>
      <c r="I1465" s="68">
        <f t="shared" si="303"/>
        <v>3099</v>
      </c>
      <c r="J1465" s="69">
        <f t="shared" si="304"/>
        <v>1047</v>
      </c>
      <c r="K1465" s="70">
        <f t="shared" si="305"/>
        <v>62</v>
      </c>
      <c r="L1465" s="69">
        <v>50</v>
      </c>
      <c r="M1465" s="69">
        <f t="shared" si="302"/>
        <v>4258</v>
      </c>
      <c r="O1465" s="112">
        <v>1754</v>
      </c>
      <c r="P1465" s="113">
        <f t="shared" si="314"/>
        <v>232.40308999999999</v>
      </c>
      <c r="Q1465" s="113">
        <f t="shared" si="315"/>
        <v>762.14310799999998</v>
      </c>
      <c r="R1465" s="114">
        <v>41009</v>
      </c>
      <c r="S1465" s="114">
        <v>28000</v>
      </c>
      <c r="T1465" s="115">
        <f t="shared" si="307"/>
        <v>2117</v>
      </c>
      <c r="U1465" s="115">
        <f t="shared" si="307"/>
        <v>441</v>
      </c>
      <c r="V1465" s="116">
        <f t="shared" si="308"/>
        <v>2558</v>
      </c>
      <c r="W1465" s="117">
        <f t="shared" si="309"/>
        <v>865</v>
      </c>
      <c r="X1465" s="118">
        <f t="shared" si="310"/>
        <v>51</v>
      </c>
      <c r="Y1465" s="115">
        <f t="shared" si="311"/>
        <v>11</v>
      </c>
      <c r="Z1465" s="115">
        <v>35</v>
      </c>
      <c r="AA1465" s="117">
        <f t="shared" si="312"/>
        <v>46</v>
      </c>
      <c r="AB1465" s="117">
        <f t="shared" si="306"/>
        <v>3520</v>
      </c>
    </row>
    <row r="1466" spans="2:28" x14ac:dyDescent="0.25">
      <c r="B1466" s="64">
        <v>1755</v>
      </c>
      <c r="C1466" s="65">
        <v>208.15800000000004</v>
      </c>
      <c r="D1466" s="65">
        <v>672.80649900000003</v>
      </c>
      <c r="E1466" s="66">
        <v>44700</v>
      </c>
      <c r="F1466" s="66">
        <v>29120</v>
      </c>
      <c r="G1466" s="67">
        <f t="shared" si="313"/>
        <v>2577</v>
      </c>
      <c r="H1466" s="67">
        <f t="shared" si="313"/>
        <v>519</v>
      </c>
      <c r="I1466" s="68">
        <f t="shared" si="303"/>
        <v>3096</v>
      </c>
      <c r="J1466" s="69">
        <f t="shared" si="304"/>
        <v>1046</v>
      </c>
      <c r="K1466" s="70">
        <f t="shared" si="305"/>
        <v>62</v>
      </c>
      <c r="L1466" s="69">
        <v>50</v>
      </c>
      <c r="M1466" s="69">
        <f t="shared" si="302"/>
        <v>4254</v>
      </c>
      <c r="O1466" s="112">
        <v>1755</v>
      </c>
      <c r="P1466" s="113">
        <f t="shared" si="314"/>
        <v>232.47461999999999</v>
      </c>
      <c r="Q1466" s="113">
        <f t="shared" si="315"/>
        <v>762.50025100000005</v>
      </c>
      <c r="R1466" s="114">
        <v>41009</v>
      </c>
      <c r="S1466" s="114">
        <v>28000</v>
      </c>
      <c r="T1466" s="115">
        <f t="shared" si="307"/>
        <v>2117</v>
      </c>
      <c r="U1466" s="115">
        <f t="shared" si="307"/>
        <v>441</v>
      </c>
      <c r="V1466" s="116">
        <f t="shared" si="308"/>
        <v>2558</v>
      </c>
      <c r="W1466" s="117">
        <f t="shared" si="309"/>
        <v>865</v>
      </c>
      <c r="X1466" s="118">
        <f t="shared" si="310"/>
        <v>51</v>
      </c>
      <c r="Y1466" s="115">
        <f t="shared" si="311"/>
        <v>11</v>
      </c>
      <c r="Z1466" s="115">
        <v>35</v>
      </c>
      <c r="AA1466" s="117">
        <f t="shared" si="312"/>
        <v>46</v>
      </c>
      <c r="AB1466" s="117">
        <f t="shared" si="306"/>
        <v>3520</v>
      </c>
    </row>
    <row r="1467" spans="2:28" x14ac:dyDescent="0.25">
      <c r="B1467" s="64">
        <v>1756</v>
      </c>
      <c r="C1467" s="65">
        <v>208.30837600000004</v>
      </c>
      <c r="D1467" s="65">
        <v>673.73381700000004</v>
      </c>
      <c r="E1467" s="66">
        <v>44700</v>
      </c>
      <c r="F1467" s="66">
        <v>29120</v>
      </c>
      <c r="G1467" s="67">
        <f t="shared" si="313"/>
        <v>2575</v>
      </c>
      <c r="H1467" s="67">
        <f t="shared" si="313"/>
        <v>519</v>
      </c>
      <c r="I1467" s="68">
        <f t="shared" si="303"/>
        <v>3094</v>
      </c>
      <c r="J1467" s="69">
        <f t="shared" si="304"/>
        <v>1046</v>
      </c>
      <c r="K1467" s="70">
        <f t="shared" si="305"/>
        <v>62</v>
      </c>
      <c r="L1467" s="69">
        <v>50</v>
      </c>
      <c r="M1467" s="69">
        <f t="shared" si="302"/>
        <v>4252</v>
      </c>
      <c r="O1467" s="112">
        <v>1756</v>
      </c>
      <c r="P1467" s="113">
        <f t="shared" si="314"/>
        <v>232.54615000000001</v>
      </c>
      <c r="Q1467" s="113">
        <f t="shared" si="315"/>
        <v>762.857394</v>
      </c>
      <c r="R1467" s="114">
        <v>41009</v>
      </c>
      <c r="S1467" s="114">
        <v>28000</v>
      </c>
      <c r="T1467" s="115">
        <f t="shared" si="307"/>
        <v>2116</v>
      </c>
      <c r="U1467" s="115">
        <f t="shared" si="307"/>
        <v>440</v>
      </c>
      <c r="V1467" s="116">
        <f t="shared" si="308"/>
        <v>2556</v>
      </c>
      <c r="W1467" s="117">
        <f t="shared" si="309"/>
        <v>864</v>
      </c>
      <c r="X1467" s="118">
        <f t="shared" si="310"/>
        <v>51</v>
      </c>
      <c r="Y1467" s="115">
        <f t="shared" si="311"/>
        <v>11</v>
      </c>
      <c r="Z1467" s="115">
        <v>35</v>
      </c>
      <c r="AA1467" s="117">
        <f t="shared" si="312"/>
        <v>46</v>
      </c>
      <c r="AB1467" s="117">
        <f t="shared" si="306"/>
        <v>3517</v>
      </c>
    </row>
    <row r="1468" spans="2:28" x14ac:dyDescent="0.25">
      <c r="B1468" s="64">
        <v>1757</v>
      </c>
      <c r="C1468" s="65">
        <v>208.45875200000003</v>
      </c>
      <c r="D1468" s="65">
        <v>674.66113500000006</v>
      </c>
      <c r="E1468" s="66">
        <v>44700</v>
      </c>
      <c r="F1468" s="66">
        <v>29120</v>
      </c>
      <c r="G1468" s="67">
        <f t="shared" si="313"/>
        <v>2573</v>
      </c>
      <c r="H1468" s="67">
        <f t="shared" si="313"/>
        <v>518</v>
      </c>
      <c r="I1468" s="68">
        <f t="shared" si="303"/>
        <v>3091</v>
      </c>
      <c r="J1468" s="69">
        <f t="shared" si="304"/>
        <v>1045</v>
      </c>
      <c r="K1468" s="70">
        <f t="shared" si="305"/>
        <v>62</v>
      </c>
      <c r="L1468" s="69">
        <v>50</v>
      </c>
      <c r="M1468" s="69">
        <f t="shared" si="302"/>
        <v>4248</v>
      </c>
      <c r="O1468" s="112">
        <v>1757</v>
      </c>
      <c r="P1468" s="113">
        <f t="shared" si="314"/>
        <v>232.61768000000001</v>
      </c>
      <c r="Q1468" s="113">
        <f t="shared" si="315"/>
        <v>763.21453699999995</v>
      </c>
      <c r="R1468" s="114">
        <v>41009</v>
      </c>
      <c r="S1468" s="114">
        <v>28000</v>
      </c>
      <c r="T1468" s="115">
        <f t="shared" si="307"/>
        <v>2116</v>
      </c>
      <c r="U1468" s="115">
        <f t="shared" si="307"/>
        <v>440</v>
      </c>
      <c r="V1468" s="116">
        <f t="shared" si="308"/>
        <v>2556</v>
      </c>
      <c r="W1468" s="117">
        <f t="shared" si="309"/>
        <v>864</v>
      </c>
      <c r="X1468" s="118">
        <f t="shared" si="310"/>
        <v>51</v>
      </c>
      <c r="Y1468" s="115">
        <f t="shared" si="311"/>
        <v>11</v>
      </c>
      <c r="Z1468" s="115">
        <v>35</v>
      </c>
      <c r="AA1468" s="117">
        <f t="shared" si="312"/>
        <v>46</v>
      </c>
      <c r="AB1468" s="117">
        <f t="shared" si="306"/>
        <v>3517</v>
      </c>
    </row>
    <row r="1469" spans="2:28" x14ac:dyDescent="0.25">
      <c r="B1469" s="64">
        <v>1758</v>
      </c>
      <c r="C1469" s="65">
        <v>208.60912800000003</v>
      </c>
      <c r="D1469" s="65">
        <v>675.58845300000007</v>
      </c>
      <c r="E1469" s="66">
        <v>44700</v>
      </c>
      <c r="F1469" s="66">
        <v>29120</v>
      </c>
      <c r="G1469" s="67">
        <f t="shared" si="313"/>
        <v>2571</v>
      </c>
      <c r="H1469" s="67">
        <f t="shared" si="313"/>
        <v>517</v>
      </c>
      <c r="I1469" s="68">
        <f t="shared" si="303"/>
        <v>3088</v>
      </c>
      <c r="J1469" s="69">
        <f t="shared" si="304"/>
        <v>1044</v>
      </c>
      <c r="K1469" s="70">
        <f t="shared" si="305"/>
        <v>62</v>
      </c>
      <c r="L1469" s="69">
        <v>50</v>
      </c>
      <c r="M1469" s="69">
        <f t="shared" si="302"/>
        <v>4244</v>
      </c>
      <c r="O1469" s="112">
        <v>1758</v>
      </c>
      <c r="P1469" s="113">
        <f t="shared" si="314"/>
        <v>232.68921</v>
      </c>
      <c r="Q1469" s="113">
        <f t="shared" si="315"/>
        <v>763.57168000000001</v>
      </c>
      <c r="R1469" s="114">
        <v>41009</v>
      </c>
      <c r="S1469" s="114">
        <v>28000</v>
      </c>
      <c r="T1469" s="115">
        <f t="shared" si="307"/>
        <v>2115</v>
      </c>
      <c r="U1469" s="115">
        <f t="shared" si="307"/>
        <v>440</v>
      </c>
      <c r="V1469" s="116">
        <f t="shared" si="308"/>
        <v>2555</v>
      </c>
      <c r="W1469" s="117">
        <f t="shared" si="309"/>
        <v>864</v>
      </c>
      <c r="X1469" s="118">
        <f t="shared" si="310"/>
        <v>51</v>
      </c>
      <c r="Y1469" s="115">
        <f t="shared" si="311"/>
        <v>11</v>
      </c>
      <c r="Z1469" s="115">
        <v>35</v>
      </c>
      <c r="AA1469" s="117">
        <f t="shared" si="312"/>
        <v>46</v>
      </c>
      <c r="AB1469" s="117">
        <f t="shared" si="306"/>
        <v>3516</v>
      </c>
    </row>
    <row r="1470" spans="2:28" x14ac:dyDescent="0.25">
      <c r="B1470" s="64">
        <v>1759</v>
      </c>
      <c r="C1470" s="65">
        <v>208.75950400000002</v>
      </c>
      <c r="D1470" s="65">
        <v>676.51577100000009</v>
      </c>
      <c r="E1470" s="66">
        <v>44700</v>
      </c>
      <c r="F1470" s="66">
        <v>29120</v>
      </c>
      <c r="G1470" s="67">
        <f t="shared" si="313"/>
        <v>2569</v>
      </c>
      <c r="H1470" s="67">
        <f t="shared" si="313"/>
        <v>517</v>
      </c>
      <c r="I1470" s="68">
        <f t="shared" si="303"/>
        <v>3086</v>
      </c>
      <c r="J1470" s="69">
        <f t="shared" si="304"/>
        <v>1043</v>
      </c>
      <c r="K1470" s="70">
        <f t="shared" si="305"/>
        <v>62</v>
      </c>
      <c r="L1470" s="69">
        <v>50</v>
      </c>
      <c r="M1470" s="69">
        <f t="shared" si="302"/>
        <v>4241</v>
      </c>
      <c r="O1470" s="112">
        <v>1759</v>
      </c>
      <c r="P1470" s="113">
        <f t="shared" si="314"/>
        <v>232.76074</v>
      </c>
      <c r="Q1470" s="113">
        <f t="shared" si="315"/>
        <v>763.92882299999997</v>
      </c>
      <c r="R1470" s="114">
        <v>41009</v>
      </c>
      <c r="S1470" s="114">
        <v>28000</v>
      </c>
      <c r="T1470" s="115">
        <f t="shared" si="307"/>
        <v>2114</v>
      </c>
      <c r="U1470" s="115">
        <f t="shared" si="307"/>
        <v>440</v>
      </c>
      <c r="V1470" s="116">
        <f t="shared" si="308"/>
        <v>2554</v>
      </c>
      <c r="W1470" s="117">
        <f t="shared" si="309"/>
        <v>863</v>
      </c>
      <c r="X1470" s="118">
        <f t="shared" si="310"/>
        <v>51</v>
      </c>
      <c r="Y1470" s="115">
        <f t="shared" si="311"/>
        <v>11</v>
      </c>
      <c r="Z1470" s="115">
        <v>35</v>
      </c>
      <c r="AA1470" s="117">
        <f t="shared" si="312"/>
        <v>46</v>
      </c>
      <c r="AB1470" s="117">
        <f t="shared" si="306"/>
        <v>3514</v>
      </c>
    </row>
    <row r="1471" spans="2:28" x14ac:dyDescent="0.25">
      <c r="B1471" s="64">
        <v>1760</v>
      </c>
      <c r="C1471" s="65">
        <v>208.90988000000002</v>
      </c>
      <c r="D1471" s="65">
        <v>677.4430890000001</v>
      </c>
      <c r="E1471" s="66">
        <v>44700</v>
      </c>
      <c r="F1471" s="66">
        <v>29120</v>
      </c>
      <c r="G1471" s="67">
        <f t="shared" si="313"/>
        <v>2568</v>
      </c>
      <c r="H1471" s="67">
        <f t="shared" si="313"/>
        <v>516</v>
      </c>
      <c r="I1471" s="68">
        <f t="shared" si="303"/>
        <v>3084</v>
      </c>
      <c r="J1471" s="69">
        <f t="shared" si="304"/>
        <v>1042</v>
      </c>
      <c r="K1471" s="70">
        <f t="shared" si="305"/>
        <v>62</v>
      </c>
      <c r="L1471" s="69">
        <v>50</v>
      </c>
      <c r="M1471" s="69">
        <f t="shared" si="302"/>
        <v>4238</v>
      </c>
      <c r="O1471" s="112">
        <v>1760</v>
      </c>
      <c r="P1471" s="113">
        <f t="shared" si="314"/>
        <v>232.83226999999999</v>
      </c>
      <c r="Q1471" s="113">
        <f t="shared" si="315"/>
        <v>764.28596600000003</v>
      </c>
      <c r="R1471" s="114">
        <v>41009</v>
      </c>
      <c r="S1471" s="114">
        <v>28000</v>
      </c>
      <c r="T1471" s="115">
        <f t="shared" si="307"/>
        <v>2114</v>
      </c>
      <c r="U1471" s="115">
        <f t="shared" si="307"/>
        <v>440</v>
      </c>
      <c r="V1471" s="116">
        <f t="shared" si="308"/>
        <v>2554</v>
      </c>
      <c r="W1471" s="117">
        <f t="shared" si="309"/>
        <v>863</v>
      </c>
      <c r="X1471" s="118">
        <f t="shared" si="310"/>
        <v>51</v>
      </c>
      <c r="Y1471" s="115">
        <f t="shared" si="311"/>
        <v>11</v>
      </c>
      <c r="Z1471" s="115">
        <v>35</v>
      </c>
      <c r="AA1471" s="117">
        <f t="shared" si="312"/>
        <v>46</v>
      </c>
      <c r="AB1471" s="117">
        <f t="shared" si="306"/>
        <v>3514</v>
      </c>
    </row>
    <row r="1472" spans="2:28" x14ac:dyDescent="0.25">
      <c r="B1472" s="64">
        <v>1761</v>
      </c>
      <c r="C1472" s="65">
        <v>209.06025600000001</v>
      </c>
      <c r="D1472" s="65">
        <v>678.37040700000011</v>
      </c>
      <c r="E1472" s="66">
        <v>44700</v>
      </c>
      <c r="F1472" s="66">
        <v>29120</v>
      </c>
      <c r="G1472" s="67">
        <f t="shared" si="313"/>
        <v>2566</v>
      </c>
      <c r="H1472" s="67">
        <f t="shared" si="313"/>
        <v>515</v>
      </c>
      <c r="I1472" s="68">
        <f t="shared" si="303"/>
        <v>3081</v>
      </c>
      <c r="J1472" s="69">
        <f t="shared" si="304"/>
        <v>1041</v>
      </c>
      <c r="K1472" s="70">
        <f t="shared" si="305"/>
        <v>62</v>
      </c>
      <c r="L1472" s="69">
        <v>50</v>
      </c>
      <c r="M1472" s="69">
        <f t="shared" si="302"/>
        <v>4234</v>
      </c>
      <c r="O1472" s="112">
        <v>1761</v>
      </c>
      <c r="P1472" s="113">
        <f t="shared" si="314"/>
        <v>232.90379999999999</v>
      </c>
      <c r="Q1472" s="113">
        <f t="shared" si="315"/>
        <v>764.64310899999998</v>
      </c>
      <c r="R1472" s="114">
        <v>41009</v>
      </c>
      <c r="S1472" s="114">
        <v>28000</v>
      </c>
      <c r="T1472" s="115">
        <f t="shared" si="307"/>
        <v>2113</v>
      </c>
      <c r="U1472" s="115">
        <f t="shared" si="307"/>
        <v>439</v>
      </c>
      <c r="V1472" s="116">
        <f t="shared" si="308"/>
        <v>2552</v>
      </c>
      <c r="W1472" s="117">
        <f t="shared" si="309"/>
        <v>863</v>
      </c>
      <c r="X1472" s="118">
        <f t="shared" si="310"/>
        <v>51</v>
      </c>
      <c r="Y1472" s="115">
        <f t="shared" si="311"/>
        <v>11</v>
      </c>
      <c r="Z1472" s="115">
        <v>35</v>
      </c>
      <c r="AA1472" s="117">
        <f t="shared" si="312"/>
        <v>46</v>
      </c>
      <c r="AB1472" s="117">
        <f t="shared" si="306"/>
        <v>3512</v>
      </c>
    </row>
    <row r="1473" spans="2:28" x14ac:dyDescent="0.25">
      <c r="B1473" s="64">
        <v>1762</v>
      </c>
      <c r="C1473" s="65">
        <v>209.210632</v>
      </c>
      <c r="D1473" s="65">
        <v>679.2977249999999</v>
      </c>
      <c r="E1473" s="66">
        <v>44700</v>
      </c>
      <c r="F1473" s="66">
        <v>29120</v>
      </c>
      <c r="G1473" s="67">
        <f t="shared" si="313"/>
        <v>2564</v>
      </c>
      <c r="H1473" s="67">
        <f t="shared" si="313"/>
        <v>514</v>
      </c>
      <c r="I1473" s="68">
        <f t="shared" si="303"/>
        <v>3078</v>
      </c>
      <c r="J1473" s="69">
        <f t="shared" si="304"/>
        <v>1040</v>
      </c>
      <c r="K1473" s="70">
        <f t="shared" si="305"/>
        <v>62</v>
      </c>
      <c r="L1473" s="69">
        <v>50</v>
      </c>
      <c r="M1473" s="69">
        <f t="shared" si="302"/>
        <v>4230</v>
      </c>
      <c r="O1473" s="112">
        <v>1762</v>
      </c>
      <c r="P1473" s="113">
        <f t="shared" si="314"/>
        <v>232.97532999999999</v>
      </c>
      <c r="Q1473" s="113">
        <f t="shared" si="315"/>
        <v>765.00025200000005</v>
      </c>
      <c r="R1473" s="114">
        <v>41009</v>
      </c>
      <c r="S1473" s="114">
        <v>28000</v>
      </c>
      <c r="T1473" s="115">
        <f t="shared" si="307"/>
        <v>2112</v>
      </c>
      <c r="U1473" s="115">
        <f t="shared" si="307"/>
        <v>439</v>
      </c>
      <c r="V1473" s="116">
        <f t="shared" si="308"/>
        <v>2551</v>
      </c>
      <c r="W1473" s="117">
        <f t="shared" si="309"/>
        <v>862</v>
      </c>
      <c r="X1473" s="118">
        <f t="shared" si="310"/>
        <v>51</v>
      </c>
      <c r="Y1473" s="115">
        <f t="shared" si="311"/>
        <v>11</v>
      </c>
      <c r="Z1473" s="115">
        <v>35</v>
      </c>
      <c r="AA1473" s="117">
        <f t="shared" si="312"/>
        <v>46</v>
      </c>
      <c r="AB1473" s="117">
        <f t="shared" si="306"/>
        <v>3510</v>
      </c>
    </row>
    <row r="1474" spans="2:28" x14ac:dyDescent="0.25">
      <c r="B1474" s="64">
        <v>1763</v>
      </c>
      <c r="C1474" s="65">
        <v>209.361008</v>
      </c>
      <c r="D1474" s="65">
        <v>680.22504299999991</v>
      </c>
      <c r="E1474" s="66">
        <v>44700</v>
      </c>
      <c r="F1474" s="66">
        <v>29120</v>
      </c>
      <c r="G1474" s="67">
        <f t="shared" si="313"/>
        <v>2562</v>
      </c>
      <c r="H1474" s="67">
        <f t="shared" si="313"/>
        <v>514</v>
      </c>
      <c r="I1474" s="68">
        <f t="shared" si="303"/>
        <v>3076</v>
      </c>
      <c r="J1474" s="69">
        <f t="shared" si="304"/>
        <v>1040</v>
      </c>
      <c r="K1474" s="70">
        <f t="shared" si="305"/>
        <v>62</v>
      </c>
      <c r="L1474" s="69">
        <v>50</v>
      </c>
      <c r="M1474" s="69">
        <f t="shared" si="302"/>
        <v>4228</v>
      </c>
      <c r="O1474" s="112">
        <v>1763</v>
      </c>
      <c r="P1474" s="113">
        <f t="shared" si="314"/>
        <v>233.04685999999998</v>
      </c>
      <c r="Q1474" s="113">
        <f t="shared" si="315"/>
        <v>765.357395</v>
      </c>
      <c r="R1474" s="114">
        <v>41009</v>
      </c>
      <c r="S1474" s="114">
        <v>28000</v>
      </c>
      <c r="T1474" s="115">
        <f t="shared" si="307"/>
        <v>2112</v>
      </c>
      <c r="U1474" s="115">
        <f t="shared" si="307"/>
        <v>439</v>
      </c>
      <c r="V1474" s="116">
        <f t="shared" si="308"/>
        <v>2551</v>
      </c>
      <c r="W1474" s="117">
        <f t="shared" si="309"/>
        <v>862</v>
      </c>
      <c r="X1474" s="118">
        <f t="shared" si="310"/>
        <v>51</v>
      </c>
      <c r="Y1474" s="115">
        <f t="shared" si="311"/>
        <v>11</v>
      </c>
      <c r="Z1474" s="115">
        <v>35</v>
      </c>
      <c r="AA1474" s="117">
        <f t="shared" si="312"/>
        <v>46</v>
      </c>
      <c r="AB1474" s="117">
        <f t="shared" si="306"/>
        <v>3510</v>
      </c>
    </row>
    <row r="1475" spans="2:28" x14ac:dyDescent="0.25">
      <c r="B1475" s="64">
        <v>1764</v>
      </c>
      <c r="C1475" s="65">
        <v>209.51138399999999</v>
      </c>
      <c r="D1475" s="65">
        <v>681.15236099999993</v>
      </c>
      <c r="E1475" s="66">
        <v>44700</v>
      </c>
      <c r="F1475" s="66">
        <v>29120</v>
      </c>
      <c r="G1475" s="67">
        <f t="shared" si="313"/>
        <v>2560</v>
      </c>
      <c r="H1475" s="67">
        <f t="shared" si="313"/>
        <v>513</v>
      </c>
      <c r="I1475" s="68">
        <f t="shared" si="303"/>
        <v>3073</v>
      </c>
      <c r="J1475" s="69">
        <f t="shared" si="304"/>
        <v>1039</v>
      </c>
      <c r="K1475" s="70">
        <f t="shared" si="305"/>
        <v>61</v>
      </c>
      <c r="L1475" s="69">
        <v>50</v>
      </c>
      <c r="M1475" s="69">
        <f t="shared" si="302"/>
        <v>4223</v>
      </c>
      <c r="O1475" s="112">
        <v>1764</v>
      </c>
      <c r="P1475" s="113">
        <f t="shared" si="314"/>
        <v>233.11838999999998</v>
      </c>
      <c r="Q1475" s="113">
        <f t="shared" si="315"/>
        <v>765.71453799999995</v>
      </c>
      <c r="R1475" s="114">
        <v>41009</v>
      </c>
      <c r="S1475" s="114">
        <v>28000</v>
      </c>
      <c r="T1475" s="115">
        <f t="shared" si="307"/>
        <v>2111</v>
      </c>
      <c r="U1475" s="115">
        <f t="shared" si="307"/>
        <v>439</v>
      </c>
      <c r="V1475" s="116">
        <f t="shared" si="308"/>
        <v>2550</v>
      </c>
      <c r="W1475" s="117">
        <f t="shared" si="309"/>
        <v>862</v>
      </c>
      <c r="X1475" s="118">
        <f t="shared" si="310"/>
        <v>51</v>
      </c>
      <c r="Y1475" s="115">
        <f t="shared" si="311"/>
        <v>11</v>
      </c>
      <c r="Z1475" s="115">
        <v>35</v>
      </c>
      <c r="AA1475" s="117">
        <f t="shared" si="312"/>
        <v>46</v>
      </c>
      <c r="AB1475" s="117">
        <f t="shared" si="306"/>
        <v>3509</v>
      </c>
    </row>
    <row r="1476" spans="2:28" x14ac:dyDescent="0.25">
      <c r="B1476" s="64">
        <v>1765</v>
      </c>
      <c r="C1476" s="65">
        <v>209.66176000000004</v>
      </c>
      <c r="D1476" s="65">
        <v>682.07967899999994</v>
      </c>
      <c r="E1476" s="66">
        <v>44700</v>
      </c>
      <c r="F1476" s="66">
        <v>29120</v>
      </c>
      <c r="G1476" s="67">
        <f t="shared" si="313"/>
        <v>2558</v>
      </c>
      <c r="H1476" s="67">
        <f t="shared" si="313"/>
        <v>512</v>
      </c>
      <c r="I1476" s="68">
        <f t="shared" si="303"/>
        <v>3070</v>
      </c>
      <c r="J1476" s="69">
        <f t="shared" si="304"/>
        <v>1038</v>
      </c>
      <c r="K1476" s="70">
        <f t="shared" si="305"/>
        <v>61</v>
      </c>
      <c r="L1476" s="69">
        <v>50</v>
      </c>
      <c r="M1476" s="69">
        <f t="shared" si="302"/>
        <v>4219</v>
      </c>
      <c r="O1476" s="112">
        <v>1765</v>
      </c>
      <c r="P1476" s="113">
        <f t="shared" si="314"/>
        <v>233.18991999999997</v>
      </c>
      <c r="Q1476" s="113">
        <f t="shared" si="315"/>
        <v>766.07168100000001</v>
      </c>
      <c r="R1476" s="114">
        <v>41009</v>
      </c>
      <c r="S1476" s="114">
        <v>28000</v>
      </c>
      <c r="T1476" s="115">
        <f t="shared" si="307"/>
        <v>2110</v>
      </c>
      <c r="U1476" s="115">
        <f t="shared" si="307"/>
        <v>439</v>
      </c>
      <c r="V1476" s="116">
        <f t="shared" si="308"/>
        <v>2549</v>
      </c>
      <c r="W1476" s="117">
        <f t="shared" si="309"/>
        <v>862</v>
      </c>
      <c r="X1476" s="118">
        <f t="shared" si="310"/>
        <v>51</v>
      </c>
      <c r="Y1476" s="115">
        <f t="shared" si="311"/>
        <v>11</v>
      </c>
      <c r="Z1476" s="115">
        <v>35</v>
      </c>
      <c r="AA1476" s="117">
        <f t="shared" si="312"/>
        <v>46</v>
      </c>
      <c r="AB1476" s="117">
        <f t="shared" si="306"/>
        <v>3508</v>
      </c>
    </row>
    <row r="1477" spans="2:28" x14ac:dyDescent="0.25">
      <c r="B1477" s="64">
        <v>1766</v>
      </c>
      <c r="C1477" s="65">
        <v>209.81213600000004</v>
      </c>
      <c r="D1477" s="65">
        <v>683.00699699999996</v>
      </c>
      <c r="E1477" s="66">
        <v>44700</v>
      </c>
      <c r="F1477" s="66">
        <v>29120</v>
      </c>
      <c r="G1477" s="67">
        <f t="shared" si="313"/>
        <v>2557</v>
      </c>
      <c r="H1477" s="67">
        <f t="shared" si="313"/>
        <v>512</v>
      </c>
      <c r="I1477" s="68">
        <f t="shared" si="303"/>
        <v>3069</v>
      </c>
      <c r="J1477" s="69">
        <f t="shared" si="304"/>
        <v>1037</v>
      </c>
      <c r="K1477" s="70">
        <f t="shared" si="305"/>
        <v>61</v>
      </c>
      <c r="L1477" s="69">
        <v>50</v>
      </c>
      <c r="M1477" s="69">
        <f t="shared" si="302"/>
        <v>4217</v>
      </c>
      <c r="O1477" s="112">
        <v>1766</v>
      </c>
      <c r="P1477" s="113">
        <f t="shared" si="314"/>
        <v>233.26145</v>
      </c>
      <c r="Q1477" s="113">
        <f t="shared" si="315"/>
        <v>766.42882399999996</v>
      </c>
      <c r="R1477" s="114">
        <v>41009</v>
      </c>
      <c r="S1477" s="114">
        <v>28000</v>
      </c>
      <c r="T1477" s="115">
        <f t="shared" si="307"/>
        <v>2110</v>
      </c>
      <c r="U1477" s="115">
        <f t="shared" si="307"/>
        <v>438</v>
      </c>
      <c r="V1477" s="116">
        <f t="shared" si="308"/>
        <v>2548</v>
      </c>
      <c r="W1477" s="117">
        <f t="shared" si="309"/>
        <v>861</v>
      </c>
      <c r="X1477" s="118">
        <f t="shared" si="310"/>
        <v>51</v>
      </c>
      <c r="Y1477" s="115">
        <f t="shared" si="311"/>
        <v>11</v>
      </c>
      <c r="Z1477" s="115">
        <v>35</v>
      </c>
      <c r="AA1477" s="117">
        <f t="shared" si="312"/>
        <v>46</v>
      </c>
      <c r="AB1477" s="117">
        <f t="shared" si="306"/>
        <v>3506</v>
      </c>
    </row>
    <row r="1478" spans="2:28" x14ac:dyDescent="0.25">
      <c r="B1478" s="64">
        <v>1767</v>
      </c>
      <c r="C1478" s="65">
        <v>209.96251200000003</v>
      </c>
      <c r="D1478" s="65">
        <v>683.93431499999997</v>
      </c>
      <c r="E1478" s="66">
        <v>44700</v>
      </c>
      <c r="F1478" s="66">
        <v>29120</v>
      </c>
      <c r="G1478" s="67">
        <f t="shared" si="313"/>
        <v>2555</v>
      </c>
      <c r="H1478" s="67">
        <f t="shared" si="313"/>
        <v>511</v>
      </c>
      <c r="I1478" s="68">
        <f t="shared" si="303"/>
        <v>3066</v>
      </c>
      <c r="J1478" s="69">
        <f t="shared" si="304"/>
        <v>1036</v>
      </c>
      <c r="K1478" s="70">
        <f t="shared" si="305"/>
        <v>61</v>
      </c>
      <c r="L1478" s="69">
        <v>50</v>
      </c>
      <c r="M1478" s="69">
        <f t="shared" si="302"/>
        <v>4213</v>
      </c>
      <c r="O1478" s="112">
        <v>1767</v>
      </c>
      <c r="P1478" s="113">
        <f t="shared" si="314"/>
        <v>233.33297999999999</v>
      </c>
      <c r="Q1478" s="113">
        <f t="shared" si="315"/>
        <v>766.78596700000003</v>
      </c>
      <c r="R1478" s="114">
        <v>41009</v>
      </c>
      <c r="S1478" s="114">
        <v>28000</v>
      </c>
      <c r="T1478" s="115">
        <f t="shared" si="307"/>
        <v>2109</v>
      </c>
      <c r="U1478" s="115">
        <f t="shared" si="307"/>
        <v>438</v>
      </c>
      <c r="V1478" s="116">
        <f t="shared" si="308"/>
        <v>2547</v>
      </c>
      <c r="W1478" s="117">
        <f t="shared" si="309"/>
        <v>861</v>
      </c>
      <c r="X1478" s="118">
        <f t="shared" si="310"/>
        <v>51</v>
      </c>
      <c r="Y1478" s="115">
        <f t="shared" si="311"/>
        <v>11</v>
      </c>
      <c r="Z1478" s="115">
        <v>35</v>
      </c>
      <c r="AA1478" s="117">
        <f t="shared" si="312"/>
        <v>46</v>
      </c>
      <c r="AB1478" s="117">
        <f t="shared" si="306"/>
        <v>3505</v>
      </c>
    </row>
    <row r="1479" spans="2:28" x14ac:dyDescent="0.25">
      <c r="B1479" s="64">
        <v>1768</v>
      </c>
      <c r="C1479" s="65">
        <v>210.11288800000003</v>
      </c>
      <c r="D1479" s="65">
        <v>684.86163299999998</v>
      </c>
      <c r="E1479" s="66">
        <v>44700</v>
      </c>
      <c r="F1479" s="66">
        <v>29120</v>
      </c>
      <c r="G1479" s="67">
        <f t="shared" si="313"/>
        <v>2553</v>
      </c>
      <c r="H1479" s="67">
        <f t="shared" si="313"/>
        <v>510</v>
      </c>
      <c r="I1479" s="68">
        <f t="shared" si="303"/>
        <v>3063</v>
      </c>
      <c r="J1479" s="69">
        <f t="shared" si="304"/>
        <v>1035</v>
      </c>
      <c r="K1479" s="70">
        <f t="shared" si="305"/>
        <v>61</v>
      </c>
      <c r="L1479" s="69">
        <v>50</v>
      </c>
      <c r="M1479" s="69">
        <f t="shared" si="302"/>
        <v>4209</v>
      </c>
      <c r="O1479" s="112">
        <v>1768</v>
      </c>
      <c r="P1479" s="113">
        <f t="shared" si="314"/>
        <v>233.40450999999999</v>
      </c>
      <c r="Q1479" s="113">
        <f t="shared" si="315"/>
        <v>767.14310999999998</v>
      </c>
      <c r="R1479" s="114">
        <v>41009</v>
      </c>
      <c r="S1479" s="114">
        <v>28000</v>
      </c>
      <c r="T1479" s="115">
        <f t="shared" si="307"/>
        <v>2108</v>
      </c>
      <c r="U1479" s="115">
        <f t="shared" si="307"/>
        <v>438</v>
      </c>
      <c r="V1479" s="116">
        <f t="shared" si="308"/>
        <v>2546</v>
      </c>
      <c r="W1479" s="117">
        <f t="shared" si="309"/>
        <v>861</v>
      </c>
      <c r="X1479" s="118">
        <f t="shared" si="310"/>
        <v>51</v>
      </c>
      <c r="Y1479" s="115">
        <f t="shared" si="311"/>
        <v>11</v>
      </c>
      <c r="Z1479" s="115">
        <v>35</v>
      </c>
      <c r="AA1479" s="117">
        <f t="shared" si="312"/>
        <v>46</v>
      </c>
      <c r="AB1479" s="117">
        <f t="shared" si="306"/>
        <v>3504</v>
      </c>
    </row>
    <row r="1480" spans="2:28" x14ac:dyDescent="0.25">
      <c r="B1480" s="64">
        <v>1769</v>
      </c>
      <c r="C1480" s="65">
        <v>210.26326400000002</v>
      </c>
      <c r="D1480" s="65">
        <v>685.788951</v>
      </c>
      <c r="E1480" s="66">
        <v>44700</v>
      </c>
      <c r="F1480" s="66">
        <v>29120</v>
      </c>
      <c r="G1480" s="67">
        <f t="shared" si="313"/>
        <v>2551</v>
      </c>
      <c r="H1480" s="67">
        <f t="shared" si="313"/>
        <v>510</v>
      </c>
      <c r="I1480" s="68">
        <f t="shared" si="303"/>
        <v>3061</v>
      </c>
      <c r="J1480" s="69">
        <f t="shared" si="304"/>
        <v>1035</v>
      </c>
      <c r="K1480" s="70">
        <f t="shared" si="305"/>
        <v>61</v>
      </c>
      <c r="L1480" s="69">
        <v>50</v>
      </c>
      <c r="M1480" s="69">
        <f t="shared" si="302"/>
        <v>4207</v>
      </c>
      <c r="O1480" s="112">
        <v>1769</v>
      </c>
      <c r="P1480" s="113">
        <f t="shared" si="314"/>
        <v>233.47604000000001</v>
      </c>
      <c r="Q1480" s="113">
        <f t="shared" si="315"/>
        <v>767.50025300000004</v>
      </c>
      <c r="R1480" s="114">
        <v>41009</v>
      </c>
      <c r="S1480" s="114">
        <v>28000</v>
      </c>
      <c r="T1480" s="115">
        <f t="shared" si="307"/>
        <v>2108</v>
      </c>
      <c r="U1480" s="115">
        <f t="shared" si="307"/>
        <v>438</v>
      </c>
      <c r="V1480" s="116">
        <f t="shared" si="308"/>
        <v>2546</v>
      </c>
      <c r="W1480" s="117">
        <f t="shared" si="309"/>
        <v>861</v>
      </c>
      <c r="X1480" s="118">
        <f t="shared" si="310"/>
        <v>51</v>
      </c>
      <c r="Y1480" s="115">
        <f t="shared" si="311"/>
        <v>11</v>
      </c>
      <c r="Z1480" s="115">
        <v>35</v>
      </c>
      <c r="AA1480" s="117">
        <f t="shared" si="312"/>
        <v>46</v>
      </c>
      <c r="AB1480" s="117">
        <f t="shared" si="306"/>
        <v>3504</v>
      </c>
    </row>
    <row r="1481" spans="2:28" x14ac:dyDescent="0.25">
      <c r="B1481" s="64">
        <v>1770</v>
      </c>
      <c r="C1481" s="65">
        <v>210.41364000000002</v>
      </c>
      <c r="D1481" s="65">
        <v>686.71626900000001</v>
      </c>
      <c r="E1481" s="66">
        <v>44700</v>
      </c>
      <c r="F1481" s="66">
        <v>29120</v>
      </c>
      <c r="G1481" s="67">
        <f t="shared" si="313"/>
        <v>2549</v>
      </c>
      <c r="H1481" s="67">
        <f t="shared" si="313"/>
        <v>509</v>
      </c>
      <c r="I1481" s="68">
        <f t="shared" si="303"/>
        <v>3058</v>
      </c>
      <c r="J1481" s="69">
        <f t="shared" si="304"/>
        <v>1034</v>
      </c>
      <c r="K1481" s="70">
        <f t="shared" si="305"/>
        <v>61</v>
      </c>
      <c r="L1481" s="69">
        <v>50</v>
      </c>
      <c r="M1481" s="69">
        <f t="shared" si="302"/>
        <v>4203</v>
      </c>
      <c r="O1481" s="112">
        <v>1770</v>
      </c>
      <c r="P1481" s="113">
        <f t="shared" si="314"/>
        <v>233.54757000000001</v>
      </c>
      <c r="Q1481" s="113">
        <f t="shared" si="315"/>
        <v>767.85739599999999</v>
      </c>
      <c r="R1481" s="114">
        <v>41009</v>
      </c>
      <c r="S1481" s="114">
        <v>28000</v>
      </c>
      <c r="T1481" s="115">
        <f t="shared" si="307"/>
        <v>2107</v>
      </c>
      <c r="U1481" s="115">
        <f t="shared" si="307"/>
        <v>438</v>
      </c>
      <c r="V1481" s="116">
        <f t="shared" si="308"/>
        <v>2545</v>
      </c>
      <c r="W1481" s="117">
        <f t="shared" si="309"/>
        <v>860</v>
      </c>
      <c r="X1481" s="118">
        <f t="shared" si="310"/>
        <v>51</v>
      </c>
      <c r="Y1481" s="115">
        <f t="shared" si="311"/>
        <v>11</v>
      </c>
      <c r="Z1481" s="115">
        <v>35</v>
      </c>
      <c r="AA1481" s="117">
        <f t="shared" si="312"/>
        <v>46</v>
      </c>
      <c r="AB1481" s="117">
        <f t="shared" si="306"/>
        <v>3502</v>
      </c>
    </row>
    <row r="1482" spans="2:28" x14ac:dyDescent="0.25">
      <c r="B1482" s="64">
        <v>1771</v>
      </c>
      <c r="C1482" s="65">
        <v>210.56401600000001</v>
      </c>
      <c r="D1482" s="65">
        <v>687.64358700000003</v>
      </c>
      <c r="E1482" s="66">
        <v>44700</v>
      </c>
      <c r="F1482" s="66">
        <v>29120</v>
      </c>
      <c r="G1482" s="67">
        <f t="shared" si="313"/>
        <v>2547</v>
      </c>
      <c r="H1482" s="67">
        <f t="shared" si="313"/>
        <v>508</v>
      </c>
      <c r="I1482" s="68">
        <f t="shared" si="303"/>
        <v>3055</v>
      </c>
      <c r="J1482" s="69">
        <f t="shared" si="304"/>
        <v>1033</v>
      </c>
      <c r="K1482" s="70">
        <f t="shared" si="305"/>
        <v>61</v>
      </c>
      <c r="L1482" s="69">
        <v>50</v>
      </c>
      <c r="M1482" s="69">
        <f t="shared" si="302"/>
        <v>4199</v>
      </c>
      <c r="O1482" s="112">
        <v>1771</v>
      </c>
      <c r="P1482" s="113">
        <f t="shared" si="314"/>
        <v>233.6191</v>
      </c>
      <c r="Q1482" s="113">
        <f t="shared" si="315"/>
        <v>768.21453899999995</v>
      </c>
      <c r="R1482" s="114">
        <v>41009</v>
      </c>
      <c r="S1482" s="114">
        <v>28000</v>
      </c>
      <c r="T1482" s="115">
        <f t="shared" si="307"/>
        <v>2106</v>
      </c>
      <c r="U1482" s="115">
        <f t="shared" si="307"/>
        <v>437</v>
      </c>
      <c r="V1482" s="116">
        <f t="shared" si="308"/>
        <v>2543</v>
      </c>
      <c r="W1482" s="117">
        <f t="shared" si="309"/>
        <v>860</v>
      </c>
      <c r="X1482" s="118">
        <f t="shared" si="310"/>
        <v>51</v>
      </c>
      <c r="Y1482" s="115">
        <f t="shared" si="311"/>
        <v>11</v>
      </c>
      <c r="Z1482" s="115">
        <v>35</v>
      </c>
      <c r="AA1482" s="117">
        <f t="shared" si="312"/>
        <v>46</v>
      </c>
      <c r="AB1482" s="117">
        <f t="shared" si="306"/>
        <v>3500</v>
      </c>
    </row>
    <row r="1483" spans="2:28" x14ac:dyDescent="0.25">
      <c r="B1483" s="64">
        <v>1772</v>
      </c>
      <c r="C1483" s="65">
        <v>210.714392</v>
      </c>
      <c r="D1483" s="65">
        <v>688.57090500000004</v>
      </c>
      <c r="E1483" s="66">
        <v>44700</v>
      </c>
      <c r="F1483" s="66">
        <v>29120</v>
      </c>
      <c r="G1483" s="67">
        <f t="shared" si="313"/>
        <v>2546</v>
      </c>
      <c r="H1483" s="67">
        <f t="shared" si="313"/>
        <v>507</v>
      </c>
      <c r="I1483" s="68">
        <f t="shared" si="303"/>
        <v>3053</v>
      </c>
      <c r="J1483" s="69">
        <f t="shared" si="304"/>
        <v>1032</v>
      </c>
      <c r="K1483" s="70">
        <f t="shared" si="305"/>
        <v>61</v>
      </c>
      <c r="L1483" s="69">
        <v>50</v>
      </c>
      <c r="M1483" s="69">
        <f t="shared" ref="M1483:M1546" si="316">I1483+J1483+K1483+L1483</f>
        <v>4196</v>
      </c>
      <c r="O1483" s="112">
        <v>1772</v>
      </c>
      <c r="P1483" s="113">
        <f t="shared" si="314"/>
        <v>233.69063</v>
      </c>
      <c r="Q1483" s="113">
        <f t="shared" si="315"/>
        <v>768.57168200000001</v>
      </c>
      <c r="R1483" s="114">
        <v>41009</v>
      </c>
      <c r="S1483" s="114">
        <v>28000</v>
      </c>
      <c r="T1483" s="115">
        <f t="shared" si="307"/>
        <v>2106</v>
      </c>
      <c r="U1483" s="115">
        <f t="shared" si="307"/>
        <v>437</v>
      </c>
      <c r="V1483" s="116">
        <f t="shared" si="308"/>
        <v>2543</v>
      </c>
      <c r="W1483" s="117">
        <f t="shared" si="309"/>
        <v>860</v>
      </c>
      <c r="X1483" s="118">
        <f t="shared" si="310"/>
        <v>51</v>
      </c>
      <c r="Y1483" s="115">
        <f t="shared" si="311"/>
        <v>11</v>
      </c>
      <c r="Z1483" s="115">
        <v>35</v>
      </c>
      <c r="AA1483" s="117">
        <f t="shared" si="312"/>
        <v>46</v>
      </c>
      <c r="AB1483" s="117">
        <f t="shared" si="306"/>
        <v>3500</v>
      </c>
    </row>
    <row r="1484" spans="2:28" x14ac:dyDescent="0.25">
      <c r="B1484" s="64">
        <v>1773</v>
      </c>
      <c r="C1484" s="65">
        <v>210.864768</v>
      </c>
      <c r="D1484" s="65">
        <v>689.49822300000005</v>
      </c>
      <c r="E1484" s="66">
        <v>44700</v>
      </c>
      <c r="F1484" s="66">
        <v>29120</v>
      </c>
      <c r="G1484" s="67">
        <f t="shared" si="313"/>
        <v>2544</v>
      </c>
      <c r="H1484" s="67">
        <f t="shared" si="313"/>
        <v>507</v>
      </c>
      <c r="I1484" s="68">
        <f t="shared" ref="I1484:I1547" si="317">G1484+H1484</f>
        <v>3051</v>
      </c>
      <c r="J1484" s="69">
        <f t="shared" ref="J1484:J1547" si="318">ROUND(I1484*0.338,0)</f>
        <v>1031</v>
      </c>
      <c r="K1484" s="70">
        <f t="shared" ref="K1484:K1547" si="319">ROUND(I1484*0.02,0)</f>
        <v>61</v>
      </c>
      <c r="L1484" s="69">
        <v>50</v>
      </c>
      <c r="M1484" s="69">
        <f t="shared" si="316"/>
        <v>4193</v>
      </c>
      <c r="O1484" s="112">
        <v>1773</v>
      </c>
      <c r="P1484" s="113">
        <f t="shared" si="314"/>
        <v>233.76215999999999</v>
      </c>
      <c r="Q1484" s="113">
        <f t="shared" si="315"/>
        <v>768.92882499999996</v>
      </c>
      <c r="R1484" s="114">
        <v>41009</v>
      </c>
      <c r="S1484" s="114">
        <v>28000</v>
      </c>
      <c r="T1484" s="115">
        <f t="shared" si="307"/>
        <v>2105</v>
      </c>
      <c r="U1484" s="115">
        <f t="shared" si="307"/>
        <v>437</v>
      </c>
      <c r="V1484" s="116">
        <f t="shared" si="308"/>
        <v>2542</v>
      </c>
      <c r="W1484" s="117">
        <f t="shared" si="309"/>
        <v>859</v>
      </c>
      <c r="X1484" s="118">
        <f t="shared" si="310"/>
        <v>51</v>
      </c>
      <c r="Y1484" s="115">
        <f t="shared" si="311"/>
        <v>11</v>
      </c>
      <c r="Z1484" s="115">
        <v>35</v>
      </c>
      <c r="AA1484" s="117">
        <f t="shared" si="312"/>
        <v>46</v>
      </c>
      <c r="AB1484" s="117">
        <f t="shared" ref="AB1484:AB1547" si="320">V1484+W1484+X1484+AA1484</f>
        <v>3498</v>
      </c>
    </row>
    <row r="1485" spans="2:28" x14ac:dyDescent="0.25">
      <c r="B1485" s="64">
        <v>1774</v>
      </c>
      <c r="C1485" s="65">
        <v>211.01514399999999</v>
      </c>
      <c r="D1485" s="65">
        <v>690.42554100000007</v>
      </c>
      <c r="E1485" s="66">
        <v>44700</v>
      </c>
      <c r="F1485" s="66">
        <v>29120</v>
      </c>
      <c r="G1485" s="67">
        <f t="shared" si="313"/>
        <v>2542</v>
      </c>
      <c r="H1485" s="67">
        <f t="shared" si="313"/>
        <v>506</v>
      </c>
      <c r="I1485" s="68">
        <f t="shared" si="317"/>
        <v>3048</v>
      </c>
      <c r="J1485" s="69">
        <f t="shared" si="318"/>
        <v>1030</v>
      </c>
      <c r="K1485" s="70">
        <f t="shared" si="319"/>
        <v>61</v>
      </c>
      <c r="L1485" s="69">
        <v>50</v>
      </c>
      <c r="M1485" s="69">
        <f t="shared" si="316"/>
        <v>4189</v>
      </c>
      <c r="O1485" s="112">
        <v>1774</v>
      </c>
      <c r="P1485" s="113">
        <f t="shared" si="314"/>
        <v>233.83368999999999</v>
      </c>
      <c r="Q1485" s="113">
        <f t="shared" si="315"/>
        <v>769.28596800000003</v>
      </c>
      <c r="R1485" s="114">
        <v>41009</v>
      </c>
      <c r="S1485" s="114">
        <v>28000</v>
      </c>
      <c r="T1485" s="115">
        <f t="shared" ref="T1485:U1548" si="321">ROUND(R1485*12/P1485,0)</f>
        <v>2105</v>
      </c>
      <c r="U1485" s="115">
        <f t="shared" si="321"/>
        <v>437</v>
      </c>
      <c r="V1485" s="116">
        <f t="shared" ref="V1485:V1548" si="322">T1485+U1485</f>
        <v>2542</v>
      </c>
      <c r="W1485" s="117">
        <f t="shared" ref="W1485:W1548" si="323">ROUND(V1485*0.338,0)</f>
        <v>859</v>
      </c>
      <c r="X1485" s="118">
        <f t="shared" ref="X1485:X1548" si="324">ROUND(V1485*0.02,0)</f>
        <v>51</v>
      </c>
      <c r="Y1485" s="115">
        <f t="shared" ref="Y1485:Y1548" si="325">ROUND(V1485*0.0042,0)</f>
        <v>11</v>
      </c>
      <c r="Z1485" s="115">
        <v>35</v>
      </c>
      <c r="AA1485" s="117">
        <f t="shared" ref="AA1485:AA1548" si="326">Y1485+Z1485</f>
        <v>46</v>
      </c>
      <c r="AB1485" s="117">
        <f t="shared" si="320"/>
        <v>3498</v>
      </c>
    </row>
    <row r="1486" spans="2:28" x14ac:dyDescent="0.25">
      <c r="B1486" s="64">
        <v>1775</v>
      </c>
      <c r="C1486" s="65">
        <v>211.16552000000004</v>
      </c>
      <c r="D1486" s="65">
        <v>691.35285900000008</v>
      </c>
      <c r="E1486" s="66">
        <v>44700</v>
      </c>
      <c r="F1486" s="66">
        <v>29120</v>
      </c>
      <c r="G1486" s="67">
        <f t="shared" si="313"/>
        <v>2540</v>
      </c>
      <c r="H1486" s="67">
        <f t="shared" si="313"/>
        <v>505</v>
      </c>
      <c r="I1486" s="68">
        <f t="shared" si="317"/>
        <v>3045</v>
      </c>
      <c r="J1486" s="69">
        <f t="shared" si="318"/>
        <v>1029</v>
      </c>
      <c r="K1486" s="70">
        <f t="shared" si="319"/>
        <v>61</v>
      </c>
      <c r="L1486" s="69">
        <v>50</v>
      </c>
      <c r="M1486" s="69">
        <f t="shared" si="316"/>
        <v>4185</v>
      </c>
      <c r="O1486" s="112">
        <v>1775</v>
      </c>
      <c r="P1486" s="113">
        <f t="shared" si="314"/>
        <v>233.90521999999999</v>
      </c>
      <c r="Q1486" s="113">
        <f t="shared" si="315"/>
        <v>769.64311099999998</v>
      </c>
      <c r="R1486" s="114">
        <v>41009</v>
      </c>
      <c r="S1486" s="114">
        <v>28000</v>
      </c>
      <c r="T1486" s="115">
        <f t="shared" si="321"/>
        <v>2104</v>
      </c>
      <c r="U1486" s="115">
        <f t="shared" si="321"/>
        <v>437</v>
      </c>
      <c r="V1486" s="116">
        <f t="shared" si="322"/>
        <v>2541</v>
      </c>
      <c r="W1486" s="117">
        <f t="shared" si="323"/>
        <v>859</v>
      </c>
      <c r="X1486" s="118">
        <f t="shared" si="324"/>
        <v>51</v>
      </c>
      <c r="Y1486" s="115">
        <f t="shared" si="325"/>
        <v>11</v>
      </c>
      <c r="Z1486" s="115">
        <v>35</v>
      </c>
      <c r="AA1486" s="117">
        <f t="shared" si="326"/>
        <v>46</v>
      </c>
      <c r="AB1486" s="117">
        <f t="shared" si="320"/>
        <v>3497</v>
      </c>
    </row>
    <row r="1487" spans="2:28" x14ac:dyDescent="0.25">
      <c r="B1487" s="64">
        <v>1776</v>
      </c>
      <c r="C1487" s="65">
        <v>211.31589600000004</v>
      </c>
      <c r="D1487" s="65">
        <v>692.28017700000009</v>
      </c>
      <c r="E1487" s="66">
        <v>44700</v>
      </c>
      <c r="F1487" s="66">
        <v>29120</v>
      </c>
      <c r="G1487" s="67">
        <f t="shared" si="313"/>
        <v>2538</v>
      </c>
      <c r="H1487" s="67">
        <f t="shared" si="313"/>
        <v>505</v>
      </c>
      <c r="I1487" s="68">
        <f t="shared" si="317"/>
        <v>3043</v>
      </c>
      <c r="J1487" s="69">
        <f t="shared" si="318"/>
        <v>1029</v>
      </c>
      <c r="K1487" s="70">
        <f t="shared" si="319"/>
        <v>61</v>
      </c>
      <c r="L1487" s="69">
        <v>50</v>
      </c>
      <c r="M1487" s="69">
        <f t="shared" si="316"/>
        <v>4183</v>
      </c>
      <c r="O1487" s="112">
        <v>1776</v>
      </c>
      <c r="P1487" s="113">
        <f t="shared" si="314"/>
        <v>233.97674999999998</v>
      </c>
      <c r="Q1487" s="113">
        <f t="shared" si="315"/>
        <v>770.00025400000004</v>
      </c>
      <c r="R1487" s="114">
        <v>41009</v>
      </c>
      <c r="S1487" s="114">
        <v>28000</v>
      </c>
      <c r="T1487" s="115">
        <f t="shared" si="321"/>
        <v>2103</v>
      </c>
      <c r="U1487" s="115">
        <f t="shared" si="321"/>
        <v>436</v>
      </c>
      <c r="V1487" s="116">
        <f t="shared" si="322"/>
        <v>2539</v>
      </c>
      <c r="W1487" s="117">
        <f t="shared" si="323"/>
        <v>858</v>
      </c>
      <c r="X1487" s="118">
        <f t="shared" si="324"/>
        <v>51</v>
      </c>
      <c r="Y1487" s="115">
        <f t="shared" si="325"/>
        <v>11</v>
      </c>
      <c r="Z1487" s="115">
        <v>35</v>
      </c>
      <c r="AA1487" s="117">
        <f t="shared" si="326"/>
        <v>46</v>
      </c>
      <c r="AB1487" s="117">
        <f t="shared" si="320"/>
        <v>3494</v>
      </c>
    </row>
    <row r="1488" spans="2:28" x14ac:dyDescent="0.25">
      <c r="B1488" s="64">
        <v>1777</v>
      </c>
      <c r="C1488" s="65">
        <v>211.46627200000003</v>
      </c>
      <c r="D1488" s="65">
        <v>693.20749500000011</v>
      </c>
      <c r="E1488" s="66">
        <v>44700</v>
      </c>
      <c r="F1488" s="66">
        <v>29120</v>
      </c>
      <c r="G1488" s="67">
        <f t="shared" si="313"/>
        <v>2537</v>
      </c>
      <c r="H1488" s="67">
        <f t="shared" si="313"/>
        <v>504</v>
      </c>
      <c r="I1488" s="68">
        <f t="shared" si="317"/>
        <v>3041</v>
      </c>
      <c r="J1488" s="69">
        <f t="shared" si="318"/>
        <v>1028</v>
      </c>
      <c r="K1488" s="70">
        <f t="shared" si="319"/>
        <v>61</v>
      </c>
      <c r="L1488" s="69">
        <v>50</v>
      </c>
      <c r="M1488" s="69">
        <f t="shared" si="316"/>
        <v>4180</v>
      </c>
      <c r="O1488" s="112">
        <v>1777</v>
      </c>
      <c r="P1488" s="113">
        <f t="shared" si="314"/>
        <v>234.04827999999998</v>
      </c>
      <c r="Q1488" s="113">
        <f t="shared" si="315"/>
        <v>770.35739699999999</v>
      </c>
      <c r="R1488" s="114">
        <v>41009</v>
      </c>
      <c r="S1488" s="114">
        <v>28000</v>
      </c>
      <c r="T1488" s="115">
        <f t="shared" si="321"/>
        <v>2103</v>
      </c>
      <c r="U1488" s="115">
        <f t="shared" si="321"/>
        <v>436</v>
      </c>
      <c r="V1488" s="116">
        <f t="shared" si="322"/>
        <v>2539</v>
      </c>
      <c r="W1488" s="117">
        <f t="shared" si="323"/>
        <v>858</v>
      </c>
      <c r="X1488" s="118">
        <f t="shared" si="324"/>
        <v>51</v>
      </c>
      <c r="Y1488" s="115">
        <f t="shared" si="325"/>
        <v>11</v>
      </c>
      <c r="Z1488" s="115">
        <v>35</v>
      </c>
      <c r="AA1488" s="117">
        <f t="shared" si="326"/>
        <v>46</v>
      </c>
      <c r="AB1488" s="117">
        <f t="shared" si="320"/>
        <v>3494</v>
      </c>
    </row>
    <row r="1489" spans="2:28" x14ac:dyDescent="0.25">
      <c r="B1489" s="64">
        <v>1778</v>
      </c>
      <c r="C1489" s="65">
        <v>211.61664800000003</v>
      </c>
      <c r="D1489" s="65">
        <v>694.13481299999989</v>
      </c>
      <c r="E1489" s="66">
        <v>44700</v>
      </c>
      <c r="F1489" s="66">
        <v>29120</v>
      </c>
      <c r="G1489" s="67">
        <f t="shared" si="313"/>
        <v>2535</v>
      </c>
      <c r="H1489" s="67">
        <f t="shared" si="313"/>
        <v>503</v>
      </c>
      <c r="I1489" s="68">
        <f t="shared" si="317"/>
        <v>3038</v>
      </c>
      <c r="J1489" s="69">
        <f t="shared" si="318"/>
        <v>1027</v>
      </c>
      <c r="K1489" s="70">
        <f t="shared" si="319"/>
        <v>61</v>
      </c>
      <c r="L1489" s="69">
        <v>50</v>
      </c>
      <c r="M1489" s="69">
        <f t="shared" si="316"/>
        <v>4176</v>
      </c>
      <c r="O1489" s="112">
        <v>1778</v>
      </c>
      <c r="P1489" s="113">
        <f t="shared" si="314"/>
        <v>234.11980999999997</v>
      </c>
      <c r="Q1489" s="113">
        <f t="shared" si="315"/>
        <v>770.71453999999994</v>
      </c>
      <c r="R1489" s="114">
        <v>41009</v>
      </c>
      <c r="S1489" s="114">
        <v>28000</v>
      </c>
      <c r="T1489" s="115">
        <f t="shared" si="321"/>
        <v>2102</v>
      </c>
      <c r="U1489" s="115">
        <f t="shared" si="321"/>
        <v>436</v>
      </c>
      <c r="V1489" s="116">
        <f t="shared" si="322"/>
        <v>2538</v>
      </c>
      <c r="W1489" s="117">
        <f t="shared" si="323"/>
        <v>858</v>
      </c>
      <c r="X1489" s="118">
        <f t="shared" si="324"/>
        <v>51</v>
      </c>
      <c r="Y1489" s="115">
        <f t="shared" si="325"/>
        <v>11</v>
      </c>
      <c r="Z1489" s="115">
        <v>35</v>
      </c>
      <c r="AA1489" s="117">
        <f t="shared" si="326"/>
        <v>46</v>
      </c>
      <c r="AB1489" s="117">
        <f t="shared" si="320"/>
        <v>3493</v>
      </c>
    </row>
    <row r="1490" spans="2:28" x14ac:dyDescent="0.25">
      <c r="B1490" s="64">
        <v>1779</v>
      </c>
      <c r="C1490" s="65">
        <v>211.76702400000002</v>
      </c>
      <c r="D1490" s="65">
        <v>695.06213099999991</v>
      </c>
      <c r="E1490" s="66">
        <v>44700</v>
      </c>
      <c r="F1490" s="66">
        <v>29120</v>
      </c>
      <c r="G1490" s="67">
        <f t="shared" ref="G1490:H1553" si="327">ROUND(E1490*12/C1490,0)</f>
        <v>2533</v>
      </c>
      <c r="H1490" s="67">
        <f t="shared" si="327"/>
        <v>503</v>
      </c>
      <c r="I1490" s="68">
        <f t="shared" si="317"/>
        <v>3036</v>
      </c>
      <c r="J1490" s="69">
        <f t="shared" si="318"/>
        <v>1026</v>
      </c>
      <c r="K1490" s="70">
        <f t="shared" si="319"/>
        <v>61</v>
      </c>
      <c r="L1490" s="69">
        <v>50</v>
      </c>
      <c r="M1490" s="69">
        <f t="shared" si="316"/>
        <v>4173</v>
      </c>
      <c r="O1490" s="112">
        <v>1779</v>
      </c>
      <c r="P1490" s="113">
        <f t="shared" si="314"/>
        <v>234.19134</v>
      </c>
      <c r="Q1490" s="113">
        <f t="shared" si="315"/>
        <v>771.07168300000001</v>
      </c>
      <c r="R1490" s="114">
        <v>41009</v>
      </c>
      <c r="S1490" s="114">
        <v>28000</v>
      </c>
      <c r="T1490" s="115">
        <f t="shared" si="321"/>
        <v>2101</v>
      </c>
      <c r="U1490" s="115">
        <f t="shared" si="321"/>
        <v>436</v>
      </c>
      <c r="V1490" s="116">
        <f t="shared" si="322"/>
        <v>2537</v>
      </c>
      <c r="W1490" s="117">
        <f t="shared" si="323"/>
        <v>858</v>
      </c>
      <c r="X1490" s="118">
        <f t="shared" si="324"/>
        <v>51</v>
      </c>
      <c r="Y1490" s="115">
        <f t="shared" si="325"/>
        <v>11</v>
      </c>
      <c r="Z1490" s="115">
        <v>35</v>
      </c>
      <c r="AA1490" s="117">
        <f t="shared" si="326"/>
        <v>46</v>
      </c>
      <c r="AB1490" s="117">
        <f t="shared" si="320"/>
        <v>3492</v>
      </c>
    </row>
    <row r="1491" spans="2:28" x14ac:dyDescent="0.25">
      <c r="B1491" s="64">
        <v>1780</v>
      </c>
      <c r="C1491" s="65">
        <v>211.91740000000001</v>
      </c>
      <c r="D1491" s="65">
        <v>695.98944899999992</v>
      </c>
      <c r="E1491" s="66">
        <v>44700</v>
      </c>
      <c r="F1491" s="66">
        <v>29120</v>
      </c>
      <c r="G1491" s="67">
        <f t="shared" si="327"/>
        <v>2531</v>
      </c>
      <c r="H1491" s="67">
        <f t="shared" si="327"/>
        <v>502</v>
      </c>
      <c r="I1491" s="68">
        <f t="shared" si="317"/>
        <v>3033</v>
      </c>
      <c r="J1491" s="69">
        <f t="shared" si="318"/>
        <v>1025</v>
      </c>
      <c r="K1491" s="70">
        <f t="shared" si="319"/>
        <v>61</v>
      </c>
      <c r="L1491" s="69">
        <v>50</v>
      </c>
      <c r="M1491" s="69">
        <f t="shared" si="316"/>
        <v>4169</v>
      </c>
      <c r="O1491" s="112">
        <v>1780</v>
      </c>
      <c r="P1491" s="113">
        <f t="shared" si="314"/>
        <v>234.26286999999999</v>
      </c>
      <c r="Q1491" s="113">
        <f t="shared" si="315"/>
        <v>771.42882599999996</v>
      </c>
      <c r="R1491" s="114">
        <v>41009</v>
      </c>
      <c r="S1491" s="114">
        <v>28000</v>
      </c>
      <c r="T1491" s="115">
        <f t="shared" si="321"/>
        <v>2101</v>
      </c>
      <c r="U1491" s="115">
        <f t="shared" si="321"/>
        <v>436</v>
      </c>
      <c r="V1491" s="116">
        <f t="shared" si="322"/>
        <v>2537</v>
      </c>
      <c r="W1491" s="117">
        <f t="shared" si="323"/>
        <v>858</v>
      </c>
      <c r="X1491" s="118">
        <f t="shared" si="324"/>
        <v>51</v>
      </c>
      <c r="Y1491" s="115">
        <f t="shared" si="325"/>
        <v>11</v>
      </c>
      <c r="Z1491" s="115">
        <v>35</v>
      </c>
      <c r="AA1491" s="117">
        <f t="shared" si="326"/>
        <v>46</v>
      </c>
      <c r="AB1491" s="117">
        <f t="shared" si="320"/>
        <v>3492</v>
      </c>
    </row>
    <row r="1492" spans="2:28" x14ac:dyDescent="0.25">
      <c r="B1492" s="64">
        <v>1781</v>
      </c>
      <c r="C1492" s="65">
        <v>212.06777600000001</v>
      </c>
      <c r="D1492" s="65">
        <v>696.91676699999994</v>
      </c>
      <c r="E1492" s="66">
        <v>44700</v>
      </c>
      <c r="F1492" s="66">
        <v>29120</v>
      </c>
      <c r="G1492" s="67">
        <f t="shared" si="327"/>
        <v>2529</v>
      </c>
      <c r="H1492" s="67">
        <f t="shared" si="327"/>
        <v>501</v>
      </c>
      <c r="I1492" s="68">
        <f t="shared" si="317"/>
        <v>3030</v>
      </c>
      <c r="J1492" s="69">
        <f t="shared" si="318"/>
        <v>1024</v>
      </c>
      <c r="K1492" s="70">
        <f t="shared" si="319"/>
        <v>61</v>
      </c>
      <c r="L1492" s="69">
        <v>50</v>
      </c>
      <c r="M1492" s="69">
        <f t="shared" si="316"/>
        <v>4165</v>
      </c>
      <c r="O1492" s="112">
        <v>1781</v>
      </c>
      <c r="P1492" s="113">
        <f t="shared" si="314"/>
        <v>234.33439999999999</v>
      </c>
      <c r="Q1492" s="113">
        <f t="shared" si="315"/>
        <v>771.78596900000002</v>
      </c>
      <c r="R1492" s="114">
        <v>41009</v>
      </c>
      <c r="S1492" s="114">
        <v>28000</v>
      </c>
      <c r="T1492" s="115">
        <f t="shared" si="321"/>
        <v>2100</v>
      </c>
      <c r="U1492" s="115">
        <f t="shared" si="321"/>
        <v>435</v>
      </c>
      <c r="V1492" s="116">
        <f t="shared" si="322"/>
        <v>2535</v>
      </c>
      <c r="W1492" s="117">
        <f t="shared" si="323"/>
        <v>857</v>
      </c>
      <c r="X1492" s="118">
        <f t="shared" si="324"/>
        <v>51</v>
      </c>
      <c r="Y1492" s="115">
        <f t="shared" si="325"/>
        <v>11</v>
      </c>
      <c r="Z1492" s="115">
        <v>35</v>
      </c>
      <c r="AA1492" s="117">
        <f t="shared" si="326"/>
        <v>46</v>
      </c>
      <c r="AB1492" s="117">
        <f t="shared" si="320"/>
        <v>3489</v>
      </c>
    </row>
    <row r="1493" spans="2:28" x14ac:dyDescent="0.25">
      <c r="B1493" s="64">
        <v>1782</v>
      </c>
      <c r="C1493" s="65">
        <v>212.218152</v>
      </c>
      <c r="D1493" s="65">
        <v>697.84408499999995</v>
      </c>
      <c r="E1493" s="66">
        <v>44700</v>
      </c>
      <c r="F1493" s="66">
        <v>29120</v>
      </c>
      <c r="G1493" s="67">
        <f t="shared" si="327"/>
        <v>2528</v>
      </c>
      <c r="H1493" s="67">
        <f t="shared" si="327"/>
        <v>501</v>
      </c>
      <c r="I1493" s="68">
        <f t="shared" si="317"/>
        <v>3029</v>
      </c>
      <c r="J1493" s="69">
        <f t="shared" si="318"/>
        <v>1024</v>
      </c>
      <c r="K1493" s="70">
        <f t="shared" si="319"/>
        <v>61</v>
      </c>
      <c r="L1493" s="69">
        <v>50</v>
      </c>
      <c r="M1493" s="69">
        <f t="shared" si="316"/>
        <v>4164</v>
      </c>
      <c r="O1493" s="112">
        <v>1782</v>
      </c>
      <c r="P1493" s="113">
        <f t="shared" si="314"/>
        <v>234.40593000000001</v>
      </c>
      <c r="Q1493" s="113">
        <f t="shared" si="315"/>
        <v>772.14311199999997</v>
      </c>
      <c r="R1493" s="114">
        <v>41009</v>
      </c>
      <c r="S1493" s="114">
        <v>28000</v>
      </c>
      <c r="T1493" s="115">
        <f t="shared" si="321"/>
        <v>2099</v>
      </c>
      <c r="U1493" s="115">
        <f t="shared" si="321"/>
        <v>435</v>
      </c>
      <c r="V1493" s="116">
        <f t="shared" si="322"/>
        <v>2534</v>
      </c>
      <c r="W1493" s="117">
        <f t="shared" si="323"/>
        <v>856</v>
      </c>
      <c r="X1493" s="118">
        <f t="shared" si="324"/>
        <v>51</v>
      </c>
      <c r="Y1493" s="115">
        <f t="shared" si="325"/>
        <v>11</v>
      </c>
      <c r="Z1493" s="115">
        <v>35</v>
      </c>
      <c r="AA1493" s="117">
        <f t="shared" si="326"/>
        <v>46</v>
      </c>
      <c r="AB1493" s="117">
        <f t="shared" si="320"/>
        <v>3487</v>
      </c>
    </row>
    <row r="1494" spans="2:28" x14ac:dyDescent="0.25">
      <c r="B1494" s="64">
        <v>1783</v>
      </c>
      <c r="C1494" s="65">
        <v>212.368528</v>
      </c>
      <c r="D1494" s="65">
        <v>698.77140299999996</v>
      </c>
      <c r="E1494" s="66">
        <v>44700</v>
      </c>
      <c r="F1494" s="66">
        <v>29120</v>
      </c>
      <c r="G1494" s="67">
        <f t="shared" si="327"/>
        <v>2526</v>
      </c>
      <c r="H1494" s="67">
        <f t="shared" si="327"/>
        <v>500</v>
      </c>
      <c r="I1494" s="68">
        <f t="shared" si="317"/>
        <v>3026</v>
      </c>
      <c r="J1494" s="69">
        <f t="shared" si="318"/>
        <v>1023</v>
      </c>
      <c r="K1494" s="70">
        <f t="shared" si="319"/>
        <v>61</v>
      </c>
      <c r="L1494" s="69">
        <v>50</v>
      </c>
      <c r="M1494" s="69">
        <f t="shared" si="316"/>
        <v>4160</v>
      </c>
      <c r="O1494" s="112">
        <v>1783</v>
      </c>
      <c r="P1494" s="113">
        <f t="shared" si="314"/>
        <v>234.47746000000001</v>
      </c>
      <c r="Q1494" s="113">
        <f t="shared" si="315"/>
        <v>772.50025500000004</v>
      </c>
      <c r="R1494" s="114">
        <v>41009</v>
      </c>
      <c r="S1494" s="114">
        <v>28000</v>
      </c>
      <c r="T1494" s="115">
        <f t="shared" si="321"/>
        <v>2099</v>
      </c>
      <c r="U1494" s="115">
        <f t="shared" si="321"/>
        <v>435</v>
      </c>
      <c r="V1494" s="116">
        <f t="shared" si="322"/>
        <v>2534</v>
      </c>
      <c r="W1494" s="117">
        <f t="shared" si="323"/>
        <v>856</v>
      </c>
      <c r="X1494" s="118">
        <f t="shared" si="324"/>
        <v>51</v>
      </c>
      <c r="Y1494" s="115">
        <f t="shared" si="325"/>
        <v>11</v>
      </c>
      <c r="Z1494" s="115">
        <v>35</v>
      </c>
      <c r="AA1494" s="117">
        <f t="shared" si="326"/>
        <v>46</v>
      </c>
      <c r="AB1494" s="117">
        <f t="shared" si="320"/>
        <v>3487</v>
      </c>
    </row>
    <row r="1495" spans="2:28" x14ac:dyDescent="0.25">
      <c r="B1495" s="64">
        <v>1784</v>
      </c>
      <c r="C1495" s="65">
        <v>212.51890399999999</v>
      </c>
      <c r="D1495" s="65">
        <v>699.69872099999998</v>
      </c>
      <c r="E1495" s="66">
        <v>44700</v>
      </c>
      <c r="F1495" s="66">
        <v>29120</v>
      </c>
      <c r="G1495" s="67">
        <f t="shared" si="327"/>
        <v>2524</v>
      </c>
      <c r="H1495" s="67">
        <f t="shared" si="327"/>
        <v>499</v>
      </c>
      <c r="I1495" s="68">
        <f t="shared" si="317"/>
        <v>3023</v>
      </c>
      <c r="J1495" s="69">
        <f t="shared" si="318"/>
        <v>1022</v>
      </c>
      <c r="K1495" s="70">
        <f t="shared" si="319"/>
        <v>60</v>
      </c>
      <c r="L1495" s="69">
        <v>50</v>
      </c>
      <c r="M1495" s="69">
        <f t="shared" si="316"/>
        <v>4155</v>
      </c>
      <c r="O1495" s="112">
        <v>1784</v>
      </c>
      <c r="P1495" s="113">
        <f t="shared" si="314"/>
        <v>234.54899</v>
      </c>
      <c r="Q1495" s="113">
        <f t="shared" si="315"/>
        <v>772.85739799999999</v>
      </c>
      <c r="R1495" s="114">
        <v>41009</v>
      </c>
      <c r="S1495" s="114">
        <v>28000</v>
      </c>
      <c r="T1495" s="115">
        <f t="shared" si="321"/>
        <v>2098</v>
      </c>
      <c r="U1495" s="115">
        <f t="shared" si="321"/>
        <v>435</v>
      </c>
      <c r="V1495" s="116">
        <f t="shared" si="322"/>
        <v>2533</v>
      </c>
      <c r="W1495" s="117">
        <f t="shared" si="323"/>
        <v>856</v>
      </c>
      <c r="X1495" s="118">
        <f t="shared" si="324"/>
        <v>51</v>
      </c>
      <c r="Y1495" s="115">
        <f t="shared" si="325"/>
        <v>11</v>
      </c>
      <c r="Z1495" s="115">
        <v>35</v>
      </c>
      <c r="AA1495" s="117">
        <f t="shared" si="326"/>
        <v>46</v>
      </c>
      <c r="AB1495" s="117">
        <f t="shared" si="320"/>
        <v>3486</v>
      </c>
    </row>
    <row r="1496" spans="2:28" x14ac:dyDescent="0.25">
      <c r="B1496" s="64">
        <v>1785</v>
      </c>
      <c r="C1496" s="65">
        <v>212.66928000000004</v>
      </c>
      <c r="D1496" s="65">
        <v>700.62603899999999</v>
      </c>
      <c r="E1496" s="66">
        <v>44700</v>
      </c>
      <c r="F1496" s="66">
        <v>29120</v>
      </c>
      <c r="G1496" s="67">
        <f t="shared" si="327"/>
        <v>2522</v>
      </c>
      <c r="H1496" s="67">
        <f t="shared" si="327"/>
        <v>499</v>
      </c>
      <c r="I1496" s="68">
        <f t="shared" si="317"/>
        <v>3021</v>
      </c>
      <c r="J1496" s="69">
        <f t="shared" si="318"/>
        <v>1021</v>
      </c>
      <c r="K1496" s="70">
        <f t="shared" si="319"/>
        <v>60</v>
      </c>
      <c r="L1496" s="69">
        <v>50</v>
      </c>
      <c r="M1496" s="69">
        <f t="shared" si="316"/>
        <v>4152</v>
      </c>
      <c r="O1496" s="112">
        <v>1785</v>
      </c>
      <c r="P1496" s="113">
        <f t="shared" si="314"/>
        <v>234.62052</v>
      </c>
      <c r="Q1496" s="113">
        <f t="shared" si="315"/>
        <v>773.21454099999994</v>
      </c>
      <c r="R1496" s="114">
        <v>41009</v>
      </c>
      <c r="S1496" s="114">
        <v>28000</v>
      </c>
      <c r="T1496" s="115">
        <f t="shared" si="321"/>
        <v>2097</v>
      </c>
      <c r="U1496" s="115">
        <f t="shared" si="321"/>
        <v>435</v>
      </c>
      <c r="V1496" s="116">
        <f t="shared" si="322"/>
        <v>2532</v>
      </c>
      <c r="W1496" s="117">
        <f t="shared" si="323"/>
        <v>856</v>
      </c>
      <c r="X1496" s="118">
        <f t="shared" si="324"/>
        <v>51</v>
      </c>
      <c r="Y1496" s="115">
        <f t="shared" si="325"/>
        <v>11</v>
      </c>
      <c r="Z1496" s="115">
        <v>35</v>
      </c>
      <c r="AA1496" s="117">
        <f t="shared" si="326"/>
        <v>46</v>
      </c>
      <c r="AB1496" s="117">
        <f t="shared" si="320"/>
        <v>3485</v>
      </c>
    </row>
    <row r="1497" spans="2:28" x14ac:dyDescent="0.25">
      <c r="B1497" s="64">
        <v>1786</v>
      </c>
      <c r="C1497" s="65">
        <v>212.81965600000004</v>
      </c>
      <c r="D1497" s="65">
        <v>701.55335700000001</v>
      </c>
      <c r="E1497" s="66">
        <v>44700</v>
      </c>
      <c r="F1497" s="66">
        <v>29120</v>
      </c>
      <c r="G1497" s="67">
        <f t="shared" si="327"/>
        <v>2520</v>
      </c>
      <c r="H1497" s="67">
        <f t="shared" si="327"/>
        <v>498</v>
      </c>
      <c r="I1497" s="68">
        <f t="shared" si="317"/>
        <v>3018</v>
      </c>
      <c r="J1497" s="69">
        <f t="shared" si="318"/>
        <v>1020</v>
      </c>
      <c r="K1497" s="70">
        <f t="shared" si="319"/>
        <v>60</v>
      </c>
      <c r="L1497" s="69">
        <v>50</v>
      </c>
      <c r="M1497" s="69">
        <f t="shared" si="316"/>
        <v>4148</v>
      </c>
      <c r="O1497" s="112">
        <v>1786</v>
      </c>
      <c r="P1497" s="113">
        <f t="shared" si="314"/>
        <v>234.69204999999999</v>
      </c>
      <c r="Q1497" s="113">
        <f t="shared" si="315"/>
        <v>773.571684</v>
      </c>
      <c r="R1497" s="114">
        <v>41009</v>
      </c>
      <c r="S1497" s="114">
        <v>28000</v>
      </c>
      <c r="T1497" s="115">
        <f t="shared" si="321"/>
        <v>2097</v>
      </c>
      <c r="U1497" s="115">
        <f t="shared" si="321"/>
        <v>434</v>
      </c>
      <c r="V1497" s="116">
        <f t="shared" si="322"/>
        <v>2531</v>
      </c>
      <c r="W1497" s="117">
        <f t="shared" si="323"/>
        <v>855</v>
      </c>
      <c r="X1497" s="118">
        <f t="shared" si="324"/>
        <v>51</v>
      </c>
      <c r="Y1497" s="115">
        <f t="shared" si="325"/>
        <v>11</v>
      </c>
      <c r="Z1497" s="115">
        <v>35</v>
      </c>
      <c r="AA1497" s="117">
        <f t="shared" si="326"/>
        <v>46</v>
      </c>
      <c r="AB1497" s="117">
        <f t="shared" si="320"/>
        <v>3483</v>
      </c>
    </row>
    <row r="1498" spans="2:28" x14ac:dyDescent="0.25">
      <c r="B1498" s="64">
        <v>1787</v>
      </c>
      <c r="C1498" s="65">
        <v>212.97003200000003</v>
      </c>
      <c r="D1498" s="65">
        <v>702.48067500000002</v>
      </c>
      <c r="E1498" s="66">
        <v>44700</v>
      </c>
      <c r="F1498" s="66">
        <v>29120</v>
      </c>
      <c r="G1498" s="67">
        <f t="shared" si="327"/>
        <v>2519</v>
      </c>
      <c r="H1498" s="67">
        <f t="shared" si="327"/>
        <v>497</v>
      </c>
      <c r="I1498" s="68">
        <f t="shared" si="317"/>
        <v>3016</v>
      </c>
      <c r="J1498" s="69">
        <f t="shared" si="318"/>
        <v>1019</v>
      </c>
      <c r="K1498" s="70">
        <f t="shared" si="319"/>
        <v>60</v>
      </c>
      <c r="L1498" s="69">
        <v>50</v>
      </c>
      <c r="M1498" s="69">
        <f t="shared" si="316"/>
        <v>4145</v>
      </c>
      <c r="O1498" s="112">
        <v>1787</v>
      </c>
      <c r="P1498" s="113">
        <f t="shared" si="314"/>
        <v>234.76357999999999</v>
      </c>
      <c r="Q1498" s="113">
        <f t="shared" si="315"/>
        <v>773.92882699999996</v>
      </c>
      <c r="R1498" s="114">
        <v>41009</v>
      </c>
      <c r="S1498" s="114">
        <v>28000</v>
      </c>
      <c r="T1498" s="115">
        <f t="shared" si="321"/>
        <v>2096</v>
      </c>
      <c r="U1498" s="115">
        <f t="shared" si="321"/>
        <v>434</v>
      </c>
      <c r="V1498" s="116">
        <f t="shared" si="322"/>
        <v>2530</v>
      </c>
      <c r="W1498" s="117">
        <f t="shared" si="323"/>
        <v>855</v>
      </c>
      <c r="X1498" s="118">
        <f t="shared" si="324"/>
        <v>51</v>
      </c>
      <c r="Y1498" s="115">
        <f t="shared" si="325"/>
        <v>11</v>
      </c>
      <c r="Z1498" s="115">
        <v>35</v>
      </c>
      <c r="AA1498" s="117">
        <f t="shared" si="326"/>
        <v>46</v>
      </c>
      <c r="AB1498" s="117">
        <f t="shared" si="320"/>
        <v>3482</v>
      </c>
    </row>
    <row r="1499" spans="2:28" x14ac:dyDescent="0.25">
      <c r="B1499" s="64">
        <v>1788</v>
      </c>
      <c r="C1499" s="65">
        <v>213.12040800000003</v>
      </c>
      <c r="D1499" s="65">
        <v>703.40799300000003</v>
      </c>
      <c r="E1499" s="66">
        <v>44700</v>
      </c>
      <c r="F1499" s="66">
        <v>29120</v>
      </c>
      <c r="G1499" s="67">
        <f t="shared" si="327"/>
        <v>2517</v>
      </c>
      <c r="H1499" s="67">
        <f t="shared" si="327"/>
        <v>497</v>
      </c>
      <c r="I1499" s="68">
        <f t="shared" si="317"/>
        <v>3014</v>
      </c>
      <c r="J1499" s="69">
        <f t="shared" si="318"/>
        <v>1019</v>
      </c>
      <c r="K1499" s="70">
        <f t="shared" si="319"/>
        <v>60</v>
      </c>
      <c r="L1499" s="69">
        <v>50</v>
      </c>
      <c r="M1499" s="69">
        <f t="shared" si="316"/>
        <v>4143</v>
      </c>
      <c r="O1499" s="112">
        <v>1788</v>
      </c>
      <c r="P1499" s="113">
        <f t="shared" si="314"/>
        <v>234.83510999999999</v>
      </c>
      <c r="Q1499" s="113">
        <f t="shared" si="315"/>
        <v>774.28597000000002</v>
      </c>
      <c r="R1499" s="114">
        <v>41009</v>
      </c>
      <c r="S1499" s="114">
        <v>28000</v>
      </c>
      <c r="T1499" s="115">
        <f t="shared" si="321"/>
        <v>2096</v>
      </c>
      <c r="U1499" s="115">
        <f t="shared" si="321"/>
        <v>434</v>
      </c>
      <c r="V1499" s="116">
        <f t="shared" si="322"/>
        <v>2530</v>
      </c>
      <c r="W1499" s="117">
        <f t="shared" si="323"/>
        <v>855</v>
      </c>
      <c r="X1499" s="118">
        <f t="shared" si="324"/>
        <v>51</v>
      </c>
      <c r="Y1499" s="115">
        <f t="shared" si="325"/>
        <v>11</v>
      </c>
      <c r="Z1499" s="115">
        <v>35</v>
      </c>
      <c r="AA1499" s="117">
        <f t="shared" si="326"/>
        <v>46</v>
      </c>
      <c r="AB1499" s="117">
        <f t="shared" si="320"/>
        <v>3482</v>
      </c>
    </row>
    <row r="1500" spans="2:28" x14ac:dyDescent="0.25">
      <c r="B1500" s="64">
        <v>1789</v>
      </c>
      <c r="C1500" s="65">
        <v>213.27078400000002</v>
      </c>
      <c r="D1500" s="65">
        <v>704.33531100000005</v>
      </c>
      <c r="E1500" s="66">
        <v>44700</v>
      </c>
      <c r="F1500" s="66">
        <v>29120</v>
      </c>
      <c r="G1500" s="67">
        <f t="shared" si="327"/>
        <v>2515</v>
      </c>
      <c r="H1500" s="67">
        <f t="shared" si="327"/>
        <v>496</v>
      </c>
      <c r="I1500" s="68">
        <f t="shared" si="317"/>
        <v>3011</v>
      </c>
      <c r="J1500" s="69">
        <f t="shared" si="318"/>
        <v>1018</v>
      </c>
      <c r="K1500" s="70">
        <f t="shared" si="319"/>
        <v>60</v>
      </c>
      <c r="L1500" s="69">
        <v>50</v>
      </c>
      <c r="M1500" s="69">
        <f t="shared" si="316"/>
        <v>4139</v>
      </c>
      <c r="O1500" s="112">
        <v>1789</v>
      </c>
      <c r="P1500" s="113">
        <f t="shared" si="314"/>
        <v>234.90663999999998</v>
      </c>
      <c r="Q1500" s="113">
        <f t="shared" si="315"/>
        <v>774.64311299999997</v>
      </c>
      <c r="R1500" s="114">
        <v>41009</v>
      </c>
      <c r="S1500" s="114">
        <v>28000</v>
      </c>
      <c r="T1500" s="115">
        <f t="shared" si="321"/>
        <v>2095</v>
      </c>
      <c r="U1500" s="115">
        <f t="shared" si="321"/>
        <v>434</v>
      </c>
      <c r="V1500" s="116">
        <f t="shared" si="322"/>
        <v>2529</v>
      </c>
      <c r="W1500" s="117">
        <f t="shared" si="323"/>
        <v>855</v>
      </c>
      <c r="X1500" s="118">
        <f t="shared" si="324"/>
        <v>51</v>
      </c>
      <c r="Y1500" s="115">
        <f t="shared" si="325"/>
        <v>11</v>
      </c>
      <c r="Z1500" s="115">
        <v>35</v>
      </c>
      <c r="AA1500" s="117">
        <f t="shared" si="326"/>
        <v>46</v>
      </c>
      <c r="AB1500" s="117">
        <f t="shared" si="320"/>
        <v>3481</v>
      </c>
    </row>
    <row r="1501" spans="2:28" x14ac:dyDescent="0.25">
      <c r="B1501" s="64">
        <v>1790</v>
      </c>
      <c r="C1501" s="65">
        <v>213.42116000000001</v>
      </c>
      <c r="D1501" s="65">
        <v>705.26262900000006</v>
      </c>
      <c r="E1501" s="66">
        <v>44700</v>
      </c>
      <c r="F1501" s="66">
        <v>29120</v>
      </c>
      <c r="G1501" s="67">
        <f t="shared" si="327"/>
        <v>2513</v>
      </c>
      <c r="H1501" s="67">
        <f t="shared" si="327"/>
        <v>495</v>
      </c>
      <c r="I1501" s="68">
        <f t="shared" si="317"/>
        <v>3008</v>
      </c>
      <c r="J1501" s="69">
        <f t="shared" si="318"/>
        <v>1017</v>
      </c>
      <c r="K1501" s="70">
        <f t="shared" si="319"/>
        <v>60</v>
      </c>
      <c r="L1501" s="69">
        <v>50</v>
      </c>
      <c r="M1501" s="69">
        <f t="shared" si="316"/>
        <v>4135</v>
      </c>
      <c r="O1501" s="112">
        <v>1790</v>
      </c>
      <c r="P1501" s="113">
        <f t="shared" si="314"/>
        <v>234.97817000000001</v>
      </c>
      <c r="Q1501" s="113">
        <f t="shared" si="315"/>
        <v>775.00025600000004</v>
      </c>
      <c r="R1501" s="114">
        <v>41009</v>
      </c>
      <c r="S1501" s="114">
        <v>28000</v>
      </c>
      <c r="T1501" s="115">
        <f t="shared" si="321"/>
        <v>2094</v>
      </c>
      <c r="U1501" s="115">
        <f t="shared" si="321"/>
        <v>434</v>
      </c>
      <c r="V1501" s="116">
        <f t="shared" si="322"/>
        <v>2528</v>
      </c>
      <c r="W1501" s="117">
        <f t="shared" si="323"/>
        <v>854</v>
      </c>
      <c r="X1501" s="118">
        <f t="shared" si="324"/>
        <v>51</v>
      </c>
      <c r="Y1501" s="115">
        <f t="shared" si="325"/>
        <v>11</v>
      </c>
      <c r="Z1501" s="115">
        <v>35</v>
      </c>
      <c r="AA1501" s="117">
        <f t="shared" si="326"/>
        <v>46</v>
      </c>
      <c r="AB1501" s="117">
        <f t="shared" si="320"/>
        <v>3479</v>
      </c>
    </row>
    <row r="1502" spans="2:28" x14ac:dyDescent="0.25">
      <c r="B1502" s="64">
        <v>1791</v>
      </c>
      <c r="C1502" s="65">
        <v>213.57153600000001</v>
      </c>
      <c r="D1502" s="65">
        <v>706.18994700000007</v>
      </c>
      <c r="E1502" s="66">
        <v>44700</v>
      </c>
      <c r="F1502" s="66">
        <v>29120</v>
      </c>
      <c r="G1502" s="67">
        <f t="shared" si="327"/>
        <v>2512</v>
      </c>
      <c r="H1502" s="67">
        <f t="shared" si="327"/>
        <v>495</v>
      </c>
      <c r="I1502" s="68">
        <f t="shared" si="317"/>
        <v>3007</v>
      </c>
      <c r="J1502" s="69">
        <f t="shared" si="318"/>
        <v>1016</v>
      </c>
      <c r="K1502" s="70">
        <f t="shared" si="319"/>
        <v>60</v>
      </c>
      <c r="L1502" s="69">
        <v>50</v>
      </c>
      <c r="M1502" s="69">
        <f t="shared" si="316"/>
        <v>4133</v>
      </c>
      <c r="O1502" s="112">
        <v>1791</v>
      </c>
      <c r="P1502" s="113">
        <f t="shared" si="314"/>
        <v>235.0497</v>
      </c>
      <c r="Q1502" s="113">
        <f t="shared" si="315"/>
        <v>775.35739899999999</v>
      </c>
      <c r="R1502" s="114">
        <v>41009</v>
      </c>
      <c r="S1502" s="114">
        <v>28000</v>
      </c>
      <c r="T1502" s="115">
        <f t="shared" si="321"/>
        <v>2094</v>
      </c>
      <c r="U1502" s="115">
        <f t="shared" si="321"/>
        <v>433</v>
      </c>
      <c r="V1502" s="116">
        <f t="shared" si="322"/>
        <v>2527</v>
      </c>
      <c r="W1502" s="117">
        <f t="shared" si="323"/>
        <v>854</v>
      </c>
      <c r="X1502" s="118">
        <f t="shared" si="324"/>
        <v>51</v>
      </c>
      <c r="Y1502" s="115">
        <f t="shared" si="325"/>
        <v>11</v>
      </c>
      <c r="Z1502" s="115">
        <v>35</v>
      </c>
      <c r="AA1502" s="117">
        <f t="shared" si="326"/>
        <v>46</v>
      </c>
      <c r="AB1502" s="117">
        <f t="shared" si="320"/>
        <v>3478</v>
      </c>
    </row>
    <row r="1503" spans="2:28" x14ac:dyDescent="0.25">
      <c r="B1503" s="64">
        <v>1792</v>
      </c>
      <c r="C1503" s="65">
        <v>213.721912</v>
      </c>
      <c r="D1503" s="65">
        <v>707.11726500000009</v>
      </c>
      <c r="E1503" s="66">
        <v>44700</v>
      </c>
      <c r="F1503" s="66">
        <v>29120</v>
      </c>
      <c r="G1503" s="67">
        <f t="shared" si="327"/>
        <v>2510</v>
      </c>
      <c r="H1503" s="67">
        <f t="shared" si="327"/>
        <v>494</v>
      </c>
      <c r="I1503" s="68">
        <f t="shared" si="317"/>
        <v>3004</v>
      </c>
      <c r="J1503" s="69">
        <f t="shared" si="318"/>
        <v>1015</v>
      </c>
      <c r="K1503" s="70">
        <f t="shared" si="319"/>
        <v>60</v>
      </c>
      <c r="L1503" s="69">
        <v>50</v>
      </c>
      <c r="M1503" s="69">
        <f t="shared" si="316"/>
        <v>4129</v>
      </c>
      <c r="O1503" s="112">
        <v>1792</v>
      </c>
      <c r="P1503" s="113">
        <f t="shared" si="314"/>
        <v>235.12123</v>
      </c>
      <c r="Q1503" s="113">
        <f t="shared" si="315"/>
        <v>775.71454200000005</v>
      </c>
      <c r="R1503" s="114">
        <v>41009</v>
      </c>
      <c r="S1503" s="114">
        <v>28000</v>
      </c>
      <c r="T1503" s="115">
        <f t="shared" si="321"/>
        <v>2093</v>
      </c>
      <c r="U1503" s="115">
        <f t="shared" si="321"/>
        <v>433</v>
      </c>
      <c r="V1503" s="116">
        <f t="shared" si="322"/>
        <v>2526</v>
      </c>
      <c r="W1503" s="117">
        <f t="shared" si="323"/>
        <v>854</v>
      </c>
      <c r="X1503" s="118">
        <f t="shared" si="324"/>
        <v>51</v>
      </c>
      <c r="Y1503" s="115">
        <f t="shared" si="325"/>
        <v>11</v>
      </c>
      <c r="Z1503" s="115">
        <v>35</v>
      </c>
      <c r="AA1503" s="117">
        <f t="shared" si="326"/>
        <v>46</v>
      </c>
      <c r="AB1503" s="117">
        <f t="shared" si="320"/>
        <v>3477</v>
      </c>
    </row>
    <row r="1504" spans="2:28" x14ac:dyDescent="0.25">
      <c r="B1504" s="64">
        <v>1793</v>
      </c>
      <c r="C1504" s="65">
        <v>213.872288</v>
      </c>
      <c r="D1504" s="65">
        <v>708.0445830000001</v>
      </c>
      <c r="E1504" s="66">
        <v>44700</v>
      </c>
      <c r="F1504" s="66">
        <v>29120</v>
      </c>
      <c r="G1504" s="67">
        <f t="shared" si="327"/>
        <v>2508</v>
      </c>
      <c r="H1504" s="67">
        <f t="shared" si="327"/>
        <v>494</v>
      </c>
      <c r="I1504" s="68">
        <f t="shared" si="317"/>
        <v>3002</v>
      </c>
      <c r="J1504" s="69">
        <f t="shared" si="318"/>
        <v>1015</v>
      </c>
      <c r="K1504" s="70">
        <f t="shared" si="319"/>
        <v>60</v>
      </c>
      <c r="L1504" s="69">
        <v>50</v>
      </c>
      <c r="M1504" s="69">
        <f t="shared" si="316"/>
        <v>4127</v>
      </c>
      <c r="O1504" s="112">
        <v>1793</v>
      </c>
      <c r="P1504" s="113">
        <f t="shared" si="314"/>
        <v>235.19275999999999</v>
      </c>
      <c r="Q1504" s="113">
        <f t="shared" si="315"/>
        <v>776.071685</v>
      </c>
      <c r="R1504" s="114">
        <v>41009</v>
      </c>
      <c r="S1504" s="114">
        <v>28000</v>
      </c>
      <c r="T1504" s="115">
        <f t="shared" si="321"/>
        <v>2092</v>
      </c>
      <c r="U1504" s="115">
        <f t="shared" si="321"/>
        <v>433</v>
      </c>
      <c r="V1504" s="116">
        <f t="shared" si="322"/>
        <v>2525</v>
      </c>
      <c r="W1504" s="117">
        <f t="shared" si="323"/>
        <v>853</v>
      </c>
      <c r="X1504" s="118">
        <f t="shared" si="324"/>
        <v>51</v>
      </c>
      <c r="Y1504" s="115">
        <f t="shared" si="325"/>
        <v>11</v>
      </c>
      <c r="Z1504" s="115">
        <v>35</v>
      </c>
      <c r="AA1504" s="117">
        <f t="shared" si="326"/>
        <v>46</v>
      </c>
      <c r="AB1504" s="117">
        <f t="shared" si="320"/>
        <v>3475</v>
      </c>
    </row>
    <row r="1505" spans="2:28" x14ac:dyDescent="0.25">
      <c r="B1505" s="64">
        <v>1794</v>
      </c>
      <c r="C1505" s="65">
        <v>214.02266399999999</v>
      </c>
      <c r="D1505" s="65">
        <v>708.97190100000012</v>
      </c>
      <c r="E1505" s="66">
        <v>44700</v>
      </c>
      <c r="F1505" s="66">
        <v>29120</v>
      </c>
      <c r="G1505" s="67">
        <f t="shared" si="327"/>
        <v>2506</v>
      </c>
      <c r="H1505" s="67">
        <f t="shared" si="327"/>
        <v>493</v>
      </c>
      <c r="I1505" s="68">
        <f t="shared" si="317"/>
        <v>2999</v>
      </c>
      <c r="J1505" s="69">
        <f t="shared" si="318"/>
        <v>1014</v>
      </c>
      <c r="K1505" s="70">
        <f t="shared" si="319"/>
        <v>60</v>
      </c>
      <c r="L1505" s="69">
        <v>50</v>
      </c>
      <c r="M1505" s="69">
        <f t="shared" si="316"/>
        <v>4123</v>
      </c>
      <c r="O1505" s="112">
        <v>1794</v>
      </c>
      <c r="P1505" s="113">
        <f t="shared" si="314"/>
        <v>235.26428999999999</v>
      </c>
      <c r="Q1505" s="113">
        <f t="shared" si="315"/>
        <v>776.42882799999995</v>
      </c>
      <c r="R1505" s="114">
        <v>41009</v>
      </c>
      <c r="S1505" s="114">
        <v>28000</v>
      </c>
      <c r="T1505" s="115">
        <f t="shared" si="321"/>
        <v>2092</v>
      </c>
      <c r="U1505" s="115">
        <f t="shared" si="321"/>
        <v>433</v>
      </c>
      <c r="V1505" s="116">
        <f t="shared" si="322"/>
        <v>2525</v>
      </c>
      <c r="W1505" s="117">
        <f t="shared" si="323"/>
        <v>853</v>
      </c>
      <c r="X1505" s="118">
        <f t="shared" si="324"/>
        <v>51</v>
      </c>
      <c r="Y1505" s="115">
        <f t="shared" si="325"/>
        <v>11</v>
      </c>
      <c r="Z1505" s="115">
        <v>35</v>
      </c>
      <c r="AA1505" s="117">
        <f t="shared" si="326"/>
        <v>46</v>
      </c>
      <c r="AB1505" s="117">
        <f t="shared" si="320"/>
        <v>3475</v>
      </c>
    </row>
    <row r="1506" spans="2:28" x14ac:dyDescent="0.25">
      <c r="B1506" s="64">
        <v>1795</v>
      </c>
      <c r="C1506" s="65">
        <v>214.17304000000004</v>
      </c>
      <c r="D1506" s="65">
        <v>709.8992189999999</v>
      </c>
      <c r="E1506" s="66">
        <v>44700</v>
      </c>
      <c r="F1506" s="66">
        <v>29120</v>
      </c>
      <c r="G1506" s="67">
        <f t="shared" si="327"/>
        <v>2505</v>
      </c>
      <c r="H1506" s="67">
        <f t="shared" si="327"/>
        <v>492</v>
      </c>
      <c r="I1506" s="68">
        <f t="shared" si="317"/>
        <v>2997</v>
      </c>
      <c r="J1506" s="69">
        <f t="shared" si="318"/>
        <v>1013</v>
      </c>
      <c r="K1506" s="70">
        <f t="shared" si="319"/>
        <v>60</v>
      </c>
      <c r="L1506" s="69">
        <v>50</v>
      </c>
      <c r="M1506" s="69">
        <f t="shared" si="316"/>
        <v>4120</v>
      </c>
      <c r="O1506" s="112">
        <v>1795</v>
      </c>
      <c r="P1506" s="113">
        <f t="shared" si="314"/>
        <v>235.33581999999998</v>
      </c>
      <c r="Q1506" s="113">
        <f t="shared" si="315"/>
        <v>776.78597100000002</v>
      </c>
      <c r="R1506" s="114">
        <v>41009</v>
      </c>
      <c r="S1506" s="114">
        <v>28000</v>
      </c>
      <c r="T1506" s="115">
        <f t="shared" si="321"/>
        <v>2091</v>
      </c>
      <c r="U1506" s="115">
        <f t="shared" si="321"/>
        <v>433</v>
      </c>
      <c r="V1506" s="116">
        <f t="shared" si="322"/>
        <v>2524</v>
      </c>
      <c r="W1506" s="117">
        <f t="shared" si="323"/>
        <v>853</v>
      </c>
      <c r="X1506" s="118">
        <f t="shared" si="324"/>
        <v>50</v>
      </c>
      <c r="Y1506" s="115">
        <f t="shared" si="325"/>
        <v>11</v>
      </c>
      <c r="Z1506" s="115">
        <v>35</v>
      </c>
      <c r="AA1506" s="117">
        <f t="shared" si="326"/>
        <v>46</v>
      </c>
      <c r="AB1506" s="117">
        <f t="shared" si="320"/>
        <v>3473</v>
      </c>
    </row>
    <row r="1507" spans="2:28" x14ac:dyDescent="0.25">
      <c r="B1507" s="64">
        <v>1796</v>
      </c>
      <c r="C1507" s="65">
        <v>214.32341600000004</v>
      </c>
      <c r="D1507" s="65">
        <v>710.82653699999992</v>
      </c>
      <c r="E1507" s="66">
        <v>44700</v>
      </c>
      <c r="F1507" s="66">
        <v>29120</v>
      </c>
      <c r="G1507" s="67">
        <f t="shared" si="327"/>
        <v>2503</v>
      </c>
      <c r="H1507" s="67">
        <f t="shared" si="327"/>
        <v>492</v>
      </c>
      <c r="I1507" s="68">
        <f t="shared" si="317"/>
        <v>2995</v>
      </c>
      <c r="J1507" s="69">
        <f t="shared" si="318"/>
        <v>1012</v>
      </c>
      <c r="K1507" s="70">
        <f t="shared" si="319"/>
        <v>60</v>
      </c>
      <c r="L1507" s="69">
        <v>50</v>
      </c>
      <c r="M1507" s="69">
        <f t="shared" si="316"/>
        <v>4117</v>
      </c>
      <c r="O1507" s="112">
        <v>1796</v>
      </c>
      <c r="P1507" s="113">
        <f t="shared" si="314"/>
        <v>235.40734999999998</v>
      </c>
      <c r="Q1507" s="113">
        <f t="shared" si="315"/>
        <v>777.14311399999997</v>
      </c>
      <c r="R1507" s="114">
        <v>41009</v>
      </c>
      <c r="S1507" s="114">
        <v>28000</v>
      </c>
      <c r="T1507" s="115">
        <f t="shared" si="321"/>
        <v>2090</v>
      </c>
      <c r="U1507" s="115">
        <f t="shared" si="321"/>
        <v>432</v>
      </c>
      <c r="V1507" s="116">
        <f t="shared" si="322"/>
        <v>2522</v>
      </c>
      <c r="W1507" s="117">
        <f t="shared" si="323"/>
        <v>852</v>
      </c>
      <c r="X1507" s="118">
        <f t="shared" si="324"/>
        <v>50</v>
      </c>
      <c r="Y1507" s="115">
        <f t="shared" si="325"/>
        <v>11</v>
      </c>
      <c r="Z1507" s="115">
        <v>35</v>
      </c>
      <c r="AA1507" s="117">
        <f t="shared" si="326"/>
        <v>46</v>
      </c>
      <c r="AB1507" s="117">
        <f t="shared" si="320"/>
        <v>3470</v>
      </c>
    </row>
    <row r="1508" spans="2:28" x14ac:dyDescent="0.25">
      <c r="B1508" s="64">
        <v>1797</v>
      </c>
      <c r="C1508" s="65">
        <v>214.47379200000003</v>
      </c>
      <c r="D1508" s="65">
        <v>711.75385499999993</v>
      </c>
      <c r="E1508" s="66">
        <v>44700</v>
      </c>
      <c r="F1508" s="66">
        <v>29120</v>
      </c>
      <c r="G1508" s="67">
        <f t="shared" si="327"/>
        <v>2501</v>
      </c>
      <c r="H1508" s="67">
        <f t="shared" si="327"/>
        <v>491</v>
      </c>
      <c r="I1508" s="68">
        <f t="shared" si="317"/>
        <v>2992</v>
      </c>
      <c r="J1508" s="69">
        <f t="shared" si="318"/>
        <v>1011</v>
      </c>
      <c r="K1508" s="70">
        <f t="shared" si="319"/>
        <v>60</v>
      </c>
      <c r="L1508" s="69">
        <v>50</v>
      </c>
      <c r="M1508" s="69">
        <f t="shared" si="316"/>
        <v>4113</v>
      </c>
      <c r="O1508" s="112">
        <v>1797</v>
      </c>
      <c r="P1508" s="113">
        <f t="shared" si="314"/>
        <v>235.47888</v>
      </c>
      <c r="Q1508" s="113">
        <f t="shared" si="315"/>
        <v>777.50025700000003</v>
      </c>
      <c r="R1508" s="114">
        <v>41009</v>
      </c>
      <c r="S1508" s="114">
        <v>28000</v>
      </c>
      <c r="T1508" s="115">
        <f t="shared" si="321"/>
        <v>2090</v>
      </c>
      <c r="U1508" s="115">
        <f t="shared" si="321"/>
        <v>432</v>
      </c>
      <c r="V1508" s="116">
        <f t="shared" si="322"/>
        <v>2522</v>
      </c>
      <c r="W1508" s="117">
        <f t="shared" si="323"/>
        <v>852</v>
      </c>
      <c r="X1508" s="118">
        <f t="shared" si="324"/>
        <v>50</v>
      </c>
      <c r="Y1508" s="115">
        <f t="shared" si="325"/>
        <v>11</v>
      </c>
      <c r="Z1508" s="115">
        <v>35</v>
      </c>
      <c r="AA1508" s="117">
        <f t="shared" si="326"/>
        <v>46</v>
      </c>
      <c r="AB1508" s="117">
        <f t="shared" si="320"/>
        <v>3470</v>
      </c>
    </row>
    <row r="1509" spans="2:28" x14ac:dyDescent="0.25">
      <c r="B1509" s="64">
        <v>1798</v>
      </c>
      <c r="C1509" s="65">
        <v>214.62416800000003</v>
      </c>
      <c r="D1509" s="65">
        <v>712.68117299999994</v>
      </c>
      <c r="E1509" s="66">
        <v>44700</v>
      </c>
      <c r="F1509" s="66">
        <v>29120</v>
      </c>
      <c r="G1509" s="67">
        <f t="shared" si="327"/>
        <v>2499</v>
      </c>
      <c r="H1509" s="67">
        <f t="shared" si="327"/>
        <v>490</v>
      </c>
      <c r="I1509" s="68">
        <f t="shared" si="317"/>
        <v>2989</v>
      </c>
      <c r="J1509" s="69">
        <f t="shared" si="318"/>
        <v>1010</v>
      </c>
      <c r="K1509" s="70">
        <f t="shared" si="319"/>
        <v>60</v>
      </c>
      <c r="L1509" s="69">
        <v>50</v>
      </c>
      <c r="M1509" s="69">
        <f t="shared" si="316"/>
        <v>4109</v>
      </c>
      <c r="O1509" s="112">
        <v>1798</v>
      </c>
      <c r="P1509" s="113">
        <f t="shared" si="314"/>
        <v>235.55041</v>
      </c>
      <c r="Q1509" s="113">
        <f t="shared" si="315"/>
        <v>777.85739999999998</v>
      </c>
      <c r="R1509" s="114">
        <v>41009</v>
      </c>
      <c r="S1509" s="114">
        <v>28000</v>
      </c>
      <c r="T1509" s="115">
        <f t="shared" si="321"/>
        <v>2089</v>
      </c>
      <c r="U1509" s="115">
        <f t="shared" si="321"/>
        <v>432</v>
      </c>
      <c r="V1509" s="116">
        <f t="shared" si="322"/>
        <v>2521</v>
      </c>
      <c r="W1509" s="117">
        <f t="shared" si="323"/>
        <v>852</v>
      </c>
      <c r="X1509" s="118">
        <f t="shared" si="324"/>
        <v>50</v>
      </c>
      <c r="Y1509" s="115">
        <f t="shared" si="325"/>
        <v>11</v>
      </c>
      <c r="Z1509" s="115">
        <v>35</v>
      </c>
      <c r="AA1509" s="117">
        <f t="shared" si="326"/>
        <v>46</v>
      </c>
      <c r="AB1509" s="117">
        <f t="shared" si="320"/>
        <v>3469</v>
      </c>
    </row>
    <row r="1510" spans="2:28" x14ac:dyDescent="0.25">
      <c r="B1510" s="64">
        <v>1799</v>
      </c>
      <c r="C1510" s="65">
        <v>214.77454400000002</v>
      </c>
      <c r="D1510" s="65">
        <v>713.60849099999996</v>
      </c>
      <c r="E1510" s="66">
        <v>44700</v>
      </c>
      <c r="F1510" s="66">
        <v>29120</v>
      </c>
      <c r="G1510" s="67">
        <f t="shared" si="327"/>
        <v>2498</v>
      </c>
      <c r="H1510" s="67">
        <f t="shared" si="327"/>
        <v>490</v>
      </c>
      <c r="I1510" s="68">
        <f t="shared" si="317"/>
        <v>2988</v>
      </c>
      <c r="J1510" s="69">
        <f t="shared" si="318"/>
        <v>1010</v>
      </c>
      <c r="K1510" s="70">
        <f t="shared" si="319"/>
        <v>60</v>
      </c>
      <c r="L1510" s="69">
        <v>50</v>
      </c>
      <c r="M1510" s="69">
        <f t="shared" si="316"/>
        <v>4108</v>
      </c>
      <c r="O1510" s="112">
        <v>1799</v>
      </c>
      <c r="P1510" s="113">
        <f t="shared" si="314"/>
        <v>235.62194</v>
      </c>
      <c r="Q1510" s="113">
        <f t="shared" si="315"/>
        <v>778.21454300000005</v>
      </c>
      <c r="R1510" s="114">
        <v>41009</v>
      </c>
      <c r="S1510" s="114">
        <v>28000</v>
      </c>
      <c r="T1510" s="115">
        <f t="shared" si="321"/>
        <v>2089</v>
      </c>
      <c r="U1510" s="115">
        <f t="shared" si="321"/>
        <v>432</v>
      </c>
      <c r="V1510" s="116">
        <f t="shared" si="322"/>
        <v>2521</v>
      </c>
      <c r="W1510" s="117">
        <f t="shared" si="323"/>
        <v>852</v>
      </c>
      <c r="X1510" s="118">
        <f t="shared" si="324"/>
        <v>50</v>
      </c>
      <c r="Y1510" s="115">
        <f t="shared" si="325"/>
        <v>11</v>
      </c>
      <c r="Z1510" s="115">
        <v>35</v>
      </c>
      <c r="AA1510" s="117">
        <f t="shared" si="326"/>
        <v>46</v>
      </c>
      <c r="AB1510" s="117">
        <f t="shared" si="320"/>
        <v>3469</v>
      </c>
    </row>
    <row r="1511" spans="2:28" x14ac:dyDescent="0.25">
      <c r="B1511" s="64">
        <v>1800</v>
      </c>
      <c r="C1511" s="65">
        <v>214.92492000000001</v>
      </c>
      <c r="D1511" s="65">
        <v>714.53580899999997</v>
      </c>
      <c r="E1511" s="66">
        <v>44700</v>
      </c>
      <c r="F1511" s="66">
        <v>29120</v>
      </c>
      <c r="G1511" s="67">
        <f t="shared" si="327"/>
        <v>2496</v>
      </c>
      <c r="H1511" s="67">
        <f t="shared" si="327"/>
        <v>489</v>
      </c>
      <c r="I1511" s="68">
        <f t="shared" si="317"/>
        <v>2985</v>
      </c>
      <c r="J1511" s="69">
        <f t="shared" si="318"/>
        <v>1009</v>
      </c>
      <c r="K1511" s="70">
        <f t="shared" si="319"/>
        <v>60</v>
      </c>
      <c r="L1511" s="69">
        <v>50</v>
      </c>
      <c r="M1511" s="69">
        <f t="shared" si="316"/>
        <v>4104</v>
      </c>
      <c r="O1511" s="112">
        <v>1800</v>
      </c>
      <c r="P1511" s="113">
        <f t="shared" si="314"/>
        <v>235.69346999999999</v>
      </c>
      <c r="Q1511" s="113">
        <f t="shared" si="315"/>
        <v>778.571686</v>
      </c>
      <c r="R1511" s="114">
        <v>41009</v>
      </c>
      <c r="S1511" s="114">
        <v>28000</v>
      </c>
      <c r="T1511" s="115">
        <f t="shared" si="321"/>
        <v>2088</v>
      </c>
      <c r="U1511" s="115">
        <f t="shared" si="321"/>
        <v>432</v>
      </c>
      <c r="V1511" s="116">
        <f t="shared" si="322"/>
        <v>2520</v>
      </c>
      <c r="W1511" s="117">
        <f t="shared" si="323"/>
        <v>852</v>
      </c>
      <c r="X1511" s="118">
        <f t="shared" si="324"/>
        <v>50</v>
      </c>
      <c r="Y1511" s="115">
        <f t="shared" si="325"/>
        <v>11</v>
      </c>
      <c r="Z1511" s="115">
        <v>35</v>
      </c>
      <c r="AA1511" s="117">
        <f t="shared" si="326"/>
        <v>46</v>
      </c>
      <c r="AB1511" s="117">
        <f t="shared" si="320"/>
        <v>3468</v>
      </c>
    </row>
    <row r="1512" spans="2:28" x14ac:dyDescent="0.25">
      <c r="B1512" s="64">
        <v>1801</v>
      </c>
      <c r="C1512" s="65">
        <v>215.07529600000001</v>
      </c>
      <c r="D1512" s="65">
        <v>715.46312699999999</v>
      </c>
      <c r="E1512" s="66">
        <v>44700</v>
      </c>
      <c r="F1512" s="66">
        <v>29120</v>
      </c>
      <c r="G1512" s="67">
        <f t="shared" si="327"/>
        <v>2494</v>
      </c>
      <c r="H1512" s="67">
        <f t="shared" si="327"/>
        <v>488</v>
      </c>
      <c r="I1512" s="68">
        <f t="shared" si="317"/>
        <v>2982</v>
      </c>
      <c r="J1512" s="69">
        <f t="shared" si="318"/>
        <v>1008</v>
      </c>
      <c r="K1512" s="70">
        <f t="shared" si="319"/>
        <v>60</v>
      </c>
      <c r="L1512" s="69">
        <v>50</v>
      </c>
      <c r="M1512" s="69">
        <f t="shared" si="316"/>
        <v>4100</v>
      </c>
      <c r="O1512" s="112">
        <v>1801</v>
      </c>
      <c r="P1512" s="113">
        <f t="shared" si="314"/>
        <v>235.76499999999999</v>
      </c>
      <c r="Q1512" s="113">
        <f t="shared" si="315"/>
        <v>778.92882899999995</v>
      </c>
      <c r="R1512" s="114">
        <v>41009</v>
      </c>
      <c r="S1512" s="114">
        <v>28000</v>
      </c>
      <c r="T1512" s="115">
        <f t="shared" si="321"/>
        <v>2087</v>
      </c>
      <c r="U1512" s="115">
        <f t="shared" si="321"/>
        <v>431</v>
      </c>
      <c r="V1512" s="116">
        <f t="shared" si="322"/>
        <v>2518</v>
      </c>
      <c r="W1512" s="117">
        <f t="shared" si="323"/>
        <v>851</v>
      </c>
      <c r="X1512" s="118">
        <f t="shared" si="324"/>
        <v>50</v>
      </c>
      <c r="Y1512" s="115">
        <f t="shared" si="325"/>
        <v>11</v>
      </c>
      <c r="Z1512" s="115">
        <v>35</v>
      </c>
      <c r="AA1512" s="117">
        <f t="shared" si="326"/>
        <v>46</v>
      </c>
      <c r="AB1512" s="117">
        <f t="shared" si="320"/>
        <v>3465</v>
      </c>
    </row>
    <row r="1513" spans="2:28" x14ac:dyDescent="0.25">
      <c r="B1513" s="64">
        <v>1802</v>
      </c>
      <c r="C1513" s="65">
        <v>215.225672</v>
      </c>
      <c r="D1513" s="65">
        <v>716.390445</v>
      </c>
      <c r="E1513" s="66">
        <v>44700</v>
      </c>
      <c r="F1513" s="66">
        <v>29120</v>
      </c>
      <c r="G1513" s="67">
        <f t="shared" si="327"/>
        <v>2492</v>
      </c>
      <c r="H1513" s="67">
        <f t="shared" si="327"/>
        <v>488</v>
      </c>
      <c r="I1513" s="68">
        <f t="shared" si="317"/>
        <v>2980</v>
      </c>
      <c r="J1513" s="69">
        <f t="shared" si="318"/>
        <v>1007</v>
      </c>
      <c r="K1513" s="70">
        <f t="shared" si="319"/>
        <v>60</v>
      </c>
      <c r="L1513" s="69">
        <v>50</v>
      </c>
      <c r="M1513" s="69">
        <f t="shared" si="316"/>
        <v>4097</v>
      </c>
      <c r="O1513" s="112">
        <v>1802</v>
      </c>
      <c r="P1513" s="113">
        <f t="shared" si="314"/>
        <v>235.83652999999998</v>
      </c>
      <c r="Q1513" s="113">
        <f t="shared" si="315"/>
        <v>779.28597200000002</v>
      </c>
      <c r="R1513" s="114">
        <v>41009</v>
      </c>
      <c r="S1513" s="114">
        <v>28000</v>
      </c>
      <c r="T1513" s="115">
        <f t="shared" si="321"/>
        <v>2087</v>
      </c>
      <c r="U1513" s="115">
        <f t="shared" si="321"/>
        <v>431</v>
      </c>
      <c r="V1513" s="116">
        <f t="shared" si="322"/>
        <v>2518</v>
      </c>
      <c r="W1513" s="117">
        <f t="shared" si="323"/>
        <v>851</v>
      </c>
      <c r="X1513" s="118">
        <f t="shared" si="324"/>
        <v>50</v>
      </c>
      <c r="Y1513" s="115">
        <f t="shared" si="325"/>
        <v>11</v>
      </c>
      <c r="Z1513" s="115">
        <v>35</v>
      </c>
      <c r="AA1513" s="117">
        <f t="shared" si="326"/>
        <v>46</v>
      </c>
      <c r="AB1513" s="117">
        <f t="shared" si="320"/>
        <v>3465</v>
      </c>
    </row>
    <row r="1514" spans="2:28" x14ac:dyDescent="0.25">
      <c r="B1514" s="64">
        <v>1803</v>
      </c>
      <c r="C1514" s="65">
        <v>215.376048</v>
      </c>
      <c r="D1514" s="65">
        <v>717.31776300000001</v>
      </c>
      <c r="E1514" s="66">
        <v>44700</v>
      </c>
      <c r="F1514" s="66">
        <v>29120</v>
      </c>
      <c r="G1514" s="67">
        <f t="shared" si="327"/>
        <v>2491</v>
      </c>
      <c r="H1514" s="67">
        <f t="shared" si="327"/>
        <v>487</v>
      </c>
      <c r="I1514" s="68">
        <f t="shared" si="317"/>
        <v>2978</v>
      </c>
      <c r="J1514" s="69">
        <f t="shared" si="318"/>
        <v>1007</v>
      </c>
      <c r="K1514" s="70">
        <f t="shared" si="319"/>
        <v>60</v>
      </c>
      <c r="L1514" s="69">
        <v>50</v>
      </c>
      <c r="M1514" s="69">
        <f t="shared" si="316"/>
        <v>4095</v>
      </c>
      <c r="O1514" s="112">
        <v>1803</v>
      </c>
      <c r="P1514" s="113">
        <f t="shared" si="314"/>
        <v>235.90806000000001</v>
      </c>
      <c r="Q1514" s="113">
        <f t="shared" si="315"/>
        <v>779.64311499999997</v>
      </c>
      <c r="R1514" s="114">
        <v>41009</v>
      </c>
      <c r="S1514" s="114">
        <v>28000</v>
      </c>
      <c r="T1514" s="115">
        <f t="shared" si="321"/>
        <v>2086</v>
      </c>
      <c r="U1514" s="115">
        <f t="shared" si="321"/>
        <v>431</v>
      </c>
      <c r="V1514" s="116">
        <f t="shared" si="322"/>
        <v>2517</v>
      </c>
      <c r="W1514" s="117">
        <f t="shared" si="323"/>
        <v>851</v>
      </c>
      <c r="X1514" s="118">
        <f t="shared" si="324"/>
        <v>50</v>
      </c>
      <c r="Y1514" s="115">
        <f t="shared" si="325"/>
        <v>11</v>
      </c>
      <c r="Z1514" s="115">
        <v>35</v>
      </c>
      <c r="AA1514" s="117">
        <f t="shared" si="326"/>
        <v>46</v>
      </c>
      <c r="AB1514" s="117">
        <f t="shared" si="320"/>
        <v>3464</v>
      </c>
    </row>
    <row r="1515" spans="2:28" x14ac:dyDescent="0.25">
      <c r="B1515" s="64">
        <v>1804</v>
      </c>
      <c r="C1515" s="65">
        <v>215.52642399999999</v>
      </c>
      <c r="D1515" s="65">
        <v>718.24508100000003</v>
      </c>
      <c r="E1515" s="66">
        <v>44700</v>
      </c>
      <c r="F1515" s="66">
        <v>29120</v>
      </c>
      <c r="G1515" s="67">
        <f t="shared" si="327"/>
        <v>2489</v>
      </c>
      <c r="H1515" s="67">
        <f t="shared" si="327"/>
        <v>487</v>
      </c>
      <c r="I1515" s="68">
        <f t="shared" si="317"/>
        <v>2976</v>
      </c>
      <c r="J1515" s="69">
        <f t="shared" si="318"/>
        <v>1006</v>
      </c>
      <c r="K1515" s="70">
        <f t="shared" si="319"/>
        <v>60</v>
      </c>
      <c r="L1515" s="69">
        <v>50</v>
      </c>
      <c r="M1515" s="69">
        <f t="shared" si="316"/>
        <v>4092</v>
      </c>
      <c r="O1515" s="112">
        <v>1804</v>
      </c>
      <c r="P1515" s="113">
        <f t="shared" si="314"/>
        <v>235.97959</v>
      </c>
      <c r="Q1515" s="113">
        <f t="shared" si="315"/>
        <v>780.00025800000003</v>
      </c>
      <c r="R1515" s="114">
        <v>41009</v>
      </c>
      <c r="S1515" s="114">
        <v>28000</v>
      </c>
      <c r="T1515" s="115">
        <f t="shared" si="321"/>
        <v>2085</v>
      </c>
      <c r="U1515" s="115">
        <f t="shared" si="321"/>
        <v>431</v>
      </c>
      <c r="V1515" s="116">
        <f t="shared" si="322"/>
        <v>2516</v>
      </c>
      <c r="W1515" s="117">
        <f t="shared" si="323"/>
        <v>850</v>
      </c>
      <c r="X1515" s="118">
        <f t="shared" si="324"/>
        <v>50</v>
      </c>
      <c r="Y1515" s="115">
        <f t="shared" si="325"/>
        <v>11</v>
      </c>
      <c r="Z1515" s="115">
        <v>35</v>
      </c>
      <c r="AA1515" s="117">
        <f t="shared" si="326"/>
        <v>46</v>
      </c>
      <c r="AB1515" s="117">
        <f t="shared" si="320"/>
        <v>3462</v>
      </c>
    </row>
    <row r="1516" spans="2:28" x14ac:dyDescent="0.25">
      <c r="B1516" s="64">
        <v>1805</v>
      </c>
      <c r="C1516" s="65">
        <v>215.67680000000004</v>
      </c>
      <c r="D1516" s="65">
        <v>719.17239900000004</v>
      </c>
      <c r="E1516" s="66">
        <v>44700</v>
      </c>
      <c r="F1516" s="66">
        <v>29120</v>
      </c>
      <c r="G1516" s="67">
        <f t="shared" si="327"/>
        <v>2487</v>
      </c>
      <c r="H1516" s="67">
        <f t="shared" si="327"/>
        <v>486</v>
      </c>
      <c r="I1516" s="68">
        <f t="shared" si="317"/>
        <v>2973</v>
      </c>
      <c r="J1516" s="69">
        <f t="shared" si="318"/>
        <v>1005</v>
      </c>
      <c r="K1516" s="70">
        <f t="shared" si="319"/>
        <v>59</v>
      </c>
      <c r="L1516" s="69">
        <v>50</v>
      </c>
      <c r="M1516" s="69">
        <f t="shared" si="316"/>
        <v>4087</v>
      </c>
      <c r="O1516" s="112">
        <v>1805</v>
      </c>
      <c r="P1516" s="113">
        <f t="shared" si="314"/>
        <v>236.05112</v>
      </c>
      <c r="Q1516" s="113">
        <f t="shared" si="315"/>
        <v>780.35740099999998</v>
      </c>
      <c r="R1516" s="114">
        <v>41009</v>
      </c>
      <c r="S1516" s="114">
        <v>28000</v>
      </c>
      <c r="T1516" s="115">
        <f t="shared" si="321"/>
        <v>2085</v>
      </c>
      <c r="U1516" s="115">
        <f t="shared" si="321"/>
        <v>431</v>
      </c>
      <c r="V1516" s="116">
        <f t="shared" si="322"/>
        <v>2516</v>
      </c>
      <c r="W1516" s="117">
        <f t="shared" si="323"/>
        <v>850</v>
      </c>
      <c r="X1516" s="118">
        <f t="shared" si="324"/>
        <v>50</v>
      </c>
      <c r="Y1516" s="115">
        <f t="shared" si="325"/>
        <v>11</v>
      </c>
      <c r="Z1516" s="115">
        <v>35</v>
      </c>
      <c r="AA1516" s="117">
        <f t="shared" si="326"/>
        <v>46</v>
      </c>
      <c r="AB1516" s="117">
        <f t="shared" si="320"/>
        <v>3462</v>
      </c>
    </row>
    <row r="1517" spans="2:28" x14ac:dyDescent="0.25">
      <c r="B1517" s="64">
        <v>1806</v>
      </c>
      <c r="C1517" s="65">
        <v>215.82717600000004</v>
      </c>
      <c r="D1517" s="65">
        <v>720.09971700000006</v>
      </c>
      <c r="E1517" s="66">
        <v>44700</v>
      </c>
      <c r="F1517" s="66">
        <v>29120</v>
      </c>
      <c r="G1517" s="67">
        <f t="shared" si="327"/>
        <v>2485</v>
      </c>
      <c r="H1517" s="67">
        <f t="shared" si="327"/>
        <v>485</v>
      </c>
      <c r="I1517" s="68">
        <f t="shared" si="317"/>
        <v>2970</v>
      </c>
      <c r="J1517" s="69">
        <f t="shared" si="318"/>
        <v>1004</v>
      </c>
      <c r="K1517" s="70">
        <f t="shared" si="319"/>
        <v>59</v>
      </c>
      <c r="L1517" s="69">
        <v>50</v>
      </c>
      <c r="M1517" s="69">
        <f t="shared" si="316"/>
        <v>4083</v>
      </c>
      <c r="O1517" s="112">
        <v>1806</v>
      </c>
      <c r="P1517" s="113">
        <f t="shared" si="314"/>
        <v>236.12264999999999</v>
      </c>
      <c r="Q1517" s="113">
        <f t="shared" si="315"/>
        <v>780.71454400000005</v>
      </c>
      <c r="R1517" s="114">
        <v>41009</v>
      </c>
      <c r="S1517" s="114">
        <v>28000</v>
      </c>
      <c r="T1517" s="115">
        <f t="shared" si="321"/>
        <v>2084</v>
      </c>
      <c r="U1517" s="115">
        <f t="shared" si="321"/>
        <v>430</v>
      </c>
      <c r="V1517" s="116">
        <f t="shared" si="322"/>
        <v>2514</v>
      </c>
      <c r="W1517" s="117">
        <f t="shared" si="323"/>
        <v>850</v>
      </c>
      <c r="X1517" s="118">
        <f t="shared" si="324"/>
        <v>50</v>
      </c>
      <c r="Y1517" s="115">
        <f t="shared" si="325"/>
        <v>11</v>
      </c>
      <c r="Z1517" s="115">
        <v>35</v>
      </c>
      <c r="AA1517" s="117">
        <f t="shared" si="326"/>
        <v>46</v>
      </c>
      <c r="AB1517" s="117">
        <f t="shared" si="320"/>
        <v>3460</v>
      </c>
    </row>
    <row r="1518" spans="2:28" x14ac:dyDescent="0.25">
      <c r="B1518" s="64">
        <v>1807</v>
      </c>
      <c r="C1518" s="65">
        <v>215.97755200000003</v>
      </c>
      <c r="D1518" s="65">
        <v>721.02703500000007</v>
      </c>
      <c r="E1518" s="66">
        <v>44700</v>
      </c>
      <c r="F1518" s="66">
        <v>29120</v>
      </c>
      <c r="G1518" s="67">
        <f t="shared" si="327"/>
        <v>2484</v>
      </c>
      <c r="H1518" s="67">
        <f t="shared" si="327"/>
        <v>485</v>
      </c>
      <c r="I1518" s="68">
        <f t="shared" si="317"/>
        <v>2969</v>
      </c>
      <c r="J1518" s="69">
        <f t="shared" si="318"/>
        <v>1004</v>
      </c>
      <c r="K1518" s="70">
        <f t="shared" si="319"/>
        <v>59</v>
      </c>
      <c r="L1518" s="69">
        <v>50</v>
      </c>
      <c r="M1518" s="69">
        <f t="shared" si="316"/>
        <v>4082</v>
      </c>
      <c r="O1518" s="112">
        <v>1807</v>
      </c>
      <c r="P1518" s="113">
        <f t="shared" si="314"/>
        <v>236.19417999999999</v>
      </c>
      <c r="Q1518" s="113">
        <f t="shared" si="315"/>
        <v>781.071687</v>
      </c>
      <c r="R1518" s="114">
        <v>41009</v>
      </c>
      <c r="S1518" s="114">
        <v>28000</v>
      </c>
      <c r="T1518" s="115">
        <f t="shared" si="321"/>
        <v>2083</v>
      </c>
      <c r="U1518" s="115">
        <f t="shared" si="321"/>
        <v>430</v>
      </c>
      <c r="V1518" s="116">
        <f t="shared" si="322"/>
        <v>2513</v>
      </c>
      <c r="W1518" s="117">
        <f t="shared" si="323"/>
        <v>849</v>
      </c>
      <c r="X1518" s="118">
        <f t="shared" si="324"/>
        <v>50</v>
      </c>
      <c r="Y1518" s="115">
        <f t="shared" si="325"/>
        <v>11</v>
      </c>
      <c r="Z1518" s="115">
        <v>35</v>
      </c>
      <c r="AA1518" s="117">
        <f t="shared" si="326"/>
        <v>46</v>
      </c>
      <c r="AB1518" s="117">
        <f t="shared" si="320"/>
        <v>3458</v>
      </c>
    </row>
    <row r="1519" spans="2:28" x14ac:dyDescent="0.25">
      <c r="B1519" s="64">
        <v>1808</v>
      </c>
      <c r="C1519" s="65">
        <v>216.12792800000003</v>
      </c>
      <c r="D1519" s="65">
        <v>721.95435300000008</v>
      </c>
      <c r="E1519" s="66">
        <v>44700</v>
      </c>
      <c r="F1519" s="66">
        <v>29120</v>
      </c>
      <c r="G1519" s="67">
        <f t="shared" si="327"/>
        <v>2482</v>
      </c>
      <c r="H1519" s="67">
        <f t="shared" si="327"/>
        <v>484</v>
      </c>
      <c r="I1519" s="68">
        <f t="shared" si="317"/>
        <v>2966</v>
      </c>
      <c r="J1519" s="69">
        <f t="shared" si="318"/>
        <v>1003</v>
      </c>
      <c r="K1519" s="70">
        <f t="shared" si="319"/>
        <v>59</v>
      </c>
      <c r="L1519" s="69">
        <v>50</v>
      </c>
      <c r="M1519" s="69">
        <f t="shared" si="316"/>
        <v>4078</v>
      </c>
      <c r="O1519" s="112">
        <v>1808</v>
      </c>
      <c r="P1519" s="113">
        <f t="shared" si="314"/>
        <v>236.26570999999998</v>
      </c>
      <c r="Q1519" s="113">
        <f t="shared" si="315"/>
        <v>781.42882999999995</v>
      </c>
      <c r="R1519" s="114">
        <v>41009</v>
      </c>
      <c r="S1519" s="114">
        <v>28000</v>
      </c>
      <c r="T1519" s="115">
        <f t="shared" si="321"/>
        <v>2083</v>
      </c>
      <c r="U1519" s="115">
        <f t="shared" si="321"/>
        <v>430</v>
      </c>
      <c r="V1519" s="116">
        <f t="shared" si="322"/>
        <v>2513</v>
      </c>
      <c r="W1519" s="117">
        <f t="shared" si="323"/>
        <v>849</v>
      </c>
      <c r="X1519" s="118">
        <f t="shared" si="324"/>
        <v>50</v>
      </c>
      <c r="Y1519" s="115">
        <f t="shared" si="325"/>
        <v>11</v>
      </c>
      <c r="Z1519" s="115">
        <v>35</v>
      </c>
      <c r="AA1519" s="117">
        <f t="shared" si="326"/>
        <v>46</v>
      </c>
      <c r="AB1519" s="117">
        <f t="shared" si="320"/>
        <v>3458</v>
      </c>
    </row>
    <row r="1520" spans="2:28" x14ac:dyDescent="0.25">
      <c r="B1520" s="64">
        <v>1809</v>
      </c>
      <c r="C1520" s="65">
        <v>216.27830400000002</v>
      </c>
      <c r="D1520" s="65">
        <v>722.8816710000001</v>
      </c>
      <c r="E1520" s="66">
        <v>44700</v>
      </c>
      <c r="F1520" s="66">
        <v>29120</v>
      </c>
      <c r="G1520" s="67">
        <f t="shared" si="327"/>
        <v>2480</v>
      </c>
      <c r="H1520" s="67">
        <f t="shared" si="327"/>
        <v>483</v>
      </c>
      <c r="I1520" s="68">
        <f t="shared" si="317"/>
        <v>2963</v>
      </c>
      <c r="J1520" s="69">
        <f t="shared" si="318"/>
        <v>1001</v>
      </c>
      <c r="K1520" s="70">
        <f t="shared" si="319"/>
        <v>59</v>
      </c>
      <c r="L1520" s="69">
        <v>50</v>
      </c>
      <c r="M1520" s="69">
        <f t="shared" si="316"/>
        <v>4073</v>
      </c>
      <c r="O1520" s="112">
        <v>1809</v>
      </c>
      <c r="P1520" s="113">
        <f t="shared" si="314"/>
        <v>236.33723999999998</v>
      </c>
      <c r="Q1520" s="113">
        <f t="shared" si="315"/>
        <v>781.78597300000001</v>
      </c>
      <c r="R1520" s="114">
        <v>41009</v>
      </c>
      <c r="S1520" s="114">
        <v>28000</v>
      </c>
      <c r="T1520" s="115">
        <f t="shared" si="321"/>
        <v>2082</v>
      </c>
      <c r="U1520" s="115">
        <f t="shared" si="321"/>
        <v>430</v>
      </c>
      <c r="V1520" s="116">
        <f t="shared" si="322"/>
        <v>2512</v>
      </c>
      <c r="W1520" s="117">
        <f t="shared" si="323"/>
        <v>849</v>
      </c>
      <c r="X1520" s="118">
        <f t="shared" si="324"/>
        <v>50</v>
      </c>
      <c r="Y1520" s="115">
        <f t="shared" si="325"/>
        <v>11</v>
      </c>
      <c r="Z1520" s="115">
        <v>35</v>
      </c>
      <c r="AA1520" s="117">
        <f t="shared" si="326"/>
        <v>46</v>
      </c>
      <c r="AB1520" s="117">
        <f t="shared" si="320"/>
        <v>3457</v>
      </c>
    </row>
    <row r="1521" spans="2:28" x14ac:dyDescent="0.25">
      <c r="B1521" s="64">
        <v>1810</v>
      </c>
      <c r="C1521" s="65">
        <v>216.42868000000001</v>
      </c>
      <c r="D1521" s="65">
        <v>723.80898900000011</v>
      </c>
      <c r="E1521" s="66">
        <v>44700</v>
      </c>
      <c r="F1521" s="66">
        <v>29120</v>
      </c>
      <c r="G1521" s="67">
        <f t="shared" si="327"/>
        <v>2478</v>
      </c>
      <c r="H1521" s="67">
        <f t="shared" si="327"/>
        <v>483</v>
      </c>
      <c r="I1521" s="68">
        <f t="shared" si="317"/>
        <v>2961</v>
      </c>
      <c r="J1521" s="69">
        <f t="shared" si="318"/>
        <v>1001</v>
      </c>
      <c r="K1521" s="70">
        <f t="shared" si="319"/>
        <v>59</v>
      </c>
      <c r="L1521" s="69">
        <v>50</v>
      </c>
      <c r="M1521" s="69">
        <f t="shared" si="316"/>
        <v>4071</v>
      </c>
      <c r="O1521" s="112">
        <v>1810</v>
      </c>
      <c r="P1521" s="113">
        <f t="shared" si="314"/>
        <v>236.40877</v>
      </c>
      <c r="Q1521" s="113">
        <f t="shared" si="315"/>
        <v>782.14311599999996</v>
      </c>
      <c r="R1521" s="114">
        <v>41009</v>
      </c>
      <c r="S1521" s="114">
        <v>28000</v>
      </c>
      <c r="T1521" s="115">
        <f t="shared" si="321"/>
        <v>2082</v>
      </c>
      <c r="U1521" s="115">
        <f t="shared" si="321"/>
        <v>430</v>
      </c>
      <c r="V1521" s="116">
        <f t="shared" si="322"/>
        <v>2512</v>
      </c>
      <c r="W1521" s="117">
        <f t="shared" si="323"/>
        <v>849</v>
      </c>
      <c r="X1521" s="118">
        <f t="shared" si="324"/>
        <v>50</v>
      </c>
      <c r="Y1521" s="115">
        <f t="shared" si="325"/>
        <v>11</v>
      </c>
      <c r="Z1521" s="115">
        <v>35</v>
      </c>
      <c r="AA1521" s="117">
        <f t="shared" si="326"/>
        <v>46</v>
      </c>
      <c r="AB1521" s="117">
        <f t="shared" si="320"/>
        <v>3457</v>
      </c>
    </row>
    <row r="1522" spans="2:28" x14ac:dyDescent="0.25">
      <c r="B1522" s="64">
        <v>1811</v>
      </c>
      <c r="C1522" s="65">
        <v>216.57905600000001</v>
      </c>
      <c r="D1522" s="65">
        <v>724.7363069999999</v>
      </c>
      <c r="E1522" s="66">
        <v>44700</v>
      </c>
      <c r="F1522" s="66">
        <v>29120</v>
      </c>
      <c r="G1522" s="67">
        <f t="shared" si="327"/>
        <v>2477</v>
      </c>
      <c r="H1522" s="67">
        <f t="shared" si="327"/>
        <v>482</v>
      </c>
      <c r="I1522" s="68">
        <f t="shared" si="317"/>
        <v>2959</v>
      </c>
      <c r="J1522" s="69">
        <f t="shared" si="318"/>
        <v>1000</v>
      </c>
      <c r="K1522" s="70">
        <f t="shared" si="319"/>
        <v>59</v>
      </c>
      <c r="L1522" s="69">
        <v>50</v>
      </c>
      <c r="M1522" s="69">
        <f t="shared" si="316"/>
        <v>4068</v>
      </c>
      <c r="O1522" s="112">
        <v>1811</v>
      </c>
      <c r="P1522" s="113">
        <f t="shared" si="314"/>
        <v>236.4803</v>
      </c>
      <c r="Q1522" s="113">
        <f t="shared" si="315"/>
        <v>782.50025900000003</v>
      </c>
      <c r="R1522" s="114">
        <v>41009</v>
      </c>
      <c r="S1522" s="114">
        <v>28000</v>
      </c>
      <c r="T1522" s="115">
        <f t="shared" si="321"/>
        <v>2081</v>
      </c>
      <c r="U1522" s="115">
        <f t="shared" si="321"/>
        <v>429</v>
      </c>
      <c r="V1522" s="116">
        <f t="shared" si="322"/>
        <v>2510</v>
      </c>
      <c r="W1522" s="117">
        <f t="shared" si="323"/>
        <v>848</v>
      </c>
      <c r="X1522" s="118">
        <f t="shared" si="324"/>
        <v>50</v>
      </c>
      <c r="Y1522" s="115">
        <f t="shared" si="325"/>
        <v>11</v>
      </c>
      <c r="Z1522" s="115">
        <v>35</v>
      </c>
      <c r="AA1522" s="117">
        <f t="shared" si="326"/>
        <v>46</v>
      </c>
      <c r="AB1522" s="117">
        <f t="shared" si="320"/>
        <v>3454</v>
      </c>
    </row>
    <row r="1523" spans="2:28" x14ac:dyDescent="0.25">
      <c r="B1523" s="64">
        <v>1812</v>
      </c>
      <c r="C1523" s="65">
        <v>216.729432</v>
      </c>
      <c r="D1523" s="65">
        <v>725.66362499999991</v>
      </c>
      <c r="E1523" s="66">
        <v>44700</v>
      </c>
      <c r="F1523" s="66">
        <v>29120</v>
      </c>
      <c r="G1523" s="67">
        <f t="shared" si="327"/>
        <v>2475</v>
      </c>
      <c r="H1523" s="67">
        <f t="shared" si="327"/>
        <v>482</v>
      </c>
      <c r="I1523" s="68">
        <f t="shared" si="317"/>
        <v>2957</v>
      </c>
      <c r="J1523" s="69">
        <f t="shared" si="318"/>
        <v>999</v>
      </c>
      <c r="K1523" s="70">
        <f t="shared" si="319"/>
        <v>59</v>
      </c>
      <c r="L1523" s="69">
        <v>50</v>
      </c>
      <c r="M1523" s="69">
        <f t="shared" si="316"/>
        <v>4065</v>
      </c>
      <c r="O1523" s="112">
        <v>1812</v>
      </c>
      <c r="P1523" s="113">
        <f t="shared" si="314"/>
        <v>236.55183</v>
      </c>
      <c r="Q1523" s="113">
        <f t="shared" si="315"/>
        <v>782.85740199999998</v>
      </c>
      <c r="R1523" s="114">
        <v>41009</v>
      </c>
      <c r="S1523" s="114">
        <v>28000</v>
      </c>
      <c r="T1523" s="115">
        <f t="shared" si="321"/>
        <v>2080</v>
      </c>
      <c r="U1523" s="115">
        <f t="shared" si="321"/>
        <v>429</v>
      </c>
      <c r="V1523" s="116">
        <f t="shared" si="322"/>
        <v>2509</v>
      </c>
      <c r="W1523" s="117">
        <f t="shared" si="323"/>
        <v>848</v>
      </c>
      <c r="X1523" s="118">
        <f t="shared" si="324"/>
        <v>50</v>
      </c>
      <c r="Y1523" s="115">
        <f t="shared" si="325"/>
        <v>11</v>
      </c>
      <c r="Z1523" s="115">
        <v>35</v>
      </c>
      <c r="AA1523" s="117">
        <f t="shared" si="326"/>
        <v>46</v>
      </c>
      <c r="AB1523" s="117">
        <f t="shared" si="320"/>
        <v>3453</v>
      </c>
    </row>
    <row r="1524" spans="2:28" x14ac:dyDescent="0.25">
      <c r="B1524" s="64">
        <v>1813</v>
      </c>
      <c r="C1524" s="65">
        <v>216.879808</v>
      </c>
      <c r="D1524" s="65">
        <v>726.59094299999992</v>
      </c>
      <c r="E1524" s="66">
        <v>44700</v>
      </c>
      <c r="F1524" s="66">
        <v>29120</v>
      </c>
      <c r="G1524" s="67">
        <f t="shared" si="327"/>
        <v>2473</v>
      </c>
      <c r="H1524" s="67">
        <f t="shared" si="327"/>
        <v>481</v>
      </c>
      <c r="I1524" s="68">
        <f t="shared" si="317"/>
        <v>2954</v>
      </c>
      <c r="J1524" s="69">
        <f t="shared" si="318"/>
        <v>998</v>
      </c>
      <c r="K1524" s="70">
        <f t="shared" si="319"/>
        <v>59</v>
      </c>
      <c r="L1524" s="69">
        <v>50</v>
      </c>
      <c r="M1524" s="69">
        <f t="shared" si="316"/>
        <v>4061</v>
      </c>
      <c r="O1524" s="112">
        <v>1813</v>
      </c>
      <c r="P1524" s="113">
        <f t="shared" si="314"/>
        <v>236.62335999999999</v>
      </c>
      <c r="Q1524" s="113">
        <f t="shared" si="315"/>
        <v>783.21454500000004</v>
      </c>
      <c r="R1524" s="114">
        <v>41009</v>
      </c>
      <c r="S1524" s="114">
        <v>28000</v>
      </c>
      <c r="T1524" s="115">
        <f t="shared" si="321"/>
        <v>2080</v>
      </c>
      <c r="U1524" s="115">
        <f t="shared" si="321"/>
        <v>429</v>
      </c>
      <c r="V1524" s="116">
        <f t="shared" si="322"/>
        <v>2509</v>
      </c>
      <c r="W1524" s="117">
        <f t="shared" si="323"/>
        <v>848</v>
      </c>
      <c r="X1524" s="118">
        <f t="shared" si="324"/>
        <v>50</v>
      </c>
      <c r="Y1524" s="115">
        <f t="shared" si="325"/>
        <v>11</v>
      </c>
      <c r="Z1524" s="115">
        <v>35</v>
      </c>
      <c r="AA1524" s="117">
        <f t="shared" si="326"/>
        <v>46</v>
      </c>
      <c r="AB1524" s="117">
        <f t="shared" si="320"/>
        <v>3453</v>
      </c>
    </row>
    <row r="1525" spans="2:28" x14ac:dyDescent="0.25">
      <c r="B1525" s="64">
        <v>1814</v>
      </c>
      <c r="C1525" s="65">
        <v>217.03018399999999</v>
      </c>
      <c r="D1525" s="65">
        <v>727.51826099999994</v>
      </c>
      <c r="E1525" s="66">
        <v>44700</v>
      </c>
      <c r="F1525" s="66">
        <v>29120</v>
      </c>
      <c r="G1525" s="67">
        <f t="shared" si="327"/>
        <v>2472</v>
      </c>
      <c r="H1525" s="67">
        <f t="shared" si="327"/>
        <v>480</v>
      </c>
      <c r="I1525" s="68">
        <f t="shared" si="317"/>
        <v>2952</v>
      </c>
      <c r="J1525" s="69">
        <f t="shared" si="318"/>
        <v>998</v>
      </c>
      <c r="K1525" s="70">
        <f t="shared" si="319"/>
        <v>59</v>
      </c>
      <c r="L1525" s="69">
        <v>50</v>
      </c>
      <c r="M1525" s="69">
        <f t="shared" si="316"/>
        <v>4059</v>
      </c>
      <c r="O1525" s="112">
        <v>1814</v>
      </c>
      <c r="P1525" s="113">
        <f t="shared" ref="P1525:P1588" si="328">0.07153*O1525+106.93947</f>
        <v>236.69488999999999</v>
      </c>
      <c r="Q1525" s="113">
        <f t="shared" ref="Q1525:Q1588" si="329">0.357143*O1525+135.714286</f>
        <v>783.57168799999999</v>
      </c>
      <c r="R1525" s="114">
        <v>41009</v>
      </c>
      <c r="S1525" s="114">
        <v>28000</v>
      </c>
      <c r="T1525" s="115">
        <f t="shared" si="321"/>
        <v>2079</v>
      </c>
      <c r="U1525" s="115">
        <f t="shared" si="321"/>
        <v>429</v>
      </c>
      <c r="V1525" s="116">
        <f t="shared" si="322"/>
        <v>2508</v>
      </c>
      <c r="W1525" s="117">
        <f t="shared" si="323"/>
        <v>848</v>
      </c>
      <c r="X1525" s="118">
        <f t="shared" si="324"/>
        <v>50</v>
      </c>
      <c r="Y1525" s="115">
        <f t="shared" si="325"/>
        <v>11</v>
      </c>
      <c r="Z1525" s="115">
        <v>35</v>
      </c>
      <c r="AA1525" s="117">
        <f t="shared" si="326"/>
        <v>46</v>
      </c>
      <c r="AB1525" s="117">
        <f t="shared" si="320"/>
        <v>3452</v>
      </c>
    </row>
    <row r="1526" spans="2:28" x14ac:dyDescent="0.25">
      <c r="B1526" s="64">
        <v>1815</v>
      </c>
      <c r="C1526" s="65">
        <v>217.18056000000004</v>
      </c>
      <c r="D1526" s="65">
        <v>728.44557899999995</v>
      </c>
      <c r="E1526" s="66">
        <v>44700</v>
      </c>
      <c r="F1526" s="66">
        <v>29120</v>
      </c>
      <c r="G1526" s="67">
        <f t="shared" si="327"/>
        <v>2470</v>
      </c>
      <c r="H1526" s="67">
        <f t="shared" si="327"/>
        <v>480</v>
      </c>
      <c r="I1526" s="68">
        <f t="shared" si="317"/>
        <v>2950</v>
      </c>
      <c r="J1526" s="69">
        <f t="shared" si="318"/>
        <v>997</v>
      </c>
      <c r="K1526" s="70">
        <f t="shared" si="319"/>
        <v>59</v>
      </c>
      <c r="L1526" s="69">
        <v>50</v>
      </c>
      <c r="M1526" s="69">
        <f t="shared" si="316"/>
        <v>4056</v>
      </c>
      <c r="O1526" s="112">
        <v>1815</v>
      </c>
      <c r="P1526" s="113">
        <f t="shared" si="328"/>
        <v>236.76641999999998</v>
      </c>
      <c r="Q1526" s="113">
        <f t="shared" si="329"/>
        <v>783.92883099999995</v>
      </c>
      <c r="R1526" s="114">
        <v>41009</v>
      </c>
      <c r="S1526" s="114">
        <v>28000</v>
      </c>
      <c r="T1526" s="115">
        <f t="shared" si="321"/>
        <v>2078</v>
      </c>
      <c r="U1526" s="115">
        <f t="shared" si="321"/>
        <v>429</v>
      </c>
      <c r="V1526" s="116">
        <f t="shared" si="322"/>
        <v>2507</v>
      </c>
      <c r="W1526" s="117">
        <f t="shared" si="323"/>
        <v>847</v>
      </c>
      <c r="X1526" s="118">
        <f t="shared" si="324"/>
        <v>50</v>
      </c>
      <c r="Y1526" s="115">
        <f t="shared" si="325"/>
        <v>11</v>
      </c>
      <c r="Z1526" s="115">
        <v>35</v>
      </c>
      <c r="AA1526" s="117">
        <f t="shared" si="326"/>
        <v>46</v>
      </c>
      <c r="AB1526" s="117">
        <f t="shared" si="320"/>
        <v>3450</v>
      </c>
    </row>
    <row r="1527" spans="2:28" x14ac:dyDescent="0.25">
      <c r="B1527" s="64">
        <v>1816</v>
      </c>
      <c r="C1527" s="65">
        <v>217.33093600000004</v>
      </c>
      <c r="D1527" s="65">
        <v>729.37289699999997</v>
      </c>
      <c r="E1527" s="66">
        <v>44700</v>
      </c>
      <c r="F1527" s="66">
        <v>29120</v>
      </c>
      <c r="G1527" s="67">
        <f t="shared" si="327"/>
        <v>2468</v>
      </c>
      <c r="H1527" s="67">
        <f t="shared" si="327"/>
        <v>479</v>
      </c>
      <c r="I1527" s="68">
        <f t="shared" si="317"/>
        <v>2947</v>
      </c>
      <c r="J1527" s="69">
        <f t="shared" si="318"/>
        <v>996</v>
      </c>
      <c r="K1527" s="70">
        <f t="shared" si="319"/>
        <v>59</v>
      </c>
      <c r="L1527" s="69">
        <v>50</v>
      </c>
      <c r="M1527" s="69">
        <f t="shared" si="316"/>
        <v>4052</v>
      </c>
      <c r="O1527" s="112">
        <v>1816</v>
      </c>
      <c r="P1527" s="113">
        <f t="shared" si="328"/>
        <v>236.83795000000001</v>
      </c>
      <c r="Q1527" s="113">
        <f t="shared" si="329"/>
        <v>784.28597400000001</v>
      </c>
      <c r="R1527" s="114">
        <v>41009</v>
      </c>
      <c r="S1527" s="114">
        <v>28000</v>
      </c>
      <c r="T1527" s="115">
        <f t="shared" si="321"/>
        <v>2078</v>
      </c>
      <c r="U1527" s="115">
        <f t="shared" si="321"/>
        <v>428</v>
      </c>
      <c r="V1527" s="116">
        <f t="shared" si="322"/>
        <v>2506</v>
      </c>
      <c r="W1527" s="117">
        <f t="shared" si="323"/>
        <v>847</v>
      </c>
      <c r="X1527" s="118">
        <f t="shared" si="324"/>
        <v>50</v>
      </c>
      <c r="Y1527" s="115">
        <f t="shared" si="325"/>
        <v>11</v>
      </c>
      <c r="Z1527" s="115">
        <v>35</v>
      </c>
      <c r="AA1527" s="117">
        <f t="shared" si="326"/>
        <v>46</v>
      </c>
      <c r="AB1527" s="117">
        <f t="shared" si="320"/>
        <v>3449</v>
      </c>
    </row>
    <row r="1528" spans="2:28" x14ac:dyDescent="0.25">
      <c r="B1528" s="64">
        <v>1817</v>
      </c>
      <c r="C1528" s="65">
        <v>217.48131200000003</v>
      </c>
      <c r="D1528" s="65">
        <v>730.30021499999998</v>
      </c>
      <c r="E1528" s="66">
        <v>44700</v>
      </c>
      <c r="F1528" s="66">
        <v>29120</v>
      </c>
      <c r="G1528" s="67">
        <f t="shared" si="327"/>
        <v>2466</v>
      </c>
      <c r="H1528" s="67">
        <f t="shared" si="327"/>
        <v>478</v>
      </c>
      <c r="I1528" s="68">
        <f t="shared" si="317"/>
        <v>2944</v>
      </c>
      <c r="J1528" s="69">
        <f t="shared" si="318"/>
        <v>995</v>
      </c>
      <c r="K1528" s="70">
        <f t="shared" si="319"/>
        <v>59</v>
      </c>
      <c r="L1528" s="69">
        <v>50</v>
      </c>
      <c r="M1528" s="69">
        <f t="shared" si="316"/>
        <v>4048</v>
      </c>
      <c r="O1528" s="112">
        <v>1817</v>
      </c>
      <c r="P1528" s="113">
        <f t="shared" si="328"/>
        <v>236.90948</v>
      </c>
      <c r="Q1528" s="113">
        <f t="shared" si="329"/>
        <v>784.64311699999996</v>
      </c>
      <c r="R1528" s="114">
        <v>41009</v>
      </c>
      <c r="S1528" s="114">
        <v>28000</v>
      </c>
      <c r="T1528" s="115">
        <f t="shared" si="321"/>
        <v>2077</v>
      </c>
      <c r="U1528" s="115">
        <f t="shared" si="321"/>
        <v>428</v>
      </c>
      <c r="V1528" s="116">
        <f t="shared" si="322"/>
        <v>2505</v>
      </c>
      <c r="W1528" s="117">
        <f t="shared" si="323"/>
        <v>847</v>
      </c>
      <c r="X1528" s="118">
        <f t="shared" si="324"/>
        <v>50</v>
      </c>
      <c r="Y1528" s="115">
        <f t="shared" si="325"/>
        <v>11</v>
      </c>
      <c r="Z1528" s="115">
        <v>35</v>
      </c>
      <c r="AA1528" s="117">
        <f t="shared" si="326"/>
        <v>46</v>
      </c>
      <c r="AB1528" s="117">
        <f t="shared" si="320"/>
        <v>3448</v>
      </c>
    </row>
    <row r="1529" spans="2:28" x14ac:dyDescent="0.25">
      <c r="B1529" s="64">
        <v>1818</v>
      </c>
      <c r="C1529" s="65">
        <v>217.63168800000003</v>
      </c>
      <c r="D1529" s="65">
        <v>731.22753299999999</v>
      </c>
      <c r="E1529" s="66">
        <v>44700</v>
      </c>
      <c r="F1529" s="66">
        <v>29120</v>
      </c>
      <c r="G1529" s="67">
        <f t="shared" si="327"/>
        <v>2465</v>
      </c>
      <c r="H1529" s="67">
        <f t="shared" si="327"/>
        <v>478</v>
      </c>
      <c r="I1529" s="68">
        <f t="shared" si="317"/>
        <v>2943</v>
      </c>
      <c r="J1529" s="69">
        <f t="shared" si="318"/>
        <v>995</v>
      </c>
      <c r="K1529" s="70">
        <f t="shared" si="319"/>
        <v>59</v>
      </c>
      <c r="L1529" s="69">
        <v>50</v>
      </c>
      <c r="M1529" s="69">
        <f t="shared" si="316"/>
        <v>4047</v>
      </c>
      <c r="O1529" s="112">
        <v>1818</v>
      </c>
      <c r="P1529" s="113">
        <f t="shared" si="328"/>
        <v>236.98101</v>
      </c>
      <c r="Q1529" s="113">
        <f t="shared" si="329"/>
        <v>785.00026000000003</v>
      </c>
      <c r="R1529" s="114">
        <v>41009</v>
      </c>
      <c r="S1529" s="114">
        <v>28000</v>
      </c>
      <c r="T1529" s="115">
        <f t="shared" si="321"/>
        <v>2077</v>
      </c>
      <c r="U1529" s="115">
        <f t="shared" si="321"/>
        <v>428</v>
      </c>
      <c r="V1529" s="116">
        <f t="shared" si="322"/>
        <v>2505</v>
      </c>
      <c r="W1529" s="117">
        <f t="shared" si="323"/>
        <v>847</v>
      </c>
      <c r="X1529" s="118">
        <f t="shared" si="324"/>
        <v>50</v>
      </c>
      <c r="Y1529" s="115">
        <f t="shared" si="325"/>
        <v>11</v>
      </c>
      <c r="Z1529" s="115">
        <v>35</v>
      </c>
      <c r="AA1529" s="117">
        <f t="shared" si="326"/>
        <v>46</v>
      </c>
      <c r="AB1529" s="117">
        <f t="shared" si="320"/>
        <v>3448</v>
      </c>
    </row>
    <row r="1530" spans="2:28" x14ac:dyDescent="0.25">
      <c r="B1530" s="64">
        <v>1819</v>
      </c>
      <c r="C1530" s="65">
        <v>217.78206400000002</v>
      </c>
      <c r="D1530" s="65">
        <v>732.15485100000001</v>
      </c>
      <c r="E1530" s="66">
        <v>44700</v>
      </c>
      <c r="F1530" s="66">
        <v>29120</v>
      </c>
      <c r="G1530" s="67">
        <f t="shared" si="327"/>
        <v>2463</v>
      </c>
      <c r="H1530" s="67">
        <f t="shared" si="327"/>
        <v>477</v>
      </c>
      <c r="I1530" s="68">
        <f t="shared" si="317"/>
        <v>2940</v>
      </c>
      <c r="J1530" s="69">
        <f t="shared" si="318"/>
        <v>994</v>
      </c>
      <c r="K1530" s="70">
        <f t="shared" si="319"/>
        <v>59</v>
      </c>
      <c r="L1530" s="69">
        <v>50</v>
      </c>
      <c r="M1530" s="69">
        <f t="shared" si="316"/>
        <v>4043</v>
      </c>
      <c r="O1530" s="112">
        <v>1819</v>
      </c>
      <c r="P1530" s="113">
        <f t="shared" si="328"/>
        <v>237.05253999999999</v>
      </c>
      <c r="Q1530" s="113">
        <f t="shared" si="329"/>
        <v>785.35740299999998</v>
      </c>
      <c r="R1530" s="114">
        <v>41009</v>
      </c>
      <c r="S1530" s="114">
        <v>28000</v>
      </c>
      <c r="T1530" s="115">
        <f t="shared" si="321"/>
        <v>2076</v>
      </c>
      <c r="U1530" s="115">
        <f t="shared" si="321"/>
        <v>428</v>
      </c>
      <c r="V1530" s="116">
        <f t="shared" si="322"/>
        <v>2504</v>
      </c>
      <c r="W1530" s="117">
        <f t="shared" si="323"/>
        <v>846</v>
      </c>
      <c r="X1530" s="118">
        <f t="shared" si="324"/>
        <v>50</v>
      </c>
      <c r="Y1530" s="115">
        <f t="shared" si="325"/>
        <v>11</v>
      </c>
      <c r="Z1530" s="115">
        <v>35</v>
      </c>
      <c r="AA1530" s="117">
        <f t="shared" si="326"/>
        <v>46</v>
      </c>
      <c r="AB1530" s="117">
        <f t="shared" si="320"/>
        <v>3446</v>
      </c>
    </row>
    <row r="1531" spans="2:28" x14ac:dyDescent="0.25">
      <c r="B1531" s="64">
        <v>1820</v>
      </c>
      <c r="C1531" s="65">
        <v>217.93244000000001</v>
      </c>
      <c r="D1531" s="65">
        <v>733.08216900000002</v>
      </c>
      <c r="E1531" s="66">
        <v>44700</v>
      </c>
      <c r="F1531" s="66">
        <v>29120</v>
      </c>
      <c r="G1531" s="67">
        <f t="shared" si="327"/>
        <v>2461</v>
      </c>
      <c r="H1531" s="67">
        <f t="shared" si="327"/>
        <v>477</v>
      </c>
      <c r="I1531" s="68">
        <f t="shared" si="317"/>
        <v>2938</v>
      </c>
      <c r="J1531" s="69">
        <f t="shared" si="318"/>
        <v>993</v>
      </c>
      <c r="K1531" s="70">
        <f t="shared" si="319"/>
        <v>59</v>
      </c>
      <c r="L1531" s="69">
        <v>50</v>
      </c>
      <c r="M1531" s="69">
        <f t="shared" si="316"/>
        <v>4040</v>
      </c>
      <c r="O1531" s="112">
        <v>1820</v>
      </c>
      <c r="P1531" s="113">
        <f t="shared" si="328"/>
        <v>237.12406999999999</v>
      </c>
      <c r="Q1531" s="113">
        <f t="shared" si="329"/>
        <v>785.71454600000004</v>
      </c>
      <c r="R1531" s="114">
        <v>41009</v>
      </c>
      <c r="S1531" s="114">
        <v>28000</v>
      </c>
      <c r="T1531" s="115">
        <f t="shared" si="321"/>
        <v>2075</v>
      </c>
      <c r="U1531" s="115">
        <f t="shared" si="321"/>
        <v>428</v>
      </c>
      <c r="V1531" s="116">
        <f t="shared" si="322"/>
        <v>2503</v>
      </c>
      <c r="W1531" s="117">
        <f t="shared" si="323"/>
        <v>846</v>
      </c>
      <c r="X1531" s="118">
        <f t="shared" si="324"/>
        <v>50</v>
      </c>
      <c r="Y1531" s="115">
        <f t="shared" si="325"/>
        <v>11</v>
      </c>
      <c r="Z1531" s="115">
        <v>35</v>
      </c>
      <c r="AA1531" s="117">
        <f t="shared" si="326"/>
        <v>46</v>
      </c>
      <c r="AB1531" s="117">
        <f t="shared" si="320"/>
        <v>3445</v>
      </c>
    </row>
    <row r="1532" spans="2:28" x14ac:dyDescent="0.25">
      <c r="B1532" s="64">
        <v>1821</v>
      </c>
      <c r="C1532" s="65">
        <v>218.08281600000001</v>
      </c>
      <c r="D1532" s="65">
        <v>734.00948700000004</v>
      </c>
      <c r="E1532" s="66">
        <v>44700</v>
      </c>
      <c r="F1532" s="66">
        <v>29120</v>
      </c>
      <c r="G1532" s="67">
        <f t="shared" si="327"/>
        <v>2460</v>
      </c>
      <c r="H1532" s="67">
        <f t="shared" si="327"/>
        <v>476</v>
      </c>
      <c r="I1532" s="68">
        <f t="shared" si="317"/>
        <v>2936</v>
      </c>
      <c r="J1532" s="69">
        <f t="shared" si="318"/>
        <v>992</v>
      </c>
      <c r="K1532" s="70">
        <f t="shared" si="319"/>
        <v>59</v>
      </c>
      <c r="L1532" s="69">
        <v>50</v>
      </c>
      <c r="M1532" s="69">
        <f t="shared" si="316"/>
        <v>4037</v>
      </c>
      <c r="O1532" s="112">
        <v>1821</v>
      </c>
      <c r="P1532" s="113">
        <f t="shared" si="328"/>
        <v>237.19559999999998</v>
      </c>
      <c r="Q1532" s="113">
        <f t="shared" si="329"/>
        <v>786.07168899999999</v>
      </c>
      <c r="R1532" s="114">
        <v>41009</v>
      </c>
      <c r="S1532" s="114">
        <v>28000</v>
      </c>
      <c r="T1532" s="115">
        <f t="shared" si="321"/>
        <v>2075</v>
      </c>
      <c r="U1532" s="115">
        <f t="shared" si="321"/>
        <v>427</v>
      </c>
      <c r="V1532" s="116">
        <f t="shared" si="322"/>
        <v>2502</v>
      </c>
      <c r="W1532" s="117">
        <f t="shared" si="323"/>
        <v>846</v>
      </c>
      <c r="X1532" s="118">
        <f t="shared" si="324"/>
        <v>50</v>
      </c>
      <c r="Y1532" s="115">
        <f t="shared" si="325"/>
        <v>11</v>
      </c>
      <c r="Z1532" s="115">
        <v>35</v>
      </c>
      <c r="AA1532" s="117">
        <f t="shared" si="326"/>
        <v>46</v>
      </c>
      <c r="AB1532" s="117">
        <f t="shared" si="320"/>
        <v>3444</v>
      </c>
    </row>
    <row r="1533" spans="2:28" x14ac:dyDescent="0.25">
      <c r="B1533" s="64">
        <v>1822</v>
      </c>
      <c r="C1533" s="65">
        <v>218.233192</v>
      </c>
      <c r="D1533" s="65">
        <v>734.93680500000005</v>
      </c>
      <c r="E1533" s="66">
        <v>44700</v>
      </c>
      <c r="F1533" s="66">
        <v>29120</v>
      </c>
      <c r="G1533" s="67">
        <f t="shared" si="327"/>
        <v>2458</v>
      </c>
      <c r="H1533" s="67">
        <f t="shared" si="327"/>
        <v>475</v>
      </c>
      <c r="I1533" s="68">
        <f t="shared" si="317"/>
        <v>2933</v>
      </c>
      <c r="J1533" s="69">
        <f t="shared" si="318"/>
        <v>991</v>
      </c>
      <c r="K1533" s="70">
        <f t="shared" si="319"/>
        <v>59</v>
      </c>
      <c r="L1533" s="69">
        <v>50</v>
      </c>
      <c r="M1533" s="69">
        <f t="shared" si="316"/>
        <v>4033</v>
      </c>
      <c r="O1533" s="112">
        <v>1822</v>
      </c>
      <c r="P1533" s="113">
        <f t="shared" si="328"/>
        <v>237.26712999999998</v>
      </c>
      <c r="Q1533" s="113">
        <f t="shared" si="329"/>
        <v>786.42883199999994</v>
      </c>
      <c r="R1533" s="114">
        <v>41009</v>
      </c>
      <c r="S1533" s="114">
        <v>28000</v>
      </c>
      <c r="T1533" s="115">
        <f t="shared" si="321"/>
        <v>2074</v>
      </c>
      <c r="U1533" s="115">
        <f t="shared" si="321"/>
        <v>427</v>
      </c>
      <c r="V1533" s="116">
        <f t="shared" si="322"/>
        <v>2501</v>
      </c>
      <c r="W1533" s="117">
        <f t="shared" si="323"/>
        <v>845</v>
      </c>
      <c r="X1533" s="118">
        <f t="shared" si="324"/>
        <v>50</v>
      </c>
      <c r="Y1533" s="115">
        <f t="shared" si="325"/>
        <v>11</v>
      </c>
      <c r="Z1533" s="115">
        <v>35</v>
      </c>
      <c r="AA1533" s="117">
        <f t="shared" si="326"/>
        <v>46</v>
      </c>
      <c r="AB1533" s="117">
        <f t="shared" si="320"/>
        <v>3442</v>
      </c>
    </row>
    <row r="1534" spans="2:28" x14ac:dyDescent="0.25">
      <c r="B1534" s="64">
        <v>1823</v>
      </c>
      <c r="C1534" s="65">
        <v>218.383568</v>
      </c>
      <c r="D1534" s="65">
        <v>735.86412300000006</v>
      </c>
      <c r="E1534" s="66">
        <v>44700</v>
      </c>
      <c r="F1534" s="66">
        <v>29120</v>
      </c>
      <c r="G1534" s="67">
        <f t="shared" si="327"/>
        <v>2456</v>
      </c>
      <c r="H1534" s="67">
        <f t="shared" si="327"/>
        <v>475</v>
      </c>
      <c r="I1534" s="68">
        <f t="shared" si="317"/>
        <v>2931</v>
      </c>
      <c r="J1534" s="69">
        <f t="shared" si="318"/>
        <v>991</v>
      </c>
      <c r="K1534" s="70">
        <f t="shared" si="319"/>
        <v>59</v>
      </c>
      <c r="L1534" s="69">
        <v>50</v>
      </c>
      <c r="M1534" s="69">
        <f t="shared" si="316"/>
        <v>4031</v>
      </c>
      <c r="O1534" s="112">
        <v>1823</v>
      </c>
      <c r="P1534" s="113">
        <f t="shared" si="328"/>
        <v>237.33866</v>
      </c>
      <c r="Q1534" s="113">
        <f t="shared" si="329"/>
        <v>786.78597500000001</v>
      </c>
      <c r="R1534" s="114">
        <v>41009</v>
      </c>
      <c r="S1534" s="114">
        <v>28000</v>
      </c>
      <c r="T1534" s="115">
        <f t="shared" si="321"/>
        <v>2073</v>
      </c>
      <c r="U1534" s="115">
        <f t="shared" si="321"/>
        <v>427</v>
      </c>
      <c r="V1534" s="116">
        <f t="shared" si="322"/>
        <v>2500</v>
      </c>
      <c r="W1534" s="117">
        <f t="shared" si="323"/>
        <v>845</v>
      </c>
      <c r="X1534" s="118">
        <f t="shared" si="324"/>
        <v>50</v>
      </c>
      <c r="Y1534" s="115">
        <f t="shared" si="325"/>
        <v>11</v>
      </c>
      <c r="Z1534" s="115">
        <v>35</v>
      </c>
      <c r="AA1534" s="117">
        <f t="shared" si="326"/>
        <v>46</v>
      </c>
      <c r="AB1534" s="117">
        <f t="shared" si="320"/>
        <v>3441</v>
      </c>
    </row>
    <row r="1535" spans="2:28" x14ac:dyDescent="0.25">
      <c r="B1535" s="64">
        <v>1824</v>
      </c>
      <c r="C1535" s="65">
        <v>218.53394399999999</v>
      </c>
      <c r="D1535" s="65">
        <v>736.79144100000008</v>
      </c>
      <c r="E1535" s="66">
        <v>44700</v>
      </c>
      <c r="F1535" s="66">
        <v>29120</v>
      </c>
      <c r="G1535" s="67">
        <f t="shared" si="327"/>
        <v>2455</v>
      </c>
      <c r="H1535" s="67">
        <f t="shared" si="327"/>
        <v>474</v>
      </c>
      <c r="I1535" s="68">
        <f t="shared" si="317"/>
        <v>2929</v>
      </c>
      <c r="J1535" s="69">
        <f t="shared" si="318"/>
        <v>990</v>
      </c>
      <c r="K1535" s="70">
        <f t="shared" si="319"/>
        <v>59</v>
      </c>
      <c r="L1535" s="69">
        <v>50</v>
      </c>
      <c r="M1535" s="69">
        <f t="shared" si="316"/>
        <v>4028</v>
      </c>
      <c r="O1535" s="112">
        <v>1824</v>
      </c>
      <c r="P1535" s="113">
        <f t="shared" si="328"/>
        <v>237.41019</v>
      </c>
      <c r="Q1535" s="113">
        <f t="shared" si="329"/>
        <v>787.14311799999996</v>
      </c>
      <c r="R1535" s="114">
        <v>41009</v>
      </c>
      <c r="S1535" s="114">
        <v>28000</v>
      </c>
      <c r="T1535" s="115">
        <f t="shared" si="321"/>
        <v>2073</v>
      </c>
      <c r="U1535" s="115">
        <f t="shared" si="321"/>
        <v>427</v>
      </c>
      <c r="V1535" s="116">
        <f t="shared" si="322"/>
        <v>2500</v>
      </c>
      <c r="W1535" s="117">
        <f t="shared" si="323"/>
        <v>845</v>
      </c>
      <c r="X1535" s="118">
        <f t="shared" si="324"/>
        <v>50</v>
      </c>
      <c r="Y1535" s="115">
        <f t="shared" si="325"/>
        <v>11</v>
      </c>
      <c r="Z1535" s="115">
        <v>35</v>
      </c>
      <c r="AA1535" s="117">
        <f t="shared" si="326"/>
        <v>46</v>
      </c>
      <c r="AB1535" s="117">
        <f t="shared" si="320"/>
        <v>3441</v>
      </c>
    </row>
    <row r="1536" spans="2:28" x14ac:dyDescent="0.25">
      <c r="B1536" s="64">
        <v>1825</v>
      </c>
      <c r="C1536" s="65">
        <v>218.68432000000004</v>
      </c>
      <c r="D1536" s="65">
        <v>737.71875900000009</v>
      </c>
      <c r="E1536" s="66">
        <v>44700</v>
      </c>
      <c r="F1536" s="66">
        <v>29120</v>
      </c>
      <c r="G1536" s="67">
        <f t="shared" si="327"/>
        <v>2453</v>
      </c>
      <c r="H1536" s="67">
        <f t="shared" si="327"/>
        <v>474</v>
      </c>
      <c r="I1536" s="68">
        <f t="shared" si="317"/>
        <v>2927</v>
      </c>
      <c r="J1536" s="69">
        <f t="shared" si="318"/>
        <v>989</v>
      </c>
      <c r="K1536" s="70">
        <f t="shared" si="319"/>
        <v>59</v>
      </c>
      <c r="L1536" s="69">
        <v>50</v>
      </c>
      <c r="M1536" s="69">
        <f t="shared" si="316"/>
        <v>4025</v>
      </c>
      <c r="O1536" s="112">
        <v>1825</v>
      </c>
      <c r="P1536" s="113">
        <f t="shared" si="328"/>
        <v>237.48172</v>
      </c>
      <c r="Q1536" s="113">
        <f t="shared" si="329"/>
        <v>787.50026100000002</v>
      </c>
      <c r="R1536" s="114">
        <v>41009</v>
      </c>
      <c r="S1536" s="114">
        <v>28000</v>
      </c>
      <c r="T1536" s="115">
        <f t="shared" si="321"/>
        <v>2072</v>
      </c>
      <c r="U1536" s="115">
        <f t="shared" si="321"/>
        <v>427</v>
      </c>
      <c r="V1536" s="116">
        <f t="shared" si="322"/>
        <v>2499</v>
      </c>
      <c r="W1536" s="117">
        <f t="shared" si="323"/>
        <v>845</v>
      </c>
      <c r="X1536" s="118">
        <f t="shared" si="324"/>
        <v>50</v>
      </c>
      <c r="Y1536" s="115">
        <f t="shared" si="325"/>
        <v>10</v>
      </c>
      <c r="Z1536" s="115">
        <v>35</v>
      </c>
      <c r="AA1536" s="117">
        <f t="shared" si="326"/>
        <v>45</v>
      </c>
      <c r="AB1536" s="117">
        <f t="shared" si="320"/>
        <v>3439</v>
      </c>
    </row>
    <row r="1537" spans="2:28" x14ac:dyDescent="0.25">
      <c r="B1537" s="64">
        <v>1826</v>
      </c>
      <c r="C1537" s="65">
        <v>218.83469600000004</v>
      </c>
      <c r="D1537" s="65">
        <v>738.6460770000001</v>
      </c>
      <c r="E1537" s="66">
        <v>44700</v>
      </c>
      <c r="F1537" s="66">
        <v>29120</v>
      </c>
      <c r="G1537" s="67">
        <f t="shared" si="327"/>
        <v>2451</v>
      </c>
      <c r="H1537" s="67">
        <f t="shared" si="327"/>
        <v>473</v>
      </c>
      <c r="I1537" s="68">
        <f t="shared" si="317"/>
        <v>2924</v>
      </c>
      <c r="J1537" s="69">
        <f t="shared" si="318"/>
        <v>988</v>
      </c>
      <c r="K1537" s="70">
        <f t="shared" si="319"/>
        <v>58</v>
      </c>
      <c r="L1537" s="69">
        <v>50</v>
      </c>
      <c r="M1537" s="69">
        <f t="shared" si="316"/>
        <v>4020</v>
      </c>
      <c r="O1537" s="112">
        <v>1826</v>
      </c>
      <c r="P1537" s="113">
        <f t="shared" si="328"/>
        <v>237.55324999999999</v>
      </c>
      <c r="Q1537" s="113">
        <f t="shared" si="329"/>
        <v>787.85740399999997</v>
      </c>
      <c r="R1537" s="114">
        <v>41009</v>
      </c>
      <c r="S1537" s="114">
        <v>28000</v>
      </c>
      <c r="T1537" s="115">
        <f t="shared" si="321"/>
        <v>2072</v>
      </c>
      <c r="U1537" s="115">
        <f t="shared" si="321"/>
        <v>426</v>
      </c>
      <c r="V1537" s="116">
        <f t="shared" si="322"/>
        <v>2498</v>
      </c>
      <c r="W1537" s="117">
        <f t="shared" si="323"/>
        <v>844</v>
      </c>
      <c r="X1537" s="118">
        <f t="shared" si="324"/>
        <v>50</v>
      </c>
      <c r="Y1537" s="115">
        <f t="shared" si="325"/>
        <v>10</v>
      </c>
      <c r="Z1537" s="115">
        <v>35</v>
      </c>
      <c r="AA1537" s="117">
        <f t="shared" si="326"/>
        <v>45</v>
      </c>
      <c r="AB1537" s="117">
        <f t="shared" si="320"/>
        <v>3437</v>
      </c>
    </row>
    <row r="1538" spans="2:28" x14ac:dyDescent="0.25">
      <c r="B1538" s="64">
        <v>1827</v>
      </c>
      <c r="C1538" s="65">
        <v>218.98507200000003</v>
      </c>
      <c r="D1538" s="65">
        <v>739.57339499999989</v>
      </c>
      <c r="E1538" s="66">
        <v>44700</v>
      </c>
      <c r="F1538" s="66">
        <v>29120</v>
      </c>
      <c r="G1538" s="67">
        <f t="shared" si="327"/>
        <v>2449</v>
      </c>
      <c r="H1538" s="67">
        <f t="shared" si="327"/>
        <v>472</v>
      </c>
      <c r="I1538" s="68">
        <f t="shared" si="317"/>
        <v>2921</v>
      </c>
      <c r="J1538" s="69">
        <f t="shared" si="318"/>
        <v>987</v>
      </c>
      <c r="K1538" s="70">
        <f t="shared" si="319"/>
        <v>58</v>
      </c>
      <c r="L1538" s="69">
        <v>50</v>
      </c>
      <c r="M1538" s="69">
        <f t="shared" si="316"/>
        <v>4016</v>
      </c>
      <c r="O1538" s="112">
        <v>1827</v>
      </c>
      <c r="P1538" s="113">
        <f t="shared" si="328"/>
        <v>237.62477999999999</v>
      </c>
      <c r="Q1538" s="113">
        <f t="shared" si="329"/>
        <v>788.21454700000004</v>
      </c>
      <c r="R1538" s="114">
        <v>41009</v>
      </c>
      <c r="S1538" s="114">
        <v>28000</v>
      </c>
      <c r="T1538" s="115">
        <f t="shared" si="321"/>
        <v>2071</v>
      </c>
      <c r="U1538" s="115">
        <f t="shared" si="321"/>
        <v>426</v>
      </c>
      <c r="V1538" s="116">
        <f t="shared" si="322"/>
        <v>2497</v>
      </c>
      <c r="W1538" s="117">
        <f t="shared" si="323"/>
        <v>844</v>
      </c>
      <c r="X1538" s="118">
        <f t="shared" si="324"/>
        <v>50</v>
      </c>
      <c r="Y1538" s="115">
        <f t="shared" si="325"/>
        <v>10</v>
      </c>
      <c r="Z1538" s="115">
        <v>35</v>
      </c>
      <c r="AA1538" s="117">
        <f t="shared" si="326"/>
        <v>45</v>
      </c>
      <c r="AB1538" s="117">
        <f t="shared" si="320"/>
        <v>3436</v>
      </c>
    </row>
    <row r="1539" spans="2:28" x14ac:dyDescent="0.25">
      <c r="B1539" s="64">
        <v>1828</v>
      </c>
      <c r="C1539" s="65">
        <v>219.13544800000003</v>
      </c>
      <c r="D1539" s="65">
        <v>740.50071299999991</v>
      </c>
      <c r="E1539" s="66">
        <v>44700</v>
      </c>
      <c r="F1539" s="66">
        <v>29120</v>
      </c>
      <c r="G1539" s="67">
        <f t="shared" si="327"/>
        <v>2448</v>
      </c>
      <c r="H1539" s="67">
        <f t="shared" si="327"/>
        <v>472</v>
      </c>
      <c r="I1539" s="68">
        <f t="shared" si="317"/>
        <v>2920</v>
      </c>
      <c r="J1539" s="69">
        <f t="shared" si="318"/>
        <v>987</v>
      </c>
      <c r="K1539" s="70">
        <f t="shared" si="319"/>
        <v>58</v>
      </c>
      <c r="L1539" s="69">
        <v>50</v>
      </c>
      <c r="M1539" s="69">
        <f t="shared" si="316"/>
        <v>4015</v>
      </c>
      <c r="O1539" s="112">
        <v>1828</v>
      </c>
      <c r="P1539" s="113">
        <f t="shared" si="328"/>
        <v>237.69630999999998</v>
      </c>
      <c r="Q1539" s="113">
        <f t="shared" si="329"/>
        <v>788.57168999999999</v>
      </c>
      <c r="R1539" s="114">
        <v>41009</v>
      </c>
      <c r="S1539" s="114">
        <v>28000</v>
      </c>
      <c r="T1539" s="115">
        <f t="shared" si="321"/>
        <v>2070</v>
      </c>
      <c r="U1539" s="115">
        <f t="shared" si="321"/>
        <v>426</v>
      </c>
      <c r="V1539" s="116">
        <f t="shared" si="322"/>
        <v>2496</v>
      </c>
      <c r="W1539" s="117">
        <f t="shared" si="323"/>
        <v>844</v>
      </c>
      <c r="X1539" s="118">
        <f t="shared" si="324"/>
        <v>50</v>
      </c>
      <c r="Y1539" s="115">
        <f t="shared" si="325"/>
        <v>10</v>
      </c>
      <c r="Z1539" s="115">
        <v>35</v>
      </c>
      <c r="AA1539" s="117">
        <f t="shared" si="326"/>
        <v>45</v>
      </c>
      <c r="AB1539" s="117">
        <f t="shared" si="320"/>
        <v>3435</v>
      </c>
    </row>
    <row r="1540" spans="2:28" x14ac:dyDescent="0.25">
      <c r="B1540" s="64">
        <v>1829</v>
      </c>
      <c r="C1540" s="65">
        <v>219.28582400000002</v>
      </c>
      <c r="D1540" s="65">
        <v>741.42803099999992</v>
      </c>
      <c r="E1540" s="66">
        <v>44700</v>
      </c>
      <c r="F1540" s="66">
        <v>29120</v>
      </c>
      <c r="G1540" s="67">
        <f t="shared" si="327"/>
        <v>2446</v>
      </c>
      <c r="H1540" s="67">
        <f t="shared" si="327"/>
        <v>471</v>
      </c>
      <c r="I1540" s="68">
        <f t="shared" si="317"/>
        <v>2917</v>
      </c>
      <c r="J1540" s="69">
        <f t="shared" si="318"/>
        <v>986</v>
      </c>
      <c r="K1540" s="70">
        <f t="shared" si="319"/>
        <v>58</v>
      </c>
      <c r="L1540" s="69">
        <v>50</v>
      </c>
      <c r="M1540" s="69">
        <f t="shared" si="316"/>
        <v>4011</v>
      </c>
      <c r="O1540" s="112">
        <v>1829</v>
      </c>
      <c r="P1540" s="113">
        <f t="shared" si="328"/>
        <v>237.76784000000001</v>
      </c>
      <c r="Q1540" s="113">
        <f t="shared" si="329"/>
        <v>788.92883299999994</v>
      </c>
      <c r="R1540" s="114">
        <v>41009</v>
      </c>
      <c r="S1540" s="114">
        <v>28000</v>
      </c>
      <c r="T1540" s="115">
        <f t="shared" si="321"/>
        <v>2070</v>
      </c>
      <c r="U1540" s="115">
        <f t="shared" si="321"/>
        <v>426</v>
      </c>
      <c r="V1540" s="116">
        <f t="shared" si="322"/>
        <v>2496</v>
      </c>
      <c r="W1540" s="117">
        <f t="shared" si="323"/>
        <v>844</v>
      </c>
      <c r="X1540" s="118">
        <f t="shared" si="324"/>
        <v>50</v>
      </c>
      <c r="Y1540" s="115">
        <f t="shared" si="325"/>
        <v>10</v>
      </c>
      <c r="Z1540" s="115">
        <v>35</v>
      </c>
      <c r="AA1540" s="117">
        <f t="shared" si="326"/>
        <v>45</v>
      </c>
      <c r="AB1540" s="117">
        <f t="shared" si="320"/>
        <v>3435</v>
      </c>
    </row>
    <row r="1541" spans="2:28" x14ac:dyDescent="0.25">
      <c r="B1541" s="64">
        <v>1830</v>
      </c>
      <c r="C1541" s="65">
        <v>219.43620000000001</v>
      </c>
      <c r="D1541" s="65">
        <v>742.35534899999993</v>
      </c>
      <c r="E1541" s="66">
        <v>44700</v>
      </c>
      <c r="F1541" s="66">
        <v>29120</v>
      </c>
      <c r="G1541" s="67">
        <f t="shared" si="327"/>
        <v>2444</v>
      </c>
      <c r="H1541" s="67">
        <f t="shared" si="327"/>
        <v>471</v>
      </c>
      <c r="I1541" s="68">
        <f t="shared" si="317"/>
        <v>2915</v>
      </c>
      <c r="J1541" s="69">
        <f t="shared" si="318"/>
        <v>985</v>
      </c>
      <c r="K1541" s="70">
        <f t="shared" si="319"/>
        <v>58</v>
      </c>
      <c r="L1541" s="69">
        <v>50</v>
      </c>
      <c r="M1541" s="69">
        <f t="shared" si="316"/>
        <v>4008</v>
      </c>
      <c r="O1541" s="112">
        <v>1830</v>
      </c>
      <c r="P1541" s="113">
        <f t="shared" si="328"/>
        <v>237.83937</v>
      </c>
      <c r="Q1541" s="113">
        <f t="shared" si="329"/>
        <v>789.28597600000001</v>
      </c>
      <c r="R1541" s="114">
        <v>41009</v>
      </c>
      <c r="S1541" s="114">
        <v>28000</v>
      </c>
      <c r="T1541" s="115">
        <f t="shared" si="321"/>
        <v>2069</v>
      </c>
      <c r="U1541" s="115">
        <f t="shared" si="321"/>
        <v>426</v>
      </c>
      <c r="V1541" s="116">
        <f t="shared" si="322"/>
        <v>2495</v>
      </c>
      <c r="W1541" s="117">
        <f t="shared" si="323"/>
        <v>843</v>
      </c>
      <c r="X1541" s="118">
        <f t="shared" si="324"/>
        <v>50</v>
      </c>
      <c r="Y1541" s="115">
        <f t="shared" si="325"/>
        <v>10</v>
      </c>
      <c r="Z1541" s="115">
        <v>35</v>
      </c>
      <c r="AA1541" s="117">
        <f t="shared" si="326"/>
        <v>45</v>
      </c>
      <c r="AB1541" s="117">
        <f t="shared" si="320"/>
        <v>3433</v>
      </c>
    </row>
    <row r="1542" spans="2:28" x14ac:dyDescent="0.25">
      <c r="B1542" s="64">
        <v>1831</v>
      </c>
      <c r="C1542" s="65">
        <v>219.58657600000001</v>
      </c>
      <c r="D1542" s="65">
        <v>743.28266699999995</v>
      </c>
      <c r="E1542" s="66">
        <v>44700</v>
      </c>
      <c r="F1542" s="66">
        <v>29120</v>
      </c>
      <c r="G1542" s="67">
        <f t="shared" si="327"/>
        <v>2443</v>
      </c>
      <c r="H1542" s="67">
        <f t="shared" si="327"/>
        <v>470</v>
      </c>
      <c r="I1542" s="68">
        <f t="shared" si="317"/>
        <v>2913</v>
      </c>
      <c r="J1542" s="69">
        <f t="shared" si="318"/>
        <v>985</v>
      </c>
      <c r="K1542" s="70">
        <f t="shared" si="319"/>
        <v>58</v>
      </c>
      <c r="L1542" s="69">
        <v>50</v>
      </c>
      <c r="M1542" s="69">
        <f t="shared" si="316"/>
        <v>4006</v>
      </c>
      <c r="O1542" s="112">
        <v>1831</v>
      </c>
      <c r="P1542" s="113">
        <f t="shared" si="328"/>
        <v>237.9109</v>
      </c>
      <c r="Q1542" s="113">
        <f t="shared" si="329"/>
        <v>789.64311899999996</v>
      </c>
      <c r="R1542" s="114">
        <v>41009</v>
      </c>
      <c r="S1542" s="114">
        <v>28000</v>
      </c>
      <c r="T1542" s="115">
        <f t="shared" si="321"/>
        <v>2068</v>
      </c>
      <c r="U1542" s="115">
        <f t="shared" si="321"/>
        <v>426</v>
      </c>
      <c r="V1542" s="116">
        <f t="shared" si="322"/>
        <v>2494</v>
      </c>
      <c r="W1542" s="117">
        <f t="shared" si="323"/>
        <v>843</v>
      </c>
      <c r="X1542" s="118">
        <f t="shared" si="324"/>
        <v>50</v>
      </c>
      <c r="Y1542" s="115">
        <f t="shared" si="325"/>
        <v>10</v>
      </c>
      <c r="Z1542" s="115">
        <v>35</v>
      </c>
      <c r="AA1542" s="117">
        <f t="shared" si="326"/>
        <v>45</v>
      </c>
      <c r="AB1542" s="117">
        <f t="shared" si="320"/>
        <v>3432</v>
      </c>
    </row>
    <row r="1543" spans="2:28" x14ac:dyDescent="0.25">
      <c r="B1543" s="64">
        <v>1832</v>
      </c>
      <c r="C1543" s="65">
        <v>219.736952</v>
      </c>
      <c r="D1543" s="65">
        <v>744.20998499999996</v>
      </c>
      <c r="E1543" s="66">
        <v>44700</v>
      </c>
      <c r="F1543" s="66">
        <v>29120</v>
      </c>
      <c r="G1543" s="67">
        <f t="shared" si="327"/>
        <v>2441</v>
      </c>
      <c r="H1543" s="67">
        <f t="shared" si="327"/>
        <v>470</v>
      </c>
      <c r="I1543" s="68">
        <f t="shared" si="317"/>
        <v>2911</v>
      </c>
      <c r="J1543" s="69">
        <f t="shared" si="318"/>
        <v>984</v>
      </c>
      <c r="K1543" s="70">
        <f t="shared" si="319"/>
        <v>58</v>
      </c>
      <c r="L1543" s="69">
        <v>50</v>
      </c>
      <c r="M1543" s="69">
        <f t="shared" si="316"/>
        <v>4003</v>
      </c>
      <c r="O1543" s="112">
        <v>1832</v>
      </c>
      <c r="P1543" s="113">
        <f t="shared" si="328"/>
        <v>237.98242999999999</v>
      </c>
      <c r="Q1543" s="113">
        <f t="shared" si="329"/>
        <v>790.00026200000002</v>
      </c>
      <c r="R1543" s="114">
        <v>41009</v>
      </c>
      <c r="S1543" s="114">
        <v>28000</v>
      </c>
      <c r="T1543" s="115">
        <f t="shared" si="321"/>
        <v>2068</v>
      </c>
      <c r="U1543" s="115">
        <f t="shared" si="321"/>
        <v>425</v>
      </c>
      <c r="V1543" s="116">
        <f t="shared" si="322"/>
        <v>2493</v>
      </c>
      <c r="W1543" s="117">
        <f t="shared" si="323"/>
        <v>843</v>
      </c>
      <c r="X1543" s="118">
        <f t="shared" si="324"/>
        <v>50</v>
      </c>
      <c r="Y1543" s="115">
        <f t="shared" si="325"/>
        <v>10</v>
      </c>
      <c r="Z1543" s="115">
        <v>35</v>
      </c>
      <c r="AA1543" s="117">
        <f t="shared" si="326"/>
        <v>45</v>
      </c>
      <c r="AB1543" s="117">
        <f t="shared" si="320"/>
        <v>3431</v>
      </c>
    </row>
    <row r="1544" spans="2:28" x14ac:dyDescent="0.25">
      <c r="B1544" s="64">
        <v>1833</v>
      </c>
      <c r="C1544" s="65">
        <v>219.887328</v>
      </c>
      <c r="D1544" s="65">
        <v>745.13730299999997</v>
      </c>
      <c r="E1544" s="66">
        <v>44700</v>
      </c>
      <c r="F1544" s="66">
        <v>29120</v>
      </c>
      <c r="G1544" s="67">
        <f t="shared" si="327"/>
        <v>2439</v>
      </c>
      <c r="H1544" s="67">
        <f t="shared" si="327"/>
        <v>469</v>
      </c>
      <c r="I1544" s="68">
        <f t="shared" si="317"/>
        <v>2908</v>
      </c>
      <c r="J1544" s="69">
        <f t="shared" si="318"/>
        <v>983</v>
      </c>
      <c r="K1544" s="70">
        <f t="shared" si="319"/>
        <v>58</v>
      </c>
      <c r="L1544" s="69">
        <v>50</v>
      </c>
      <c r="M1544" s="69">
        <f t="shared" si="316"/>
        <v>3999</v>
      </c>
      <c r="O1544" s="112">
        <v>1833</v>
      </c>
      <c r="P1544" s="113">
        <f t="shared" si="328"/>
        <v>238.05395999999999</v>
      </c>
      <c r="Q1544" s="113">
        <f t="shared" si="329"/>
        <v>790.35740499999997</v>
      </c>
      <c r="R1544" s="114">
        <v>41009</v>
      </c>
      <c r="S1544" s="114">
        <v>28000</v>
      </c>
      <c r="T1544" s="115">
        <f t="shared" si="321"/>
        <v>2067</v>
      </c>
      <c r="U1544" s="115">
        <f t="shared" si="321"/>
        <v>425</v>
      </c>
      <c r="V1544" s="116">
        <f t="shared" si="322"/>
        <v>2492</v>
      </c>
      <c r="W1544" s="117">
        <f t="shared" si="323"/>
        <v>842</v>
      </c>
      <c r="X1544" s="118">
        <f t="shared" si="324"/>
        <v>50</v>
      </c>
      <c r="Y1544" s="115">
        <f t="shared" si="325"/>
        <v>10</v>
      </c>
      <c r="Z1544" s="115">
        <v>35</v>
      </c>
      <c r="AA1544" s="117">
        <f t="shared" si="326"/>
        <v>45</v>
      </c>
      <c r="AB1544" s="117">
        <f t="shared" si="320"/>
        <v>3429</v>
      </c>
    </row>
    <row r="1545" spans="2:28" x14ac:dyDescent="0.25">
      <c r="B1545" s="64">
        <v>1834</v>
      </c>
      <c r="C1545" s="65">
        <v>220.03770399999999</v>
      </c>
      <c r="D1545" s="65">
        <v>746.06462099999999</v>
      </c>
      <c r="E1545" s="66">
        <v>44700</v>
      </c>
      <c r="F1545" s="66">
        <v>29120</v>
      </c>
      <c r="G1545" s="67">
        <f t="shared" si="327"/>
        <v>2438</v>
      </c>
      <c r="H1545" s="67">
        <f t="shared" si="327"/>
        <v>468</v>
      </c>
      <c r="I1545" s="68">
        <f t="shared" si="317"/>
        <v>2906</v>
      </c>
      <c r="J1545" s="69">
        <f t="shared" si="318"/>
        <v>982</v>
      </c>
      <c r="K1545" s="70">
        <f t="shared" si="319"/>
        <v>58</v>
      </c>
      <c r="L1545" s="69">
        <v>50</v>
      </c>
      <c r="M1545" s="69">
        <f t="shared" si="316"/>
        <v>3996</v>
      </c>
      <c r="O1545" s="112">
        <v>1834</v>
      </c>
      <c r="P1545" s="113">
        <f t="shared" si="328"/>
        <v>238.12548999999999</v>
      </c>
      <c r="Q1545" s="113">
        <f t="shared" si="329"/>
        <v>790.71454800000004</v>
      </c>
      <c r="R1545" s="114">
        <v>41009</v>
      </c>
      <c r="S1545" s="114">
        <v>28000</v>
      </c>
      <c r="T1545" s="115">
        <f t="shared" si="321"/>
        <v>2067</v>
      </c>
      <c r="U1545" s="115">
        <f t="shared" si="321"/>
        <v>425</v>
      </c>
      <c r="V1545" s="116">
        <f t="shared" si="322"/>
        <v>2492</v>
      </c>
      <c r="W1545" s="117">
        <f t="shared" si="323"/>
        <v>842</v>
      </c>
      <c r="X1545" s="118">
        <f t="shared" si="324"/>
        <v>50</v>
      </c>
      <c r="Y1545" s="115">
        <f t="shared" si="325"/>
        <v>10</v>
      </c>
      <c r="Z1545" s="115">
        <v>35</v>
      </c>
      <c r="AA1545" s="117">
        <f t="shared" si="326"/>
        <v>45</v>
      </c>
      <c r="AB1545" s="117">
        <f t="shared" si="320"/>
        <v>3429</v>
      </c>
    </row>
    <row r="1546" spans="2:28" x14ac:dyDescent="0.25">
      <c r="B1546" s="64">
        <v>1835</v>
      </c>
      <c r="C1546" s="65">
        <v>220.18808000000004</v>
      </c>
      <c r="D1546" s="65">
        <v>746.991939</v>
      </c>
      <c r="E1546" s="66">
        <v>44700</v>
      </c>
      <c r="F1546" s="66">
        <v>29120</v>
      </c>
      <c r="G1546" s="67">
        <f t="shared" si="327"/>
        <v>2436</v>
      </c>
      <c r="H1546" s="67">
        <f t="shared" si="327"/>
        <v>468</v>
      </c>
      <c r="I1546" s="68">
        <f t="shared" si="317"/>
        <v>2904</v>
      </c>
      <c r="J1546" s="69">
        <f t="shared" si="318"/>
        <v>982</v>
      </c>
      <c r="K1546" s="70">
        <f t="shared" si="319"/>
        <v>58</v>
      </c>
      <c r="L1546" s="69">
        <v>50</v>
      </c>
      <c r="M1546" s="69">
        <f t="shared" si="316"/>
        <v>3994</v>
      </c>
      <c r="O1546" s="112">
        <v>1835</v>
      </c>
      <c r="P1546" s="113">
        <f t="shared" si="328"/>
        <v>238.19701999999998</v>
      </c>
      <c r="Q1546" s="113">
        <f t="shared" si="329"/>
        <v>791.07169099999999</v>
      </c>
      <c r="R1546" s="114">
        <v>41009</v>
      </c>
      <c r="S1546" s="114">
        <v>28000</v>
      </c>
      <c r="T1546" s="115">
        <f t="shared" si="321"/>
        <v>2066</v>
      </c>
      <c r="U1546" s="115">
        <f t="shared" si="321"/>
        <v>425</v>
      </c>
      <c r="V1546" s="116">
        <f t="shared" si="322"/>
        <v>2491</v>
      </c>
      <c r="W1546" s="117">
        <f t="shared" si="323"/>
        <v>842</v>
      </c>
      <c r="X1546" s="118">
        <f t="shared" si="324"/>
        <v>50</v>
      </c>
      <c r="Y1546" s="115">
        <f t="shared" si="325"/>
        <v>10</v>
      </c>
      <c r="Z1546" s="115">
        <v>35</v>
      </c>
      <c r="AA1546" s="117">
        <f t="shared" si="326"/>
        <v>45</v>
      </c>
      <c r="AB1546" s="117">
        <f t="shared" si="320"/>
        <v>3428</v>
      </c>
    </row>
    <row r="1547" spans="2:28" x14ac:dyDescent="0.25">
      <c r="B1547" s="64">
        <v>1836</v>
      </c>
      <c r="C1547" s="65">
        <v>220.33845600000004</v>
      </c>
      <c r="D1547" s="65">
        <v>747.91925700000002</v>
      </c>
      <c r="E1547" s="66">
        <v>44700</v>
      </c>
      <c r="F1547" s="66">
        <v>29120</v>
      </c>
      <c r="G1547" s="67">
        <f t="shared" si="327"/>
        <v>2434</v>
      </c>
      <c r="H1547" s="67">
        <f t="shared" si="327"/>
        <v>467</v>
      </c>
      <c r="I1547" s="68">
        <f t="shared" si="317"/>
        <v>2901</v>
      </c>
      <c r="J1547" s="69">
        <f t="shared" si="318"/>
        <v>981</v>
      </c>
      <c r="K1547" s="70">
        <f t="shared" si="319"/>
        <v>58</v>
      </c>
      <c r="L1547" s="69">
        <v>50</v>
      </c>
      <c r="M1547" s="69">
        <f t="shared" ref="M1547:M1610" si="330">I1547+J1547+K1547+L1547</f>
        <v>3990</v>
      </c>
      <c r="O1547" s="112">
        <v>1836</v>
      </c>
      <c r="P1547" s="113">
        <f t="shared" si="328"/>
        <v>238.26855</v>
      </c>
      <c r="Q1547" s="113">
        <f t="shared" si="329"/>
        <v>791.42883399999994</v>
      </c>
      <c r="R1547" s="114">
        <v>41009</v>
      </c>
      <c r="S1547" s="114">
        <v>28000</v>
      </c>
      <c r="T1547" s="115">
        <f t="shared" si="321"/>
        <v>2065</v>
      </c>
      <c r="U1547" s="115">
        <f t="shared" si="321"/>
        <v>425</v>
      </c>
      <c r="V1547" s="116">
        <f t="shared" si="322"/>
        <v>2490</v>
      </c>
      <c r="W1547" s="117">
        <f t="shared" si="323"/>
        <v>842</v>
      </c>
      <c r="X1547" s="118">
        <f t="shared" si="324"/>
        <v>50</v>
      </c>
      <c r="Y1547" s="115">
        <f t="shared" si="325"/>
        <v>10</v>
      </c>
      <c r="Z1547" s="115">
        <v>35</v>
      </c>
      <c r="AA1547" s="117">
        <f t="shared" si="326"/>
        <v>45</v>
      </c>
      <c r="AB1547" s="117">
        <f t="shared" si="320"/>
        <v>3427</v>
      </c>
    </row>
    <row r="1548" spans="2:28" x14ac:dyDescent="0.25">
      <c r="B1548" s="64">
        <v>1837</v>
      </c>
      <c r="C1548" s="65">
        <v>220.48883200000003</v>
      </c>
      <c r="D1548" s="65">
        <v>748.84657500000003</v>
      </c>
      <c r="E1548" s="66">
        <v>44700</v>
      </c>
      <c r="F1548" s="66">
        <v>29120</v>
      </c>
      <c r="G1548" s="67">
        <f t="shared" si="327"/>
        <v>2433</v>
      </c>
      <c r="H1548" s="67">
        <f t="shared" si="327"/>
        <v>467</v>
      </c>
      <c r="I1548" s="68">
        <f t="shared" ref="I1548:I1611" si="331">G1548+H1548</f>
        <v>2900</v>
      </c>
      <c r="J1548" s="69">
        <f t="shared" ref="J1548:J1611" si="332">ROUND(I1548*0.338,0)</f>
        <v>980</v>
      </c>
      <c r="K1548" s="70">
        <f t="shared" ref="K1548:K1611" si="333">ROUND(I1548*0.02,0)</f>
        <v>58</v>
      </c>
      <c r="L1548" s="69">
        <v>50</v>
      </c>
      <c r="M1548" s="69">
        <f t="shared" si="330"/>
        <v>3988</v>
      </c>
      <c r="O1548" s="112">
        <v>1837</v>
      </c>
      <c r="P1548" s="113">
        <f t="shared" si="328"/>
        <v>238.34008</v>
      </c>
      <c r="Q1548" s="113">
        <f t="shared" si="329"/>
        <v>791.785977</v>
      </c>
      <c r="R1548" s="114">
        <v>41009</v>
      </c>
      <c r="S1548" s="114">
        <v>28000</v>
      </c>
      <c r="T1548" s="115">
        <f t="shared" si="321"/>
        <v>2065</v>
      </c>
      <c r="U1548" s="115">
        <f t="shared" si="321"/>
        <v>424</v>
      </c>
      <c r="V1548" s="116">
        <f t="shared" si="322"/>
        <v>2489</v>
      </c>
      <c r="W1548" s="117">
        <f t="shared" si="323"/>
        <v>841</v>
      </c>
      <c r="X1548" s="118">
        <f t="shared" si="324"/>
        <v>50</v>
      </c>
      <c r="Y1548" s="115">
        <f t="shared" si="325"/>
        <v>10</v>
      </c>
      <c r="Z1548" s="115">
        <v>35</v>
      </c>
      <c r="AA1548" s="117">
        <f t="shared" si="326"/>
        <v>45</v>
      </c>
      <c r="AB1548" s="117">
        <f t="shared" ref="AB1548:AB1611" si="334">V1548+W1548+X1548+AA1548</f>
        <v>3425</v>
      </c>
    </row>
    <row r="1549" spans="2:28" x14ac:dyDescent="0.25">
      <c r="B1549" s="64">
        <v>1838</v>
      </c>
      <c r="C1549" s="65">
        <v>220.63920800000002</v>
      </c>
      <c r="D1549" s="65">
        <v>749.77389300000004</v>
      </c>
      <c r="E1549" s="66">
        <v>44700</v>
      </c>
      <c r="F1549" s="66">
        <v>29120</v>
      </c>
      <c r="G1549" s="67">
        <f t="shared" si="327"/>
        <v>2431</v>
      </c>
      <c r="H1549" s="67">
        <f t="shared" si="327"/>
        <v>466</v>
      </c>
      <c r="I1549" s="68">
        <f t="shared" si="331"/>
        <v>2897</v>
      </c>
      <c r="J1549" s="69">
        <f t="shared" si="332"/>
        <v>979</v>
      </c>
      <c r="K1549" s="70">
        <f t="shared" si="333"/>
        <v>58</v>
      </c>
      <c r="L1549" s="69">
        <v>50</v>
      </c>
      <c r="M1549" s="69">
        <f t="shared" si="330"/>
        <v>3984</v>
      </c>
      <c r="O1549" s="112">
        <v>1838</v>
      </c>
      <c r="P1549" s="113">
        <f t="shared" si="328"/>
        <v>238.41161</v>
      </c>
      <c r="Q1549" s="113">
        <f t="shared" si="329"/>
        <v>792.14311999999995</v>
      </c>
      <c r="R1549" s="114">
        <v>41009</v>
      </c>
      <c r="S1549" s="114">
        <v>28000</v>
      </c>
      <c r="T1549" s="115">
        <f t="shared" ref="T1549:U1612" si="335">ROUND(R1549*12/P1549,0)</f>
        <v>2064</v>
      </c>
      <c r="U1549" s="115">
        <f t="shared" si="335"/>
        <v>424</v>
      </c>
      <c r="V1549" s="116">
        <f t="shared" ref="V1549:V1612" si="336">T1549+U1549</f>
        <v>2488</v>
      </c>
      <c r="W1549" s="117">
        <f t="shared" ref="W1549:W1612" si="337">ROUND(V1549*0.338,0)</f>
        <v>841</v>
      </c>
      <c r="X1549" s="118">
        <f t="shared" ref="X1549:X1612" si="338">ROUND(V1549*0.02,0)</f>
        <v>50</v>
      </c>
      <c r="Y1549" s="115">
        <f t="shared" ref="Y1549:Y1612" si="339">ROUND(V1549*0.0042,0)</f>
        <v>10</v>
      </c>
      <c r="Z1549" s="115">
        <v>35</v>
      </c>
      <c r="AA1549" s="117">
        <f t="shared" ref="AA1549:AA1612" si="340">Y1549+Z1549</f>
        <v>45</v>
      </c>
      <c r="AB1549" s="117">
        <f t="shared" si="334"/>
        <v>3424</v>
      </c>
    </row>
    <row r="1550" spans="2:28" x14ac:dyDescent="0.25">
      <c r="B1550" s="64">
        <v>1839</v>
      </c>
      <c r="C1550" s="65">
        <v>220.78958400000002</v>
      </c>
      <c r="D1550" s="65">
        <v>750.70121100000006</v>
      </c>
      <c r="E1550" s="66">
        <v>44700</v>
      </c>
      <c r="F1550" s="66">
        <v>29120</v>
      </c>
      <c r="G1550" s="67">
        <f t="shared" si="327"/>
        <v>2429</v>
      </c>
      <c r="H1550" s="67">
        <f t="shared" si="327"/>
        <v>465</v>
      </c>
      <c r="I1550" s="68">
        <f t="shared" si="331"/>
        <v>2894</v>
      </c>
      <c r="J1550" s="69">
        <f t="shared" si="332"/>
        <v>978</v>
      </c>
      <c r="K1550" s="70">
        <f t="shared" si="333"/>
        <v>58</v>
      </c>
      <c r="L1550" s="69">
        <v>50</v>
      </c>
      <c r="M1550" s="69">
        <f t="shared" si="330"/>
        <v>3980</v>
      </c>
      <c r="O1550" s="112">
        <v>1839</v>
      </c>
      <c r="P1550" s="113">
        <f t="shared" si="328"/>
        <v>238.48313999999999</v>
      </c>
      <c r="Q1550" s="113">
        <f t="shared" si="329"/>
        <v>792.50026300000002</v>
      </c>
      <c r="R1550" s="114">
        <v>41009</v>
      </c>
      <c r="S1550" s="114">
        <v>28000</v>
      </c>
      <c r="T1550" s="115">
        <f t="shared" si="335"/>
        <v>2063</v>
      </c>
      <c r="U1550" s="115">
        <f t="shared" si="335"/>
        <v>424</v>
      </c>
      <c r="V1550" s="116">
        <f t="shared" si="336"/>
        <v>2487</v>
      </c>
      <c r="W1550" s="117">
        <f t="shared" si="337"/>
        <v>841</v>
      </c>
      <c r="X1550" s="118">
        <f t="shared" si="338"/>
        <v>50</v>
      </c>
      <c r="Y1550" s="115">
        <f t="shared" si="339"/>
        <v>10</v>
      </c>
      <c r="Z1550" s="115">
        <v>35</v>
      </c>
      <c r="AA1550" s="117">
        <f t="shared" si="340"/>
        <v>45</v>
      </c>
      <c r="AB1550" s="117">
        <f t="shared" si="334"/>
        <v>3423</v>
      </c>
    </row>
    <row r="1551" spans="2:28" x14ac:dyDescent="0.25">
      <c r="B1551" s="64">
        <v>1840</v>
      </c>
      <c r="C1551" s="65">
        <v>220.93996000000001</v>
      </c>
      <c r="D1551" s="65">
        <v>751.62852900000007</v>
      </c>
      <c r="E1551" s="66">
        <v>44700</v>
      </c>
      <c r="F1551" s="66">
        <v>29120</v>
      </c>
      <c r="G1551" s="67">
        <f t="shared" si="327"/>
        <v>2428</v>
      </c>
      <c r="H1551" s="67">
        <f t="shared" si="327"/>
        <v>465</v>
      </c>
      <c r="I1551" s="68">
        <f t="shared" si="331"/>
        <v>2893</v>
      </c>
      <c r="J1551" s="69">
        <f t="shared" si="332"/>
        <v>978</v>
      </c>
      <c r="K1551" s="70">
        <f t="shared" si="333"/>
        <v>58</v>
      </c>
      <c r="L1551" s="69">
        <v>50</v>
      </c>
      <c r="M1551" s="69">
        <f t="shared" si="330"/>
        <v>3979</v>
      </c>
      <c r="O1551" s="112">
        <v>1840</v>
      </c>
      <c r="P1551" s="113">
        <f t="shared" si="328"/>
        <v>238.55466999999999</v>
      </c>
      <c r="Q1551" s="113">
        <f t="shared" si="329"/>
        <v>792.85740599999997</v>
      </c>
      <c r="R1551" s="114">
        <v>41009</v>
      </c>
      <c r="S1551" s="114">
        <v>28000</v>
      </c>
      <c r="T1551" s="115">
        <f t="shared" si="335"/>
        <v>2063</v>
      </c>
      <c r="U1551" s="115">
        <f t="shared" si="335"/>
        <v>424</v>
      </c>
      <c r="V1551" s="116">
        <f t="shared" si="336"/>
        <v>2487</v>
      </c>
      <c r="W1551" s="117">
        <f t="shared" si="337"/>
        <v>841</v>
      </c>
      <c r="X1551" s="118">
        <f t="shared" si="338"/>
        <v>50</v>
      </c>
      <c r="Y1551" s="115">
        <f t="shared" si="339"/>
        <v>10</v>
      </c>
      <c r="Z1551" s="115">
        <v>35</v>
      </c>
      <c r="AA1551" s="117">
        <f t="shared" si="340"/>
        <v>45</v>
      </c>
      <c r="AB1551" s="117">
        <f t="shared" si="334"/>
        <v>3423</v>
      </c>
    </row>
    <row r="1552" spans="2:28" x14ac:dyDescent="0.25">
      <c r="B1552" s="64">
        <v>1841</v>
      </c>
      <c r="C1552" s="65">
        <v>221.09033600000001</v>
      </c>
      <c r="D1552" s="65">
        <v>752.55584700000009</v>
      </c>
      <c r="E1552" s="66">
        <v>44700</v>
      </c>
      <c r="F1552" s="66">
        <v>29120</v>
      </c>
      <c r="G1552" s="67">
        <f t="shared" si="327"/>
        <v>2426</v>
      </c>
      <c r="H1552" s="67">
        <f t="shared" si="327"/>
        <v>464</v>
      </c>
      <c r="I1552" s="68">
        <f t="shared" si="331"/>
        <v>2890</v>
      </c>
      <c r="J1552" s="69">
        <f t="shared" si="332"/>
        <v>977</v>
      </c>
      <c r="K1552" s="70">
        <f t="shared" si="333"/>
        <v>58</v>
      </c>
      <c r="L1552" s="69">
        <v>50</v>
      </c>
      <c r="M1552" s="69">
        <f t="shared" si="330"/>
        <v>3975</v>
      </c>
      <c r="O1552" s="112">
        <v>1841</v>
      </c>
      <c r="P1552" s="113">
        <f t="shared" si="328"/>
        <v>238.62619999999998</v>
      </c>
      <c r="Q1552" s="113">
        <f t="shared" si="329"/>
        <v>793.21454900000003</v>
      </c>
      <c r="R1552" s="114">
        <v>41009</v>
      </c>
      <c r="S1552" s="114">
        <v>28000</v>
      </c>
      <c r="T1552" s="115">
        <f t="shared" si="335"/>
        <v>2062</v>
      </c>
      <c r="U1552" s="115">
        <f t="shared" si="335"/>
        <v>424</v>
      </c>
      <c r="V1552" s="116">
        <f t="shared" si="336"/>
        <v>2486</v>
      </c>
      <c r="W1552" s="117">
        <f t="shared" si="337"/>
        <v>840</v>
      </c>
      <c r="X1552" s="118">
        <f t="shared" si="338"/>
        <v>50</v>
      </c>
      <c r="Y1552" s="115">
        <f t="shared" si="339"/>
        <v>10</v>
      </c>
      <c r="Z1552" s="115">
        <v>35</v>
      </c>
      <c r="AA1552" s="117">
        <f t="shared" si="340"/>
        <v>45</v>
      </c>
      <c r="AB1552" s="117">
        <f t="shared" si="334"/>
        <v>3421</v>
      </c>
    </row>
    <row r="1553" spans="2:28" x14ac:dyDescent="0.25">
      <c r="B1553" s="64">
        <v>1842</v>
      </c>
      <c r="C1553" s="65">
        <v>221.240712</v>
      </c>
      <c r="D1553" s="65">
        <v>753.4831650000001</v>
      </c>
      <c r="E1553" s="66">
        <v>44700</v>
      </c>
      <c r="F1553" s="66">
        <v>29120</v>
      </c>
      <c r="G1553" s="67">
        <f t="shared" si="327"/>
        <v>2425</v>
      </c>
      <c r="H1553" s="67">
        <f t="shared" si="327"/>
        <v>464</v>
      </c>
      <c r="I1553" s="68">
        <f t="shared" si="331"/>
        <v>2889</v>
      </c>
      <c r="J1553" s="69">
        <f t="shared" si="332"/>
        <v>976</v>
      </c>
      <c r="K1553" s="70">
        <f t="shared" si="333"/>
        <v>58</v>
      </c>
      <c r="L1553" s="69">
        <v>50</v>
      </c>
      <c r="M1553" s="69">
        <f t="shared" si="330"/>
        <v>3973</v>
      </c>
      <c r="O1553" s="112">
        <v>1842</v>
      </c>
      <c r="P1553" s="113">
        <f t="shared" si="328"/>
        <v>238.69773000000001</v>
      </c>
      <c r="Q1553" s="113">
        <f t="shared" si="329"/>
        <v>793.57169199999998</v>
      </c>
      <c r="R1553" s="114">
        <v>41009</v>
      </c>
      <c r="S1553" s="114">
        <v>28000</v>
      </c>
      <c r="T1553" s="115">
        <f t="shared" si="335"/>
        <v>2062</v>
      </c>
      <c r="U1553" s="115">
        <f t="shared" si="335"/>
        <v>423</v>
      </c>
      <c r="V1553" s="116">
        <f t="shared" si="336"/>
        <v>2485</v>
      </c>
      <c r="W1553" s="117">
        <f t="shared" si="337"/>
        <v>840</v>
      </c>
      <c r="X1553" s="118">
        <f t="shared" si="338"/>
        <v>50</v>
      </c>
      <c r="Y1553" s="115">
        <f t="shared" si="339"/>
        <v>10</v>
      </c>
      <c r="Z1553" s="115">
        <v>35</v>
      </c>
      <c r="AA1553" s="117">
        <f t="shared" si="340"/>
        <v>45</v>
      </c>
      <c r="AB1553" s="117">
        <f t="shared" si="334"/>
        <v>3420</v>
      </c>
    </row>
    <row r="1554" spans="2:28" x14ac:dyDescent="0.25">
      <c r="B1554" s="64">
        <v>1843</v>
      </c>
      <c r="C1554" s="65">
        <v>221.391088</v>
      </c>
      <c r="D1554" s="65">
        <v>754.41048300000011</v>
      </c>
      <c r="E1554" s="66">
        <v>44700</v>
      </c>
      <c r="F1554" s="66">
        <v>29120</v>
      </c>
      <c r="G1554" s="67">
        <f t="shared" ref="G1554:H1617" si="341">ROUND(E1554*12/C1554,0)</f>
        <v>2423</v>
      </c>
      <c r="H1554" s="67">
        <f t="shared" si="341"/>
        <v>463</v>
      </c>
      <c r="I1554" s="68">
        <f t="shared" si="331"/>
        <v>2886</v>
      </c>
      <c r="J1554" s="69">
        <f t="shared" si="332"/>
        <v>975</v>
      </c>
      <c r="K1554" s="70">
        <f t="shared" si="333"/>
        <v>58</v>
      </c>
      <c r="L1554" s="69">
        <v>50</v>
      </c>
      <c r="M1554" s="69">
        <f t="shared" si="330"/>
        <v>3969</v>
      </c>
      <c r="O1554" s="112">
        <v>1843</v>
      </c>
      <c r="P1554" s="113">
        <f t="shared" si="328"/>
        <v>238.76926</v>
      </c>
      <c r="Q1554" s="113">
        <f t="shared" si="329"/>
        <v>793.92883500000005</v>
      </c>
      <c r="R1554" s="114">
        <v>41009</v>
      </c>
      <c r="S1554" s="114">
        <v>28000</v>
      </c>
      <c r="T1554" s="115">
        <f t="shared" si="335"/>
        <v>2061</v>
      </c>
      <c r="U1554" s="115">
        <f t="shared" si="335"/>
        <v>423</v>
      </c>
      <c r="V1554" s="116">
        <f t="shared" si="336"/>
        <v>2484</v>
      </c>
      <c r="W1554" s="117">
        <f t="shared" si="337"/>
        <v>840</v>
      </c>
      <c r="X1554" s="118">
        <f t="shared" si="338"/>
        <v>50</v>
      </c>
      <c r="Y1554" s="115">
        <f t="shared" si="339"/>
        <v>10</v>
      </c>
      <c r="Z1554" s="115">
        <v>35</v>
      </c>
      <c r="AA1554" s="117">
        <f t="shared" si="340"/>
        <v>45</v>
      </c>
      <c r="AB1554" s="117">
        <f t="shared" si="334"/>
        <v>3419</v>
      </c>
    </row>
    <row r="1555" spans="2:28" x14ac:dyDescent="0.25">
      <c r="B1555" s="64">
        <v>1844</v>
      </c>
      <c r="C1555" s="65">
        <v>221.54146399999999</v>
      </c>
      <c r="D1555" s="65">
        <v>755.3378009999999</v>
      </c>
      <c r="E1555" s="66">
        <v>44700</v>
      </c>
      <c r="F1555" s="66">
        <v>29120</v>
      </c>
      <c r="G1555" s="67">
        <f t="shared" si="341"/>
        <v>2421</v>
      </c>
      <c r="H1555" s="67">
        <f t="shared" si="341"/>
        <v>463</v>
      </c>
      <c r="I1555" s="68">
        <f t="shared" si="331"/>
        <v>2884</v>
      </c>
      <c r="J1555" s="69">
        <f t="shared" si="332"/>
        <v>975</v>
      </c>
      <c r="K1555" s="70">
        <f t="shared" si="333"/>
        <v>58</v>
      </c>
      <c r="L1555" s="69">
        <v>50</v>
      </c>
      <c r="M1555" s="69">
        <f t="shared" si="330"/>
        <v>3967</v>
      </c>
      <c r="O1555" s="112">
        <v>1844</v>
      </c>
      <c r="P1555" s="113">
        <f t="shared" si="328"/>
        <v>238.84079</v>
      </c>
      <c r="Q1555" s="113">
        <f t="shared" si="329"/>
        <v>794.285978</v>
      </c>
      <c r="R1555" s="114">
        <v>41009</v>
      </c>
      <c r="S1555" s="114">
        <v>28000</v>
      </c>
      <c r="T1555" s="115">
        <f t="shared" si="335"/>
        <v>2060</v>
      </c>
      <c r="U1555" s="115">
        <f t="shared" si="335"/>
        <v>423</v>
      </c>
      <c r="V1555" s="116">
        <f t="shared" si="336"/>
        <v>2483</v>
      </c>
      <c r="W1555" s="117">
        <f t="shared" si="337"/>
        <v>839</v>
      </c>
      <c r="X1555" s="118">
        <f t="shared" si="338"/>
        <v>50</v>
      </c>
      <c r="Y1555" s="115">
        <f t="shared" si="339"/>
        <v>10</v>
      </c>
      <c r="Z1555" s="115">
        <v>35</v>
      </c>
      <c r="AA1555" s="117">
        <f t="shared" si="340"/>
        <v>45</v>
      </c>
      <c r="AB1555" s="117">
        <f t="shared" si="334"/>
        <v>3417</v>
      </c>
    </row>
    <row r="1556" spans="2:28" x14ac:dyDescent="0.25">
      <c r="B1556" s="64">
        <v>1845</v>
      </c>
      <c r="C1556" s="65">
        <v>221.69184000000004</v>
      </c>
      <c r="D1556" s="65">
        <v>756.26511899999991</v>
      </c>
      <c r="E1556" s="66">
        <v>44700</v>
      </c>
      <c r="F1556" s="66">
        <v>29120</v>
      </c>
      <c r="G1556" s="67">
        <f t="shared" si="341"/>
        <v>2420</v>
      </c>
      <c r="H1556" s="67">
        <f t="shared" si="341"/>
        <v>462</v>
      </c>
      <c r="I1556" s="68">
        <f t="shared" si="331"/>
        <v>2882</v>
      </c>
      <c r="J1556" s="69">
        <f t="shared" si="332"/>
        <v>974</v>
      </c>
      <c r="K1556" s="70">
        <f t="shared" si="333"/>
        <v>58</v>
      </c>
      <c r="L1556" s="69">
        <v>50</v>
      </c>
      <c r="M1556" s="69">
        <f t="shared" si="330"/>
        <v>3964</v>
      </c>
      <c r="O1556" s="112">
        <v>1845</v>
      </c>
      <c r="P1556" s="113">
        <f t="shared" si="328"/>
        <v>238.91231999999999</v>
      </c>
      <c r="Q1556" s="113">
        <f t="shared" si="329"/>
        <v>794.64312099999995</v>
      </c>
      <c r="R1556" s="114">
        <v>41009</v>
      </c>
      <c r="S1556" s="114">
        <v>28000</v>
      </c>
      <c r="T1556" s="115">
        <f t="shared" si="335"/>
        <v>2060</v>
      </c>
      <c r="U1556" s="115">
        <f t="shared" si="335"/>
        <v>423</v>
      </c>
      <c r="V1556" s="116">
        <f t="shared" si="336"/>
        <v>2483</v>
      </c>
      <c r="W1556" s="117">
        <f t="shared" si="337"/>
        <v>839</v>
      </c>
      <c r="X1556" s="118">
        <f t="shared" si="338"/>
        <v>50</v>
      </c>
      <c r="Y1556" s="115">
        <f t="shared" si="339"/>
        <v>10</v>
      </c>
      <c r="Z1556" s="115">
        <v>35</v>
      </c>
      <c r="AA1556" s="117">
        <f t="shared" si="340"/>
        <v>45</v>
      </c>
      <c r="AB1556" s="117">
        <f t="shared" si="334"/>
        <v>3417</v>
      </c>
    </row>
    <row r="1557" spans="2:28" x14ac:dyDescent="0.25">
      <c r="B1557" s="64">
        <v>1846</v>
      </c>
      <c r="C1557" s="65">
        <v>221.84221600000004</v>
      </c>
      <c r="D1557" s="65">
        <v>757.19243699999993</v>
      </c>
      <c r="E1557" s="66">
        <v>44700</v>
      </c>
      <c r="F1557" s="66">
        <v>29120</v>
      </c>
      <c r="G1557" s="67">
        <f t="shared" si="341"/>
        <v>2418</v>
      </c>
      <c r="H1557" s="67">
        <f t="shared" si="341"/>
        <v>461</v>
      </c>
      <c r="I1557" s="68">
        <f t="shared" si="331"/>
        <v>2879</v>
      </c>
      <c r="J1557" s="69">
        <f t="shared" si="332"/>
        <v>973</v>
      </c>
      <c r="K1557" s="70">
        <f t="shared" si="333"/>
        <v>58</v>
      </c>
      <c r="L1557" s="69">
        <v>50</v>
      </c>
      <c r="M1557" s="69">
        <f t="shared" si="330"/>
        <v>3960</v>
      </c>
      <c r="O1557" s="112">
        <v>1846</v>
      </c>
      <c r="P1557" s="113">
        <f t="shared" si="328"/>
        <v>238.98384999999999</v>
      </c>
      <c r="Q1557" s="113">
        <f t="shared" si="329"/>
        <v>795.00026400000002</v>
      </c>
      <c r="R1557" s="114">
        <v>41009</v>
      </c>
      <c r="S1557" s="114">
        <v>28000</v>
      </c>
      <c r="T1557" s="115">
        <f t="shared" si="335"/>
        <v>2059</v>
      </c>
      <c r="U1557" s="115">
        <f t="shared" si="335"/>
        <v>423</v>
      </c>
      <c r="V1557" s="116">
        <f t="shared" si="336"/>
        <v>2482</v>
      </c>
      <c r="W1557" s="117">
        <f t="shared" si="337"/>
        <v>839</v>
      </c>
      <c r="X1557" s="118">
        <f t="shared" si="338"/>
        <v>50</v>
      </c>
      <c r="Y1557" s="115">
        <f t="shared" si="339"/>
        <v>10</v>
      </c>
      <c r="Z1557" s="115">
        <v>35</v>
      </c>
      <c r="AA1557" s="117">
        <f t="shared" si="340"/>
        <v>45</v>
      </c>
      <c r="AB1557" s="117">
        <f t="shared" si="334"/>
        <v>3416</v>
      </c>
    </row>
    <row r="1558" spans="2:28" x14ac:dyDescent="0.25">
      <c r="B1558" s="64">
        <v>1847</v>
      </c>
      <c r="C1558" s="65">
        <v>221.99259200000003</v>
      </c>
      <c r="D1558" s="65">
        <v>758.11975499999994</v>
      </c>
      <c r="E1558" s="66">
        <v>44700</v>
      </c>
      <c r="F1558" s="66">
        <v>29120</v>
      </c>
      <c r="G1558" s="67">
        <f t="shared" si="341"/>
        <v>2416</v>
      </c>
      <c r="H1558" s="67">
        <f t="shared" si="341"/>
        <v>461</v>
      </c>
      <c r="I1558" s="68">
        <f t="shared" si="331"/>
        <v>2877</v>
      </c>
      <c r="J1558" s="69">
        <f t="shared" si="332"/>
        <v>972</v>
      </c>
      <c r="K1558" s="70">
        <f t="shared" si="333"/>
        <v>58</v>
      </c>
      <c r="L1558" s="69">
        <v>50</v>
      </c>
      <c r="M1558" s="69">
        <f t="shared" si="330"/>
        <v>3957</v>
      </c>
      <c r="O1558" s="112">
        <v>1847</v>
      </c>
      <c r="P1558" s="113">
        <f t="shared" si="328"/>
        <v>239.05537999999999</v>
      </c>
      <c r="Q1558" s="113">
        <f t="shared" si="329"/>
        <v>795.35740699999997</v>
      </c>
      <c r="R1558" s="114">
        <v>41009</v>
      </c>
      <c r="S1558" s="114">
        <v>28000</v>
      </c>
      <c r="T1558" s="115">
        <f t="shared" si="335"/>
        <v>2059</v>
      </c>
      <c r="U1558" s="115">
        <f t="shared" si="335"/>
        <v>422</v>
      </c>
      <c r="V1558" s="116">
        <f t="shared" si="336"/>
        <v>2481</v>
      </c>
      <c r="W1558" s="117">
        <f t="shared" si="337"/>
        <v>839</v>
      </c>
      <c r="X1558" s="118">
        <f t="shared" si="338"/>
        <v>50</v>
      </c>
      <c r="Y1558" s="115">
        <f t="shared" si="339"/>
        <v>10</v>
      </c>
      <c r="Z1558" s="115">
        <v>35</v>
      </c>
      <c r="AA1558" s="117">
        <f t="shared" si="340"/>
        <v>45</v>
      </c>
      <c r="AB1558" s="117">
        <f t="shared" si="334"/>
        <v>3415</v>
      </c>
    </row>
    <row r="1559" spans="2:28" x14ac:dyDescent="0.25">
      <c r="B1559" s="64">
        <v>1848</v>
      </c>
      <c r="C1559" s="65">
        <v>222.14296800000002</v>
      </c>
      <c r="D1559" s="65">
        <v>759.04707299999995</v>
      </c>
      <c r="E1559" s="66">
        <v>44700</v>
      </c>
      <c r="F1559" s="66">
        <v>29120</v>
      </c>
      <c r="G1559" s="67">
        <f t="shared" si="341"/>
        <v>2415</v>
      </c>
      <c r="H1559" s="67">
        <f t="shared" si="341"/>
        <v>460</v>
      </c>
      <c r="I1559" s="68">
        <f t="shared" si="331"/>
        <v>2875</v>
      </c>
      <c r="J1559" s="69">
        <f t="shared" si="332"/>
        <v>972</v>
      </c>
      <c r="K1559" s="70">
        <f t="shared" si="333"/>
        <v>58</v>
      </c>
      <c r="L1559" s="69">
        <v>50</v>
      </c>
      <c r="M1559" s="69">
        <f t="shared" si="330"/>
        <v>3955</v>
      </c>
      <c r="O1559" s="112">
        <v>1848</v>
      </c>
      <c r="P1559" s="113">
        <f t="shared" si="328"/>
        <v>239.12690999999998</v>
      </c>
      <c r="Q1559" s="113">
        <f t="shared" si="329"/>
        <v>795.71455000000003</v>
      </c>
      <c r="R1559" s="114">
        <v>41009</v>
      </c>
      <c r="S1559" s="114">
        <v>28000</v>
      </c>
      <c r="T1559" s="115">
        <f t="shared" si="335"/>
        <v>2058</v>
      </c>
      <c r="U1559" s="115">
        <f t="shared" si="335"/>
        <v>422</v>
      </c>
      <c r="V1559" s="116">
        <f t="shared" si="336"/>
        <v>2480</v>
      </c>
      <c r="W1559" s="117">
        <f t="shared" si="337"/>
        <v>838</v>
      </c>
      <c r="X1559" s="118">
        <f t="shared" si="338"/>
        <v>50</v>
      </c>
      <c r="Y1559" s="115">
        <f t="shared" si="339"/>
        <v>10</v>
      </c>
      <c r="Z1559" s="115">
        <v>35</v>
      </c>
      <c r="AA1559" s="117">
        <f t="shared" si="340"/>
        <v>45</v>
      </c>
      <c r="AB1559" s="117">
        <f t="shared" si="334"/>
        <v>3413</v>
      </c>
    </row>
    <row r="1560" spans="2:28" x14ac:dyDescent="0.25">
      <c r="B1560" s="64">
        <v>1849</v>
      </c>
      <c r="C1560" s="65">
        <v>222.29334400000002</v>
      </c>
      <c r="D1560" s="65">
        <v>759.97439099999997</v>
      </c>
      <c r="E1560" s="66">
        <v>44700</v>
      </c>
      <c r="F1560" s="66">
        <v>29120</v>
      </c>
      <c r="G1560" s="67">
        <f t="shared" si="341"/>
        <v>2413</v>
      </c>
      <c r="H1560" s="67">
        <f t="shared" si="341"/>
        <v>460</v>
      </c>
      <c r="I1560" s="68">
        <f t="shared" si="331"/>
        <v>2873</v>
      </c>
      <c r="J1560" s="69">
        <f t="shared" si="332"/>
        <v>971</v>
      </c>
      <c r="K1560" s="70">
        <f t="shared" si="333"/>
        <v>57</v>
      </c>
      <c r="L1560" s="69">
        <v>50</v>
      </c>
      <c r="M1560" s="69">
        <f t="shared" si="330"/>
        <v>3951</v>
      </c>
      <c r="O1560" s="112">
        <v>1849</v>
      </c>
      <c r="P1560" s="113">
        <f t="shared" si="328"/>
        <v>239.19844000000001</v>
      </c>
      <c r="Q1560" s="113">
        <f t="shared" si="329"/>
        <v>796.07169299999998</v>
      </c>
      <c r="R1560" s="114">
        <v>41009</v>
      </c>
      <c r="S1560" s="114">
        <v>28000</v>
      </c>
      <c r="T1560" s="115">
        <f t="shared" si="335"/>
        <v>2057</v>
      </c>
      <c r="U1560" s="115">
        <f t="shared" si="335"/>
        <v>422</v>
      </c>
      <c r="V1560" s="116">
        <f t="shared" si="336"/>
        <v>2479</v>
      </c>
      <c r="W1560" s="117">
        <f t="shared" si="337"/>
        <v>838</v>
      </c>
      <c r="X1560" s="118">
        <f t="shared" si="338"/>
        <v>50</v>
      </c>
      <c r="Y1560" s="115">
        <f t="shared" si="339"/>
        <v>10</v>
      </c>
      <c r="Z1560" s="115">
        <v>35</v>
      </c>
      <c r="AA1560" s="117">
        <f t="shared" si="340"/>
        <v>45</v>
      </c>
      <c r="AB1560" s="117">
        <f t="shared" si="334"/>
        <v>3412</v>
      </c>
    </row>
    <row r="1561" spans="2:28" x14ac:dyDescent="0.25">
      <c r="B1561" s="64">
        <v>1850</v>
      </c>
      <c r="C1561" s="65">
        <v>222.44372000000001</v>
      </c>
      <c r="D1561" s="65">
        <v>760.90170899999998</v>
      </c>
      <c r="E1561" s="66">
        <v>44700</v>
      </c>
      <c r="F1561" s="66">
        <v>29120</v>
      </c>
      <c r="G1561" s="67">
        <f t="shared" si="341"/>
        <v>2411</v>
      </c>
      <c r="H1561" s="67">
        <f t="shared" si="341"/>
        <v>459</v>
      </c>
      <c r="I1561" s="68">
        <f t="shared" si="331"/>
        <v>2870</v>
      </c>
      <c r="J1561" s="69">
        <f t="shared" si="332"/>
        <v>970</v>
      </c>
      <c r="K1561" s="70">
        <f t="shared" si="333"/>
        <v>57</v>
      </c>
      <c r="L1561" s="69">
        <v>50</v>
      </c>
      <c r="M1561" s="69">
        <f t="shared" si="330"/>
        <v>3947</v>
      </c>
      <c r="O1561" s="112">
        <v>1850</v>
      </c>
      <c r="P1561" s="113">
        <f t="shared" si="328"/>
        <v>239.26997</v>
      </c>
      <c r="Q1561" s="113">
        <f t="shared" si="329"/>
        <v>796.42883600000005</v>
      </c>
      <c r="R1561" s="114">
        <v>41009</v>
      </c>
      <c r="S1561" s="114">
        <v>28000</v>
      </c>
      <c r="T1561" s="115">
        <f t="shared" si="335"/>
        <v>2057</v>
      </c>
      <c r="U1561" s="115">
        <f t="shared" si="335"/>
        <v>422</v>
      </c>
      <c r="V1561" s="116">
        <f t="shared" si="336"/>
        <v>2479</v>
      </c>
      <c r="W1561" s="117">
        <f t="shared" si="337"/>
        <v>838</v>
      </c>
      <c r="X1561" s="118">
        <f t="shared" si="338"/>
        <v>50</v>
      </c>
      <c r="Y1561" s="115">
        <f t="shared" si="339"/>
        <v>10</v>
      </c>
      <c r="Z1561" s="115">
        <v>35</v>
      </c>
      <c r="AA1561" s="117">
        <f t="shared" si="340"/>
        <v>45</v>
      </c>
      <c r="AB1561" s="117">
        <f t="shared" si="334"/>
        <v>3412</v>
      </c>
    </row>
    <row r="1562" spans="2:28" x14ac:dyDescent="0.25">
      <c r="B1562" s="64">
        <v>1851</v>
      </c>
      <c r="C1562" s="65">
        <v>222.59409600000001</v>
      </c>
      <c r="D1562" s="65">
        <v>761.829027</v>
      </c>
      <c r="E1562" s="66">
        <v>44700</v>
      </c>
      <c r="F1562" s="66">
        <v>29120</v>
      </c>
      <c r="G1562" s="67">
        <f t="shared" si="341"/>
        <v>2410</v>
      </c>
      <c r="H1562" s="67">
        <f t="shared" si="341"/>
        <v>459</v>
      </c>
      <c r="I1562" s="68">
        <f t="shared" si="331"/>
        <v>2869</v>
      </c>
      <c r="J1562" s="69">
        <f t="shared" si="332"/>
        <v>970</v>
      </c>
      <c r="K1562" s="70">
        <f t="shared" si="333"/>
        <v>57</v>
      </c>
      <c r="L1562" s="69">
        <v>50</v>
      </c>
      <c r="M1562" s="69">
        <f t="shared" si="330"/>
        <v>3946</v>
      </c>
      <c r="O1562" s="112">
        <v>1851</v>
      </c>
      <c r="P1562" s="113">
        <f t="shared" si="328"/>
        <v>239.3415</v>
      </c>
      <c r="Q1562" s="113">
        <f t="shared" si="329"/>
        <v>796.785979</v>
      </c>
      <c r="R1562" s="114">
        <v>41009</v>
      </c>
      <c r="S1562" s="114">
        <v>28000</v>
      </c>
      <c r="T1562" s="115">
        <f t="shared" si="335"/>
        <v>2056</v>
      </c>
      <c r="U1562" s="115">
        <f t="shared" si="335"/>
        <v>422</v>
      </c>
      <c r="V1562" s="116">
        <f t="shared" si="336"/>
        <v>2478</v>
      </c>
      <c r="W1562" s="117">
        <f t="shared" si="337"/>
        <v>838</v>
      </c>
      <c r="X1562" s="118">
        <f t="shared" si="338"/>
        <v>50</v>
      </c>
      <c r="Y1562" s="115">
        <f t="shared" si="339"/>
        <v>10</v>
      </c>
      <c r="Z1562" s="115">
        <v>35</v>
      </c>
      <c r="AA1562" s="117">
        <f t="shared" si="340"/>
        <v>45</v>
      </c>
      <c r="AB1562" s="117">
        <f t="shared" si="334"/>
        <v>3411</v>
      </c>
    </row>
    <row r="1563" spans="2:28" x14ac:dyDescent="0.25">
      <c r="B1563" s="64">
        <v>1852</v>
      </c>
      <c r="C1563" s="65">
        <v>222.744472</v>
      </c>
      <c r="D1563" s="65">
        <v>762.75634500000001</v>
      </c>
      <c r="E1563" s="66">
        <v>44700</v>
      </c>
      <c r="F1563" s="66">
        <v>29120</v>
      </c>
      <c r="G1563" s="67">
        <f t="shared" si="341"/>
        <v>2408</v>
      </c>
      <c r="H1563" s="67">
        <f t="shared" si="341"/>
        <v>458</v>
      </c>
      <c r="I1563" s="68">
        <f t="shared" si="331"/>
        <v>2866</v>
      </c>
      <c r="J1563" s="69">
        <f t="shared" si="332"/>
        <v>969</v>
      </c>
      <c r="K1563" s="70">
        <f t="shared" si="333"/>
        <v>57</v>
      </c>
      <c r="L1563" s="69">
        <v>50</v>
      </c>
      <c r="M1563" s="69">
        <f t="shared" si="330"/>
        <v>3942</v>
      </c>
      <c r="O1563" s="112">
        <v>1852</v>
      </c>
      <c r="P1563" s="113">
        <f t="shared" si="328"/>
        <v>239.41302999999999</v>
      </c>
      <c r="Q1563" s="113">
        <f t="shared" si="329"/>
        <v>797.14312199999995</v>
      </c>
      <c r="R1563" s="114">
        <v>41009</v>
      </c>
      <c r="S1563" s="114">
        <v>28000</v>
      </c>
      <c r="T1563" s="115">
        <f t="shared" si="335"/>
        <v>2055</v>
      </c>
      <c r="U1563" s="115">
        <f t="shared" si="335"/>
        <v>422</v>
      </c>
      <c r="V1563" s="116">
        <f t="shared" si="336"/>
        <v>2477</v>
      </c>
      <c r="W1563" s="117">
        <f t="shared" si="337"/>
        <v>837</v>
      </c>
      <c r="X1563" s="118">
        <f t="shared" si="338"/>
        <v>50</v>
      </c>
      <c r="Y1563" s="115">
        <f t="shared" si="339"/>
        <v>10</v>
      </c>
      <c r="Z1563" s="115">
        <v>35</v>
      </c>
      <c r="AA1563" s="117">
        <f t="shared" si="340"/>
        <v>45</v>
      </c>
      <c r="AB1563" s="117">
        <f t="shared" si="334"/>
        <v>3409</v>
      </c>
    </row>
    <row r="1564" spans="2:28" x14ac:dyDescent="0.25">
      <c r="B1564" s="64">
        <v>1853</v>
      </c>
      <c r="C1564" s="65">
        <v>222.894848</v>
      </c>
      <c r="D1564" s="65">
        <v>763.68366300000002</v>
      </c>
      <c r="E1564" s="66">
        <v>44700</v>
      </c>
      <c r="F1564" s="66">
        <v>29120</v>
      </c>
      <c r="G1564" s="67">
        <f t="shared" si="341"/>
        <v>2407</v>
      </c>
      <c r="H1564" s="67">
        <f t="shared" si="341"/>
        <v>458</v>
      </c>
      <c r="I1564" s="68">
        <f t="shared" si="331"/>
        <v>2865</v>
      </c>
      <c r="J1564" s="69">
        <f t="shared" si="332"/>
        <v>968</v>
      </c>
      <c r="K1564" s="70">
        <f t="shared" si="333"/>
        <v>57</v>
      </c>
      <c r="L1564" s="69">
        <v>50</v>
      </c>
      <c r="M1564" s="69">
        <f t="shared" si="330"/>
        <v>3940</v>
      </c>
      <c r="O1564" s="112">
        <v>1853</v>
      </c>
      <c r="P1564" s="113">
        <f t="shared" si="328"/>
        <v>239.48455999999999</v>
      </c>
      <c r="Q1564" s="113">
        <f t="shared" si="329"/>
        <v>797.50026500000001</v>
      </c>
      <c r="R1564" s="114">
        <v>41009</v>
      </c>
      <c r="S1564" s="114">
        <v>28000</v>
      </c>
      <c r="T1564" s="115">
        <f t="shared" si="335"/>
        <v>2055</v>
      </c>
      <c r="U1564" s="115">
        <f t="shared" si="335"/>
        <v>421</v>
      </c>
      <c r="V1564" s="116">
        <f t="shared" si="336"/>
        <v>2476</v>
      </c>
      <c r="W1564" s="117">
        <f t="shared" si="337"/>
        <v>837</v>
      </c>
      <c r="X1564" s="118">
        <f t="shared" si="338"/>
        <v>50</v>
      </c>
      <c r="Y1564" s="115">
        <f t="shared" si="339"/>
        <v>10</v>
      </c>
      <c r="Z1564" s="115">
        <v>35</v>
      </c>
      <c r="AA1564" s="117">
        <f t="shared" si="340"/>
        <v>45</v>
      </c>
      <c r="AB1564" s="117">
        <f t="shared" si="334"/>
        <v>3408</v>
      </c>
    </row>
    <row r="1565" spans="2:28" x14ac:dyDescent="0.25">
      <c r="B1565" s="64">
        <v>1854</v>
      </c>
      <c r="C1565" s="65">
        <v>223.04522399999999</v>
      </c>
      <c r="D1565" s="65">
        <v>764.61098100000004</v>
      </c>
      <c r="E1565" s="66">
        <v>44700</v>
      </c>
      <c r="F1565" s="66">
        <v>29120</v>
      </c>
      <c r="G1565" s="67">
        <f t="shared" si="341"/>
        <v>2405</v>
      </c>
      <c r="H1565" s="67">
        <f t="shared" si="341"/>
        <v>457</v>
      </c>
      <c r="I1565" s="68">
        <f t="shared" si="331"/>
        <v>2862</v>
      </c>
      <c r="J1565" s="69">
        <f t="shared" si="332"/>
        <v>967</v>
      </c>
      <c r="K1565" s="70">
        <f t="shared" si="333"/>
        <v>57</v>
      </c>
      <c r="L1565" s="69">
        <v>50</v>
      </c>
      <c r="M1565" s="69">
        <f t="shared" si="330"/>
        <v>3936</v>
      </c>
      <c r="O1565" s="112">
        <v>1854</v>
      </c>
      <c r="P1565" s="113">
        <f t="shared" si="328"/>
        <v>239.55608999999998</v>
      </c>
      <c r="Q1565" s="113">
        <f t="shared" si="329"/>
        <v>797.85740799999996</v>
      </c>
      <c r="R1565" s="114">
        <v>41009</v>
      </c>
      <c r="S1565" s="114">
        <v>28000</v>
      </c>
      <c r="T1565" s="115">
        <f t="shared" si="335"/>
        <v>2054</v>
      </c>
      <c r="U1565" s="115">
        <f t="shared" si="335"/>
        <v>421</v>
      </c>
      <c r="V1565" s="116">
        <f t="shared" si="336"/>
        <v>2475</v>
      </c>
      <c r="W1565" s="117">
        <f t="shared" si="337"/>
        <v>837</v>
      </c>
      <c r="X1565" s="118">
        <f t="shared" si="338"/>
        <v>50</v>
      </c>
      <c r="Y1565" s="115">
        <f t="shared" si="339"/>
        <v>10</v>
      </c>
      <c r="Z1565" s="115">
        <v>35</v>
      </c>
      <c r="AA1565" s="117">
        <f t="shared" si="340"/>
        <v>45</v>
      </c>
      <c r="AB1565" s="117">
        <f t="shared" si="334"/>
        <v>3407</v>
      </c>
    </row>
    <row r="1566" spans="2:28" x14ac:dyDescent="0.25">
      <c r="B1566" s="64">
        <v>1855</v>
      </c>
      <c r="C1566" s="65">
        <v>223.19560000000004</v>
      </c>
      <c r="D1566" s="65">
        <v>765.53829900000005</v>
      </c>
      <c r="E1566" s="66">
        <v>44700</v>
      </c>
      <c r="F1566" s="66">
        <v>29120</v>
      </c>
      <c r="G1566" s="67">
        <f t="shared" si="341"/>
        <v>2403</v>
      </c>
      <c r="H1566" s="67">
        <f t="shared" si="341"/>
        <v>456</v>
      </c>
      <c r="I1566" s="68">
        <f t="shared" si="331"/>
        <v>2859</v>
      </c>
      <c r="J1566" s="69">
        <f t="shared" si="332"/>
        <v>966</v>
      </c>
      <c r="K1566" s="70">
        <f t="shared" si="333"/>
        <v>57</v>
      </c>
      <c r="L1566" s="69">
        <v>50</v>
      </c>
      <c r="M1566" s="69">
        <f t="shared" si="330"/>
        <v>3932</v>
      </c>
      <c r="O1566" s="112">
        <v>1855</v>
      </c>
      <c r="P1566" s="113">
        <f t="shared" si="328"/>
        <v>239.62762000000001</v>
      </c>
      <c r="Q1566" s="113">
        <f t="shared" si="329"/>
        <v>798.21455100000003</v>
      </c>
      <c r="R1566" s="114">
        <v>41009</v>
      </c>
      <c r="S1566" s="114">
        <v>28000</v>
      </c>
      <c r="T1566" s="115">
        <f t="shared" si="335"/>
        <v>2054</v>
      </c>
      <c r="U1566" s="115">
        <f t="shared" si="335"/>
        <v>421</v>
      </c>
      <c r="V1566" s="116">
        <f t="shared" si="336"/>
        <v>2475</v>
      </c>
      <c r="W1566" s="117">
        <f t="shared" si="337"/>
        <v>837</v>
      </c>
      <c r="X1566" s="118">
        <f t="shared" si="338"/>
        <v>50</v>
      </c>
      <c r="Y1566" s="115">
        <f t="shared" si="339"/>
        <v>10</v>
      </c>
      <c r="Z1566" s="115">
        <v>35</v>
      </c>
      <c r="AA1566" s="117">
        <f t="shared" si="340"/>
        <v>45</v>
      </c>
      <c r="AB1566" s="117">
        <f t="shared" si="334"/>
        <v>3407</v>
      </c>
    </row>
    <row r="1567" spans="2:28" x14ac:dyDescent="0.25">
      <c r="B1567" s="64">
        <v>1856</v>
      </c>
      <c r="C1567" s="65">
        <v>223.34597600000004</v>
      </c>
      <c r="D1567" s="65">
        <v>766.46561700000007</v>
      </c>
      <c r="E1567" s="66">
        <v>44700</v>
      </c>
      <c r="F1567" s="66">
        <v>29120</v>
      </c>
      <c r="G1567" s="67">
        <f t="shared" si="341"/>
        <v>2402</v>
      </c>
      <c r="H1567" s="67">
        <f t="shared" si="341"/>
        <v>456</v>
      </c>
      <c r="I1567" s="68">
        <f t="shared" si="331"/>
        <v>2858</v>
      </c>
      <c r="J1567" s="69">
        <f t="shared" si="332"/>
        <v>966</v>
      </c>
      <c r="K1567" s="70">
        <f t="shared" si="333"/>
        <v>57</v>
      </c>
      <c r="L1567" s="69">
        <v>50</v>
      </c>
      <c r="M1567" s="69">
        <f t="shared" si="330"/>
        <v>3931</v>
      </c>
      <c r="O1567" s="112">
        <v>1856</v>
      </c>
      <c r="P1567" s="113">
        <f t="shared" si="328"/>
        <v>239.69915</v>
      </c>
      <c r="Q1567" s="113">
        <f t="shared" si="329"/>
        <v>798.57169399999998</v>
      </c>
      <c r="R1567" s="114">
        <v>41009</v>
      </c>
      <c r="S1567" s="114">
        <v>28000</v>
      </c>
      <c r="T1567" s="115">
        <f t="shared" si="335"/>
        <v>2053</v>
      </c>
      <c r="U1567" s="115">
        <f t="shared" si="335"/>
        <v>421</v>
      </c>
      <c r="V1567" s="116">
        <f t="shared" si="336"/>
        <v>2474</v>
      </c>
      <c r="W1567" s="117">
        <f t="shared" si="337"/>
        <v>836</v>
      </c>
      <c r="X1567" s="118">
        <f t="shared" si="338"/>
        <v>49</v>
      </c>
      <c r="Y1567" s="115">
        <f t="shared" si="339"/>
        <v>10</v>
      </c>
      <c r="Z1567" s="115">
        <v>35</v>
      </c>
      <c r="AA1567" s="117">
        <f t="shared" si="340"/>
        <v>45</v>
      </c>
      <c r="AB1567" s="117">
        <f t="shared" si="334"/>
        <v>3404</v>
      </c>
    </row>
    <row r="1568" spans="2:28" x14ac:dyDescent="0.25">
      <c r="B1568" s="64">
        <v>1857</v>
      </c>
      <c r="C1568" s="65">
        <v>223.49635200000003</v>
      </c>
      <c r="D1568" s="65">
        <v>767.39293500000008</v>
      </c>
      <c r="E1568" s="66">
        <v>44700</v>
      </c>
      <c r="F1568" s="66">
        <v>29120</v>
      </c>
      <c r="G1568" s="67">
        <f t="shared" si="341"/>
        <v>2400</v>
      </c>
      <c r="H1568" s="67">
        <f t="shared" si="341"/>
        <v>455</v>
      </c>
      <c r="I1568" s="68">
        <f t="shared" si="331"/>
        <v>2855</v>
      </c>
      <c r="J1568" s="69">
        <f t="shared" si="332"/>
        <v>965</v>
      </c>
      <c r="K1568" s="70">
        <f t="shared" si="333"/>
        <v>57</v>
      </c>
      <c r="L1568" s="69">
        <v>50</v>
      </c>
      <c r="M1568" s="69">
        <f t="shared" si="330"/>
        <v>3927</v>
      </c>
      <c r="O1568" s="112">
        <v>1857</v>
      </c>
      <c r="P1568" s="113">
        <f t="shared" si="328"/>
        <v>239.77068</v>
      </c>
      <c r="Q1568" s="113">
        <f t="shared" si="329"/>
        <v>798.92883700000004</v>
      </c>
      <c r="R1568" s="114">
        <v>41009</v>
      </c>
      <c r="S1568" s="114">
        <v>28000</v>
      </c>
      <c r="T1568" s="115">
        <f t="shared" si="335"/>
        <v>2052</v>
      </c>
      <c r="U1568" s="115">
        <f t="shared" si="335"/>
        <v>421</v>
      </c>
      <c r="V1568" s="116">
        <f t="shared" si="336"/>
        <v>2473</v>
      </c>
      <c r="W1568" s="117">
        <f t="shared" si="337"/>
        <v>836</v>
      </c>
      <c r="X1568" s="118">
        <f t="shared" si="338"/>
        <v>49</v>
      </c>
      <c r="Y1568" s="115">
        <f t="shared" si="339"/>
        <v>10</v>
      </c>
      <c r="Z1568" s="115">
        <v>35</v>
      </c>
      <c r="AA1568" s="117">
        <f t="shared" si="340"/>
        <v>45</v>
      </c>
      <c r="AB1568" s="117">
        <f t="shared" si="334"/>
        <v>3403</v>
      </c>
    </row>
    <row r="1569" spans="2:28" x14ac:dyDescent="0.25">
      <c r="B1569" s="64">
        <v>1858</v>
      </c>
      <c r="C1569" s="65">
        <v>223.64672800000002</v>
      </c>
      <c r="D1569" s="65">
        <v>768.32025300000009</v>
      </c>
      <c r="E1569" s="66">
        <v>44700</v>
      </c>
      <c r="F1569" s="66">
        <v>29120</v>
      </c>
      <c r="G1569" s="67">
        <f t="shared" si="341"/>
        <v>2398</v>
      </c>
      <c r="H1569" s="67">
        <f t="shared" si="341"/>
        <v>455</v>
      </c>
      <c r="I1569" s="68">
        <f t="shared" si="331"/>
        <v>2853</v>
      </c>
      <c r="J1569" s="69">
        <f t="shared" si="332"/>
        <v>964</v>
      </c>
      <c r="K1569" s="70">
        <f t="shared" si="333"/>
        <v>57</v>
      </c>
      <c r="L1569" s="69">
        <v>50</v>
      </c>
      <c r="M1569" s="69">
        <f t="shared" si="330"/>
        <v>3924</v>
      </c>
      <c r="O1569" s="112">
        <v>1858</v>
      </c>
      <c r="P1569" s="113">
        <f t="shared" si="328"/>
        <v>239.84220999999999</v>
      </c>
      <c r="Q1569" s="113">
        <f t="shared" si="329"/>
        <v>799.28598</v>
      </c>
      <c r="R1569" s="114">
        <v>41009</v>
      </c>
      <c r="S1569" s="114">
        <v>28000</v>
      </c>
      <c r="T1569" s="115">
        <f t="shared" si="335"/>
        <v>2052</v>
      </c>
      <c r="U1569" s="115">
        <f t="shared" si="335"/>
        <v>420</v>
      </c>
      <c r="V1569" s="116">
        <f t="shared" si="336"/>
        <v>2472</v>
      </c>
      <c r="W1569" s="117">
        <f t="shared" si="337"/>
        <v>836</v>
      </c>
      <c r="X1569" s="118">
        <f t="shared" si="338"/>
        <v>49</v>
      </c>
      <c r="Y1569" s="115">
        <f t="shared" si="339"/>
        <v>10</v>
      </c>
      <c r="Z1569" s="115">
        <v>35</v>
      </c>
      <c r="AA1569" s="117">
        <f t="shared" si="340"/>
        <v>45</v>
      </c>
      <c r="AB1569" s="117">
        <f t="shared" si="334"/>
        <v>3402</v>
      </c>
    </row>
    <row r="1570" spans="2:28" x14ac:dyDescent="0.25">
      <c r="B1570" s="64">
        <v>1859</v>
      </c>
      <c r="C1570" s="65">
        <v>223.79710400000002</v>
      </c>
      <c r="D1570" s="65">
        <v>769.24757100000011</v>
      </c>
      <c r="E1570" s="66">
        <v>44700</v>
      </c>
      <c r="F1570" s="66">
        <v>29120</v>
      </c>
      <c r="G1570" s="67">
        <f t="shared" si="341"/>
        <v>2397</v>
      </c>
      <c r="H1570" s="67">
        <f t="shared" si="341"/>
        <v>454</v>
      </c>
      <c r="I1570" s="68">
        <f t="shared" si="331"/>
        <v>2851</v>
      </c>
      <c r="J1570" s="69">
        <f t="shared" si="332"/>
        <v>964</v>
      </c>
      <c r="K1570" s="70">
        <f t="shared" si="333"/>
        <v>57</v>
      </c>
      <c r="L1570" s="69">
        <v>50</v>
      </c>
      <c r="M1570" s="69">
        <f t="shared" si="330"/>
        <v>3922</v>
      </c>
      <c r="O1570" s="112">
        <v>1859</v>
      </c>
      <c r="P1570" s="113">
        <f t="shared" si="328"/>
        <v>239.91373999999999</v>
      </c>
      <c r="Q1570" s="113">
        <f t="shared" si="329"/>
        <v>799.64312299999995</v>
      </c>
      <c r="R1570" s="114">
        <v>41009</v>
      </c>
      <c r="S1570" s="114">
        <v>28000</v>
      </c>
      <c r="T1570" s="115">
        <f t="shared" si="335"/>
        <v>2051</v>
      </c>
      <c r="U1570" s="115">
        <f t="shared" si="335"/>
        <v>420</v>
      </c>
      <c r="V1570" s="116">
        <f t="shared" si="336"/>
        <v>2471</v>
      </c>
      <c r="W1570" s="117">
        <f t="shared" si="337"/>
        <v>835</v>
      </c>
      <c r="X1570" s="118">
        <f t="shared" si="338"/>
        <v>49</v>
      </c>
      <c r="Y1570" s="115">
        <f t="shared" si="339"/>
        <v>10</v>
      </c>
      <c r="Z1570" s="115">
        <v>35</v>
      </c>
      <c r="AA1570" s="117">
        <f t="shared" si="340"/>
        <v>45</v>
      </c>
      <c r="AB1570" s="117">
        <f t="shared" si="334"/>
        <v>3400</v>
      </c>
    </row>
    <row r="1571" spans="2:28" x14ac:dyDescent="0.25">
      <c r="B1571" s="64">
        <v>1860</v>
      </c>
      <c r="C1571" s="65">
        <v>223.94748000000001</v>
      </c>
      <c r="D1571" s="65">
        <v>770.17488899999989</v>
      </c>
      <c r="E1571" s="66">
        <v>44700</v>
      </c>
      <c r="F1571" s="66">
        <v>29120</v>
      </c>
      <c r="G1571" s="67">
        <f t="shared" si="341"/>
        <v>2395</v>
      </c>
      <c r="H1571" s="67">
        <f t="shared" si="341"/>
        <v>454</v>
      </c>
      <c r="I1571" s="68">
        <f t="shared" si="331"/>
        <v>2849</v>
      </c>
      <c r="J1571" s="69">
        <f t="shared" si="332"/>
        <v>963</v>
      </c>
      <c r="K1571" s="70">
        <f t="shared" si="333"/>
        <v>57</v>
      </c>
      <c r="L1571" s="69">
        <v>50</v>
      </c>
      <c r="M1571" s="69">
        <f t="shared" si="330"/>
        <v>3919</v>
      </c>
      <c r="O1571" s="112">
        <v>1860</v>
      </c>
      <c r="P1571" s="113">
        <f t="shared" si="328"/>
        <v>239.98526999999999</v>
      </c>
      <c r="Q1571" s="113">
        <f t="shared" si="329"/>
        <v>800.00026600000001</v>
      </c>
      <c r="R1571" s="114">
        <v>41009</v>
      </c>
      <c r="S1571" s="114">
        <v>28000</v>
      </c>
      <c r="T1571" s="115">
        <f t="shared" si="335"/>
        <v>2051</v>
      </c>
      <c r="U1571" s="115">
        <f t="shared" si="335"/>
        <v>420</v>
      </c>
      <c r="V1571" s="116">
        <f t="shared" si="336"/>
        <v>2471</v>
      </c>
      <c r="W1571" s="117">
        <f t="shared" si="337"/>
        <v>835</v>
      </c>
      <c r="X1571" s="118">
        <f t="shared" si="338"/>
        <v>49</v>
      </c>
      <c r="Y1571" s="115">
        <f t="shared" si="339"/>
        <v>10</v>
      </c>
      <c r="Z1571" s="115">
        <v>35</v>
      </c>
      <c r="AA1571" s="117">
        <f t="shared" si="340"/>
        <v>45</v>
      </c>
      <c r="AB1571" s="117">
        <f t="shared" si="334"/>
        <v>3400</v>
      </c>
    </row>
    <row r="1572" spans="2:28" x14ac:dyDescent="0.25">
      <c r="B1572" s="64">
        <v>1861</v>
      </c>
      <c r="C1572" s="65">
        <v>224.09785600000001</v>
      </c>
      <c r="D1572" s="65">
        <v>771.10220699999991</v>
      </c>
      <c r="E1572" s="66">
        <v>44700</v>
      </c>
      <c r="F1572" s="66">
        <v>29120</v>
      </c>
      <c r="G1572" s="67">
        <f t="shared" si="341"/>
        <v>2394</v>
      </c>
      <c r="H1572" s="67">
        <f t="shared" si="341"/>
        <v>453</v>
      </c>
      <c r="I1572" s="68">
        <f t="shared" si="331"/>
        <v>2847</v>
      </c>
      <c r="J1572" s="69">
        <f t="shared" si="332"/>
        <v>962</v>
      </c>
      <c r="K1572" s="70">
        <f t="shared" si="333"/>
        <v>57</v>
      </c>
      <c r="L1572" s="69">
        <v>50</v>
      </c>
      <c r="M1572" s="69">
        <f t="shared" si="330"/>
        <v>3916</v>
      </c>
      <c r="O1572" s="112">
        <v>1861</v>
      </c>
      <c r="P1572" s="113">
        <f t="shared" si="328"/>
        <v>240.05679999999998</v>
      </c>
      <c r="Q1572" s="113">
        <f t="shared" si="329"/>
        <v>800.35740899999996</v>
      </c>
      <c r="R1572" s="114">
        <v>41009</v>
      </c>
      <c r="S1572" s="114">
        <v>28000</v>
      </c>
      <c r="T1572" s="115">
        <f t="shared" si="335"/>
        <v>2050</v>
      </c>
      <c r="U1572" s="115">
        <f t="shared" si="335"/>
        <v>420</v>
      </c>
      <c r="V1572" s="116">
        <f t="shared" si="336"/>
        <v>2470</v>
      </c>
      <c r="W1572" s="117">
        <f t="shared" si="337"/>
        <v>835</v>
      </c>
      <c r="X1572" s="118">
        <f t="shared" si="338"/>
        <v>49</v>
      </c>
      <c r="Y1572" s="115">
        <f t="shared" si="339"/>
        <v>10</v>
      </c>
      <c r="Z1572" s="115">
        <v>35</v>
      </c>
      <c r="AA1572" s="117">
        <f t="shared" si="340"/>
        <v>45</v>
      </c>
      <c r="AB1572" s="117">
        <f t="shared" si="334"/>
        <v>3399</v>
      </c>
    </row>
    <row r="1573" spans="2:28" x14ac:dyDescent="0.25">
      <c r="B1573" s="64">
        <v>1862</v>
      </c>
      <c r="C1573" s="65">
        <v>224.248232</v>
      </c>
      <c r="D1573" s="65">
        <v>772.02952499999992</v>
      </c>
      <c r="E1573" s="66">
        <v>44700</v>
      </c>
      <c r="F1573" s="66">
        <v>29120</v>
      </c>
      <c r="G1573" s="67">
        <f t="shared" si="341"/>
        <v>2392</v>
      </c>
      <c r="H1573" s="67">
        <f t="shared" si="341"/>
        <v>453</v>
      </c>
      <c r="I1573" s="68">
        <f t="shared" si="331"/>
        <v>2845</v>
      </c>
      <c r="J1573" s="69">
        <f t="shared" si="332"/>
        <v>962</v>
      </c>
      <c r="K1573" s="70">
        <f t="shared" si="333"/>
        <v>57</v>
      </c>
      <c r="L1573" s="69">
        <v>50</v>
      </c>
      <c r="M1573" s="69">
        <f t="shared" si="330"/>
        <v>3914</v>
      </c>
      <c r="O1573" s="112">
        <v>1862</v>
      </c>
      <c r="P1573" s="113">
        <f t="shared" si="328"/>
        <v>240.12833000000001</v>
      </c>
      <c r="Q1573" s="113">
        <f t="shared" si="329"/>
        <v>800.71455200000003</v>
      </c>
      <c r="R1573" s="114">
        <v>41009</v>
      </c>
      <c r="S1573" s="114">
        <v>28000</v>
      </c>
      <c r="T1573" s="115">
        <f t="shared" si="335"/>
        <v>2049</v>
      </c>
      <c r="U1573" s="115">
        <f t="shared" si="335"/>
        <v>420</v>
      </c>
      <c r="V1573" s="116">
        <f t="shared" si="336"/>
        <v>2469</v>
      </c>
      <c r="W1573" s="117">
        <f t="shared" si="337"/>
        <v>835</v>
      </c>
      <c r="X1573" s="118">
        <f t="shared" si="338"/>
        <v>49</v>
      </c>
      <c r="Y1573" s="115">
        <f t="shared" si="339"/>
        <v>10</v>
      </c>
      <c r="Z1573" s="115">
        <v>35</v>
      </c>
      <c r="AA1573" s="117">
        <f t="shared" si="340"/>
        <v>45</v>
      </c>
      <c r="AB1573" s="117">
        <f t="shared" si="334"/>
        <v>3398</v>
      </c>
    </row>
    <row r="1574" spans="2:28" x14ac:dyDescent="0.25">
      <c r="B1574" s="64">
        <v>1863</v>
      </c>
      <c r="C1574" s="65">
        <v>224.398608</v>
      </c>
      <c r="D1574" s="65">
        <v>772.95684299999994</v>
      </c>
      <c r="E1574" s="66">
        <v>44700</v>
      </c>
      <c r="F1574" s="66">
        <v>29120</v>
      </c>
      <c r="G1574" s="67">
        <f t="shared" si="341"/>
        <v>2390</v>
      </c>
      <c r="H1574" s="67">
        <f t="shared" si="341"/>
        <v>452</v>
      </c>
      <c r="I1574" s="68">
        <f t="shared" si="331"/>
        <v>2842</v>
      </c>
      <c r="J1574" s="69">
        <f t="shared" si="332"/>
        <v>961</v>
      </c>
      <c r="K1574" s="70">
        <f t="shared" si="333"/>
        <v>57</v>
      </c>
      <c r="L1574" s="69">
        <v>50</v>
      </c>
      <c r="M1574" s="69">
        <f t="shared" si="330"/>
        <v>3910</v>
      </c>
      <c r="O1574" s="112">
        <v>1863</v>
      </c>
      <c r="P1574" s="113">
        <f t="shared" si="328"/>
        <v>240.19986</v>
      </c>
      <c r="Q1574" s="113">
        <f t="shared" si="329"/>
        <v>801.07169499999998</v>
      </c>
      <c r="R1574" s="114">
        <v>41009</v>
      </c>
      <c r="S1574" s="114">
        <v>28000</v>
      </c>
      <c r="T1574" s="115">
        <f t="shared" si="335"/>
        <v>2049</v>
      </c>
      <c r="U1574" s="115">
        <f t="shared" si="335"/>
        <v>419</v>
      </c>
      <c r="V1574" s="116">
        <f t="shared" si="336"/>
        <v>2468</v>
      </c>
      <c r="W1574" s="117">
        <f t="shared" si="337"/>
        <v>834</v>
      </c>
      <c r="X1574" s="118">
        <f t="shared" si="338"/>
        <v>49</v>
      </c>
      <c r="Y1574" s="115">
        <f t="shared" si="339"/>
        <v>10</v>
      </c>
      <c r="Z1574" s="115">
        <v>35</v>
      </c>
      <c r="AA1574" s="117">
        <f t="shared" si="340"/>
        <v>45</v>
      </c>
      <c r="AB1574" s="117">
        <f t="shared" si="334"/>
        <v>3396</v>
      </c>
    </row>
    <row r="1575" spans="2:28" x14ac:dyDescent="0.25">
      <c r="B1575" s="64">
        <v>1864</v>
      </c>
      <c r="C1575" s="65">
        <v>224.54898399999999</v>
      </c>
      <c r="D1575" s="65">
        <v>773.88416099999995</v>
      </c>
      <c r="E1575" s="66">
        <v>44700</v>
      </c>
      <c r="F1575" s="66">
        <v>29120</v>
      </c>
      <c r="G1575" s="67">
        <f t="shared" si="341"/>
        <v>2389</v>
      </c>
      <c r="H1575" s="67">
        <f t="shared" si="341"/>
        <v>452</v>
      </c>
      <c r="I1575" s="68">
        <f t="shared" si="331"/>
        <v>2841</v>
      </c>
      <c r="J1575" s="69">
        <f t="shared" si="332"/>
        <v>960</v>
      </c>
      <c r="K1575" s="70">
        <f t="shared" si="333"/>
        <v>57</v>
      </c>
      <c r="L1575" s="69">
        <v>50</v>
      </c>
      <c r="M1575" s="69">
        <f t="shared" si="330"/>
        <v>3908</v>
      </c>
      <c r="O1575" s="112">
        <v>1864</v>
      </c>
      <c r="P1575" s="113">
        <f t="shared" si="328"/>
        <v>240.27139</v>
      </c>
      <c r="Q1575" s="113">
        <f t="shared" si="329"/>
        <v>801.42883800000004</v>
      </c>
      <c r="R1575" s="114">
        <v>41009</v>
      </c>
      <c r="S1575" s="114">
        <v>28000</v>
      </c>
      <c r="T1575" s="115">
        <f t="shared" si="335"/>
        <v>2048</v>
      </c>
      <c r="U1575" s="115">
        <f t="shared" si="335"/>
        <v>419</v>
      </c>
      <c r="V1575" s="116">
        <f t="shared" si="336"/>
        <v>2467</v>
      </c>
      <c r="W1575" s="117">
        <f t="shared" si="337"/>
        <v>834</v>
      </c>
      <c r="X1575" s="118">
        <f t="shared" si="338"/>
        <v>49</v>
      </c>
      <c r="Y1575" s="115">
        <f t="shared" si="339"/>
        <v>10</v>
      </c>
      <c r="Z1575" s="115">
        <v>35</v>
      </c>
      <c r="AA1575" s="117">
        <f t="shared" si="340"/>
        <v>45</v>
      </c>
      <c r="AB1575" s="117">
        <f t="shared" si="334"/>
        <v>3395</v>
      </c>
    </row>
    <row r="1576" spans="2:28" x14ac:dyDescent="0.25">
      <c r="B1576" s="64">
        <v>1865</v>
      </c>
      <c r="C1576" s="65">
        <v>224.69936000000004</v>
      </c>
      <c r="D1576" s="65">
        <v>774.81147899999996</v>
      </c>
      <c r="E1576" s="66">
        <v>44700</v>
      </c>
      <c r="F1576" s="66">
        <v>29120</v>
      </c>
      <c r="G1576" s="67">
        <f t="shared" si="341"/>
        <v>2387</v>
      </c>
      <c r="H1576" s="67">
        <f t="shared" si="341"/>
        <v>451</v>
      </c>
      <c r="I1576" s="68">
        <f t="shared" si="331"/>
        <v>2838</v>
      </c>
      <c r="J1576" s="69">
        <f t="shared" si="332"/>
        <v>959</v>
      </c>
      <c r="K1576" s="70">
        <f t="shared" si="333"/>
        <v>57</v>
      </c>
      <c r="L1576" s="69">
        <v>50</v>
      </c>
      <c r="M1576" s="69">
        <f t="shared" si="330"/>
        <v>3904</v>
      </c>
      <c r="O1576" s="112">
        <v>1865</v>
      </c>
      <c r="P1576" s="113">
        <f t="shared" si="328"/>
        <v>240.34291999999999</v>
      </c>
      <c r="Q1576" s="113">
        <f t="shared" si="329"/>
        <v>801.78598099999999</v>
      </c>
      <c r="R1576" s="114">
        <v>41009</v>
      </c>
      <c r="S1576" s="114">
        <v>28000</v>
      </c>
      <c r="T1576" s="115">
        <f t="shared" si="335"/>
        <v>2048</v>
      </c>
      <c r="U1576" s="115">
        <f t="shared" si="335"/>
        <v>419</v>
      </c>
      <c r="V1576" s="116">
        <f t="shared" si="336"/>
        <v>2467</v>
      </c>
      <c r="W1576" s="117">
        <f t="shared" si="337"/>
        <v>834</v>
      </c>
      <c r="X1576" s="118">
        <f t="shared" si="338"/>
        <v>49</v>
      </c>
      <c r="Y1576" s="115">
        <f t="shared" si="339"/>
        <v>10</v>
      </c>
      <c r="Z1576" s="115">
        <v>35</v>
      </c>
      <c r="AA1576" s="117">
        <f t="shared" si="340"/>
        <v>45</v>
      </c>
      <c r="AB1576" s="117">
        <f t="shared" si="334"/>
        <v>3395</v>
      </c>
    </row>
    <row r="1577" spans="2:28" x14ac:dyDescent="0.25">
      <c r="B1577" s="64">
        <v>1866</v>
      </c>
      <c r="C1577" s="65">
        <v>224.84973600000004</v>
      </c>
      <c r="D1577" s="65">
        <v>775.73879699999998</v>
      </c>
      <c r="E1577" s="66">
        <v>44700</v>
      </c>
      <c r="F1577" s="66">
        <v>29120</v>
      </c>
      <c r="G1577" s="67">
        <f t="shared" si="341"/>
        <v>2386</v>
      </c>
      <c r="H1577" s="67">
        <f t="shared" si="341"/>
        <v>450</v>
      </c>
      <c r="I1577" s="68">
        <f t="shared" si="331"/>
        <v>2836</v>
      </c>
      <c r="J1577" s="69">
        <f t="shared" si="332"/>
        <v>959</v>
      </c>
      <c r="K1577" s="70">
        <f t="shared" si="333"/>
        <v>57</v>
      </c>
      <c r="L1577" s="69">
        <v>50</v>
      </c>
      <c r="M1577" s="69">
        <f t="shared" si="330"/>
        <v>3902</v>
      </c>
      <c r="O1577" s="112">
        <v>1866</v>
      </c>
      <c r="P1577" s="113">
        <f t="shared" si="328"/>
        <v>240.41444999999999</v>
      </c>
      <c r="Q1577" s="113">
        <f t="shared" si="329"/>
        <v>802.14312399999994</v>
      </c>
      <c r="R1577" s="114">
        <v>41009</v>
      </c>
      <c r="S1577" s="114">
        <v>28000</v>
      </c>
      <c r="T1577" s="115">
        <f t="shared" si="335"/>
        <v>2047</v>
      </c>
      <c r="U1577" s="115">
        <f t="shared" si="335"/>
        <v>419</v>
      </c>
      <c r="V1577" s="116">
        <f t="shared" si="336"/>
        <v>2466</v>
      </c>
      <c r="W1577" s="117">
        <f t="shared" si="337"/>
        <v>834</v>
      </c>
      <c r="X1577" s="118">
        <f t="shared" si="338"/>
        <v>49</v>
      </c>
      <c r="Y1577" s="115">
        <f t="shared" si="339"/>
        <v>10</v>
      </c>
      <c r="Z1577" s="115">
        <v>35</v>
      </c>
      <c r="AA1577" s="117">
        <f t="shared" si="340"/>
        <v>45</v>
      </c>
      <c r="AB1577" s="117">
        <f t="shared" si="334"/>
        <v>3394</v>
      </c>
    </row>
    <row r="1578" spans="2:28" x14ac:dyDescent="0.25">
      <c r="B1578" s="64">
        <v>1867</v>
      </c>
      <c r="C1578" s="65">
        <v>225.00011200000003</v>
      </c>
      <c r="D1578" s="65">
        <v>776.66611499999999</v>
      </c>
      <c r="E1578" s="66">
        <v>44700</v>
      </c>
      <c r="F1578" s="66">
        <v>29120</v>
      </c>
      <c r="G1578" s="67">
        <f t="shared" si="341"/>
        <v>2384</v>
      </c>
      <c r="H1578" s="67">
        <f t="shared" si="341"/>
        <v>450</v>
      </c>
      <c r="I1578" s="68">
        <f t="shared" si="331"/>
        <v>2834</v>
      </c>
      <c r="J1578" s="69">
        <f t="shared" si="332"/>
        <v>958</v>
      </c>
      <c r="K1578" s="70">
        <f t="shared" si="333"/>
        <v>57</v>
      </c>
      <c r="L1578" s="69">
        <v>50</v>
      </c>
      <c r="M1578" s="69">
        <f t="shared" si="330"/>
        <v>3899</v>
      </c>
      <c r="O1578" s="112">
        <v>1867</v>
      </c>
      <c r="P1578" s="113">
        <f t="shared" si="328"/>
        <v>240.48597999999998</v>
      </c>
      <c r="Q1578" s="113">
        <f t="shared" si="329"/>
        <v>802.50026700000001</v>
      </c>
      <c r="R1578" s="114">
        <v>41009</v>
      </c>
      <c r="S1578" s="114">
        <v>28000</v>
      </c>
      <c r="T1578" s="115">
        <f t="shared" si="335"/>
        <v>2046</v>
      </c>
      <c r="U1578" s="115">
        <f t="shared" si="335"/>
        <v>419</v>
      </c>
      <c r="V1578" s="116">
        <f t="shared" si="336"/>
        <v>2465</v>
      </c>
      <c r="W1578" s="117">
        <f t="shared" si="337"/>
        <v>833</v>
      </c>
      <c r="X1578" s="118">
        <f t="shared" si="338"/>
        <v>49</v>
      </c>
      <c r="Y1578" s="115">
        <f t="shared" si="339"/>
        <v>10</v>
      </c>
      <c r="Z1578" s="115">
        <v>35</v>
      </c>
      <c r="AA1578" s="117">
        <f t="shared" si="340"/>
        <v>45</v>
      </c>
      <c r="AB1578" s="117">
        <f t="shared" si="334"/>
        <v>3392</v>
      </c>
    </row>
    <row r="1579" spans="2:28" x14ac:dyDescent="0.25">
      <c r="B1579" s="64">
        <v>1868</v>
      </c>
      <c r="C1579" s="65">
        <v>225.15048800000002</v>
      </c>
      <c r="D1579" s="65">
        <v>777.593433</v>
      </c>
      <c r="E1579" s="66">
        <v>44700</v>
      </c>
      <c r="F1579" s="66">
        <v>29120</v>
      </c>
      <c r="G1579" s="67">
        <f t="shared" si="341"/>
        <v>2382</v>
      </c>
      <c r="H1579" s="67">
        <f t="shared" si="341"/>
        <v>449</v>
      </c>
      <c r="I1579" s="68">
        <f t="shared" si="331"/>
        <v>2831</v>
      </c>
      <c r="J1579" s="69">
        <f t="shared" si="332"/>
        <v>957</v>
      </c>
      <c r="K1579" s="70">
        <f t="shared" si="333"/>
        <v>57</v>
      </c>
      <c r="L1579" s="69">
        <v>50</v>
      </c>
      <c r="M1579" s="69">
        <f t="shared" si="330"/>
        <v>3895</v>
      </c>
      <c r="O1579" s="112">
        <v>1868</v>
      </c>
      <c r="P1579" s="113">
        <f t="shared" si="328"/>
        <v>240.55750999999998</v>
      </c>
      <c r="Q1579" s="113">
        <f t="shared" si="329"/>
        <v>802.85740999999996</v>
      </c>
      <c r="R1579" s="114">
        <v>41009</v>
      </c>
      <c r="S1579" s="114">
        <v>28000</v>
      </c>
      <c r="T1579" s="115">
        <f t="shared" si="335"/>
        <v>2046</v>
      </c>
      <c r="U1579" s="115">
        <f t="shared" si="335"/>
        <v>419</v>
      </c>
      <c r="V1579" s="116">
        <f t="shared" si="336"/>
        <v>2465</v>
      </c>
      <c r="W1579" s="117">
        <f t="shared" si="337"/>
        <v>833</v>
      </c>
      <c r="X1579" s="118">
        <f t="shared" si="338"/>
        <v>49</v>
      </c>
      <c r="Y1579" s="115">
        <f t="shared" si="339"/>
        <v>10</v>
      </c>
      <c r="Z1579" s="115">
        <v>35</v>
      </c>
      <c r="AA1579" s="117">
        <f t="shared" si="340"/>
        <v>45</v>
      </c>
      <c r="AB1579" s="117">
        <f t="shared" si="334"/>
        <v>3392</v>
      </c>
    </row>
    <row r="1580" spans="2:28" x14ac:dyDescent="0.25">
      <c r="B1580" s="64">
        <v>1869</v>
      </c>
      <c r="C1580" s="65">
        <v>225.30086400000002</v>
      </c>
      <c r="D1580" s="65">
        <v>778.52075100000002</v>
      </c>
      <c r="E1580" s="66">
        <v>44700</v>
      </c>
      <c r="F1580" s="66">
        <v>29120</v>
      </c>
      <c r="G1580" s="67">
        <f t="shared" si="341"/>
        <v>2381</v>
      </c>
      <c r="H1580" s="67">
        <f t="shared" si="341"/>
        <v>449</v>
      </c>
      <c r="I1580" s="68">
        <f t="shared" si="331"/>
        <v>2830</v>
      </c>
      <c r="J1580" s="69">
        <f t="shared" si="332"/>
        <v>957</v>
      </c>
      <c r="K1580" s="70">
        <f t="shared" si="333"/>
        <v>57</v>
      </c>
      <c r="L1580" s="69">
        <v>50</v>
      </c>
      <c r="M1580" s="69">
        <f t="shared" si="330"/>
        <v>3894</v>
      </c>
      <c r="O1580" s="112">
        <v>1869</v>
      </c>
      <c r="P1580" s="113">
        <f t="shared" si="328"/>
        <v>240.62904</v>
      </c>
      <c r="Q1580" s="113">
        <f t="shared" si="329"/>
        <v>803.21455300000002</v>
      </c>
      <c r="R1580" s="114">
        <v>41009</v>
      </c>
      <c r="S1580" s="114">
        <v>28000</v>
      </c>
      <c r="T1580" s="115">
        <f t="shared" si="335"/>
        <v>2045</v>
      </c>
      <c r="U1580" s="115">
        <f t="shared" si="335"/>
        <v>418</v>
      </c>
      <c r="V1580" s="116">
        <f t="shared" si="336"/>
        <v>2463</v>
      </c>
      <c r="W1580" s="117">
        <f t="shared" si="337"/>
        <v>832</v>
      </c>
      <c r="X1580" s="118">
        <f t="shared" si="338"/>
        <v>49</v>
      </c>
      <c r="Y1580" s="115">
        <f t="shared" si="339"/>
        <v>10</v>
      </c>
      <c r="Z1580" s="115">
        <v>35</v>
      </c>
      <c r="AA1580" s="117">
        <f t="shared" si="340"/>
        <v>45</v>
      </c>
      <c r="AB1580" s="117">
        <f t="shared" si="334"/>
        <v>3389</v>
      </c>
    </row>
    <row r="1581" spans="2:28" x14ac:dyDescent="0.25">
      <c r="B1581" s="64">
        <v>1870</v>
      </c>
      <c r="C1581" s="65">
        <v>225.45124000000001</v>
      </c>
      <c r="D1581" s="65">
        <v>779.44806900000003</v>
      </c>
      <c r="E1581" s="66">
        <v>44700</v>
      </c>
      <c r="F1581" s="66">
        <v>29120</v>
      </c>
      <c r="G1581" s="67">
        <f t="shared" si="341"/>
        <v>2379</v>
      </c>
      <c r="H1581" s="67">
        <f t="shared" si="341"/>
        <v>448</v>
      </c>
      <c r="I1581" s="68">
        <f t="shared" si="331"/>
        <v>2827</v>
      </c>
      <c r="J1581" s="69">
        <f t="shared" si="332"/>
        <v>956</v>
      </c>
      <c r="K1581" s="70">
        <f t="shared" si="333"/>
        <v>57</v>
      </c>
      <c r="L1581" s="69">
        <v>50</v>
      </c>
      <c r="M1581" s="69">
        <f t="shared" si="330"/>
        <v>3890</v>
      </c>
      <c r="O1581" s="112">
        <v>1870</v>
      </c>
      <c r="P1581" s="113">
        <f t="shared" si="328"/>
        <v>240.70057</v>
      </c>
      <c r="Q1581" s="113">
        <f t="shared" si="329"/>
        <v>803.57169599999997</v>
      </c>
      <c r="R1581" s="114">
        <v>41009</v>
      </c>
      <c r="S1581" s="114">
        <v>28000</v>
      </c>
      <c r="T1581" s="115">
        <f t="shared" si="335"/>
        <v>2044</v>
      </c>
      <c r="U1581" s="115">
        <f t="shared" si="335"/>
        <v>418</v>
      </c>
      <c r="V1581" s="116">
        <f t="shared" si="336"/>
        <v>2462</v>
      </c>
      <c r="W1581" s="117">
        <f t="shared" si="337"/>
        <v>832</v>
      </c>
      <c r="X1581" s="118">
        <f t="shared" si="338"/>
        <v>49</v>
      </c>
      <c r="Y1581" s="115">
        <f t="shared" si="339"/>
        <v>10</v>
      </c>
      <c r="Z1581" s="115">
        <v>35</v>
      </c>
      <c r="AA1581" s="117">
        <f t="shared" si="340"/>
        <v>45</v>
      </c>
      <c r="AB1581" s="117">
        <f t="shared" si="334"/>
        <v>3388</v>
      </c>
    </row>
    <row r="1582" spans="2:28" x14ac:dyDescent="0.25">
      <c r="B1582" s="64">
        <v>1871</v>
      </c>
      <c r="C1582" s="65">
        <v>225.60161600000001</v>
      </c>
      <c r="D1582" s="65">
        <v>780.37538700000005</v>
      </c>
      <c r="E1582" s="66">
        <v>44700</v>
      </c>
      <c r="F1582" s="66">
        <v>29120</v>
      </c>
      <c r="G1582" s="67">
        <f t="shared" si="341"/>
        <v>2378</v>
      </c>
      <c r="H1582" s="67">
        <f t="shared" si="341"/>
        <v>448</v>
      </c>
      <c r="I1582" s="68">
        <f t="shared" si="331"/>
        <v>2826</v>
      </c>
      <c r="J1582" s="69">
        <f t="shared" si="332"/>
        <v>955</v>
      </c>
      <c r="K1582" s="70">
        <f t="shared" si="333"/>
        <v>57</v>
      </c>
      <c r="L1582" s="69">
        <v>50</v>
      </c>
      <c r="M1582" s="69">
        <f t="shared" si="330"/>
        <v>3888</v>
      </c>
      <c r="O1582" s="112">
        <v>1871</v>
      </c>
      <c r="P1582" s="113">
        <f t="shared" si="328"/>
        <v>240.77209999999999</v>
      </c>
      <c r="Q1582" s="113">
        <f t="shared" si="329"/>
        <v>803.92883900000004</v>
      </c>
      <c r="R1582" s="114">
        <v>41009</v>
      </c>
      <c r="S1582" s="114">
        <v>28000</v>
      </c>
      <c r="T1582" s="115">
        <f t="shared" si="335"/>
        <v>2044</v>
      </c>
      <c r="U1582" s="115">
        <f t="shared" si="335"/>
        <v>418</v>
      </c>
      <c r="V1582" s="116">
        <f t="shared" si="336"/>
        <v>2462</v>
      </c>
      <c r="W1582" s="117">
        <f t="shared" si="337"/>
        <v>832</v>
      </c>
      <c r="X1582" s="118">
        <f t="shared" si="338"/>
        <v>49</v>
      </c>
      <c r="Y1582" s="115">
        <f t="shared" si="339"/>
        <v>10</v>
      </c>
      <c r="Z1582" s="115">
        <v>35</v>
      </c>
      <c r="AA1582" s="117">
        <f t="shared" si="340"/>
        <v>45</v>
      </c>
      <c r="AB1582" s="117">
        <f t="shared" si="334"/>
        <v>3388</v>
      </c>
    </row>
    <row r="1583" spans="2:28" x14ac:dyDescent="0.25">
      <c r="B1583" s="64">
        <v>1872</v>
      </c>
      <c r="C1583" s="65">
        <v>225.751992</v>
      </c>
      <c r="D1583" s="65">
        <v>781.30270500000006</v>
      </c>
      <c r="E1583" s="66">
        <v>44700</v>
      </c>
      <c r="F1583" s="66">
        <v>29120</v>
      </c>
      <c r="G1583" s="67">
        <f t="shared" si="341"/>
        <v>2376</v>
      </c>
      <c r="H1583" s="67">
        <f t="shared" si="341"/>
        <v>447</v>
      </c>
      <c r="I1583" s="68">
        <f t="shared" si="331"/>
        <v>2823</v>
      </c>
      <c r="J1583" s="69">
        <f t="shared" si="332"/>
        <v>954</v>
      </c>
      <c r="K1583" s="70">
        <f t="shared" si="333"/>
        <v>56</v>
      </c>
      <c r="L1583" s="69">
        <v>50</v>
      </c>
      <c r="M1583" s="69">
        <f t="shared" si="330"/>
        <v>3883</v>
      </c>
      <c r="O1583" s="112">
        <v>1872</v>
      </c>
      <c r="P1583" s="113">
        <f t="shared" si="328"/>
        <v>240.84362999999999</v>
      </c>
      <c r="Q1583" s="113">
        <f t="shared" si="329"/>
        <v>804.28598199999999</v>
      </c>
      <c r="R1583" s="114">
        <v>41009</v>
      </c>
      <c r="S1583" s="114">
        <v>28000</v>
      </c>
      <c r="T1583" s="115">
        <f t="shared" si="335"/>
        <v>2043</v>
      </c>
      <c r="U1583" s="115">
        <f t="shared" si="335"/>
        <v>418</v>
      </c>
      <c r="V1583" s="116">
        <f t="shared" si="336"/>
        <v>2461</v>
      </c>
      <c r="W1583" s="117">
        <f t="shared" si="337"/>
        <v>832</v>
      </c>
      <c r="X1583" s="118">
        <f t="shared" si="338"/>
        <v>49</v>
      </c>
      <c r="Y1583" s="115">
        <f t="shared" si="339"/>
        <v>10</v>
      </c>
      <c r="Z1583" s="115">
        <v>35</v>
      </c>
      <c r="AA1583" s="117">
        <f t="shared" si="340"/>
        <v>45</v>
      </c>
      <c r="AB1583" s="117">
        <f t="shared" si="334"/>
        <v>3387</v>
      </c>
    </row>
    <row r="1584" spans="2:28" x14ac:dyDescent="0.25">
      <c r="B1584" s="64">
        <v>1873</v>
      </c>
      <c r="C1584" s="65">
        <v>225.902368</v>
      </c>
      <c r="D1584" s="65">
        <v>782.23002300000007</v>
      </c>
      <c r="E1584" s="66">
        <v>44700</v>
      </c>
      <c r="F1584" s="66">
        <v>29120</v>
      </c>
      <c r="G1584" s="67">
        <f t="shared" si="341"/>
        <v>2374</v>
      </c>
      <c r="H1584" s="67">
        <f t="shared" si="341"/>
        <v>447</v>
      </c>
      <c r="I1584" s="68">
        <f t="shared" si="331"/>
        <v>2821</v>
      </c>
      <c r="J1584" s="69">
        <f t="shared" si="332"/>
        <v>953</v>
      </c>
      <c r="K1584" s="70">
        <f t="shared" si="333"/>
        <v>56</v>
      </c>
      <c r="L1584" s="69">
        <v>50</v>
      </c>
      <c r="M1584" s="69">
        <f t="shared" si="330"/>
        <v>3880</v>
      </c>
      <c r="O1584" s="112">
        <v>1873</v>
      </c>
      <c r="P1584" s="113">
        <f t="shared" si="328"/>
        <v>240.91515999999999</v>
      </c>
      <c r="Q1584" s="113">
        <f t="shared" si="329"/>
        <v>804.64312499999994</v>
      </c>
      <c r="R1584" s="114">
        <v>41009</v>
      </c>
      <c r="S1584" s="114">
        <v>28000</v>
      </c>
      <c r="T1584" s="115">
        <f t="shared" si="335"/>
        <v>2043</v>
      </c>
      <c r="U1584" s="115">
        <f t="shared" si="335"/>
        <v>418</v>
      </c>
      <c r="V1584" s="116">
        <f t="shared" si="336"/>
        <v>2461</v>
      </c>
      <c r="W1584" s="117">
        <f t="shared" si="337"/>
        <v>832</v>
      </c>
      <c r="X1584" s="118">
        <f t="shared" si="338"/>
        <v>49</v>
      </c>
      <c r="Y1584" s="115">
        <f t="shared" si="339"/>
        <v>10</v>
      </c>
      <c r="Z1584" s="115">
        <v>35</v>
      </c>
      <c r="AA1584" s="117">
        <f t="shared" si="340"/>
        <v>45</v>
      </c>
      <c r="AB1584" s="117">
        <f t="shared" si="334"/>
        <v>3387</v>
      </c>
    </row>
    <row r="1585" spans="2:28" x14ac:dyDescent="0.25">
      <c r="B1585" s="64">
        <v>1874</v>
      </c>
      <c r="C1585" s="65">
        <v>226.05274399999999</v>
      </c>
      <c r="D1585" s="65">
        <v>783.15734100000009</v>
      </c>
      <c r="E1585" s="66">
        <v>44700</v>
      </c>
      <c r="F1585" s="66">
        <v>29120</v>
      </c>
      <c r="G1585" s="67">
        <f t="shared" si="341"/>
        <v>2373</v>
      </c>
      <c r="H1585" s="67">
        <f t="shared" si="341"/>
        <v>446</v>
      </c>
      <c r="I1585" s="68">
        <f t="shared" si="331"/>
        <v>2819</v>
      </c>
      <c r="J1585" s="69">
        <f t="shared" si="332"/>
        <v>953</v>
      </c>
      <c r="K1585" s="70">
        <f t="shared" si="333"/>
        <v>56</v>
      </c>
      <c r="L1585" s="69">
        <v>50</v>
      </c>
      <c r="M1585" s="69">
        <f t="shared" si="330"/>
        <v>3878</v>
      </c>
      <c r="O1585" s="112">
        <v>1874</v>
      </c>
      <c r="P1585" s="113">
        <f t="shared" si="328"/>
        <v>240.98668999999998</v>
      </c>
      <c r="Q1585" s="113">
        <f t="shared" si="329"/>
        <v>805.00026800000001</v>
      </c>
      <c r="R1585" s="114">
        <v>41009</v>
      </c>
      <c r="S1585" s="114">
        <v>28000</v>
      </c>
      <c r="T1585" s="115">
        <f t="shared" si="335"/>
        <v>2042</v>
      </c>
      <c r="U1585" s="115">
        <f t="shared" si="335"/>
        <v>417</v>
      </c>
      <c r="V1585" s="116">
        <f t="shared" si="336"/>
        <v>2459</v>
      </c>
      <c r="W1585" s="117">
        <f t="shared" si="337"/>
        <v>831</v>
      </c>
      <c r="X1585" s="118">
        <f t="shared" si="338"/>
        <v>49</v>
      </c>
      <c r="Y1585" s="115">
        <f t="shared" si="339"/>
        <v>10</v>
      </c>
      <c r="Z1585" s="115">
        <v>35</v>
      </c>
      <c r="AA1585" s="117">
        <f t="shared" si="340"/>
        <v>45</v>
      </c>
      <c r="AB1585" s="117">
        <f t="shared" si="334"/>
        <v>3384</v>
      </c>
    </row>
    <row r="1586" spans="2:28" x14ac:dyDescent="0.25">
      <c r="B1586" s="64">
        <v>1875</v>
      </c>
      <c r="C1586" s="65">
        <v>226.20312000000004</v>
      </c>
      <c r="D1586" s="65">
        <v>784.0846590000001</v>
      </c>
      <c r="E1586" s="66">
        <v>44700</v>
      </c>
      <c r="F1586" s="66">
        <v>29120</v>
      </c>
      <c r="G1586" s="67">
        <f t="shared" si="341"/>
        <v>2371</v>
      </c>
      <c r="H1586" s="67">
        <f t="shared" si="341"/>
        <v>446</v>
      </c>
      <c r="I1586" s="68">
        <f t="shared" si="331"/>
        <v>2817</v>
      </c>
      <c r="J1586" s="69">
        <f t="shared" si="332"/>
        <v>952</v>
      </c>
      <c r="K1586" s="70">
        <f t="shared" si="333"/>
        <v>56</v>
      </c>
      <c r="L1586" s="69">
        <v>50</v>
      </c>
      <c r="M1586" s="69">
        <f t="shared" si="330"/>
        <v>3875</v>
      </c>
      <c r="O1586" s="112">
        <v>1875</v>
      </c>
      <c r="P1586" s="113">
        <f t="shared" si="328"/>
        <v>241.05822000000001</v>
      </c>
      <c r="Q1586" s="113">
        <f t="shared" si="329"/>
        <v>805.35741099999996</v>
      </c>
      <c r="R1586" s="114">
        <v>41009</v>
      </c>
      <c r="S1586" s="114">
        <v>28000</v>
      </c>
      <c r="T1586" s="115">
        <f t="shared" si="335"/>
        <v>2041</v>
      </c>
      <c r="U1586" s="115">
        <f t="shared" si="335"/>
        <v>417</v>
      </c>
      <c r="V1586" s="116">
        <f t="shared" si="336"/>
        <v>2458</v>
      </c>
      <c r="W1586" s="117">
        <f t="shared" si="337"/>
        <v>831</v>
      </c>
      <c r="X1586" s="118">
        <f t="shared" si="338"/>
        <v>49</v>
      </c>
      <c r="Y1586" s="115">
        <f t="shared" si="339"/>
        <v>10</v>
      </c>
      <c r="Z1586" s="115">
        <v>35</v>
      </c>
      <c r="AA1586" s="117">
        <f t="shared" si="340"/>
        <v>45</v>
      </c>
      <c r="AB1586" s="117">
        <f t="shared" si="334"/>
        <v>3383</v>
      </c>
    </row>
    <row r="1587" spans="2:28" x14ac:dyDescent="0.25">
      <c r="B1587" s="64">
        <v>1876</v>
      </c>
      <c r="C1587" s="65">
        <v>226.35349600000004</v>
      </c>
      <c r="D1587" s="65">
        <v>785.01197699999989</v>
      </c>
      <c r="E1587" s="66">
        <v>44700</v>
      </c>
      <c r="F1587" s="66">
        <v>29120</v>
      </c>
      <c r="G1587" s="67">
        <f t="shared" si="341"/>
        <v>2370</v>
      </c>
      <c r="H1587" s="67">
        <f t="shared" si="341"/>
        <v>445</v>
      </c>
      <c r="I1587" s="68">
        <f t="shared" si="331"/>
        <v>2815</v>
      </c>
      <c r="J1587" s="69">
        <f t="shared" si="332"/>
        <v>951</v>
      </c>
      <c r="K1587" s="70">
        <f t="shared" si="333"/>
        <v>56</v>
      </c>
      <c r="L1587" s="69">
        <v>50</v>
      </c>
      <c r="M1587" s="69">
        <f t="shared" si="330"/>
        <v>3872</v>
      </c>
      <c r="O1587" s="112">
        <v>1876</v>
      </c>
      <c r="P1587" s="113">
        <f t="shared" si="328"/>
        <v>241.12975</v>
      </c>
      <c r="Q1587" s="113">
        <f t="shared" si="329"/>
        <v>805.71455400000002</v>
      </c>
      <c r="R1587" s="114">
        <v>41009</v>
      </c>
      <c r="S1587" s="114">
        <v>28000</v>
      </c>
      <c r="T1587" s="115">
        <f t="shared" si="335"/>
        <v>2041</v>
      </c>
      <c r="U1587" s="115">
        <f t="shared" si="335"/>
        <v>417</v>
      </c>
      <c r="V1587" s="116">
        <f t="shared" si="336"/>
        <v>2458</v>
      </c>
      <c r="W1587" s="117">
        <f t="shared" si="337"/>
        <v>831</v>
      </c>
      <c r="X1587" s="118">
        <f t="shared" si="338"/>
        <v>49</v>
      </c>
      <c r="Y1587" s="115">
        <f t="shared" si="339"/>
        <v>10</v>
      </c>
      <c r="Z1587" s="115">
        <v>35</v>
      </c>
      <c r="AA1587" s="117">
        <f t="shared" si="340"/>
        <v>45</v>
      </c>
      <c r="AB1587" s="117">
        <f t="shared" si="334"/>
        <v>3383</v>
      </c>
    </row>
    <row r="1588" spans="2:28" x14ac:dyDescent="0.25">
      <c r="B1588" s="64">
        <v>1877</v>
      </c>
      <c r="C1588" s="65">
        <v>226.50387200000003</v>
      </c>
      <c r="D1588" s="65">
        <v>785.9392949999999</v>
      </c>
      <c r="E1588" s="66">
        <v>44700</v>
      </c>
      <c r="F1588" s="66">
        <v>29120</v>
      </c>
      <c r="G1588" s="67">
        <f t="shared" si="341"/>
        <v>2368</v>
      </c>
      <c r="H1588" s="67">
        <f t="shared" si="341"/>
        <v>445</v>
      </c>
      <c r="I1588" s="68">
        <f t="shared" si="331"/>
        <v>2813</v>
      </c>
      <c r="J1588" s="69">
        <f t="shared" si="332"/>
        <v>951</v>
      </c>
      <c r="K1588" s="70">
        <f t="shared" si="333"/>
        <v>56</v>
      </c>
      <c r="L1588" s="69">
        <v>50</v>
      </c>
      <c r="M1588" s="69">
        <f t="shared" si="330"/>
        <v>3870</v>
      </c>
      <c r="O1588" s="112">
        <v>1877</v>
      </c>
      <c r="P1588" s="113">
        <f t="shared" si="328"/>
        <v>241.20128</v>
      </c>
      <c r="Q1588" s="113">
        <f t="shared" si="329"/>
        <v>806.07169699999997</v>
      </c>
      <c r="R1588" s="114">
        <v>41009</v>
      </c>
      <c r="S1588" s="114">
        <v>28000</v>
      </c>
      <c r="T1588" s="115">
        <f t="shared" si="335"/>
        <v>2040</v>
      </c>
      <c r="U1588" s="115">
        <f t="shared" si="335"/>
        <v>417</v>
      </c>
      <c r="V1588" s="116">
        <f t="shared" si="336"/>
        <v>2457</v>
      </c>
      <c r="W1588" s="117">
        <f t="shared" si="337"/>
        <v>830</v>
      </c>
      <c r="X1588" s="118">
        <f t="shared" si="338"/>
        <v>49</v>
      </c>
      <c r="Y1588" s="115">
        <f t="shared" si="339"/>
        <v>10</v>
      </c>
      <c r="Z1588" s="115">
        <v>35</v>
      </c>
      <c r="AA1588" s="117">
        <f t="shared" si="340"/>
        <v>45</v>
      </c>
      <c r="AB1588" s="117">
        <f t="shared" si="334"/>
        <v>3381</v>
      </c>
    </row>
    <row r="1589" spans="2:28" x14ac:dyDescent="0.25">
      <c r="B1589" s="64">
        <v>1878</v>
      </c>
      <c r="C1589" s="65">
        <v>226.65424800000002</v>
      </c>
      <c r="D1589" s="65">
        <v>786.86661299999992</v>
      </c>
      <c r="E1589" s="66">
        <v>44700</v>
      </c>
      <c r="F1589" s="66">
        <v>29120</v>
      </c>
      <c r="G1589" s="67">
        <f t="shared" si="341"/>
        <v>2367</v>
      </c>
      <c r="H1589" s="67">
        <f t="shared" si="341"/>
        <v>444</v>
      </c>
      <c r="I1589" s="68">
        <f t="shared" si="331"/>
        <v>2811</v>
      </c>
      <c r="J1589" s="69">
        <f t="shared" si="332"/>
        <v>950</v>
      </c>
      <c r="K1589" s="70">
        <f t="shared" si="333"/>
        <v>56</v>
      </c>
      <c r="L1589" s="69">
        <v>50</v>
      </c>
      <c r="M1589" s="69">
        <f t="shared" si="330"/>
        <v>3867</v>
      </c>
      <c r="O1589" s="112">
        <v>1878</v>
      </c>
      <c r="P1589" s="113">
        <f t="shared" ref="P1589:P1652" si="342">0.07153*O1589+106.93947</f>
        <v>241.27280999999999</v>
      </c>
      <c r="Q1589" s="113">
        <f t="shared" ref="Q1589:Q1652" si="343">0.357143*O1589+135.714286</f>
        <v>806.42884000000004</v>
      </c>
      <c r="R1589" s="114">
        <v>41009</v>
      </c>
      <c r="S1589" s="114">
        <v>28000</v>
      </c>
      <c r="T1589" s="115">
        <f t="shared" si="335"/>
        <v>2040</v>
      </c>
      <c r="U1589" s="115">
        <f t="shared" si="335"/>
        <v>417</v>
      </c>
      <c r="V1589" s="116">
        <f t="shared" si="336"/>
        <v>2457</v>
      </c>
      <c r="W1589" s="117">
        <f t="shared" si="337"/>
        <v>830</v>
      </c>
      <c r="X1589" s="118">
        <f t="shared" si="338"/>
        <v>49</v>
      </c>
      <c r="Y1589" s="115">
        <f t="shared" si="339"/>
        <v>10</v>
      </c>
      <c r="Z1589" s="115">
        <v>35</v>
      </c>
      <c r="AA1589" s="117">
        <f t="shared" si="340"/>
        <v>45</v>
      </c>
      <c r="AB1589" s="117">
        <f t="shared" si="334"/>
        <v>3381</v>
      </c>
    </row>
    <row r="1590" spans="2:28" x14ac:dyDescent="0.25">
      <c r="B1590" s="64">
        <v>1879</v>
      </c>
      <c r="C1590" s="65">
        <v>226.80462400000002</v>
      </c>
      <c r="D1590" s="65">
        <v>787.79393099999993</v>
      </c>
      <c r="E1590" s="66">
        <v>44700</v>
      </c>
      <c r="F1590" s="66">
        <v>29120</v>
      </c>
      <c r="G1590" s="67">
        <f t="shared" si="341"/>
        <v>2365</v>
      </c>
      <c r="H1590" s="67">
        <f t="shared" si="341"/>
        <v>444</v>
      </c>
      <c r="I1590" s="68">
        <f t="shared" si="331"/>
        <v>2809</v>
      </c>
      <c r="J1590" s="69">
        <f t="shared" si="332"/>
        <v>949</v>
      </c>
      <c r="K1590" s="70">
        <f t="shared" si="333"/>
        <v>56</v>
      </c>
      <c r="L1590" s="69">
        <v>50</v>
      </c>
      <c r="M1590" s="69">
        <f t="shared" si="330"/>
        <v>3864</v>
      </c>
      <c r="O1590" s="112">
        <v>1879</v>
      </c>
      <c r="P1590" s="113">
        <f t="shared" si="342"/>
        <v>241.34433999999999</v>
      </c>
      <c r="Q1590" s="113">
        <f t="shared" si="343"/>
        <v>806.78598299999999</v>
      </c>
      <c r="R1590" s="114">
        <v>41009</v>
      </c>
      <c r="S1590" s="114">
        <v>28000</v>
      </c>
      <c r="T1590" s="115">
        <f t="shared" si="335"/>
        <v>2039</v>
      </c>
      <c r="U1590" s="115">
        <f t="shared" si="335"/>
        <v>416</v>
      </c>
      <c r="V1590" s="116">
        <f t="shared" si="336"/>
        <v>2455</v>
      </c>
      <c r="W1590" s="117">
        <f t="shared" si="337"/>
        <v>830</v>
      </c>
      <c r="X1590" s="118">
        <f t="shared" si="338"/>
        <v>49</v>
      </c>
      <c r="Y1590" s="115">
        <f t="shared" si="339"/>
        <v>10</v>
      </c>
      <c r="Z1590" s="115">
        <v>35</v>
      </c>
      <c r="AA1590" s="117">
        <f t="shared" si="340"/>
        <v>45</v>
      </c>
      <c r="AB1590" s="117">
        <f t="shared" si="334"/>
        <v>3379</v>
      </c>
    </row>
    <row r="1591" spans="2:28" x14ac:dyDescent="0.25">
      <c r="B1591" s="64">
        <v>1880</v>
      </c>
      <c r="C1591" s="65">
        <v>226.95500000000001</v>
      </c>
      <c r="D1591" s="65">
        <v>788.72124899999994</v>
      </c>
      <c r="E1591" s="66">
        <v>44700</v>
      </c>
      <c r="F1591" s="66">
        <v>29120</v>
      </c>
      <c r="G1591" s="67">
        <f t="shared" si="341"/>
        <v>2363</v>
      </c>
      <c r="H1591" s="67">
        <f t="shared" si="341"/>
        <v>443</v>
      </c>
      <c r="I1591" s="68">
        <f t="shared" si="331"/>
        <v>2806</v>
      </c>
      <c r="J1591" s="69">
        <f t="shared" si="332"/>
        <v>948</v>
      </c>
      <c r="K1591" s="70">
        <f t="shared" si="333"/>
        <v>56</v>
      </c>
      <c r="L1591" s="69">
        <v>50</v>
      </c>
      <c r="M1591" s="69">
        <f t="shared" si="330"/>
        <v>3860</v>
      </c>
      <c r="O1591" s="112">
        <v>1880</v>
      </c>
      <c r="P1591" s="113">
        <f t="shared" si="342"/>
        <v>241.41586999999998</v>
      </c>
      <c r="Q1591" s="113">
        <f t="shared" si="343"/>
        <v>807.14312599999994</v>
      </c>
      <c r="R1591" s="114">
        <v>41009</v>
      </c>
      <c r="S1591" s="114">
        <v>28000</v>
      </c>
      <c r="T1591" s="115">
        <f t="shared" si="335"/>
        <v>2038</v>
      </c>
      <c r="U1591" s="115">
        <f t="shared" si="335"/>
        <v>416</v>
      </c>
      <c r="V1591" s="116">
        <f t="shared" si="336"/>
        <v>2454</v>
      </c>
      <c r="W1591" s="117">
        <f t="shared" si="337"/>
        <v>829</v>
      </c>
      <c r="X1591" s="118">
        <f t="shared" si="338"/>
        <v>49</v>
      </c>
      <c r="Y1591" s="115">
        <f t="shared" si="339"/>
        <v>10</v>
      </c>
      <c r="Z1591" s="115">
        <v>35</v>
      </c>
      <c r="AA1591" s="117">
        <f t="shared" si="340"/>
        <v>45</v>
      </c>
      <c r="AB1591" s="117">
        <f t="shared" si="334"/>
        <v>3377</v>
      </c>
    </row>
    <row r="1592" spans="2:28" x14ac:dyDescent="0.25">
      <c r="B1592" s="64">
        <v>1881</v>
      </c>
      <c r="C1592" s="65">
        <v>227.10537600000001</v>
      </c>
      <c r="D1592" s="65">
        <v>789.64856699999996</v>
      </c>
      <c r="E1592" s="66">
        <v>44700</v>
      </c>
      <c r="F1592" s="66">
        <v>29120</v>
      </c>
      <c r="G1592" s="67">
        <f t="shared" si="341"/>
        <v>2362</v>
      </c>
      <c r="H1592" s="67">
        <f t="shared" si="341"/>
        <v>443</v>
      </c>
      <c r="I1592" s="68">
        <f t="shared" si="331"/>
        <v>2805</v>
      </c>
      <c r="J1592" s="69">
        <f t="shared" si="332"/>
        <v>948</v>
      </c>
      <c r="K1592" s="70">
        <f t="shared" si="333"/>
        <v>56</v>
      </c>
      <c r="L1592" s="69">
        <v>50</v>
      </c>
      <c r="M1592" s="69">
        <f t="shared" si="330"/>
        <v>3859</v>
      </c>
      <c r="O1592" s="112">
        <v>1881</v>
      </c>
      <c r="P1592" s="113">
        <f t="shared" si="342"/>
        <v>241.48739999999998</v>
      </c>
      <c r="Q1592" s="113">
        <f t="shared" si="343"/>
        <v>807.500269</v>
      </c>
      <c r="R1592" s="114">
        <v>41009</v>
      </c>
      <c r="S1592" s="114">
        <v>28000</v>
      </c>
      <c r="T1592" s="115">
        <f t="shared" si="335"/>
        <v>2038</v>
      </c>
      <c r="U1592" s="115">
        <f t="shared" si="335"/>
        <v>416</v>
      </c>
      <c r="V1592" s="116">
        <f t="shared" si="336"/>
        <v>2454</v>
      </c>
      <c r="W1592" s="117">
        <f t="shared" si="337"/>
        <v>829</v>
      </c>
      <c r="X1592" s="118">
        <f t="shared" si="338"/>
        <v>49</v>
      </c>
      <c r="Y1592" s="115">
        <f t="shared" si="339"/>
        <v>10</v>
      </c>
      <c r="Z1592" s="115">
        <v>35</v>
      </c>
      <c r="AA1592" s="117">
        <f t="shared" si="340"/>
        <v>45</v>
      </c>
      <c r="AB1592" s="117">
        <f t="shared" si="334"/>
        <v>3377</v>
      </c>
    </row>
    <row r="1593" spans="2:28" x14ac:dyDescent="0.25">
      <c r="B1593" s="64">
        <v>1882</v>
      </c>
      <c r="C1593" s="65">
        <v>227.255752</v>
      </c>
      <c r="D1593" s="65">
        <v>790.57588499999997</v>
      </c>
      <c r="E1593" s="66">
        <v>44700</v>
      </c>
      <c r="F1593" s="66">
        <v>29120</v>
      </c>
      <c r="G1593" s="67">
        <f t="shared" si="341"/>
        <v>2360</v>
      </c>
      <c r="H1593" s="67">
        <f t="shared" si="341"/>
        <v>442</v>
      </c>
      <c r="I1593" s="68">
        <f t="shared" si="331"/>
        <v>2802</v>
      </c>
      <c r="J1593" s="69">
        <f t="shared" si="332"/>
        <v>947</v>
      </c>
      <c r="K1593" s="70">
        <f t="shared" si="333"/>
        <v>56</v>
      </c>
      <c r="L1593" s="69">
        <v>50</v>
      </c>
      <c r="M1593" s="69">
        <f t="shared" si="330"/>
        <v>3855</v>
      </c>
      <c r="O1593" s="112">
        <v>1882</v>
      </c>
      <c r="P1593" s="113">
        <f t="shared" si="342"/>
        <v>241.55893</v>
      </c>
      <c r="Q1593" s="113">
        <f t="shared" si="343"/>
        <v>807.85741199999995</v>
      </c>
      <c r="R1593" s="114">
        <v>41009</v>
      </c>
      <c r="S1593" s="114">
        <v>28000</v>
      </c>
      <c r="T1593" s="115">
        <f t="shared" si="335"/>
        <v>2037</v>
      </c>
      <c r="U1593" s="115">
        <f t="shared" si="335"/>
        <v>416</v>
      </c>
      <c r="V1593" s="116">
        <f t="shared" si="336"/>
        <v>2453</v>
      </c>
      <c r="W1593" s="117">
        <f t="shared" si="337"/>
        <v>829</v>
      </c>
      <c r="X1593" s="118">
        <f t="shared" si="338"/>
        <v>49</v>
      </c>
      <c r="Y1593" s="115">
        <f t="shared" si="339"/>
        <v>10</v>
      </c>
      <c r="Z1593" s="115">
        <v>35</v>
      </c>
      <c r="AA1593" s="117">
        <f t="shared" si="340"/>
        <v>45</v>
      </c>
      <c r="AB1593" s="117">
        <f t="shared" si="334"/>
        <v>3376</v>
      </c>
    </row>
    <row r="1594" spans="2:28" x14ac:dyDescent="0.25">
      <c r="B1594" s="64">
        <v>1883</v>
      </c>
      <c r="C1594" s="65">
        <v>227.406128</v>
      </c>
      <c r="D1594" s="65">
        <v>791.50320299999998</v>
      </c>
      <c r="E1594" s="66">
        <v>44700</v>
      </c>
      <c r="F1594" s="66">
        <v>29120</v>
      </c>
      <c r="G1594" s="67">
        <f t="shared" si="341"/>
        <v>2359</v>
      </c>
      <c r="H1594" s="67">
        <f t="shared" si="341"/>
        <v>441</v>
      </c>
      <c r="I1594" s="68">
        <f t="shared" si="331"/>
        <v>2800</v>
      </c>
      <c r="J1594" s="69">
        <f t="shared" si="332"/>
        <v>946</v>
      </c>
      <c r="K1594" s="70">
        <f t="shared" si="333"/>
        <v>56</v>
      </c>
      <c r="L1594" s="69">
        <v>50</v>
      </c>
      <c r="M1594" s="69">
        <f t="shared" si="330"/>
        <v>3852</v>
      </c>
      <c r="O1594" s="112">
        <v>1883</v>
      </c>
      <c r="P1594" s="113">
        <f t="shared" si="342"/>
        <v>241.63046</v>
      </c>
      <c r="Q1594" s="113">
        <f t="shared" si="343"/>
        <v>808.21455500000002</v>
      </c>
      <c r="R1594" s="114">
        <v>41009</v>
      </c>
      <c r="S1594" s="114">
        <v>28000</v>
      </c>
      <c r="T1594" s="115">
        <f t="shared" si="335"/>
        <v>2037</v>
      </c>
      <c r="U1594" s="115">
        <f t="shared" si="335"/>
        <v>416</v>
      </c>
      <c r="V1594" s="116">
        <f t="shared" si="336"/>
        <v>2453</v>
      </c>
      <c r="W1594" s="117">
        <f t="shared" si="337"/>
        <v>829</v>
      </c>
      <c r="X1594" s="118">
        <f t="shared" si="338"/>
        <v>49</v>
      </c>
      <c r="Y1594" s="115">
        <f t="shared" si="339"/>
        <v>10</v>
      </c>
      <c r="Z1594" s="115">
        <v>35</v>
      </c>
      <c r="AA1594" s="117">
        <f t="shared" si="340"/>
        <v>45</v>
      </c>
      <c r="AB1594" s="117">
        <f t="shared" si="334"/>
        <v>3376</v>
      </c>
    </row>
    <row r="1595" spans="2:28" x14ac:dyDescent="0.25">
      <c r="B1595" s="64">
        <v>1884</v>
      </c>
      <c r="C1595" s="65">
        <v>227.55650400000005</v>
      </c>
      <c r="D1595" s="65">
        <v>792.430521</v>
      </c>
      <c r="E1595" s="66">
        <v>44700</v>
      </c>
      <c r="F1595" s="66">
        <v>29120</v>
      </c>
      <c r="G1595" s="67">
        <f t="shared" si="341"/>
        <v>2357</v>
      </c>
      <c r="H1595" s="67">
        <f t="shared" si="341"/>
        <v>441</v>
      </c>
      <c r="I1595" s="68">
        <f t="shared" si="331"/>
        <v>2798</v>
      </c>
      <c r="J1595" s="69">
        <f t="shared" si="332"/>
        <v>946</v>
      </c>
      <c r="K1595" s="70">
        <f t="shared" si="333"/>
        <v>56</v>
      </c>
      <c r="L1595" s="69">
        <v>50</v>
      </c>
      <c r="M1595" s="69">
        <f t="shared" si="330"/>
        <v>3850</v>
      </c>
      <c r="O1595" s="112">
        <v>1884</v>
      </c>
      <c r="P1595" s="113">
        <f t="shared" si="342"/>
        <v>241.70199</v>
      </c>
      <c r="Q1595" s="113">
        <f t="shared" si="343"/>
        <v>808.57169799999997</v>
      </c>
      <c r="R1595" s="114">
        <v>41009</v>
      </c>
      <c r="S1595" s="114">
        <v>28000</v>
      </c>
      <c r="T1595" s="115">
        <f t="shared" si="335"/>
        <v>2036</v>
      </c>
      <c r="U1595" s="115">
        <f t="shared" si="335"/>
        <v>416</v>
      </c>
      <c r="V1595" s="116">
        <f t="shared" si="336"/>
        <v>2452</v>
      </c>
      <c r="W1595" s="117">
        <f t="shared" si="337"/>
        <v>829</v>
      </c>
      <c r="X1595" s="118">
        <f t="shared" si="338"/>
        <v>49</v>
      </c>
      <c r="Y1595" s="115">
        <f t="shared" si="339"/>
        <v>10</v>
      </c>
      <c r="Z1595" s="115">
        <v>35</v>
      </c>
      <c r="AA1595" s="117">
        <f t="shared" si="340"/>
        <v>45</v>
      </c>
      <c r="AB1595" s="117">
        <f t="shared" si="334"/>
        <v>3375</v>
      </c>
    </row>
    <row r="1596" spans="2:28" x14ac:dyDescent="0.25">
      <c r="B1596" s="64">
        <v>1885</v>
      </c>
      <c r="C1596" s="65">
        <v>227.70688000000004</v>
      </c>
      <c r="D1596" s="65">
        <v>793.35783900000001</v>
      </c>
      <c r="E1596" s="66">
        <v>44700</v>
      </c>
      <c r="F1596" s="66">
        <v>29120</v>
      </c>
      <c r="G1596" s="67">
        <f t="shared" si="341"/>
        <v>2356</v>
      </c>
      <c r="H1596" s="67">
        <f t="shared" si="341"/>
        <v>440</v>
      </c>
      <c r="I1596" s="68">
        <f t="shared" si="331"/>
        <v>2796</v>
      </c>
      <c r="J1596" s="69">
        <f t="shared" si="332"/>
        <v>945</v>
      </c>
      <c r="K1596" s="70">
        <f t="shared" si="333"/>
        <v>56</v>
      </c>
      <c r="L1596" s="69">
        <v>50</v>
      </c>
      <c r="M1596" s="69">
        <f t="shared" si="330"/>
        <v>3847</v>
      </c>
      <c r="O1596" s="112">
        <v>1885</v>
      </c>
      <c r="P1596" s="113">
        <f t="shared" si="342"/>
        <v>241.77351999999999</v>
      </c>
      <c r="Q1596" s="113">
        <f t="shared" si="343"/>
        <v>808.92884100000003</v>
      </c>
      <c r="R1596" s="114">
        <v>41009</v>
      </c>
      <c r="S1596" s="114">
        <v>28000</v>
      </c>
      <c r="T1596" s="115">
        <f t="shared" si="335"/>
        <v>2035</v>
      </c>
      <c r="U1596" s="115">
        <f t="shared" si="335"/>
        <v>415</v>
      </c>
      <c r="V1596" s="116">
        <f t="shared" si="336"/>
        <v>2450</v>
      </c>
      <c r="W1596" s="117">
        <f t="shared" si="337"/>
        <v>828</v>
      </c>
      <c r="X1596" s="118">
        <f t="shared" si="338"/>
        <v>49</v>
      </c>
      <c r="Y1596" s="115">
        <f t="shared" si="339"/>
        <v>10</v>
      </c>
      <c r="Z1596" s="115">
        <v>35</v>
      </c>
      <c r="AA1596" s="117">
        <f t="shared" si="340"/>
        <v>45</v>
      </c>
      <c r="AB1596" s="117">
        <f t="shared" si="334"/>
        <v>3372</v>
      </c>
    </row>
    <row r="1597" spans="2:28" x14ac:dyDescent="0.25">
      <c r="B1597" s="64">
        <v>1886</v>
      </c>
      <c r="C1597" s="65">
        <v>227.85725600000004</v>
      </c>
      <c r="D1597" s="65">
        <v>794.28515700000003</v>
      </c>
      <c r="E1597" s="66">
        <v>44700</v>
      </c>
      <c r="F1597" s="66">
        <v>29120</v>
      </c>
      <c r="G1597" s="67">
        <f t="shared" si="341"/>
        <v>2354</v>
      </c>
      <c r="H1597" s="67">
        <f t="shared" si="341"/>
        <v>440</v>
      </c>
      <c r="I1597" s="68">
        <f t="shared" si="331"/>
        <v>2794</v>
      </c>
      <c r="J1597" s="69">
        <f t="shared" si="332"/>
        <v>944</v>
      </c>
      <c r="K1597" s="70">
        <f t="shared" si="333"/>
        <v>56</v>
      </c>
      <c r="L1597" s="69">
        <v>50</v>
      </c>
      <c r="M1597" s="69">
        <f t="shared" si="330"/>
        <v>3844</v>
      </c>
      <c r="O1597" s="112">
        <v>1886</v>
      </c>
      <c r="P1597" s="113">
        <f t="shared" si="342"/>
        <v>241.84504999999999</v>
      </c>
      <c r="Q1597" s="113">
        <f t="shared" si="343"/>
        <v>809.28598399999998</v>
      </c>
      <c r="R1597" s="114">
        <v>41009</v>
      </c>
      <c r="S1597" s="114">
        <v>28000</v>
      </c>
      <c r="T1597" s="115">
        <f t="shared" si="335"/>
        <v>2035</v>
      </c>
      <c r="U1597" s="115">
        <f t="shared" si="335"/>
        <v>415</v>
      </c>
      <c r="V1597" s="116">
        <f t="shared" si="336"/>
        <v>2450</v>
      </c>
      <c r="W1597" s="117">
        <f t="shared" si="337"/>
        <v>828</v>
      </c>
      <c r="X1597" s="118">
        <f t="shared" si="338"/>
        <v>49</v>
      </c>
      <c r="Y1597" s="115">
        <f t="shared" si="339"/>
        <v>10</v>
      </c>
      <c r="Z1597" s="115">
        <v>35</v>
      </c>
      <c r="AA1597" s="117">
        <f t="shared" si="340"/>
        <v>45</v>
      </c>
      <c r="AB1597" s="117">
        <f t="shared" si="334"/>
        <v>3372</v>
      </c>
    </row>
    <row r="1598" spans="2:28" x14ac:dyDescent="0.25">
      <c r="B1598" s="64">
        <v>1887</v>
      </c>
      <c r="C1598" s="65">
        <v>228.00763200000003</v>
      </c>
      <c r="D1598" s="65">
        <v>795.21247500000004</v>
      </c>
      <c r="E1598" s="66">
        <v>44700</v>
      </c>
      <c r="F1598" s="66">
        <v>29120</v>
      </c>
      <c r="G1598" s="67">
        <f t="shared" si="341"/>
        <v>2353</v>
      </c>
      <c r="H1598" s="67">
        <f t="shared" si="341"/>
        <v>439</v>
      </c>
      <c r="I1598" s="68">
        <f t="shared" si="331"/>
        <v>2792</v>
      </c>
      <c r="J1598" s="69">
        <f t="shared" si="332"/>
        <v>944</v>
      </c>
      <c r="K1598" s="70">
        <f t="shared" si="333"/>
        <v>56</v>
      </c>
      <c r="L1598" s="69">
        <v>50</v>
      </c>
      <c r="M1598" s="69">
        <f t="shared" si="330"/>
        <v>3842</v>
      </c>
      <c r="O1598" s="112">
        <v>1887</v>
      </c>
      <c r="P1598" s="113">
        <f t="shared" si="342"/>
        <v>241.91657999999998</v>
      </c>
      <c r="Q1598" s="113">
        <f t="shared" si="343"/>
        <v>809.64312700000005</v>
      </c>
      <c r="R1598" s="114">
        <v>41009</v>
      </c>
      <c r="S1598" s="114">
        <v>28000</v>
      </c>
      <c r="T1598" s="115">
        <f t="shared" si="335"/>
        <v>2034</v>
      </c>
      <c r="U1598" s="115">
        <f t="shared" si="335"/>
        <v>415</v>
      </c>
      <c r="V1598" s="116">
        <f t="shared" si="336"/>
        <v>2449</v>
      </c>
      <c r="W1598" s="117">
        <f t="shared" si="337"/>
        <v>828</v>
      </c>
      <c r="X1598" s="118">
        <f t="shared" si="338"/>
        <v>49</v>
      </c>
      <c r="Y1598" s="115">
        <f t="shared" si="339"/>
        <v>10</v>
      </c>
      <c r="Z1598" s="115">
        <v>35</v>
      </c>
      <c r="AA1598" s="117">
        <f t="shared" si="340"/>
        <v>45</v>
      </c>
      <c r="AB1598" s="117">
        <f t="shared" si="334"/>
        <v>3371</v>
      </c>
    </row>
    <row r="1599" spans="2:28" x14ac:dyDescent="0.25">
      <c r="B1599" s="64">
        <v>1888</v>
      </c>
      <c r="C1599" s="65">
        <v>228.15800800000002</v>
      </c>
      <c r="D1599" s="65">
        <v>796.13979300000005</v>
      </c>
      <c r="E1599" s="66">
        <v>44700</v>
      </c>
      <c r="F1599" s="66">
        <v>29120</v>
      </c>
      <c r="G1599" s="67">
        <f t="shared" si="341"/>
        <v>2351</v>
      </c>
      <c r="H1599" s="67">
        <f t="shared" si="341"/>
        <v>439</v>
      </c>
      <c r="I1599" s="68">
        <f t="shared" si="331"/>
        <v>2790</v>
      </c>
      <c r="J1599" s="69">
        <f t="shared" si="332"/>
        <v>943</v>
      </c>
      <c r="K1599" s="70">
        <f t="shared" si="333"/>
        <v>56</v>
      </c>
      <c r="L1599" s="69">
        <v>50</v>
      </c>
      <c r="M1599" s="69">
        <f t="shared" si="330"/>
        <v>3839</v>
      </c>
      <c r="O1599" s="112">
        <v>1888</v>
      </c>
      <c r="P1599" s="113">
        <f t="shared" si="342"/>
        <v>241.98811000000001</v>
      </c>
      <c r="Q1599" s="113">
        <f t="shared" si="343"/>
        <v>810.00027</v>
      </c>
      <c r="R1599" s="114">
        <v>41009</v>
      </c>
      <c r="S1599" s="114">
        <v>28000</v>
      </c>
      <c r="T1599" s="115">
        <f t="shared" si="335"/>
        <v>2034</v>
      </c>
      <c r="U1599" s="115">
        <f t="shared" si="335"/>
        <v>415</v>
      </c>
      <c r="V1599" s="116">
        <f t="shared" si="336"/>
        <v>2449</v>
      </c>
      <c r="W1599" s="117">
        <f t="shared" si="337"/>
        <v>828</v>
      </c>
      <c r="X1599" s="118">
        <f t="shared" si="338"/>
        <v>49</v>
      </c>
      <c r="Y1599" s="115">
        <f t="shared" si="339"/>
        <v>10</v>
      </c>
      <c r="Z1599" s="115">
        <v>35</v>
      </c>
      <c r="AA1599" s="117">
        <f t="shared" si="340"/>
        <v>45</v>
      </c>
      <c r="AB1599" s="117">
        <f t="shared" si="334"/>
        <v>3371</v>
      </c>
    </row>
    <row r="1600" spans="2:28" x14ac:dyDescent="0.25">
      <c r="B1600" s="64">
        <v>1889</v>
      </c>
      <c r="C1600" s="65">
        <v>228.30838400000002</v>
      </c>
      <c r="D1600" s="65">
        <v>797.06711100000007</v>
      </c>
      <c r="E1600" s="66">
        <v>44700</v>
      </c>
      <c r="F1600" s="66">
        <v>29120</v>
      </c>
      <c r="G1600" s="67">
        <f t="shared" si="341"/>
        <v>2349</v>
      </c>
      <c r="H1600" s="67">
        <f t="shared" si="341"/>
        <v>438</v>
      </c>
      <c r="I1600" s="68">
        <f t="shared" si="331"/>
        <v>2787</v>
      </c>
      <c r="J1600" s="69">
        <f t="shared" si="332"/>
        <v>942</v>
      </c>
      <c r="K1600" s="70">
        <f t="shared" si="333"/>
        <v>56</v>
      </c>
      <c r="L1600" s="69">
        <v>50</v>
      </c>
      <c r="M1600" s="69">
        <f t="shared" si="330"/>
        <v>3835</v>
      </c>
      <c r="O1600" s="112">
        <v>1889</v>
      </c>
      <c r="P1600" s="113">
        <f t="shared" si="342"/>
        <v>242.05964</v>
      </c>
      <c r="Q1600" s="113">
        <f t="shared" si="343"/>
        <v>810.35741299999995</v>
      </c>
      <c r="R1600" s="114">
        <v>41009</v>
      </c>
      <c r="S1600" s="114">
        <v>28000</v>
      </c>
      <c r="T1600" s="115">
        <f t="shared" si="335"/>
        <v>2033</v>
      </c>
      <c r="U1600" s="115">
        <f t="shared" si="335"/>
        <v>415</v>
      </c>
      <c r="V1600" s="116">
        <f t="shared" si="336"/>
        <v>2448</v>
      </c>
      <c r="W1600" s="117">
        <f t="shared" si="337"/>
        <v>827</v>
      </c>
      <c r="X1600" s="118">
        <f t="shared" si="338"/>
        <v>49</v>
      </c>
      <c r="Y1600" s="115">
        <f t="shared" si="339"/>
        <v>10</v>
      </c>
      <c r="Z1600" s="115">
        <v>35</v>
      </c>
      <c r="AA1600" s="117">
        <f t="shared" si="340"/>
        <v>45</v>
      </c>
      <c r="AB1600" s="117">
        <f t="shared" si="334"/>
        <v>3369</v>
      </c>
    </row>
    <row r="1601" spans="2:28" x14ac:dyDescent="0.25">
      <c r="B1601" s="64">
        <v>1890</v>
      </c>
      <c r="C1601" s="65">
        <v>228.45876000000001</v>
      </c>
      <c r="D1601" s="65">
        <v>797.99442900000008</v>
      </c>
      <c r="E1601" s="66">
        <v>44700</v>
      </c>
      <c r="F1601" s="66">
        <v>29120</v>
      </c>
      <c r="G1601" s="67">
        <f t="shared" si="341"/>
        <v>2348</v>
      </c>
      <c r="H1601" s="67">
        <f t="shared" si="341"/>
        <v>438</v>
      </c>
      <c r="I1601" s="68">
        <f t="shared" si="331"/>
        <v>2786</v>
      </c>
      <c r="J1601" s="69">
        <f t="shared" si="332"/>
        <v>942</v>
      </c>
      <c r="K1601" s="70">
        <f t="shared" si="333"/>
        <v>56</v>
      </c>
      <c r="L1601" s="69">
        <v>50</v>
      </c>
      <c r="M1601" s="69">
        <f t="shared" si="330"/>
        <v>3834</v>
      </c>
      <c r="O1601" s="112">
        <v>1890</v>
      </c>
      <c r="P1601" s="113">
        <f t="shared" si="342"/>
        <v>242.13117</v>
      </c>
      <c r="Q1601" s="113">
        <f t="shared" si="343"/>
        <v>810.71455600000002</v>
      </c>
      <c r="R1601" s="114">
        <v>41009</v>
      </c>
      <c r="S1601" s="114">
        <v>28000</v>
      </c>
      <c r="T1601" s="115">
        <f t="shared" si="335"/>
        <v>2032</v>
      </c>
      <c r="U1601" s="115">
        <f t="shared" si="335"/>
        <v>414</v>
      </c>
      <c r="V1601" s="116">
        <f t="shared" si="336"/>
        <v>2446</v>
      </c>
      <c r="W1601" s="117">
        <f t="shared" si="337"/>
        <v>827</v>
      </c>
      <c r="X1601" s="118">
        <f t="shared" si="338"/>
        <v>49</v>
      </c>
      <c r="Y1601" s="115">
        <f t="shared" si="339"/>
        <v>10</v>
      </c>
      <c r="Z1601" s="115">
        <v>35</v>
      </c>
      <c r="AA1601" s="117">
        <f t="shared" si="340"/>
        <v>45</v>
      </c>
      <c r="AB1601" s="117">
        <f t="shared" si="334"/>
        <v>3367</v>
      </c>
    </row>
    <row r="1602" spans="2:28" x14ac:dyDescent="0.25">
      <c r="B1602" s="64">
        <v>1891</v>
      </c>
      <c r="C1602" s="65">
        <v>228.60913600000001</v>
      </c>
      <c r="D1602" s="65">
        <v>798.9217470000001</v>
      </c>
      <c r="E1602" s="66">
        <v>44700</v>
      </c>
      <c r="F1602" s="66">
        <v>29120</v>
      </c>
      <c r="G1602" s="67">
        <f t="shared" si="341"/>
        <v>2346</v>
      </c>
      <c r="H1602" s="67">
        <f t="shared" si="341"/>
        <v>437</v>
      </c>
      <c r="I1602" s="68">
        <f t="shared" si="331"/>
        <v>2783</v>
      </c>
      <c r="J1602" s="69">
        <f t="shared" si="332"/>
        <v>941</v>
      </c>
      <c r="K1602" s="70">
        <f t="shared" si="333"/>
        <v>56</v>
      </c>
      <c r="L1602" s="69">
        <v>50</v>
      </c>
      <c r="M1602" s="69">
        <f t="shared" si="330"/>
        <v>3830</v>
      </c>
      <c r="O1602" s="112">
        <v>1891</v>
      </c>
      <c r="P1602" s="113">
        <f t="shared" si="342"/>
        <v>242.20269999999999</v>
      </c>
      <c r="Q1602" s="113">
        <f t="shared" si="343"/>
        <v>811.07169899999997</v>
      </c>
      <c r="R1602" s="114">
        <v>41009</v>
      </c>
      <c r="S1602" s="114">
        <v>28000</v>
      </c>
      <c r="T1602" s="115">
        <f t="shared" si="335"/>
        <v>2032</v>
      </c>
      <c r="U1602" s="115">
        <f t="shared" si="335"/>
        <v>414</v>
      </c>
      <c r="V1602" s="116">
        <f t="shared" si="336"/>
        <v>2446</v>
      </c>
      <c r="W1602" s="117">
        <f t="shared" si="337"/>
        <v>827</v>
      </c>
      <c r="X1602" s="118">
        <f t="shared" si="338"/>
        <v>49</v>
      </c>
      <c r="Y1602" s="115">
        <f t="shared" si="339"/>
        <v>10</v>
      </c>
      <c r="Z1602" s="115">
        <v>35</v>
      </c>
      <c r="AA1602" s="117">
        <f t="shared" si="340"/>
        <v>45</v>
      </c>
      <c r="AB1602" s="117">
        <f t="shared" si="334"/>
        <v>3367</v>
      </c>
    </row>
    <row r="1603" spans="2:28" x14ac:dyDescent="0.25">
      <c r="B1603" s="64">
        <v>1892</v>
      </c>
      <c r="C1603" s="65">
        <v>228.759512</v>
      </c>
      <c r="D1603" s="65">
        <v>799.84906500000011</v>
      </c>
      <c r="E1603" s="66">
        <v>44700</v>
      </c>
      <c r="F1603" s="66">
        <v>29120</v>
      </c>
      <c r="G1603" s="67">
        <f t="shared" si="341"/>
        <v>2345</v>
      </c>
      <c r="H1603" s="67">
        <f t="shared" si="341"/>
        <v>437</v>
      </c>
      <c r="I1603" s="68">
        <f t="shared" si="331"/>
        <v>2782</v>
      </c>
      <c r="J1603" s="69">
        <f t="shared" si="332"/>
        <v>940</v>
      </c>
      <c r="K1603" s="70">
        <f t="shared" si="333"/>
        <v>56</v>
      </c>
      <c r="L1603" s="69">
        <v>50</v>
      </c>
      <c r="M1603" s="69">
        <f t="shared" si="330"/>
        <v>3828</v>
      </c>
      <c r="O1603" s="112">
        <v>1892</v>
      </c>
      <c r="P1603" s="113">
        <f t="shared" si="342"/>
        <v>242.27422999999999</v>
      </c>
      <c r="Q1603" s="113">
        <f t="shared" si="343"/>
        <v>811.42884200000003</v>
      </c>
      <c r="R1603" s="114">
        <v>41009</v>
      </c>
      <c r="S1603" s="114">
        <v>28000</v>
      </c>
      <c r="T1603" s="115">
        <f t="shared" si="335"/>
        <v>2031</v>
      </c>
      <c r="U1603" s="115">
        <f t="shared" si="335"/>
        <v>414</v>
      </c>
      <c r="V1603" s="116">
        <f t="shared" si="336"/>
        <v>2445</v>
      </c>
      <c r="W1603" s="117">
        <f t="shared" si="337"/>
        <v>826</v>
      </c>
      <c r="X1603" s="118">
        <f t="shared" si="338"/>
        <v>49</v>
      </c>
      <c r="Y1603" s="115">
        <f t="shared" si="339"/>
        <v>10</v>
      </c>
      <c r="Z1603" s="115">
        <v>35</v>
      </c>
      <c r="AA1603" s="117">
        <f t="shared" si="340"/>
        <v>45</v>
      </c>
      <c r="AB1603" s="117">
        <f t="shared" si="334"/>
        <v>3365</v>
      </c>
    </row>
    <row r="1604" spans="2:28" x14ac:dyDescent="0.25">
      <c r="B1604" s="64">
        <v>1893</v>
      </c>
      <c r="C1604" s="65">
        <v>228.909888</v>
      </c>
      <c r="D1604" s="65">
        <v>800.7763829999999</v>
      </c>
      <c r="E1604" s="66">
        <v>44700</v>
      </c>
      <c r="F1604" s="66">
        <v>29120</v>
      </c>
      <c r="G1604" s="67">
        <f t="shared" si="341"/>
        <v>2343</v>
      </c>
      <c r="H1604" s="67">
        <f t="shared" si="341"/>
        <v>436</v>
      </c>
      <c r="I1604" s="68">
        <f t="shared" si="331"/>
        <v>2779</v>
      </c>
      <c r="J1604" s="69">
        <f t="shared" si="332"/>
        <v>939</v>
      </c>
      <c r="K1604" s="70">
        <f t="shared" si="333"/>
        <v>56</v>
      </c>
      <c r="L1604" s="69">
        <v>50</v>
      </c>
      <c r="M1604" s="69">
        <f t="shared" si="330"/>
        <v>3824</v>
      </c>
      <c r="O1604" s="112">
        <v>1893</v>
      </c>
      <c r="P1604" s="113">
        <f t="shared" si="342"/>
        <v>242.34575999999998</v>
      </c>
      <c r="Q1604" s="113">
        <f t="shared" si="343"/>
        <v>811.78598499999998</v>
      </c>
      <c r="R1604" s="114">
        <v>41009</v>
      </c>
      <c r="S1604" s="114">
        <v>28000</v>
      </c>
      <c r="T1604" s="115">
        <f t="shared" si="335"/>
        <v>2031</v>
      </c>
      <c r="U1604" s="115">
        <f t="shared" si="335"/>
        <v>414</v>
      </c>
      <c r="V1604" s="116">
        <f t="shared" si="336"/>
        <v>2445</v>
      </c>
      <c r="W1604" s="117">
        <f t="shared" si="337"/>
        <v>826</v>
      </c>
      <c r="X1604" s="118">
        <f t="shared" si="338"/>
        <v>49</v>
      </c>
      <c r="Y1604" s="115">
        <f t="shared" si="339"/>
        <v>10</v>
      </c>
      <c r="Z1604" s="115">
        <v>35</v>
      </c>
      <c r="AA1604" s="117">
        <f t="shared" si="340"/>
        <v>45</v>
      </c>
      <c r="AB1604" s="117">
        <f t="shared" si="334"/>
        <v>3365</v>
      </c>
    </row>
    <row r="1605" spans="2:28" x14ac:dyDescent="0.25">
      <c r="B1605" s="64">
        <v>1894</v>
      </c>
      <c r="C1605" s="65">
        <v>229.06026400000005</v>
      </c>
      <c r="D1605" s="65">
        <v>801.70370099999991</v>
      </c>
      <c r="E1605" s="66">
        <v>44700</v>
      </c>
      <c r="F1605" s="66">
        <v>29120</v>
      </c>
      <c r="G1605" s="67">
        <f t="shared" si="341"/>
        <v>2342</v>
      </c>
      <c r="H1605" s="67">
        <f t="shared" si="341"/>
        <v>436</v>
      </c>
      <c r="I1605" s="68">
        <f t="shared" si="331"/>
        <v>2778</v>
      </c>
      <c r="J1605" s="69">
        <f t="shared" si="332"/>
        <v>939</v>
      </c>
      <c r="K1605" s="70">
        <f t="shared" si="333"/>
        <v>56</v>
      </c>
      <c r="L1605" s="69">
        <v>50</v>
      </c>
      <c r="M1605" s="69">
        <f t="shared" si="330"/>
        <v>3823</v>
      </c>
      <c r="O1605" s="112">
        <v>1894</v>
      </c>
      <c r="P1605" s="113">
        <f t="shared" si="342"/>
        <v>242.41728999999998</v>
      </c>
      <c r="Q1605" s="113">
        <f t="shared" si="343"/>
        <v>812.14312800000005</v>
      </c>
      <c r="R1605" s="114">
        <v>41009</v>
      </c>
      <c r="S1605" s="114">
        <v>28000</v>
      </c>
      <c r="T1605" s="115">
        <f t="shared" si="335"/>
        <v>2030</v>
      </c>
      <c r="U1605" s="115">
        <f t="shared" si="335"/>
        <v>414</v>
      </c>
      <c r="V1605" s="116">
        <f t="shared" si="336"/>
        <v>2444</v>
      </c>
      <c r="W1605" s="117">
        <f t="shared" si="337"/>
        <v>826</v>
      </c>
      <c r="X1605" s="118">
        <f t="shared" si="338"/>
        <v>49</v>
      </c>
      <c r="Y1605" s="115">
        <f t="shared" si="339"/>
        <v>10</v>
      </c>
      <c r="Z1605" s="115">
        <v>35</v>
      </c>
      <c r="AA1605" s="117">
        <f t="shared" si="340"/>
        <v>45</v>
      </c>
      <c r="AB1605" s="117">
        <f t="shared" si="334"/>
        <v>3364</v>
      </c>
    </row>
    <row r="1606" spans="2:28" x14ac:dyDescent="0.25">
      <c r="B1606" s="64">
        <v>1895</v>
      </c>
      <c r="C1606" s="65">
        <v>229.21064000000004</v>
      </c>
      <c r="D1606" s="65">
        <v>802.63101899999992</v>
      </c>
      <c r="E1606" s="66">
        <v>44700</v>
      </c>
      <c r="F1606" s="66">
        <v>29120</v>
      </c>
      <c r="G1606" s="67">
        <f t="shared" si="341"/>
        <v>2340</v>
      </c>
      <c r="H1606" s="67">
        <f t="shared" si="341"/>
        <v>435</v>
      </c>
      <c r="I1606" s="68">
        <f t="shared" si="331"/>
        <v>2775</v>
      </c>
      <c r="J1606" s="69">
        <f t="shared" si="332"/>
        <v>938</v>
      </c>
      <c r="K1606" s="70">
        <f t="shared" si="333"/>
        <v>56</v>
      </c>
      <c r="L1606" s="69">
        <v>50</v>
      </c>
      <c r="M1606" s="69">
        <f t="shared" si="330"/>
        <v>3819</v>
      </c>
      <c r="O1606" s="112">
        <v>1895</v>
      </c>
      <c r="P1606" s="113">
        <f t="shared" si="342"/>
        <v>242.48882</v>
      </c>
      <c r="Q1606" s="113">
        <f t="shared" si="343"/>
        <v>812.500271</v>
      </c>
      <c r="R1606" s="114">
        <v>41009</v>
      </c>
      <c r="S1606" s="114">
        <v>28000</v>
      </c>
      <c r="T1606" s="115">
        <f t="shared" si="335"/>
        <v>2029</v>
      </c>
      <c r="U1606" s="115">
        <f t="shared" si="335"/>
        <v>414</v>
      </c>
      <c r="V1606" s="116">
        <f t="shared" si="336"/>
        <v>2443</v>
      </c>
      <c r="W1606" s="117">
        <f t="shared" si="337"/>
        <v>826</v>
      </c>
      <c r="X1606" s="118">
        <f t="shared" si="338"/>
        <v>49</v>
      </c>
      <c r="Y1606" s="115">
        <f t="shared" si="339"/>
        <v>10</v>
      </c>
      <c r="Z1606" s="115">
        <v>35</v>
      </c>
      <c r="AA1606" s="117">
        <f t="shared" si="340"/>
        <v>45</v>
      </c>
      <c r="AB1606" s="117">
        <f t="shared" si="334"/>
        <v>3363</v>
      </c>
    </row>
    <row r="1607" spans="2:28" x14ac:dyDescent="0.25">
      <c r="B1607" s="64">
        <v>1896</v>
      </c>
      <c r="C1607" s="65">
        <v>229.36101600000003</v>
      </c>
      <c r="D1607" s="65">
        <v>803.55833699999994</v>
      </c>
      <c r="E1607" s="66">
        <v>44700</v>
      </c>
      <c r="F1607" s="66">
        <v>29120</v>
      </c>
      <c r="G1607" s="67">
        <f t="shared" si="341"/>
        <v>2339</v>
      </c>
      <c r="H1607" s="67">
        <f t="shared" si="341"/>
        <v>435</v>
      </c>
      <c r="I1607" s="68">
        <f t="shared" si="331"/>
        <v>2774</v>
      </c>
      <c r="J1607" s="69">
        <f t="shared" si="332"/>
        <v>938</v>
      </c>
      <c r="K1607" s="70">
        <f t="shared" si="333"/>
        <v>55</v>
      </c>
      <c r="L1607" s="69">
        <v>50</v>
      </c>
      <c r="M1607" s="69">
        <f t="shared" si="330"/>
        <v>3817</v>
      </c>
      <c r="O1607" s="112">
        <v>1896</v>
      </c>
      <c r="P1607" s="113">
        <f t="shared" si="342"/>
        <v>242.56035</v>
      </c>
      <c r="Q1607" s="113">
        <f t="shared" si="343"/>
        <v>812.85741399999995</v>
      </c>
      <c r="R1607" s="114">
        <v>41009</v>
      </c>
      <c r="S1607" s="114">
        <v>28000</v>
      </c>
      <c r="T1607" s="115">
        <f t="shared" si="335"/>
        <v>2029</v>
      </c>
      <c r="U1607" s="115">
        <f t="shared" si="335"/>
        <v>413</v>
      </c>
      <c r="V1607" s="116">
        <f t="shared" si="336"/>
        <v>2442</v>
      </c>
      <c r="W1607" s="117">
        <f t="shared" si="337"/>
        <v>825</v>
      </c>
      <c r="X1607" s="118">
        <f t="shared" si="338"/>
        <v>49</v>
      </c>
      <c r="Y1607" s="115">
        <f t="shared" si="339"/>
        <v>10</v>
      </c>
      <c r="Z1607" s="115">
        <v>35</v>
      </c>
      <c r="AA1607" s="117">
        <f t="shared" si="340"/>
        <v>45</v>
      </c>
      <c r="AB1607" s="117">
        <f t="shared" si="334"/>
        <v>3361</v>
      </c>
    </row>
    <row r="1608" spans="2:28" x14ac:dyDescent="0.25">
      <c r="B1608" s="64">
        <v>1897</v>
      </c>
      <c r="C1608" s="65">
        <v>229.51139200000003</v>
      </c>
      <c r="D1608" s="65">
        <v>804.48565499999995</v>
      </c>
      <c r="E1608" s="66">
        <v>44700</v>
      </c>
      <c r="F1608" s="66">
        <v>29120</v>
      </c>
      <c r="G1608" s="67">
        <f t="shared" si="341"/>
        <v>2337</v>
      </c>
      <c r="H1608" s="67">
        <f t="shared" si="341"/>
        <v>434</v>
      </c>
      <c r="I1608" s="68">
        <f t="shared" si="331"/>
        <v>2771</v>
      </c>
      <c r="J1608" s="69">
        <f t="shared" si="332"/>
        <v>937</v>
      </c>
      <c r="K1608" s="70">
        <f t="shared" si="333"/>
        <v>55</v>
      </c>
      <c r="L1608" s="69">
        <v>50</v>
      </c>
      <c r="M1608" s="69">
        <f t="shared" si="330"/>
        <v>3813</v>
      </c>
      <c r="O1608" s="112">
        <v>1897</v>
      </c>
      <c r="P1608" s="113">
        <f t="shared" si="342"/>
        <v>242.63188</v>
      </c>
      <c r="Q1608" s="113">
        <f t="shared" si="343"/>
        <v>813.21455700000001</v>
      </c>
      <c r="R1608" s="114">
        <v>41009</v>
      </c>
      <c r="S1608" s="114">
        <v>28000</v>
      </c>
      <c r="T1608" s="115">
        <f t="shared" si="335"/>
        <v>2028</v>
      </c>
      <c r="U1608" s="115">
        <f t="shared" si="335"/>
        <v>413</v>
      </c>
      <c r="V1608" s="116">
        <f t="shared" si="336"/>
        <v>2441</v>
      </c>
      <c r="W1608" s="117">
        <f t="shared" si="337"/>
        <v>825</v>
      </c>
      <c r="X1608" s="118">
        <f t="shared" si="338"/>
        <v>49</v>
      </c>
      <c r="Y1608" s="115">
        <f t="shared" si="339"/>
        <v>10</v>
      </c>
      <c r="Z1608" s="115">
        <v>35</v>
      </c>
      <c r="AA1608" s="117">
        <f t="shared" si="340"/>
        <v>45</v>
      </c>
      <c r="AB1608" s="117">
        <f t="shared" si="334"/>
        <v>3360</v>
      </c>
    </row>
    <row r="1609" spans="2:28" x14ac:dyDescent="0.25">
      <c r="B1609" s="64">
        <v>1898</v>
      </c>
      <c r="C1609" s="65">
        <v>229.66176800000002</v>
      </c>
      <c r="D1609" s="65">
        <v>805.41297299999997</v>
      </c>
      <c r="E1609" s="66">
        <v>44700</v>
      </c>
      <c r="F1609" s="66">
        <v>29120</v>
      </c>
      <c r="G1609" s="67">
        <f t="shared" si="341"/>
        <v>2336</v>
      </c>
      <c r="H1609" s="67">
        <f t="shared" si="341"/>
        <v>434</v>
      </c>
      <c r="I1609" s="68">
        <f t="shared" si="331"/>
        <v>2770</v>
      </c>
      <c r="J1609" s="69">
        <f t="shared" si="332"/>
        <v>936</v>
      </c>
      <c r="K1609" s="70">
        <f t="shared" si="333"/>
        <v>55</v>
      </c>
      <c r="L1609" s="69">
        <v>50</v>
      </c>
      <c r="M1609" s="69">
        <f t="shared" si="330"/>
        <v>3811</v>
      </c>
      <c r="O1609" s="112">
        <v>1898</v>
      </c>
      <c r="P1609" s="113">
        <f t="shared" si="342"/>
        <v>242.70340999999999</v>
      </c>
      <c r="Q1609" s="113">
        <f t="shared" si="343"/>
        <v>813.57169999999996</v>
      </c>
      <c r="R1609" s="114">
        <v>41009</v>
      </c>
      <c r="S1609" s="114">
        <v>28000</v>
      </c>
      <c r="T1609" s="115">
        <f t="shared" si="335"/>
        <v>2028</v>
      </c>
      <c r="U1609" s="115">
        <f t="shared" si="335"/>
        <v>413</v>
      </c>
      <c r="V1609" s="116">
        <f t="shared" si="336"/>
        <v>2441</v>
      </c>
      <c r="W1609" s="117">
        <f t="shared" si="337"/>
        <v>825</v>
      </c>
      <c r="X1609" s="118">
        <f t="shared" si="338"/>
        <v>49</v>
      </c>
      <c r="Y1609" s="115">
        <f t="shared" si="339"/>
        <v>10</v>
      </c>
      <c r="Z1609" s="115">
        <v>35</v>
      </c>
      <c r="AA1609" s="117">
        <f t="shared" si="340"/>
        <v>45</v>
      </c>
      <c r="AB1609" s="117">
        <f t="shared" si="334"/>
        <v>3360</v>
      </c>
    </row>
    <row r="1610" spans="2:28" x14ac:dyDescent="0.25">
      <c r="B1610" s="64">
        <v>1899</v>
      </c>
      <c r="C1610" s="65">
        <v>229.81214400000002</v>
      </c>
      <c r="D1610" s="65">
        <v>806.34029099999998</v>
      </c>
      <c r="E1610" s="66">
        <v>44700</v>
      </c>
      <c r="F1610" s="66">
        <v>29120</v>
      </c>
      <c r="G1610" s="67">
        <f t="shared" si="341"/>
        <v>2334</v>
      </c>
      <c r="H1610" s="67">
        <f t="shared" si="341"/>
        <v>433</v>
      </c>
      <c r="I1610" s="68">
        <f t="shared" si="331"/>
        <v>2767</v>
      </c>
      <c r="J1610" s="69">
        <f t="shared" si="332"/>
        <v>935</v>
      </c>
      <c r="K1610" s="70">
        <f t="shared" si="333"/>
        <v>55</v>
      </c>
      <c r="L1610" s="69">
        <v>50</v>
      </c>
      <c r="M1610" s="69">
        <f t="shared" si="330"/>
        <v>3807</v>
      </c>
      <c r="O1610" s="112">
        <v>1899</v>
      </c>
      <c r="P1610" s="113">
        <f t="shared" si="342"/>
        <v>242.77493999999999</v>
      </c>
      <c r="Q1610" s="113">
        <f t="shared" si="343"/>
        <v>813.92884300000003</v>
      </c>
      <c r="R1610" s="114">
        <v>41009</v>
      </c>
      <c r="S1610" s="114">
        <v>28000</v>
      </c>
      <c r="T1610" s="115">
        <f t="shared" si="335"/>
        <v>2027</v>
      </c>
      <c r="U1610" s="115">
        <f t="shared" si="335"/>
        <v>413</v>
      </c>
      <c r="V1610" s="116">
        <f t="shared" si="336"/>
        <v>2440</v>
      </c>
      <c r="W1610" s="117">
        <f t="shared" si="337"/>
        <v>825</v>
      </c>
      <c r="X1610" s="118">
        <f t="shared" si="338"/>
        <v>49</v>
      </c>
      <c r="Y1610" s="115">
        <f t="shared" si="339"/>
        <v>10</v>
      </c>
      <c r="Z1610" s="115">
        <v>35</v>
      </c>
      <c r="AA1610" s="117">
        <f t="shared" si="340"/>
        <v>45</v>
      </c>
      <c r="AB1610" s="117">
        <f t="shared" si="334"/>
        <v>3359</v>
      </c>
    </row>
    <row r="1611" spans="2:28" x14ac:dyDescent="0.25">
      <c r="B1611" s="64">
        <v>1900</v>
      </c>
      <c r="C1611" s="65">
        <v>229.96252000000001</v>
      </c>
      <c r="D1611" s="65">
        <v>807.26760899999999</v>
      </c>
      <c r="E1611" s="66">
        <v>44700</v>
      </c>
      <c r="F1611" s="66">
        <v>29120</v>
      </c>
      <c r="G1611" s="67">
        <f t="shared" si="341"/>
        <v>2333</v>
      </c>
      <c r="H1611" s="67">
        <f t="shared" si="341"/>
        <v>433</v>
      </c>
      <c r="I1611" s="68">
        <f t="shared" si="331"/>
        <v>2766</v>
      </c>
      <c r="J1611" s="69">
        <f t="shared" si="332"/>
        <v>935</v>
      </c>
      <c r="K1611" s="70">
        <f t="shared" si="333"/>
        <v>55</v>
      </c>
      <c r="L1611" s="69">
        <v>50</v>
      </c>
      <c r="M1611" s="69">
        <f t="shared" ref="M1611:M1674" si="344">I1611+J1611+K1611+L1611</f>
        <v>3806</v>
      </c>
      <c r="O1611" s="112">
        <v>1900</v>
      </c>
      <c r="P1611" s="113">
        <f t="shared" si="342"/>
        <v>242.84646999999998</v>
      </c>
      <c r="Q1611" s="113">
        <f t="shared" si="343"/>
        <v>814.28598599999998</v>
      </c>
      <c r="R1611" s="114">
        <v>41009</v>
      </c>
      <c r="S1611" s="114">
        <v>28000</v>
      </c>
      <c r="T1611" s="115">
        <f t="shared" si="335"/>
        <v>2026</v>
      </c>
      <c r="U1611" s="115">
        <f t="shared" si="335"/>
        <v>413</v>
      </c>
      <c r="V1611" s="116">
        <f t="shared" si="336"/>
        <v>2439</v>
      </c>
      <c r="W1611" s="117">
        <f t="shared" si="337"/>
        <v>824</v>
      </c>
      <c r="X1611" s="118">
        <f t="shared" si="338"/>
        <v>49</v>
      </c>
      <c r="Y1611" s="115">
        <f t="shared" si="339"/>
        <v>10</v>
      </c>
      <c r="Z1611" s="115">
        <v>35</v>
      </c>
      <c r="AA1611" s="117">
        <f t="shared" si="340"/>
        <v>45</v>
      </c>
      <c r="AB1611" s="117">
        <f t="shared" si="334"/>
        <v>3357</v>
      </c>
    </row>
    <row r="1612" spans="2:28" x14ac:dyDescent="0.25">
      <c r="B1612" s="64">
        <v>1901</v>
      </c>
      <c r="C1612" s="65">
        <v>230.11289600000001</v>
      </c>
      <c r="D1612" s="65">
        <v>808.19492700000001</v>
      </c>
      <c r="E1612" s="66">
        <v>44700</v>
      </c>
      <c r="F1612" s="66">
        <v>29120</v>
      </c>
      <c r="G1612" s="67">
        <f t="shared" si="341"/>
        <v>2331</v>
      </c>
      <c r="H1612" s="67">
        <f t="shared" si="341"/>
        <v>432</v>
      </c>
      <c r="I1612" s="68">
        <f t="shared" ref="I1612:I1675" si="345">G1612+H1612</f>
        <v>2763</v>
      </c>
      <c r="J1612" s="69">
        <f t="shared" ref="J1612:J1675" si="346">ROUND(I1612*0.338,0)</f>
        <v>934</v>
      </c>
      <c r="K1612" s="70">
        <f t="shared" ref="K1612:K1675" si="347">ROUND(I1612*0.02,0)</f>
        <v>55</v>
      </c>
      <c r="L1612" s="69">
        <v>50</v>
      </c>
      <c r="M1612" s="69">
        <f t="shared" si="344"/>
        <v>3802</v>
      </c>
      <c r="O1612" s="112">
        <v>1901</v>
      </c>
      <c r="P1612" s="113">
        <f t="shared" si="342"/>
        <v>242.91800000000001</v>
      </c>
      <c r="Q1612" s="113">
        <f t="shared" si="343"/>
        <v>814.64312900000004</v>
      </c>
      <c r="R1612" s="114">
        <v>41009</v>
      </c>
      <c r="S1612" s="114">
        <v>28000</v>
      </c>
      <c r="T1612" s="115">
        <f t="shared" si="335"/>
        <v>2026</v>
      </c>
      <c r="U1612" s="115">
        <f t="shared" si="335"/>
        <v>412</v>
      </c>
      <c r="V1612" s="116">
        <f t="shared" si="336"/>
        <v>2438</v>
      </c>
      <c r="W1612" s="117">
        <f t="shared" si="337"/>
        <v>824</v>
      </c>
      <c r="X1612" s="118">
        <f t="shared" si="338"/>
        <v>49</v>
      </c>
      <c r="Y1612" s="115">
        <f t="shared" si="339"/>
        <v>10</v>
      </c>
      <c r="Z1612" s="115">
        <v>35</v>
      </c>
      <c r="AA1612" s="117">
        <f t="shared" si="340"/>
        <v>45</v>
      </c>
      <c r="AB1612" s="117">
        <f t="shared" ref="AB1612:AB1675" si="348">V1612+W1612+X1612+AA1612</f>
        <v>3356</v>
      </c>
    </row>
    <row r="1613" spans="2:28" x14ac:dyDescent="0.25">
      <c r="B1613" s="64">
        <v>1902</v>
      </c>
      <c r="C1613" s="65">
        <v>230.263272</v>
      </c>
      <c r="D1613" s="65">
        <v>809.12224500000002</v>
      </c>
      <c r="E1613" s="66">
        <v>44700</v>
      </c>
      <c r="F1613" s="66">
        <v>29120</v>
      </c>
      <c r="G1613" s="67">
        <f t="shared" si="341"/>
        <v>2330</v>
      </c>
      <c r="H1613" s="67">
        <f t="shared" si="341"/>
        <v>432</v>
      </c>
      <c r="I1613" s="68">
        <f t="shared" si="345"/>
        <v>2762</v>
      </c>
      <c r="J1613" s="69">
        <f t="shared" si="346"/>
        <v>934</v>
      </c>
      <c r="K1613" s="70">
        <f t="shared" si="347"/>
        <v>55</v>
      </c>
      <c r="L1613" s="69">
        <v>50</v>
      </c>
      <c r="M1613" s="69">
        <f t="shared" si="344"/>
        <v>3801</v>
      </c>
      <c r="O1613" s="112">
        <v>1902</v>
      </c>
      <c r="P1613" s="113">
        <f t="shared" si="342"/>
        <v>242.98953</v>
      </c>
      <c r="Q1613" s="113">
        <f t="shared" si="343"/>
        <v>815.000272</v>
      </c>
      <c r="R1613" s="114">
        <v>41009</v>
      </c>
      <c r="S1613" s="114">
        <v>28000</v>
      </c>
      <c r="T1613" s="115">
        <f t="shared" ref="T1613:U1676" si="349">ROUND(R1613*12/P1613,0)</f>
        <v>2025</v>
      </c>
      <c r="U1613" s="115">
        <f t="shared" si="349"/>
        <v>412</v>
      </c>
      <c r="V1613" s="116">
        <f t="shared" ref="V1613:V1676" si="350">T1613+U1613</f>
        <v>2437</v>
      </c>
      <c r="W1613" s="117">
        <f t="shared" ref="W1613:W1676" si="351">ROUND(V1613*0.338,0)</f>
        <v>824</v>
      </c>
      <c r="X1613" s="118">
        <f t="shared" ref="X1613:X1676" si="352">ROUND(V1613*0.02,0)</f>
        <v>49</v>
      </c>
      <c r="Y1613" s="115">
        <f t="shared" ref="Y1613:Y1676" si="353">ROUND(V1613*0.0042,0)</f>
        <v>10</v>
      </c>
      <c r="Z1613" s="115">
        <v>35</v>
      </c>
      <c r="AA1613" s="117">
        <f t="shared" ref="AA1613:AA1676" si="354">Y1613+Z1613</f>
        <v>45</v>
      </c>
      <c r="AB1613" s="117">
        <f t="shared" si="348"/>
        <v>3355</v>
      </c>
    </row>
    <row r="1614" spans="2:28" x14ac:dyDescent="0.25">
      <c r="B1614" s="64">
        <v>1903</v>
      </c>
      <c r="C1614" s="65">
        <v>230.41364799999999</v>
      </c>
      <c r="D1614" s="65">
        <v>810.04956300000003</v>
      </c>
      <c r="E1614" s="66">
        <v>44700</v>
      </c>
      <c r="F1614" s="66">
        <v>29120</v>
      </c>
      <c r="G1614" s="67">
        <f t="shared" si="341"/>
        <v>2328</v>
      </c>
      <c r="H1614" s="67">
        <f t="shared" si="341"/>
        <v>431</v>
      </c>
      <c r="I1614" s="68">
        <f t="shared" si="345"/>
        <v>2759</v>
      </c>
      <c r="J1614" s="69">
        <f t="shared" si="346"/>
        <v>933</v>
      </c>
      <c r="K1614" s="70">
        <f t="shared" si="347"/>
        <v>55</v>
      </c>
      <c r="L1614" s="69">
        <v>50</v>
      </c>
      <c r="M1614" s="69">
        <f t="shared" si="344"/>
        <v>3797</v>
      </c>
      <c r="O1614" s="112">
        <v>1903</v>
      </c>
      <c r="P1614" s="113">
        <f t="shared" si="342"/>
        <v>243.06106</v>
      </c>
      <c r="Q1614" s="113">
        <f t="shared" si="343"/>
        <v>815.35741499999995</v>
      </c>
      <c r="R1614" s="114">
        <v>41009</v>
      </c>
      <c r="S1614" s="114">
        <v>28000</v>
      </c>
      <c r="T1614" s="115">
        <f t="shared" si="349"/>
        <v>2025</v>
      </c>
      <c r="U1614" s="115">
        <f t="shared" si="349"/>
        <v>412</v>
      </c>
      <c r="V1614" s="116">
        <f t="shared" si="350"/>
        <v>2437</v>
      </c>
      <c r="W1614" s="117">
        <f t="shared" si="351"/>
        <v>824</v>
      </c>
      <c r="X1614" s="118">
        <f t="shared" si="352"/>
        <v>49</v>
      </c>
      <c r="Y1614" s="115">
        <f t="shared" si="353"/>
        <v>10</v>
      </c>
      <c r="Z1614" s="115">
        <v>35</v>
      </c>
      <c r="AA1614" s="117">
        <f t="shared" si="354"/>
        <v>45</v>
      </c>
      <c r="AB1614" s="117">
        <f t="shared" si="348"/>
        <v>3355</v>
      </c>
    </row>
    <row r="1615" spans="2:28" x14ac:dyDescent="0.25">
      <c r="B1615" s="64">
        <v>1904</v>
      </c>
      <c r="C1615" s="65">
        <v>230.56402400000005</v>
      </c>
      <c r="D1615" s="65">
        <v>810.97688100000005</v>
      </c>
      <c r="E1615" s="66">
        <v>44700</v>
      </c>
      <c r="F1615" s="66">
        <v>29120</v>
      </c>
      <c r="G1615" s="67">
        <f t="shared" si="341"/>
        <v>2326</v>
      </c>
      <c r="H1615" s="67">
        <f t="shared" si="341"/>
        <v>431</v>
      </c>
      <c r="I1615" s="68">
        <f t="shared" si="345"/>
        <v>2757</v>
      </c>
      <c r="J1615" s="69">
        <f t="shared" si="346"/>
        <v>932</v>
      </c>
      <c r="K1615" s="70">
        <f t="shared" si="347"/>
        <v>55</v>
      </c>
      <c r="L1615" s="69">
        <v>50</v>
      </c>
      <c r="M1615" s="69">
        <f t="shared" si="344"/>
        <v>3794</v>
      </c>
      <c r="O1615" s="112">
        <v>1904</v>
      </c>
      <c r="P1615" s="113">
        <f t="shared" si="342"/>
        <v>243.13258999999999</v>
      </c>
      <c r="Q1615" s="113">
        <f t="shared" si="343"/>
        <v>815.71455800000001</v>
      </c>
      <c r="R1615" s="114">
        <v>41009</v>
      </c>
      <c r="S1615" s="114">
        <v>28000</v>
      </c>
      <c r="T1615" s="115">
        <f t="shared" si="349"/>
        <v>2024</v>
      </c>
      <c r="U1615" s="115">
        <f t="shared" si="349"/>
        <v>412</v>
      </c>
      <c r="V1615" s="116">
        <f t="shared" si="350"/>
        <v>2436</v>
      </c>
      <c r="W1615" s="117">
        <f t="shared" si="351"/>
        <v>823</v>
      </c>
      <c r="X1615" s="118">
        <f t="shared" si="352"/>
        <v>49</v>
      </c>
      <c r="Y1615" s="115">
        <f t="shared" si="353"/>
        <v>10</v>
      </c>
      <c r="Z1615" s="115">
        <v>35</v>
      </c>
      <c r="AA1615" s="117">
        <f t="shared" si="354"/>
        <v>45</v>
      </c>
      <c r="AB1615" s="117">
        <f t="shared" si="348"/>
        <v>3353</v>
      </c>
    </row>
    <row r="1616" spans="2:28" x14ac:dyDescent="0.25">
      <c r="B1616" s="64">
        <v>1905</v>
      </c>
      <c r="C1616" s="65">
        <v>230.71440000000004</v>
      </c>
      <c r="D1616" s="65">
        <v>811.90419900000006</v>
      </c>
      <c r="E1616" s="66">
        <v>44700</v>
      </c>
      <c r="F1616" s="66">
        <v>29120</v>
      </c>
      <c r="G1616" s="67">
        <f t="shared" si="341"/>
        <v>2325</v>
      </c>
      <c r="H1616" s="67">
        <f t="shared" si="341"/>
        <v>430</v>
      </c>
      <c r="I1616" s="68">
        <f t="shared" si="345"/>
        <v>2755</v>
      </c>
      <c r="J1616" s="69">
        <f t="shared" si="346"/>
        <v>931</v>
      </c>
      <c r="K1616" s="70">
        <f t="shared" si="347"/>
        <v>55</v>
      </c>
      <c r="L1616" s="69">
        <v>50</v>
      </c>
      <c r="M1616" s="69">
        <f t="shared" si="344"/>
        <v>3791</v>
      </c>
      <c r="O1616" s="112">
        <v>1905</v>
      </c>
      <c r="P1616" s="113">
        <f t="shared" si="342"/>
        <v>243.20411999999999</v>
      </c>
      <c r="Q1616" s="113">
        <f t="shared" si="343"/>
        <v>816.07170099999996</v>
      </c>
      <c r="R1616" s="114">
        <v>41009</v>
      </c>
      <c r="S1616" s="114">
        <v>28000</v>
      </c>
      <c r="T1616" s="115">
        <f t="shared" si="349"/>
        <v>2023</v>
      </c>
      <c r="U1616" s="115">
        <f t="shared" si="349"/>
        <v>412</v>
      </c>
      <c r="V1616" s="116">
        <f t="shared" si="350"/>
        <v>2435</v>
      </c>
      <c r="W1616" s="117">
        <f t="shared" si="351"/>
        <v>823</v>
      </c>
      <c r="X1616" s="118">
        <f t="shared" si="352"/>
        <v>49</v>
      </c>
      <c r="Y1616" s="115">
        <f t="shared" si="353"/>
        <v>10</v>
      </c>
      <c r="Z1616" s="115">
        <v>35</v>
      </c>
      <c r="AA1616" s="117">
        <f t="shared" si="354"/>
        <v>45</v>
      </c>
      <c r="AB1616" s="117">
        <f t="shared" si="348"/>
        <v>3352</v>
      </c>
    </row>
    <row r="1617" spans="2:28" x14ac:dyDescent="0.25">
      <c r="B1617" s="64">
        <v>1906</v>
      </c>
      <c r="C1617" s="65">
        <v>230.86477600000003</v>
      </c>
      <c r="D1617" s="65">
        <v>812.83151700000008</v>
      </c>
      <c r="E1617" s="66">
        <v>44700</v>
      </c>
      <c r="F1617" s="66">
        <v>29120</v>
      </c>
      <c r="G1617" s="67">
        <f t="shared" si="341"/>
        <v>2323</v>
      </c>
      <c r="H1617" s="67">
        <f t="shared" si="341"/>
        <v>430</v>
      </c>
      <c r="I1617" s="68">
        <f t="shared" si="345"/>
        <v>2753</v>
      </c>
      <c r="J1617" s="69">
        <f t="shared" si="346"/>
        <v>931</v>
      </c>
      <c r="K1617" s="70">
        <f t="shared" si="347"/>
        <v>55</v>
      </c>
      <c r="L1617" s="69">
        <v>50</v>
      </c>
      <c r="M1617" s="69">
        <f t="shared" si="344"/>
        <v>3789</v>
      </c>
      <c r="O1617" s="112">
        <v>1906</v>
      </c>
      <c r="P1617" s="113">
        <f t="shared" si="342"/>
        <v>243.27564999999998</v>
      </c>
      <c r="Q1617" s="113">
        <f t="shared" si="343"/>
        <v>816.42884400000003</v>
      </c>
      <c r="R1617" s="114">
        <v>41009</v>
      </c>
      <c r="S1617" s="114">
        <v>28000</v>
      </c>
      <c r="T1617" s="115">
        <f t="shared" si="349"/>
        <v>2023</v>
      </c>
      <c r="U1617" s="115">
        <f t="shared" si="349"/>
        <v>412</v>
      </c>
      <c r="V1617" s="116">
        <f t="shared" si="350"/>
        <v>2435</v>
      </c>
      <c r="W1617" s="117">
        <f t="shared" si="351"/>
        <v>823</v>
      </c>
      <c r="X1617" s="118">
        <f t="shared" si="352"/>
        <v>49</v>
      </c>
      <c r="Y1617" s="115">
        <f t="shared" si="353"/>
        <v>10</v>
      </c>
      <c r="Z1617" s="115">
        <v>35</v>
      </c>
      <c r="AA1617" s="117">
        <f t="shared" si="354"/>
        <v>45</v>
      </c>
      <c r="AB1617" s="117">
        <f t="shared" si="348"/>
        <v>3352</v>
      </c>
    </row>
    <row r="1618" spans="2:28" x14ac:dyDescent="0.25">
      <c r="B1618" s="64">
        <v>1907</v>
      </c>
      <c r="C1618" s="65">
        <v>231.01515200000003</v>
      </c>
      <c r="D1618" s="65">
        <v>813.75883500000009</v>
      </c>
      <c r="E1618" s="66">
        <v>44700</v>
      </c>
      <c r="F1618" s="66">
        <v>29120</v>
      </c>
      <c r="G1618" s="67">
        <f t="shared" ref="G1618:H1681" si="355">ROUND(E1618*12/C1618,0)</f>
        <v>2322</v>
      </c>
      <c r="H1618" s="67">
        <f t="shared" si="355"/>
        <v>429</v>
      </c>
      <c r="I1618" s="68">
        <f t="shared" si="345"/>
        <v>2751</v>
      </c>
      <c r="J1618" s="69">
        <f t="shared" si="346"/>
        <v>930</v>
      </c>
      <c r="K1618" s="70">
        <f t="shared" si="347"/>
        <v>55</v>
      </c>
      <c r="L1618" s="69">
        <v>50</v>
      </c>
      <c r="M1618" s="69">
        <f t="shared" si="344"/>
        <v>3786</v>
      </c>
      <c r="O1618" s="112">
        <v>1907</v>
      </c>
      <c r="P1618" s="113">
        <f t="shared" si="342"/>
        <v>243.34717999999998</v>
      </c>
      <c r="Q1618" s="113">
        <f t="shared" si="343"/>
        <v>816.78598699999998</v>
      </c>
      <c r="R1618" s="114">
        <v>41009</v>
      </c>
      <c r="S1618" s="114">
        <v>28000</v>
      </c>
      <c r="T1618" s="115">
        <f t="shared" si="349"/>
        <v>2022</v>
      </c>
      <c r="U1618" s="115">
        <f t="shared" si="349"/>
        <v>411</v>
      </c>
      <c r="V1618" s="116">
        <f t="shared" si="350"/>
        <v>2433</v>
      </c>
      <c r="W1618" s="117">
        <f t="shared" si="351"/>
        <v>822</v>
      </c>
      <c r="X1618" s="118">
        <f t="shared" si="352"/>
        <v>49</v>
      </c>
      <c r="Y1618" s="115">
        <f t="shared" si="353"/>
        <v>10</v>
      </c>
      <c r="Z1618" s="115">
        <v>35</v>
      </c>
      <c r="AA1618" s="117">
        <f t="shared" si="354"/>
        <v>45</v>
      </c>
      <c r="AB1618" s="117">
        <f t="shared" si="348"/>
        <v>3349</v>
      </c>
    </row>
    <row r="1619" spans="2:28" x14ac:dyDescent="0.25">
      <c r="B1619" s="64">
        <v>1908</v>
      </c>
      <c r="C1619" s="65">
        <v>231.16552800000002</v>
      </c>
      <c r="D1619" s="65">
        <v>814.6861530000001</v>
      </c>
      <c r="E1619" s="66">
        <v>44700</v>
      </c>
      <c r="F1619" s="66">
        <v>29120</v>
      </c>
      <c r="G1619" s="67">
        <f t="shared" si="355"/>
        <v>2320</v>
      </c>
      <c r="H1619" s="67">
        <f t="shared" si="355"/>
        <v>429</v>
      </c>
      <c r="I1619" s="68">
        <f t="shared" si="345"/>
        <v>2749</v>
      </c>
      <c r="J1619" s="69">
        <f t="shared" si="346"/>
        <v>929</v>
      </c>
      <c r="K1619" s="70">
        <f t="shared" si="347"/>
        <v>55</v>
      </c>
      <c r="L1619" s="69">
        <v>50</v>
      </c>
      <c r="M1619" s="69">
        <f t="shared" si="344"/>
        <v>3783</v>
      </c>
      <c r="O1619" s="112">
        <v>1908</v>
      </c>
      <c r="P1619" s="113">
        <f t="shared" si="342"/>
        <v>243.41871</v>
      </c>
      <c r="Q1619" s="113">
        <f t="shared" si="343"/>
        <v>817.14313000000004</v>
      </c>
      <c r="R1619" s="114">
        <v>41009</v>
      </c>
      <c r="S1619" s="114">
        <v>28000</v>
      </c>
      <c r="T1619" s="115">
        <f t="shared" si="349"/>
        <v>2022</v>
      </c>
      <c r="U1619" s="115">
        <f t="shared" si="349"/>
        <v>411</v>
      </c>
      <c r="V1619" s="116">
        <f t="shared" si="350"/>
        <v>2433</v>
      </c>
      <c r="W1619" s="117">
        <f t="shared" si="351"/>
        <v>822</v>
      </c>
      <c r="X1619" s="118">
        <f t="shared" si="352"/>
        <v>49</v>
      </c>
      <c r="Y1619" s="115">
        <f t="shared" si="353"/>
        <v>10</v>
      </c>
      <c r="Z1619" s="115">
        <v>35</v>
      </c>
      <c r="AA1619" s="117">
        <f t="shared" si="354"/>
        <v>45</v>
      </c>
      <c r="AB1619" s="117">
        <f t="shared" si="348"/>
        <v>3349</v>
      </c>
    </row>
    <row r="1620" spans="2:28" x14ac:dyDescent="0.25">
      <c r="B1620" s="64">
        <v>1909</v>
      </c>
      <c r="C1620" s="65">
        <v>231.31590400000002</v>
      </c>
      <c r="D1620" s="65">
        <v>815.61347099999989</v>
      </c>
      <c r="E1620" s="66">
        <v>44700</v>
      </c>
      <c r="F1620" s="66">
        <v>29120</v>
      </c>
      <c r="G1620" s="67">
        <f t="shared" si="355"/>
        <v>2319</v>
      </c>
      <c r="H1620" s="67">
        <f t="shared" si="355"/>
        <v>428</v>
      </c>
      <c r="I1620" s="68">
        <f t="shared" si="345"/>
        <v>2747</v>
      </c>
      <c r="J1620" s="69">
        <f t="shared" si="346"/>
        <v>928</v>
      </c>
      <c r="K1620" s="70">
        <f t="shared" si="347"/>
        <v>55</v>
      </c>
      <c r="L1620" s="69">
        <v>50</v>
      </c>
      <c r="M1620" s="69">
        <f t="shared" si="344"/>
        <v>3780</v>
      </c>
      <c r="O1620" s="112">
        <v>1909</v>
      </c>
      <c r="P1620" s="113">
        <f t="shared" si="342"/>
        <v>243.49024</v>
      </c>
      <c r="Q1620" s="113">
        <f t="shared" si="343"/>
        <v>817.50027299999999</v>
      </c>
      <c r="R1620" s="114">
        <v>41009</v>
      </c>
      <c r="S1620" s="114">
        <v>28000</v>
      </c>
      <c r="T1620" s="115">
        <f t="shared" si="349"/>
        <v>2021</v>
      </c>
      <c r="U1620" s="115">
        <f t="shared" si="349"/>
        <v>411</v>
      </c>
      <c r="V1620" s="116">
        <f t="shared" si="350"/>
        <v>2432</v>
      </c>
      <c r="W1620" s="117">
        <f t="shared" si="351"/>
        <v>822</v>
      </c>
      <c r="X1620" s="118">
        <f t="shared" si="352"/>
        <v>49</v>
      </c>
      <c r="Y1620" s="115">
        <f t="shared" si="353"/>
        <v>10</v>
      </c>
      <c r="Z1620" s="115">
        <v>35</v>
      </c>
      <c r="AA1620" s="117">
        <f t="shared" si="354"/>
        <v>45</v>
      </c>
      <c r="AB1620" s="117">
        <f t="shared" si="348"/>
        <v>3348</v>
      </c>
    </row>
    <row r="1621" spans="2:28" x14ac:dyDescent="0.25">
      <c r="B1621" s="64">
        <v>1910</v>
      </c>
      <c r="C1621" s="65">
        <v>231.46628000000001</v>
      </c>
      <c r="D1621" s="65">
        <v>816.5407889999999</v>
      </c>
      <c r="E1621" s="66">
        <v>44700</v>
      </c>
      <c r="F1621" s="66">
        <v>29120</v>
      </c>
      <c r="G1621" s="67">
        <f t="shared" si="355"/>
        <v>2317</v>
      </c>
      <c r="H1621" s="67">
        <f t="shared" si="355"/>
        <v>428</v>
      </c>
      <c r="I1621" s="68">
        <f t="shared" si="345"/>
        <v>2745</v>
      </c>
      <c r="J1621" s="69">
        <f t="shared" si="346"/>
        <v>928</v>
      </c>
      <c r="K1621" s="70">
        <f t="shared" si="347"/>
        <v>55</v>
      </c>
      <c r="L1621" s="69">
        <v>50</v>
      </c>
      <c r="M1621" s="69">
        <f t="shared" si="344"/>
        <v>3778</v>
      </c>
      <c r="O1621" s="112">
        <v>1910</v>
      </c>
      <c r="P1621" s="113">
        <f t="shared" si="342"/>
        <v>243.56177</v>
      </c>
      <c r="Q1621" s="113">
        <f t="shared" si="343"/>
        <v>817.85741599999994</v>
      </c>
      <c r="R1621" s="114">
        <v>41009</v>
      </c>
      <c r="S1621" s="114">
        <v>28000</v>
      </c>
      <c r="T1621" s="115">
        <f t="shared" si="349"/>
        <v>2020</v>
      </c>
      <c r="U1621" s="115">
        <f t="shared" si="349"/>
        <v>411</v>
      </c>
      <c r="V1621" s="116">
        <f t="shared" si="350"/>
        <v>2431</v>
      </c>
      <c r="W1621" s="117">
        <f t="shared" si="351"/>
        <v>822</v>
      </c>
      <c r="X1621" s="118">
        <f t="shared" si="352"/>
        <v>49</v>
      </c>
      <c r="Y1621" s="115">
        <f t="shared" si="353"/>
        <v>10</v>
      </c>
      <c r="Z1621" s="115">
        <v>35</v>
      </c>
      <c r="AA1621" s="117">
        <f t="shared" si="354"/>
        <v>45</v>
      </c>
      <c r="AB1621" s="117">
        <f t="shared" si="348"/>
        <v>3347</v>
      </c>
    </row>
    <row r="1622" spans="2:28" x14ac:dyDescent="0.25">
      <c r="B1622" s="64">
        <v>1911</v>
      </c>
      <c r="C1622" s="65">
        <v>231.61665600000001</v>
      </c>
      <c r="D1622" s="65">
        <v>817.46810699999992</v>
      </c>
      <c r="E1622" s="66">
        <v>44700</v>
      </c>
      <c r="F1622" s="66">
        <v>29120</v>
      </c>
      <c r="G1622" s="67">
        <f t="shared" si="355"/>
        <v>2316</v>
      </c>
      <c r="H1622" s="67">
        <f t="shared" si="355"/>
        <v>427</v>
      </c>
      <c r="I1622" s="68">
        <f t="shared" si="345"/>
        <v>2743</v>
      </c>
      <c r="J1622" s="69">
        <f t="shared" si="346"/>
        <v>927</v>
      </c>
      <c r="K1622" s="70">
        <f t="shared" si="347"/>
        <v>55</v>
      </c>
      <c r="L1622" s="69">
        <v>50</v>
      </c>
      <c r="M1622" s="69">
        <f t="shared" si="344"/>
        <v>3775</v>
      </c>
      <c r="O1622" s="112">
        <v>1911</v>
      </c>
      <c r="P1622" s="113">
        <f t="shared" si="342"/>
        <v>243.63329999999999</v>
      </c>
      <c r="Q1622" s="113">
        <f t="shared" si="343"/>
        <v>818.21455900000001</v>
      </c>
      <c r="R1622" s="114">
        <v>41009</v>
      </c>
      <c r="S1622" s="114">
        <v>28000</v>
      </c>
      <c r="T1622" s="115">
        <f t="shared" si="349"/>
        <v>2020</v>
      </c>
      <c r="U1622" s="115">
        <f t="shared" si="349"/>
        <v>411</v>
      </c>
      <c r="V1622" s="116">
        <f t="shared" si="350"/>
        <v>2431</v>
      </c>
      <c r="W1622" s="117">
        <f t="shared" si="351"/>
        <v>822</v>
      </c>
      <c r="X1622" s="118">
        <f t="shared" si="352"/>
        <v>49</v>
      </c>
      <c r="Y1622" s="115">
        <f t="shared" si="353"/>
        <v>10</v>
      </c>
      <c r="Z1622" s="115">
        <v>35</v>
      </c>
      <c r="AA1622" s="117">
        <f t="shared" si="354"/>
        <v>45</v>
      </c>
      <c r="AB1622" s="117">
        <f t="shared" si="348"/>
        <v>3347</v>
      </c>
    </row>
    <row r="1623" spans="2:28" x14ac:dyDescent="0.25">
      <c r="B1623" s="64">
        <v>1912</v>
      </c>
      <c r="C1623" s="65">
        <v>231.767032</v>
      </c>
      <c r="D1623" s="65">
        <v>818.39542499999993</v>
      </c>
      <c r="E1623" s="66">
        <v>44700</v>
      </c>
      <c r="F1623" s="66">
        <v>29120</v>
      </c>
      <c r="G1623" s="67">
        <f t="shared" si="355"/>
        <v>2314</v>
      </c>
      <c r="H1623" s="67">
        <f t="shared" si="355"/>
        <v>427</v>
      </c>
      <c r="I1623" s="68">
        <f t="shared" si="345"/>
        <v>2741</v>
      </c>
      <c r="J1623" s="69">
        <f t="shared" si="346"/>
        <v>926</v>
      </c>
      <c r="K1623" s="70">
        <f t="shared" si="347"/>
        <v>55</v>
      </c>
      <c r="L1623" s="69">
        <v>50</v>
      </c>
      <c r="M1623" s="69">
        <f t="shared" si="344"/>
        <v>3772</v>
      </c>
      <c r="O1623" s="112">
        <v>1912</v>
      </c>
      <c r="P1623" s="113">
        <f t="shared" si="342"/>
        <v>243.70482999999999</v>
      </c>
      <c r="Q1623" s="113">
        <f t="shared" si="343"/>
        <v>818.57170199999996</v>
      </c>
      <c r="R1623" s="114">
        <v>41009</v>
      </c>
      <c r="S1623" s="114">
        <v>28000</v>
      </c>
      <c r="T1623" s="115">
        <f t="shared" si="349"/>
        <v>2019</v>
      </c>
      <c r="U1623" s="115">
        <f t="shared" si="349"/>
        <v>410</v>
      </c>
      <c r="V1623" s="116">
        <f t="shared" si="350"/>
        <v>2429</v>
      </c>
      <c r="W1623" s="117">
        <f t="shared" si="351"/>
        <v>821</v>
      </c>
      <c r="X1623" s="118">
        <f t="shared" si="352"/>
        <v>49</v>
      </c>
      <c r="Y1623" s="115">
        <f t="shared" si="353"/>
        <v>10</v>
      </c>
      <c r="Z1623" s="115">
        <v>35</v>
      </c>
      <c r="AA1623" s="117">
        <f t="shared" si="354"/>
        <v>45</v>
      </c>
      <c r="AB1623" s="117">
        <f t="shared" si="348"/>
        <v>3344</v>
      </c>
    </row>
    <row r="1624" spans="2:28" x14ac:dyDescent="0.25">
      <c r="B1624" s="64">
        <v>1913</v>
      </c>
      <c r="C1624" s="65">
        <v>231.91740799999999</v>
      </c>
      <c r="D1624" s="65">
        <v>819.32274299999995</v>
      </c>
      <c r="E1624" s="66">
        <v>44700</v>
      </c>
      <c r="F1624" s="66">
        <v>29120</v>
      </c>
      <c r="G1624" s="67">
        <f t="shared" si="355"/>
        <v>2313</v>
      </c>
      <c r="H1624" s="67">
        <f t="shared" si="355"/>
        <v>426</v>
      </c>
      <c r="I1624" s="68">
        <f t="shared" si="345"/>
        <v>2739</v>
      </c>
      <c r="J1624" s="69">
        <f t="shared" si="346"/>
        <v>926</v>
      </c>
      <c r="K1624" s="70">
        <f t="shared" si="347"/>
        <v>55</v>
      </c>
      <c r="L1624" s="69">
        <v>50</v>
      </c>
      <c r="M1624" s="69">
        <f t="shared" si="344"/>
        <v>3770</v>
      </c>
      <c r="O1624" s="112">
        <v>1913</v>
      </c>
      <c r="P1624" s="113">
        <f t="shared" si="342"/>
        <v>243.77635999999998</v>
      </c>
      <c r="Q1624" s="113">
        <f t="shared" si="343"/>
        <v>818.92884500000002</v>
      </c>
      <c r="R1624" s="114">
        <v>41009</v>
      </c>
      <c r="S1624" s="114">
        <v>28000</v>
      </c>
      <c r="T1624" s="115">
        <f t="shared" si="349"/>
        <v>2019</v>
      </c>
      <c r="U1624" s="115">
        <f t="shared" si="349"/>
        <v>410</v>
      </c>
      <c r="V1624" s="116">
        <f t="shared" si="350"/>
        <v>2429</v>
      </c>
      <c r="W1624" s="117">
        <f t="shared" si="351"/>
        <v>821</v>
      </c>
      <c r="X1624" s="118">
        <f t="shared" si="352"/>
        <v>49</v>
      </c>
      <c r="Y1624" s="115">
        <f t="shared" si="353"/>
        <v>10</v>
      </c>
      <c r="Z1624" s="115">
        <v>35</v>
      </c>
      <c r="AA1624" s="117">
        <f t="shared" si="354"/>
        <v>45</v>
      </c>
      <c r="AB1624" s="117">
        <f t="shared" si="348"/>
        <v>3344</v>
      </c>
    </row>
    <row r="1625" spans="2:28" x14ac:dyDescent="0.25">
      <c r="B1625" s="64">
        <v>1914</v>
      </c>
      <c r="C1625" s="65">
        <v>232.06778400000005</v>
      </c>
      <c r="D1625" s="65">
        <v>820.25006099999996</v>
      </c>
      <c r="E1625" s="66">
        <v>44700</v>
      </c>
      <c r="F1625" s="66">
        <v>29120</v>
      </c>
      <c r="G1625" s="67">
        <f t="shared" si="355"/>
        <v>2311</v>
      </c>
      <c r="H1625" s="67">
        <f t="shared" si="355"/>
        <v>426</v>
      </c>
      <c r="I1625" s="68">
        <f t="shared" si="345"/>
        <v>2737</v>
      </c>
      <c r="J1625" s="69">
        <f t="shared" si="346"/>
        <v>925</v>
      </c>
      <c r="K1625" s="70">
        <f t="shared" si="347"/>
        <v>55</v>
      </c>
      <c r="L1625" s="69">
        <v>50</v>
      </c>
      <c r="M1625" s="69">
        <f t="shared" si="344"/>
        <v>3767</v>
      </c>
      <c r="O1625" s="112">
        <v>1914</v>
      </c>
      <c r="P1625" s="113">
        <f t="shared" si="342"/>
        <v>243.84789000000001</v>
      </c>
      <c r="Q1625" s="113">
        <f t="shared" si="343"/>
        <v>819.28598799999997</v>
      </c>
      <c r="R1625" s="114">
        <v>41009</v>
      </c>
      <c r="S1625" s="114">
        <v>28000</v>
      </c>
      <c r="T1625" s="115">
        <f t="shared" si="349"/>
        <v>2018</v>
      </c>
      <c r="U1625" s="115">
        <f t="shared" si="349"/>
        <v>410</v>
      </c>
      <c r="V1625" s="116">
        <f t="shared" si="350"/>
        <v>2428</v>
      </c>
      <c r="W1625" s="117">
        <f t="shared" si="351"/>
        <v>821</v>
      </c>
      <c r="X1625" s="118">
        <f t="shared" si="352"/>
        <v>49</v>
      </c>
      <c r="Y1625" s="115">
        <f t="shared" si="353"/>
        <v>10</v>
      </c>
      <c r="Z1625" s="115">
        <v>35</v>
      </c>
      <c r="AA1625" s="117">
        <f t="shared" si="354"/>
        <v>45</v>
      </c>
      <c r="AB1625" s="117">
        <f t="shared" si="348"/>
        <v>3343</v>
      </c>
    </row>
    <row r="1626" spans="2:28" x14ac:dyDescent="0.25">
      <c r="B1626" s="64">
        <v>1915</v>
      </c>
      <c r="C1626" s="65">
        <v>232.21816000000004</v>
      </c>
      <c r="D1626" s="65">
        <v>821.17737899999997</v>
      </c>
      <c r="E1626" s="66">
        <v>44700</v>
      </c>
      <c r="F1626" s="66">
        <v>29120</v>
      </c>
      <c r="G1626" s="67">
        <f t="shared" si="355"/>
        <v>2310</v>
      </c>
      <c r="H1626" s="67">
        <f t="shared" si="355"/>
        <v>426</v>
      </c>
      <c r="I1626" s="68">
        <f t="shared" si="345"/>
        <v>2736</v>
      </c>
      <c r="J1626" s="69">
        <f t="shared" si="346"/>
        <v>925</v>
      </c>
      <c r="K1626" s="70">
        <f t="shared" si="347"/>
        <v>55</v>
      </c>
      <c r="L1626" s="69">
        <v>50</v>
      </c>
      <c r="M1626" s="69">
        <f t="shared" si="344"/>
        <v>3766</v>
      </c>
      <c r="O1626" s="112">
        <v>1915</v>
      </c>
      <c r="P1626" s="113">
        <f t="shared" si="342"/>
        <v>243.91942</v>
      </c>
      <c r="Q1626" s="113">
        <f t="shared" si="343"/>
        <v>819.64313100000004</v>
      </c>
      <c r="R1626" s="114">
        <v>41009</v>
      </c>
      <c r="S1626" s="114">
        <v>28000</v>
      </c>
      <c r="T1626" s="115">
        <f t="shared" si="349"/>
        <v>2018</v>
      </c>
      <c r="U1626" s="115">
        <f t="shared" si="349"/>
        <v>410</v>
      </c>
      <c r="V1626" s="116">
        <f t="shared" si="350"/>
        <v>2428</v>
      </c>
      <c r="W1626" s="117">
        <f t="shared" si="351"/>
        <v>821</v>
      </c>
      <c r="X1626" s="118">
        <f t="shared" si="352"/>
        <v>49</v>
      </c>
      <c r="Y1626" s="115">
        <f t="shared" si="353"/>
        <v>10</v>
      </c>
      <c r="Z1626" s="115">
        <v>35</v>
      </c>
      <c r="AA1626" s="117">
        <f t="shared" si="354"/>
        <v>45</v>
      </c>
      <c r="AB1626" s="117">
        <f t="shared" si="348"/>
        <v>3343</v>
      </c>
    </row>
    <row r="1627" spans="2:28" x14ac:dyDescent="0.25">
      <c r="B1627" s="64">
        <v>1916</v>
      </c>
      <c r="C1627" s="65">
        <v>232.36853600000003</v>
      </c>
      <c r="D1627" s="65">
        <v>822.10469699999999</v>
      </c>
      <c r="E1627" s="66">
        <v>44700</v>
      </c>
      <c r="F1627" s="66">
        <v>29120</v>
      </c>
      <c r="G1627" s="67">
        <f t="shared" si="355"/>
        <v>2308</v>
      </c>
      <c r="H1627" s="67">
        <f t="shared" si="355"/>
        <v>425</v>
      </c>
      <c r="I1627" s="68">
        <f t="shared" si="345"/>
        <v>2733</v>
      </c>
      <c r="J1627" s="69">
        <f t="shared" si="346"/>
        <v>924</v>
      </c>
      <c r="K1627" s="70">
        <f t="shared" si="347"/>
        <v>55</v>
      </c>
      <c r="L1627" s="69">
        <v>50</v>
      </c>
      <c r="M1627" s="69">
        <f t="shared" si="344"/>
        <v>3762</v>
      </c>
      <c r="O1627" s="112">
        <v>1916</v>
      </c>
      <c r="P1627" s="113">
        <f t="shared" si="342"/>
        <v>243.99095</v>
      </c>
      <c r="Q1627" s="113">
        <f t="shared" si="343"/>
        <v>820.00027399999999</v>
      </c>
      <c r="R1627" s="114">
        <v>41009</v>
      </c>
      <c r="S1627" s="114">
        <v>28000</v>
      </c>
      <c r="T1627" s="115">
        <f t="shared" si="349"/>
        <v>2017</v>
      </c>
      <c r="U1627" s="115">
        <f t="shared" si="349"/>
        <v>410</v>
      </c>
      <c r="V1627" s="116">
        <f t="shared" si="350"/>
        <v>2427</v>
      </c>
      <c r="W1627" s="117">
        <f t="shared" si="351"/>
        <v>820</v>
      </c>
      <c r="X1627" s="118">
        <f t="shared" si="352"/>
        <v>49</v>
      </c>
      <c r="Y1627" s="115">
        <f t="shared" si="353"/>
        <v>10</v>
      </c>
      <c r="Z1627" s="115">
        <v>35</v>
      </c>
      <c r="AA1627" s="117">
        <f t="shared" si="354"/>
        <v>45</v>
      </c>
      <c r="AB1627" s="117">
        <f t="shared" si="348"/>
        <v>3341</v>
      </c>
    </row>
    <row r="1628" spans="2:28" x14ac:dyDescent="0.25">
      <c r="B1628" s="64">
        <v>1917</v>
      </c>
      <c r="C1628" s="65">
        <v>232.51891200000003</v>
      </c>
      <c r="D1628" s="65">
        <v>823.032015</v>
      </c>
      <c r="E1628" s="66">
        <v>44700</v>
      </c>
      <c r="F1628" s="66">
        <v>29120</v>
      </c>
      <c r="G1628" s="67">
        <f t="shared" si="355"/>
        <v>2307</v>
      </c>
      <c r="H1628" s="67">
        <f t="shared" si="355"/>
        <v>425</v>
      </c>
      <c r="I1628" s="68">
        <f t="shared" si="345"/>
        <v>2732</v>
      </c>
      <c r="J1628" s="69">
        <f t="shared" si="346"/>
        <v>923</v>
      </c>
      <c r="K1628" s="70">
        <f t="shared" si="347"/>
        <v>55</v>
      </c>
      <c r="L1628" s="69">
        <v>50</v>
      </c>
      <c r="M1628" s="69">
        <f t="shared" si="344"/>
        <v>3760</v>
      </c>
      <c r="O1628" s="112">
        <v>1917</v>
      </c>
      <c r="P1628" s="113">
        <f t="shared" si="342"/>
        <v>244.06247999999999</v>
      </c>
      <c r="Q1628" s="113">
        <f t="shared" si="343"/>
        <v>820.35741699999994</v>
      </c>
      <c r="R1628" s="114">
        <v>41009</v>
      </c>
      <c r="S1628" s="114">
        <v>28000</v>
      </c>
      <c r="T1628" s="115">
        <f t="shared" si="349"/>
        <v>2016</v>
      </c>
      <c r="U1628" s="115">
        <f t="shared" si="349"/>
        <v>410</v>
      </c>
      <c r="V1628" s="116">
        <f t="shared" si="350"/>
        <v>2426</v>
      </c>
      <c r="W1628" s="117">
        <f t="shared" si="351"/>
        <v>820</v>
      </c>
      <c r="X1628" s="118">
        <f t="shared" si="352"/>
        <v>49</v>
      </c>
      <c r="Y1628" s="115">
        <f t="shared" si="353"/>
        <v>10</v>
      </c>
      <c r="Z1628" s="115">
        <v>35</v>
      </c>
      <c r="AA1628" s="117">
        <f t="shared" si="354"/>
        <v>45</v>
      </c>
      <c r="AB1628" s="117">
        <f t="shared" si="348"/>
        <v>3340</v>
      </c>
    </row>
    <row r="1629" spans="2:28" x14ac:dyDescent="0.25">
      <c r="B1629" s="64">
        <v>1918</v>
      </c>
      <c r="C1629" s="65">
        <v>232.66928800000002</v>
      </c>
      <c r="D1629" s="65">
        <v>823.95933300000002</v>
      </c>
      <c r="E1629" s="66">
        <v>44700</v>
      </c>
      <c r="F1629" s="66">
        <v>29120</v>
      </c>
      <c r="G1629" s="67">
        <f t="shared" si="355"/>
        <v>2305</v>
      </c>
      <c r="H1629" s="67">
        <f t="shared" si="355"/>
        <v>424</v>
      </c>
      <c r="I1629" s="68">
        <f t="shared" si="345"/>
        <v>2729</v>
      </c>
      <c r="J1629" s="69">
        <f t="shared" si="346"/>
        <v>922</v>
      </c>
      <c r="K1629" s="70">
        <f t="shared" si="347"/>
        <v>55</v>
      </c>
      <c r="L1629" s="69">
        <v>50</v>
      </c>
      <c r="M1629" s="69">
        <f t="shared" si="344"/>
        <v>3756</v>
      </c>
      <c r="O1629" s="112">
        <v>1918</v>
      </c>
      <c r="P1629" s="113">
        <f t="shared" si="342"/>
        <v>244.13400999999999</v>
      </c>
      <c r="Q1629" s="113">
        <f t="shared" si="343"/>
        <v>820.71456000000001</v>
      </c>
      <c r="R1629" s="114">
        <v>41009</v>
      </c>
      <c r="S1629" s="114">
        <v>28000</v>
      </c>
      <c r="T1629" s="115">
        <f t="shared" si="349"/>
        <v>2016</v>
      </c>
      <c r="U1629" s="115">
        <f t="shared" si="349"/>
        <v>409</v>
      </c>
      <c r="V1629" s="116">
        <f t="shared" si="350"/>
        <v>2425</v>
      </c>
      <c r="W1629" s="117">
        <f t="shared" si="351"/>
        <v>820</v>
      </c>
      <c r="X1629" s="118">
        <f t="shared" si="352"/>
        <v>49</v>
      </c>
      <c r="Y1629" s="115">
        <f t="shared" si="353"/>
        <v>10</v>
      </c>
      <c r="Z1629" s="115">
        <v>35</v>
      </c>
      <c r="AA1629" s="117">
        <f t="shared" si="354"/>
        <v>45</v>
      </c>
      <c r="AB1629" s="117">
        <f t="shared" si="348"/>
        <v>3339</v>
      </c>
    </row>
    <row r="1630" spans="2:28" x14ac:dyDescent="0.25">
      <c r="B1630" s="64">
        <v>1919</v>
      </c>
      <c r="C1630" s="65">
        <v>232.81966400000002</v>
      </c>
      <c r="D1630" s="65">
        <v>824.88665100000003</v>
      </c>
      <c r="E1630" s="66">
        <v>44700</v>
      </c>
      <c r="F1630" s="66">
        <v>29120</v>
      </c>
      <c r="G1630" s="67">
        <f t="shared" si="355"/>
        <v>2304</v>
      </c>
      <c r="H1630" s="67">
        <f t="shared" si="355"/>
        <v>424</v>
      </c>
      <c r="I1630" s="68">
        <f t="shared" si="345"/>
        <v>2728</v>
      </c>
      <c r="J1630" s="69">
        <f t="shared" si="346"/>
        <v>922</v>
      </c>
      <c r="K1630" s="70">
        <f t="shared" si="347"/>
        <v>55</v>
      </c>
      <c r="L1630" s="69">
        <v>50</v>
      </c>
      <c r="M1630" s="69">
        <f t="shared" si="344"/>
        <v>3755</v>
      </c>
      <c r="O1630" s="112">
        <v>1919</v>
      </c>
      <c r="P1630" s="113">
        <f t="shared" si="342"/>
        <v>244.20553999999998</v>
      </c>
      <c r="Q1630" s="113">
        <f t="shared" si="343"/>
        <v>821.07170299999996</v>
      </c>
      <c r="R1630" s="114">
        <v>41009</v>
      </c>
      <c r="S1630" s="114">
        <v>28000</v>
      </c>
      <c r="T1630" s="115">
        <f t="shared" si="349"/>
        <v>2015</v>
      </c>
      <c r="U1630" s="115">
        <f t="shared" si="349"/>
        <v>409</v>
      </c>
      <c r="V1630" s="116">
        <f t="shared" si="350"/>
        <v>2424</v>
      </c>
      <c r="W1630" s="117">
        <f t="shared" si="351"/>
        <v>819</v>
      </c>
      <c r="X1630" s="118">
        <f t="shared" si="352"/>
        <v>48</v>
      </c>
      <c r="Y1630" s="115">
        <f t="shared" si="353"/>
        <v>10</v>
      </c>
      <c r="Z1630" s="115">
        <v>35</v>
      </c>
      <c r="AA1630" s="117">
        <f t="shared" si="354"/>
        <v>45</v>
      </c>
      <c r="AB1630" s="117">
        <f t="shared" si="348"/>
        <v>3336</v>
      </c>
    </row>
    <row r="1631" spans="2:28" x14ac:dyDescent="0.25">
      <c r="B1631" s="64">
        <v>1920</v>
      </c>
      <c r="C1631" s="65">
        <v>232.97004000000001</v>
      </c>
      <c r="D1631" s="65">
        <v>825.81396900000004</v>
      </c>
      <c r="E1631" s="66">
        <v>44700</v>
      </c>
      <c r="F1631" s="66">
        <v>29120</v>
      </c>
      <c r="G1631" s="67">
        <f t="shared" si="355"/>
        <v>2302</v>
      </c>
      <c r="H1631" s="67">
        <f t="shared" si="355"/>
        <v>423</v>
      </c>
      <c r="I1631" s="68">
        <f t="shared" si="345"/>
        <v>2725</v>
      </c>
      <c r="J1631" s="69">
        <f t="shared" si="346"/>
        <v>921</v>
      </c>
      <c r="K1631" s="70">
        <f t="shared" si="347"/>
        <v>55</v>
      </c>
      <c r="L1631" s="69">
        <v>50</v>
      </c>
      <c r="M1631" s="69">
        <f t="shared" si="344"/>
        <v>3751</v>
      </c>
      <c r="O1631" s="112">
        <v>1920</v>
      </c>
      <c r="P1631" s="113">
        <f t="shared" si="342"/>
        <v>244.27706999999998</v>
      </c>
      <c r="Q1631" s="113">
        <f t="shared" si="343"/>
        <v>821.42884600000002</v>
      </c>
      <c r="R1631" s="114">
        <v>41009</v>
      </c>
      <c r="S1631" s="114">
        <v>28000</v>
      </c>
      <c r="T1631" s="115">
        <f t="shared" si="349"/>
        <v>2015</v>
      </c>
      <c r="U1631" s="115">
        <f t="shared" si="349"/>
        <v>409</v>
      </c>
      <c r="V1631" s="116">
        <f t="shared" si="350"/>
        <v>2424</v>
      </c>
      <c r="W1631" s="117">
        <f t="shared" si="351"/>
        <v>819</v>
      </c>
      <c r="X1631" s="118">
        <f t="shared" si="352"/>
        <v>48</v>
      </c>
      <c r="Y1631" s="115">
        <f t="shared" si="353"/>
        <v>10</v>
      </c>
      <c r="Z1631" s="115">
        <v>35</v>
      </c>
      <c r="AA1631" s="117">
        <f t="shared" si="354"/>
        <v>45</v>
      </c>
      <c r="AB1631" s="117">
        <f t="shared" si="348"/>
        <v>3336</v>
      </c>
    </row>
    <row r="1632" spans="2:28" x14ac:dyDescent="0.25">
      <c r="B1632" s="64">
        <v>1921</v>
      </c>
      <c r="C1632" s="65">
        <v>233.12041600000001</v>
      </c>
      <c r="D1632" s="65">
        <v>826.74128700000006</v>
      </c>
      <c r="E1632" s="66">
        <v>44700</v>
      </c>
      <c r="F1632" s="66">
        <v>29120</v>
      </c>
      <c r="G1632" s="67">
        <f t="shared" si="355"/>
        <v>2301</v>
      </c>
      <c r="H1632" s="67">
        <f t="shared" si="355"/>
        <v>423</v>
      </c>
      <c r="I1632" s="68">
        <f t="shared" si="345"/>
        <v>2724</v>
      </c>
      <c r="J1632" s="69">
        <f t="shared" si="346"/>
        <v>921</v>
      </c>
      <c r="K1632" s="70">
        <f t="shared" si="347"/>
        <v>54</v>
      </c>
      <c r="L1632" s="69">
        <v>50</v>
      </c>
      <c r="M1632" s="69">
        <f t="shared" si="344"/>
        <v>3749</v>
      </c>
      <c r="O1632" s="112">
        <v>1921</v>
      </c>
      <c r="P1632" s="113">
        <f t="shared" si="342"/>
        <v>244.3486</v>
      </c>
      <c r="Q1632" s="113">
        <f t="shared" si="343"/>
        <v>821.78598899999997</v>
      </c>
      <c r="R1632" s="114">
        <v>41009</v>
      </c>
      <c r="S1632" s="114">
        <v>28000</v>
      </c>
      <c r="T1632" s="115">
        <f t="shared" si="349"/>
        <v>2014</v>
      </c>
      <c r="U1632" s="115">
        <f t="shared" si="349"/>
        <v>409</v>
      </c>
      <c r="V1632" s="116">
        <f t="shared" si="350"/>
        <v>2423</v>
      </c>
      <c r="W1632" s="117">
        <f t="shared" si="351"/>
        <v>819</v>
      </c>
      <c r="X1632" s="118">
        <f t="shared" si="352"/>
        <v>48</v>
      </c>
      <c r="Y1632" s="115">
        <f t="shared" si="353"/>
        <v>10</v>
      </c>
      <c r="Z1632" s="115">
        <v>35</v>
      </c>
      <c r="AA1632" s="117">
        <f t="shared" si="354"/>
        <v>45</v>
      </c>
      <c r="AB1632" s="117">
        <f t="shared" si="348"/>
        <v>3335</v>
      </c>
    </row>
    <row r="1633" spans="2:28" x14ac:dyDescent="0.25">
      <c r="B1633" s="64">
        <v>1922</v>
      </c>
      <c r="C1633" s="65">
        <v>233.270792</v>
      </c>
      <c r="D1633" s="65">
        <v>827.66860500000007</v>
      </c>
      <c r="E1633" s="66">
        <v>44700</v>
      </c>
      <c r="F1633" s="66">
        <v>29120</v>
      </c>
      <c r="G1633" s="67">
        <f t="shared" si="355"/>
        <v>2299</v>
      </c>
      <c r="H1633" s="67">
        <f t="shared" si="355"/>
        <v>422</v>
      </c>
      <c r="I1633" s="68">
        <f t="shared" si="345"/>
        <v>2721</v>
      </c>
      <c r="J1633" s="69">
        <f t="shared" si="346"/>
        <v>920</v>
      </c>
      <c r="K1633" s="70">
        <f t="shared" si="347"/>
        <v>54</v>
      </c>
      <c r="L1633" s="69">
        <v>50</v>
      </c>
      <c r="M1633" s="69">
        <f t="shared" si="344"/>
        <v>3745</v>
      </c>
      <c r="O1633" s="112">
        <v>1922</v>
      </c>
      <c r="P1633" s="113">
        <f t="shared" si="342"/>
        <v>244.42013</v>
      </c>
      <c r="Q1633" s="113">
        <f t="shared" si="343"/>
        <v>822.14313200000004</v>
      </c>
      <c r="R1633" s="114">
        <v>41009</v>
      </c>
      <c r="S1633" s="114">
        <v>28000</v>
      </c>
      <c r="T1633" s="115">
        <f t="shared" si="349"/>
        <v>2013</v>
      </c>
      <c r="U1633" s="115">
        <f t="shared" si="349"/>
        <v>409</v>
      </c>
      <c r="V1633" s="116">
        <f t="shared" si="350"/>
        <v>2422</v>
      </c>
      <c r="W1633" s="117">
        <f t="shared" si="351"/>
        <v>819</v>
      </c>
      <c r="X1633" s="118">
        <f t="shared" si="352"/>
        <v>48</v>
      </c>
      <c r="Y1633" s="115">
        <f t="shared" si="353"/>
        <v>10</v>
      </c>
      <c r="Z1633" s="115">
        <v>35</v>
      </c>
      <c r="AA1633" s="117">
        <f t="shared" si="354"/>
        <v>45</v>
      </c>
      <c r="AB1633" s="117">
        <f t="shared" si="348"/>
        <v>3334</v>
      </c>
    </row>
    <row r="1634" spans="2:28" x14ac:dyDescent="0.25">
      <c r="B1634" s="64">
        <v>1923</v>
      </c>
      <c r="C1634" s="65">
        <v>233.42116799999999</v>
      </c>
      <c r="D1634" s="65">
        <v>828.59592300000008</v>
      </c>
      <c r="E1634" s="66">
        <v>44700</v>
      </c>
      <c r="F1634" s="66">
        <v>29120</v>
      </c>
      <c r="G1634" s="67">
        <f t="shared" si="355"/>
        <v>2298</v>
      </c>
      <c r="H1634" s="67">
        <f t="shared" si="355"/>
        <v>422</v>
      </c>
      <c r="I1634" s="68">
        <f t="shared" si="345"/>
        <v>2720</v>
      </c>
      <c r="J1634" s="69">
        <f t="shared" si="346"/>
        <v>919</v>
      </c>
      <c r="K1634" s="70">
        <f t="shared" si="347"/>
        <v>54</v>
      </c>
      <c r="L1634" s="69">
        <v>50</v>
      </c>
      <c r="M1634" s="69">
        <f t="shared" si="344"/>
        <v>3743</v>
      </c>
      <c r="O1634" s="112">
        <v>1923</v>
      </c>
      <c r="P1634" s="113">
        <f t="shared" si="342"/>
        <v>244.49166</v>
      </c>
      <c r="Q1634" s="113">
        <f t="shared" si="343"/>
        <v>822.50027499999999</v>
      </c>
      <c r="R1634" s="114">
        <v>41009</v>
      </c>
      <c r="S1634" s="114">
        <v>28000</v>
      </c>
      <c r="T1634" s="115">
        <f t="shared" si="349"/>
        <v>2013</v>
      </c>
      <c r="U1634" s="115">
        <f t="shared" si="349"/>
        <v>409</v>
      </c>
      <c r="V1634" s="116">
        <f t="shared" si="350"/>
        <v>2422</v>
      </c>
      <c r="W1634" s="117">
        <f t="shared" si="351"/>
        <v>819</v>
      </c>
      <c r="X1634" s="118">
        <f t="shared" si="352"/>
        <v>48</v>
      </c>
      <c r="Y1634" s="115">
        <f t="shared" si="353"/>
        <v>10</v>
      </c>
      <c r="Z1634" s="115">
        <v>35</v>
      </c>
      <c r="AA1634" s="117">
        <f t="shared" si="354"/>
        <v>45</v>
      </c>
      <c r="AB1634" s="117">
        <f t="shared" si="348"/>
        <v>3334</v>
      </c>
    </row>
    <row r="1635" spans="2:28" x14ac:dyDescent="0.25">
      <c r="B1635" s="64">
        <v>1924</v>
      </c>
      <c r="C1635" s="65">
        <v>233.57154400000005</v>
      </c>
      <c r="D1635" s="65">
        <v>829.5232410000001</v>
      </c>
      <c r="E1635" s="66">
        <v>44700</v>
      </c>
      <c r="F1635" s="66">
        <v>29120</v>
      </c>
      <c r="G1635" s="67">
        <f t="shared" si="355"/>
        <v>2297</v>
      </c>
      <c r="H1635" s="67">
        <f t="shared" si="355"/>
        <v>421</v>
      </c>
      <c r="I1635" s="68">
        <f t="shared" si="345"/>
        <v>2718</v>
      </c>
      <c r="J1635" s="69">
        <f t="shared" si="346"/>
        <v>919</v>
      </c>
      <c r="K1635" s="70">
        <f t="shared" si="347"/>
        <v>54</v>
      </c>
      <c r="L1635" s="69">
        <v>50</v>
      </c>
      <c r="M1635" s="69">
        <f t="shared" si="344"/>
        <v>3741</v>
      </c>
      <c r="O1635" s="112">
        <v>1924</v>
      </c>
      <c r="P1635" s="113">
        <f t="shared" si="342"/>
        <v>244.56318999999999</v>
      </c>
      <c r="Q1635" s="113">
        <f t="shared" si="343"/>
        <v>822.85741799999994</v>
      </c>
      <c r="R1635" s="114">
        <v>41009</v>
      </c>
      <c r="S1635" s="114">
        <v>28000</v>
      </c>
      <c r="T1635" s="115">
        <f t="shared" si="349"/>
        <v>2012</v>
      </c>
      <c r="U1635" s="115">
        <f t="shared" si="349"/>
        <v>408</v>
      </c>
      <c r="V1635" s="116">
        <f t="shared" si="350"/>
        <v>2420</v>
      </c>
      <c r="W1635" s="117">
        <f t="shared" si="351"/>
        <v>818</v>
      </c>
      <c r="X1635" s="118">
        <f t="shared" si="352"/>
        <v>48</v>
      </c>
      <c r="Y1635" s="115">
        <f t="shared" si="353"/>
        <v>10</v>
      </c>
      <c r="Z1635" s="115">
        <v>35</v>
      </c>
      <c r="AA1635" s="117">
        <f t="shared" si="354"/>
        <v>45</v>
      </c>
      <c r="AB1635" s="117">
        <f t="shared" si="348"/>
        <v>3331</v>
      </c>
    </row>
    <row r="1636" spans="2:28" x14ac:dyDescent="0.25">
      <c r="B1636" s="64">
        <v>1925</v>
      </c>
      <c r="C1636" s="65">
        <v>233.72192000000004</v>
      </c>
      <c r="D1636" s="65">
        <v>830.45055900000011</v>
      </c>
      <c r="E1636" s="66">
        <v>44700</v>
      </c>
      <c r="F1636" s="66">
        <v>29120</v>
      </c>
      <c r="G1636" s="67">
        <f t="shared" si="355"/>
        <v>2295</v>
      </c>
      <c r="H1636" s="67">
        <f t="shared" si="355"/>
        <v>421</v>
      </c>
      <c r="I1636" s="68">
        <f t="shared" si="345"/>
        <v>2716</v>
      </c>
      <c r="J1636" s="69">
        <f t="shared" si="346"/>
        <v>918</v>
      </c>
      <c r="K1636" s="70">
        <f t="shared" si="347"/>
        <v>54</v>
      </c>
      <c r="L1636" s="69">
        <v>50</v>
      </c>
      <c r="M1636" s="69">
        <f t="shared" si="344"/>
        <v>3738</v>
      </c>
      <c r="O1636" s="112">
        <v>1925</v>
      </c>
      <c r="P1636" s="113">
        <f t="shared" si="342"/>
        <v>244.63471999999999</v>
      </c>
      <c r="Q1636" s="113">
        <f t="shared" si="343"/>
        <v>823.214561</v>
      </c>
      <c r="R1636" s="114">
        <v>41009</v>
      </c>
      <c r="S1636" s="114">
        <v>28000</v>
      </c>
      <c r="T1636" s="115">
        <f t="shared" si="349"/>
        <v>2012</v>
      </c>
      <c r="U1636" s="115">
        <f t="shared" si="349"/>
        <v>408</v>
      </c>
      <c r="V1636" s="116">
        <f t="shared" si="350"/>
        <v>2420</v>
      </c>
      <c r="W1636" s="117">
        <f t="shared" si="351"/>
        <v>818</v>
      </c>
      <c r="X1636" s="118">
        <f t="shared" si="352"/>
        <v>48</v>
      </c>
      <c r="Y1636" s="115">
        <f t="shared" si="353"/>
        <v>10</v>
      </c>
      <c r="Z1636" s="115">
        <v>35</v>
      </c>
      <c r="AA1636" s="117">
        <f t="shared" si="354"/>
        <v>45</v>
      </c>
      <c r="AB1636" s="117">
        <f t="shared" si="348"/>
        <v>3331</v>
      </c>
    </row>
    <row r="1637" spans="2:28" x14ac:dyDescent="0.25">
      <c r="B1637" s="64">
        <v>1926</v>
      </c>
      <c r="C1637" s="65">
        <v>233.87229600000003</v>
      </c>
      <c r="D1637" s="65">
        <v>831.3778769999999</v>
      </c>
      <c r="E1637" s="66">
        <v>44700</v>
      </c>
      <c r="F1637" s="66">
        <v>29120</v>
      </c>
      <c r="G1637" s="67">
        <f t="shared" si="355"/>
        <v>2294</v>
      </c>
      <c r="H1637" s="67">
        <f t="shared" si="355"/>
        <v>420</v>
      </c>
      <c r="I1637" s="68">
        <f t="shared" si="345"/>
        <v>2714</v>
      </c>
      <c r="J1637" s="69">
        <f t="shared" si="346"/>
        <v>917</v>
      </c>
      <c r="K1637" s="70">
        <f t="shared" si="347"/>
        <v>54</v>
      </c>
      <c r="L1637" s="69">
        <v>50</v>
      </c>
      <c r="M1637" s="69">
        <f t="shared" si="344"/>
        <v>3735</v>
      </c>
      <c r="O1637" s="112">
        <v>1926</v>
      </c>
      <c r="P1637" s="113">
        <f t="shared" si="342"/>
        <v>244.70624999999998</v>
      </c>
      <c r="Q1637" s="113">
        <f t="shared" si="343"/>
        <v>823.57170399999995</v>
      </c>
      <c r="R1637" s="114">
        <v>41009</v>
      </c>
      <c r="S1637" s="114">
        <v>28000</v>
      </c>
      <c r="T1637" s="115">
        <f t="shared" si="349"/>
        <v>2011</v>
      </c>
      <c r="U1637" s="115">
        <f t="shared" si="349"/>
        <v>408</v>
      </c>
      <c r="V1637" s="116">
        <f t="shared" si="350"/>
        <v>2419</v>
      </c>
      <c r="W1637" s="117">
        <f t="shared" si="351"/>
        <v>818</v>
      </c>
      <c r="X1637" s="118">
        <f t="shared" si="352"/>
        <v>48</v>
      </c>
      <c r="Y1637" s="115">
        <f t="shared" si="353"/>
        <v>10</v>
      </c>
      <c r="Z1637" s="115">
        <v>35</v>
      </c>
      <c r="AA1637" s="117">
        <f t="shared" si="354"/>
        <v>45</v>
      </c>
      <c r="AB1637" s="117">
        <f t="shared" si="348"/>
        <v>3330</v>
      </c>
    </row>
    <row r="1638" spans="2:28" x14ac:dyDescent="0.25">
      <c r="B1638" s="64">
        <v>1927</v>
      </c>
      <c r="C1638" s="65">
        <v>234.02267200000003</v>
      </c>
      <c r="D1638" s="65">
        <v>832.30519499999991</v>
      </c>
      <c r="E1638" s="66">
        <v>44700</v>
      </c>
      <c r="F1638" s="66">
        <v>29120</v>
      </c>
      <c r="G1638" s="67">
        <f t="shared" si="355"/>
        <v>2292</v>
      </c>
      <c r="H1638" s="67">
        <f t="shared" si="355"/>
        <v>420</v>
      </c>
      <c r="I1638" s="68">
        <f t="shared" si="345"/>
        <v>2712</v>
      </c>
      <c r="J1638" s="69">
        <f t="shared" si="346"/>
        <v>917</v>
      </c>
      <c r="K1638" s="70">
        <f t="shared" si="347"/>
        <v>54</v>
      </c>
      <c r="L1638" s="69">
        <v>50</v>
      </c>
      <c r="M1638" s="69">
        <f t="shared" si="344"/>
        <v>3733</v>
      </c>
      <c r="O1638" s="112">
        <v>1927</v>
      </c>
      <c r="P1638" s="113">
        <f t="shared" si="342"/>
        <v>244.77778000000001</v>
      </c>
      <c r="Q1638" s="113">
        <f t="shared" si="343"/>
        <v>823.92884700000002</v>
      </c>
      <c r="R1638" s="114">
        <v>41009</v>
      </c>
      <c r="S1638" s="114">
        <v>28000</v>
      </c>
      <c r="T1638" s="115">
        <f t="shared" si="349"/>
        <v>2010</v>
      </c>
      <c r="U1638" s="115">
        <f t="shared" si="349"/>
        <v>408</v>
      </c>
      <c r="V1638" s="116">
        <f t="shared" si="350"/>
        <v>2418</v>
      </c>
      <c r="W1638" s="117">
        <f t="shared" si="351"/>
        <v>817</v>
      </c>
      <c r="X1638" s="118">
        <f t="shared" si="352"/>
        <v>48</v>
      </c>
      <c r="Y1638" s="115">
        <f t="shared" si="353"/>
        <v>10</v>
      </c>
      <c r="Z1638" s="115">
        <v>35</v>
      </c>
      <c r="AA1638" s="117">
        <f t="shared" si="354"/>
        <v>45</v>
      </c>
      <c r="AB1638" s="117">
        <f t="shared" si="348"/>
        <v>3328</v>
      </c>
    </row>
    <row r="1639" spans="2:28" x14ac:dyDescent="0.25">
      <c r="B1639" s="64">
        <v>1928</v>
      </c>
      <c r="C1639" s="65">
        <v>234.17304800000002</v>
      </c>
      <c r="D1639" s="65">
        <v>833.23251299999993</v>
      </c>
      <c r="E1639" s="66">
        <v>44700</v>
      </c>
      <c r="F1639" s="66">
        <v>29120</v>
      </c>
      <c r="G1639" s="67">
        <f t="shared" si="355"/>
        <v>2291</v>
      </c>
      <c r="H1639" s="67">
        <f t="shared" si="355"/>
        <v>419</v>
      </c>
      <c r="I1639" s="68">
        <f t="shared" si="345"/>
        <v>2710</v>
      </c>
      <c r="J1639" s="69">
        <f t="shared" si="346"/>
        <v>916</v>
      </c>
      <c r="K1639" s="70">
        <f t="shared" si="347"/>
        <v>54</v>
      </c>
      <c r="L1639" s="69">
        <v>50</v>
      </c>
      <c r="M1639" s="69">
        <f t="shared" si="344"/>
        <v>3730</v>
      </c>
      <c r="O1639" s="112">
        <v>1928</v>
      </c>
      <c r="P1639" s="113">
        <f t="shared" si="342"/>
        <v>244.84931</v>
      </c>
      <c r="Q1639" s="113">
        <f t="shared" si="343"/>
        <v>824.28598999999997</v>
      </c>
      <c r="R1639" s="114">
        <v>41009</v>
      </c>
      <c r="S1639" s="114">
        <v>28000</v>
      </c>
      <c r="T1639" s="115">
        <f t="shared" si="349"/>
        <v>2010</v>
      </c>
      <c r="U1639" s="115">
        <f t="shared" si="349"/>
        <v>408</v>
      </c>
      <c r="V1639" s="116">
        <f t="shared" si="350"/>
        <v>2418</v>
      </c>
      <c r="W1639" s="117">
        <f t="shared" si="351"/>
        <v>817</v>
      </c>
      <c r="X1639" s="118">
        <f t="shared" si="352"/>
        <v>48</v>
      </c>
      <c r="Y1639" s="115">
        <f t="shared" si="353"/>
        <v>10</v>
      </c>
      <c r="Z1639" s="115">
        <v>35</v>
      </c>
      <c r="AA1639" s="117">
        <f t="shared" si="354"/>
        <v>45</v>
      </c>
      <c r="AB1639" s="117">
        <f t="shared" si="348"/>
        <v>3328</v>
      </c>
    </row>
    <row r="1640" spans="2:28" x14ac:dyDescent="0.25">
      <c r="B1640" s="64">
        <v>1929</v>
      </c>
      <c r="C1640" s="65">
        <v>234.32342400000002</v>
      </c>
      <c r="D1640" s="65">
        <v>834.15983099999994</v>
      </c>
      <c r="E1640" s="66">
        <v>44700</v>
      </c>
      <c r="F1640" s="66">
        <v>29120</v>
      </c>
      <c r="G1640" s="67">
        <f t="shared" si="355"/>
        <v>2289</v>
      </c>
      <c r="H1640" s="67">
        <f t="shared" si="355"/>
        <v>419</v>
      </c>
      <c r="I1640" s="68">
        <f t="shared" si="345"/>
        <v>2708</v>
      </c>
      <c r="J1640" s="69">
        <f t="shared" si="346"/>
        <v>915</v>
      </c>
      <c r="K1640" s="70">
        <f t="shared" si="347"/>
        <v>54</v>
      </c>
      <c r="L1640" s="69">
        <v>50</v>
      </c>
      <c r="M1640" s="69">
        <f t="shared" si="344"/>
        <v>3727</v>
      </c>
      <c r="O1640" s="112">
        <v>1929</v>
      </c>
      <c r="P1640" s="113">
        <f t="shared" si="342"/>
        <v>244.92084</v>
      </c>
      <c r="Q1640" s="113">
        <f t="shared" si="343"/>
        <v>824.64313300000003</v>
      </c>
      <c r="R1640" s="114">
        <v>41009</v>
      </c>
      <c r="S1640" s="114">
        <v>28000</v>
      </c>
      <c r="T1640" s="115">
        <f t="shared" si="349"/>
        <v>2009</v>
      </c>
      <c r="U1640" s="115">
        <f t="shared" si="349"/>
        <v>407</v>
      </c>
      <c r="V1640" s="116">
        <f t="shared" si="350"/>
        <v>2416</v>
      </c>
      <c r="W1640" s="117">
        <f t="shared" si="351"/>
        <v>817</v>
      </c>
      <c r="X1640" s="118">
        <f t="shared" si="352"/>
        <v>48</v>
      </c>
      <c r="Y1640" s="115">
        <f t="shared" si="353"/>
        <v>10</v>
      </c>
      <c r="Z1640" s="115">
        <v>35</v>
      </c>
      <c r="AA1640" s="117">
        <f t="shared" si="354"/>
        <v>45</v>
      </c>
      <c r="AB1640" s="117">
        <f t="shared" si="348"/>
        <v>3326</v>
      </c>
    </row>
    <row r="1641" spans="2:28" x14ac:dyDescent="0.25">
      <c r="B1641" s="64">
        <v>1930</v>
      </c>
      <c r="C1641" s="65">
        <v>234.47380000000001</v>
      </c>
      <c r="D1641" s="65">
        <v>835.08714899999995</v>
      </c>
      <c r="E1641" s="66">
        <v>44700</v>
      </c>
      <c r="F1641" s="66">
        <v>29120</v>
      </c>
      <c r="G1641" s="67">
        <f t="shared" si="355"/>
        <v>2288</v>
      </c>
      <c r="H1641" s="67">
        <f t="shared" si="355"/>
        <v>418</v>
      </c>
      <c r="I1641" s="68">
        <f t="shared" si="345"/>
        <v>2706</v>
      </c>
      <c r="J1641" s="69">
        <f t="shared" si="346"/>
        <v>915</v>
      </c>
      <c r="K1641" s="70">
        <f t="shared" si="347"/>
        <v>54</v>
      </c>
      <c r="L1641" s="69">
        <v>50</v>
      </c>
      <c r="M1641" s="69">
        <f t="shared" si="344"/>
        <v>3725</v>
      </c>
      <c r="O1641" s="112">
        <v>1930</v>
      </c>
      <c r="P1641" s="113">
        <f t="shared" si="342"/>
        <v>244.99236999999999</v>
      </c>
      <c r="Q1641" s="113">
        <f t="shared" si="343"/>
        <v>825.00027599999999</v>
      </c>
      <c r="R1641" s="114">
        <v>41009</v>
      </c>
      <c r="S1641" s="114">
        <v>28000</v>
      </c>
      <c r="T1641" s="115">
        <f t="shared" si="349"/>
        <v>2009</v>
      </c>
      <c r="U1641" s="115">
        <f t="shared" si="349"/>
        <v>407</v>
      </c>
      <c r="V1641" s="116">
        <f t="shared" si="350"/>
        <v>2416</v>
      </c>
      <c r="W1641" s="117">
        <f t="shared" si="351"/>
        <v>817</v>
      </c>
      <c r="X1641" s="118">
        <f t="shared" si="352"/>
        <v>48</v>
      </c>
      <c r="Y1641" s="115">
        <f t="shared" si="353"/>
        <v>10</v>
      </c>
      <c r="Z1641" s="115">
        <v>35</v>
      </c>
      <c r="AA1641" s="117">
        <f t="shared" si="354"/>
        <v>45</v>
      </c>
      <c r="AB1641" s="117">
        <f t="shared" si="348"/>
        <v>3326</v>
      </c>
    </row>
    <row r="1642" spans="2:28" x14ac:dyDescent="0.25">
      <c r="B1642" s="64">
        <v>1931</v>
      </c>
      <c r="C1642" s="65">
        <v>234.62417600000001</v>
      </c>
      <c r="D1642" s="65">
        <v>836.01446699999997</v>
      </c>
      <c r="E1642" s="66">
        <v>44700</v>
      </c>
      <c r="F1642" s="66">
        <v>29120</v>
      </c>
      <c r="G1642" s="67">
        <f t="shared" si="355"/>
        <v>2286</v>
      </c>
      <c r="H1642" s="67">
        <f t="shared" si="355"/>
        <v>418</v>
      </c>
      <c r="I1642" s="68">
        <f t="shared" si="345"/>
        <v>2704</v>
      </c>
      <c r="J1642" s="69">
        <f t="shared" si="346"/>
        <v>914</v>
      </c>
      <c r="K1642" s="70">
        <f t="shared" si="347"/>
        <v>54</v>
      </c>
      <c r="L1642" s="69">
        <v>50</v>
      </c>
      <c r="M1642" s="69">
        <f t="shared" si="344"/>
        <v>3722</v>
      </c>
      <c r="O1642" s="112">
        <v>1931</v>
      </c>
      <c r="P1642" s="113">
        <f t="shared" si="342"/>
        <v>245.06389999999999</v>
      </c>
      <c r="Q1642" s="113">
        <f t="shared" si="343"/>
        <v>825.35741899999994</v>
      </c>
      <c r="R1642" s="114">
        <v>41009</v>
      </c>
      <c r="S1642" s="114">
        <v>28000</v>
      </c>
      <c r="T1642" s="115">
        <f t="shared" si="349"/>
        <v>2008</v>
      </c>
      <c r="U1642" s="115">
        <f t="shared" si="349"/>
        <v>407</v>
      </c>
      <c r="V1642" s="116">
        <f t="shared" si="350"/>
        <v>2415</v>
      </c>
      <c r="W1642" s="117">
        <f t="shared" si="351"/>
        <v>816</v>
      </c>
      <c r="X1642" s="118">
        <f t="shared" si="352"/>
        <v>48</v>
      </c>
      <c r="Y1642" s="115">
        <f t="shared" si="353"/>
        <v>10</v>
      </c>
      <c r="Z1642" s="115">
        <v>35</v>
      </c>
      <c r="AA1642" s="117">
        <f t="shared" si="354"/>
        <v>45</v>
      </c>
      <c r="AB1642" s="117">
        <f t="shared" si="348"/>
        <v>3324</v>
      </c>
    </row>
    <row r="1643" spans="2:28" x14ac:dyDescent="0.25">
      <c r="B1643" s="64">
        <v>1932</v>
      </c>
      <c r="C1643" s="65">
        <v>234.774552</v>
      </c>
      <c r="D1643" s="65">
        <v>836.94178499999998</v>
      </c>
      <c r="E1643" s="66">
        <v>44700</v>
      </c>
      <c r="F1643" s="66">
        <v>29120</v>
      </c>
      <c r="G1643" s="67">
        <f t="shared" si="355"/>
        <v>2285</v>
      </c>
      <c r="H1643" s="67">
        <f t="shared" si="355"/>
        <v>418</v>
      </c>
      <c r="I1643" s="68">
        <f t="shared" si="345"/>
        <v>2703</v>
      </c>
      <c r="J1643" s="69">
        <f t="shared" si="346"/>
        <v>914</v>
      </c>
      <c r="K1643" s="70">
        <f t="shared" si="347"/>
        <v>54</v>
      </c>
      <c r="L1643" s="69">
        <v>50</v>
      </c>
      <c r="M1643" s="69">
        <f t="shared" si="344"/>
        <v>3721</v>
      </c>
      <c r="O1643" s="112">
        <v>1932</v>
      </c>
      <c r="P1643" s="113">
        <f t="shared" si="342"/>
        <v>245.13542999999999</v>
      </c>
      <c r="Q1643" s="113">
        <f t="shared" si="343"/>
        <v>825.714562</v>
      </c>
      <c r="R1643" s="114">
        <v>41009</v>
      </c>
      <c r="S1643" s="114">
        <v>28000</v>
      </c>
      <c r="T1643" s="115">
        <f t="shared" si="349"/>
        <v>2007</v>
      </c>
      <c r="U1643" s="115">
        <f t="shared" si="349"/>
        <v>407</v>
      </c>
      <c r="V1643" s="116">
        <f t="shared" si="350"/>
        <v>2414</v>
      </c>
      <c r="W1643" s="117">
        <f t="shared" si="351"/>
        <v>816</v>
      </c>
      <c r="X1643" s="118">
        <f t="shared" si="352"/>
        <v>48</v>
      </c>
      <c r="Y1643" s="115">
        <f t="shared" si="353"/>
        <v>10</v>
      </c>
      <c r="Z1643" s="115">
        <v>35</v>
      </c>
      <c r="AA1643" s="117">
        <f t="shared" si="354"/>
        <v>45</v>
      </c>
      <c r="AB1643" s="117">
        <f t="shared" si="348"/>
        <v>3323</v>
      </c>
    </row>
    <row r="1644" spans="2:28" x14ac:dyDescent="0.25">
      <c r="B1644" s="64">
        <v>1933</v>
      </c>
      <c r="C1644" s="65">
        <v>234.92492799999999</v>
      </c>
      <c r="D1644" s="65">
        <v>837.869103</v>
      </c>
      <c r="E1644" s="66">
        <v>44700</v>
      </c>
      <c r="F1644" s="66">
        <v>29120</v>
      </c>
      <c r="G1644" s="67">
        <f t="shared" si="355"/>
        <v>2283</v>
      </c>
      <c r="H1644" s="67">
        <f t="shared" si="355"/>
        <v>417</v>
      </c>
      <c r="I1644" s="68">
        <f t="shared" si="345"/>
        <v>2700</v>
      </c>
      <c r="J1644" s="69">
        <f t="shared" si="346"/>
        <v>913</v>
      </c>
      <c r="K1644" s="70">
        <f t="shared" si="347"/>
        <v>54</v>
      </c>
      <c r="L1644" s="69">
        <v>50</v>
      </c>
      <c r="M1644" s="69">
        <f t="shared" si="344"/>
        <v>3717</v>
      </c>
      <c r="O1644" s="112">
        <v>1933</v>
      </c>
      <c r="P1644" s="113">
        <f t="shared" si="342"/>
        <v>245.20695999999998</v>
      </c>
      <c r="Q1644" s="113">
        <f t="shared" si="343"/>
        <v>826.07170499999995</v>
      </c>
      <c r="R1644" s="114">
        <v>41009</v>
      </c>
      <c r="S1644" s="114">
        <v>28000</v>
      </c>
      <c r="T1644" s="115">
        <f t="shared" si="349"/>
        <v>2007</v>
      </c>
      <c r="U1644" s="115">
        <f t="shared" si="349"/>
        <v>407</v>
      </c>
      <c r="V1644" s="116">
        <f t="shared" si="350"/>
        <v>2414</v>
      </c>
      <c r="W1644" s="117">
        <f t="shared" si="351"/>
        <v>816</v>
      </c>
      <c r="X1644" s="118">
        <f t="shared" si="352"/>
        <v>48</v>
      </c>
      <c r="Y1644" s="115">
        <f t="shared" si="353"/>
        <v>10</v>
      </c>
      <c r="Z1644" s="115">
        <v>35</v>
      </c>
      <c r="AA1644" s="117">
        <f t="shared" si="354"/>
        <v>45</v>
      </c>
      <c r="AB1644" s="117">
        <f t="shared" si="348"/>
        <v>3323</v>
      </c>
    </row>
    <row r="1645" spans="2:28" x14ac:dyDescent="0.25">
      <c r="B1645" s="64">
        <v>1934</v>
      </c>
      <c r="C1645" s="65">
        <v>235.07530400000005</v>
      </c>
      <c r="D1645" s="65">
        <v>838.79642100000001</v>
      </c>
      <c r="E1645" s="66">
        <v>44700</v>
      </c>
      <c r="F1645" s="66">
        <v>29120</v>
      </c>
      <c r="G1645" s="67">
        <f t="shared" si="355"/>
        <v>2282</v>
      </c>
      <c r="H1645" s="67">
        <f t="shared" si="355"/>
        <v>417</v>
      </c>
      <c r="I1645" s="68">
        <f t="shared" si="345"/>
        <v>2699</v>
      </c>
      <c r="J1645" s="69">
        <f t="shared" si="346"/>
        <v>912</v>
      </c>
      <c r="K1645" s="70">
        <f t="shared" si="347"/>
        <v>54</v>
      </c>
      <c r="L1645" s="69">
        <v>50</v>
      </c>
      <c r="M1645" s="69">
        <f t="shared" si="344"/>
        <v>3715</v>
      </c>
      <c r="O1645" s="112">
        <v>1934</v>
      </c>
      <c r="P1645" s="113">
        <f t="shared" si="342"/>
        <v>245.27849000000001</v>
      </c>
      <c r="Q1645" s="113">
        <f t="shared" si="343"/>
        <v>826.42884800000002</v>
      </c>
      <c r="R1645" s="114">
        <v>41009</v>
      </c>
      <c r="S1645" s="114">
        <v>28000</v>
      </c>
      <c r="T1645" s="115">
        <f t="shared" si="349"/>
        <v>2006</v>
      </c>
      <c r="U1645" s="115">
        <f t="shared" si="349"/>
        <v>407</v>
      </c>
      <c r="V1645" s="116">
        <f t="shared" si="350"/>
        <v>2413</v>
      </c>
      <c r="W1645" s="117">
        <f t="shared" si="351"/>
        <v>816</v>
      </c>
      <c r="X1645" s="118">
        <f t="shared" si="352"/>
        <v>48</v>
      </c>
      <c r="Y1645" s="115">
        <f t="shared" si="353"/>
        <v>10</v>
      </c>
      <c r="Z1645" s="115">
        <v>35</v>
      </c>
      <c r="AA1645" s="117">
        <f t="shared" si="354"/>
        <v>45</v>
      </c>
      <c r="AB1645" s="117">
        <f t="shared" si="348"/>
        <v>3322</v>
      </c>
    </row>
    <row r="1646" spans="2:28" x14ac:dyDescent="0.25">
      <c r="B1646" s="64">
        <v>1935</v>
      </c>
      <c r="C1646" s="65">
        <v>235.22568000000004</v>
      </c>
      <c r="D1646" s="65">
        <v>839.72373900000002</v>
      </c>
      <c r="E1646" s="66">
        <v>44700</v>
      </c>
      <c r="F1646" s="66">
        <v>29120</v>
      </c>
      <c r="G1646" s="67">
        <f t="shared" si="355"/>
        <v>2280</v>
      </c>
      <c r="H1646" s="67">
        <f t="shared" si="355"/>
        <v>416</v>
      </c>
      <c r="I1646" s="68">
        <f t="shared" si="345"/>
        <v>2696</v>
      </c>
      <c r="J1646" s="69">
        <f t="shared" si="346"/>
        <v>911</v>
      </c>
      <c r="K1646" s="70">
        <f t="shared" si="347"/>
        <v>54</v>
      </c>
      <c r="L1646" s="69">
        <v>50</v>
      </c>
      <c r="M1646" s="69">
        <f t="shared" si="344"/>
        <v>3711</v>
      </c>
      <c r="O1646" s="112">
        <v>1935</v>
      </c>
      <c r="P1646" s="113">
        <f t="shared" si="342"/>
        <v>245.35002</v>
      </c>
      <c r="Q1646" s="113">
        <f t="shared" si="343"/>
        <v>826.78599099999997</v>
      </c>
      <c r="R1646" s="114">
        <v>41009</v>
      </c>
      <c r="S1646" s="114">
        <v>28000</v>
      </c>
      <c r="T1646" s="115">
        <f t="shared" si="349"/>
        <v>2006</v>
      </c>
      <c r="U1646" s="115">
        <f t="shared" si="349"/>
        <v>406</v>
      </c>
      <c r="V1646" s="116">
        <f t="shared" si="350"/>
        <v>2412</v>
      </c>
      <c r="W1646" s="117">
        <f t="shared" si="351"/>
        <v>815</v>
      </c>
      <c r="X1646" s="118">
        <f t="shared" si="352"/>
        <v>48</v>
      </c>
      <c r="Y1646" s="115">
        <f t="shared" si="353"/>
        <v>10</v>
      </c>
      <c r="Z1646" s="115">
        <v>35</v>
      </c>
      <c r="AA1646" s="117">
        <f t="shared" si="354"/>
        <v>45</v>
      </c>
      <c r="AB1646" s="117">
        <f t="shared" si="348"/>
        <v>3320</v>
      </c>
    </row>
    <row r="1647" spans="2:28" x14ac:dyDescent="0.25">
      <c r="B1647" s="64">
        <v>1936</v>
      </c>
      <c r="C1647" s="65">
        <v>235.37605600000003</v>
      </c>
      <c r="D1647" s="65">
        <v>840.65105700000004</v>
      </c>
      <c r="E1647" s="66">
        <v>44700</v>
      </c>
      <c r="F1647" s="66">
        <v>29120</v>
      </c>
      <c r="G1647" s="67">
        <f t="shared" si="355"/>
        <v>2279</v>
      </c>
      <c r="H1647" s="67">
        <f t="shared" si="355"/>
        <v>416</v>
      </c>
      <c r="I1647" s="68">
        <f t="shared" si="345"/>
        <v>2695</v>
      </c>
      <c r="J1647" s="69">
        <f t="shared" si="346"/>
        <v>911</v>
      </c>
      <c r="K1647" s="70">
        <f t="shared" si="347"/>
        <v>54</v>
      </c>
      <c r="L1647" s="69">
        <v>50</v>
      </c>
      <c r="M1647" s="69">
        <f t="shared" si="344"/>
        <v>3710</v>
      </c>
      <c r="O1647" s="112">
        <v>1936</v>
      </c>
      <c r="P1647" s="113">
        <f t="shared" si="342"/>
        <v>245.42155</v>
      </c>
      <c r="Q1647" s="113">
        <f t="shared" si="343"/>
        <v>827.14313400000003</v>
      </c>
      <c r="R1647" s="114">
        <v>41009</v>
      </c>
      <c r="S1647" s="114">
        <v>28000</v>
      </c>
      <c r="T1647" s="115">
        <f t="shared" si="349"/>
        <v>2005</v>
      </c>
      <c r="U1647" s="115">
        <f t="shared" si="349"/>
        <v>406</v>
      </c>
      <c r="V1647" s="116">
        <f t="shared" si="350"/>
        <v>2411</v>
      </c>
      <c r="W1647" s="117">
        <f t="shared" si="351"/>
        <v>815</v>
      </c>
      <c r="X1647" s="118">
        <f t="shared" si="352"/>
        <v>48</v>
      </c>
      <c r="Y1647" s="115">
        <f t="shared" si="353"/>
        <v>10</v>
      </c>
      <c r="Z1647" s="115">
        <v>35</v>
      </c>
      <c r="AA1647" s="117">
        <f t="shared" si="354"/>
        <v>45</v>
      </c>
      <c r="AB1647" s="117">
        <f t="shared" si="348"/>
        <v>3319</v>
      </c>
    </row>
    <row r="1648" spans="2:28" x14ac:dyDescent="0.25">
      <c r="B1648" s="64">
        <v>1937</v>
      </c>
      <c r="C1648" s="65">
        <v>235.52643200000003</v>
      </c>
      <c r="D1648" s="65">
        <v>841.57837500000005</v>
      </c>
      <c r="E1648" s="66">
        <v>44700</v>
      </c>
      <c r="F1648" s="66">
        <v>29120</v>
      </c>
      <c r="G1648" s="67">
        <f t="shared" si="355"/>
        <v>2277</v>
      </c>
      <c r="H1648" s="67">
        <f t="shared" si="355"/>
        <v>415</v>
      </c>
      <c r="I1648" s="68">
        <f t="shared" si="345"/>
        <v>2692</v>
      </c>
      <c r="J1648" s="69">
        <f t="shared" si="346"/>
        <v>910</v>
      </c>
      <c r="K1648" s="70">
        <f t="shared" si="347"/>
        <v>54</v>
      </c>
      <c r="L1648" s="69">
        <v>50</v>
      </c>
      <c r="M1648" s="69">
        <f t="shared" si="344"/>
        <v>3706</v>
      </c>
      <c r="O1648" s="112">
        <v>1937</v>
      </c>
      <c r="P1648" s="113">
        <f t="shared" si="342"/>
        <v>245.49307999999999</v>
      </c>
      <c r="Q1648" s="113">
        <f t="shared" si="343"/>
        <v>827.50027699999998</v>
      </c>
      <c r="R1648" s="114">
        <v>41009</v>
      </c>
      <c r="S1648" s="114">
        <v>28000</v>
      </c>
      <c r="T1648" s="115">
        <f t="shared" si="349"/>
        <v>2005</v>
      </c>
      <c r="U1648" s="115">
        <f t="shared" si="349"/>
        <v>406</v>
      </c>
      <c r="V1648" s="116">
        <f t="shared" si="350"/>
        <v>2411</v>
      </c>
      <c r="W1648" s="117">
        <f t="shared" si="351"/>
        <v>815</v>
      </c>
      <c r="X1648" s="118">
        <f t="shared" si="352"/>
        <v>48</v>
      </c>
      <c r="Y1648" s="115">
        <f t="shared" si="353"/>
        <v>10</v>
      </c>
      <c r="Z1648" s="115">
        <v>35</v>
      </c>
      <c r="AA1648" s="117">
        <f t="shared" si="354"/>
        <v>45</v>
      </c>
      <c r="AB1648" s="117">
        <f t="shared" si="348"/>
        <v>3319</v>
      </c>
    </row>
    <row r="1649" spans="2:28" x14ac:dyDescent="0.25">
      <c r="B1649" s="64">
        <v>1938</v>
      </c>
      <c r="C1649" s="65">
        <v>235.67680800000002</v>
      </c>
      <c r="D1649" s="65">
        <v>842.50569300000006</v>
      </c>
      <c r="E1649" s="66">
        <v>44700</v>
      </c>
      <c r="F1649" s="66">
        <v>29120</v>
      </c>
      <c r="G1649" s="67">
        <f t="shared" si="355"/>
        <v>2276</v>
      </c>
      <c r="H1649" s="67">
        <f t="shared" si="355"/>
        <v>415</v>
      </c>
      <c r="I1649" s="68">
        <f t="shared" si="345"/>
        <v>2691</v>
      </c>
      <c r="J1649" s="69">
        <f t="shared" si="346"/>
        <v>910</v>
      </c>
      <c r="K1649" s="70">
        <f t="shared" si="347"/>
        <v>54</v>
      </c>
      <c r="L1649" s="69">
        <v>50</v>
      </c>
      <c r="M1649" s="69">
        <f t="shared" si="344"/>
        <v>3705</v>
      </c>
      <c r="O1649" s="112">
        <v>1938</v>
      </c>
      <c r="P1649" s="113">
        <f t="shared" si="342"/>
        <v>245.56460999999999</v>
      </c>
      <c r="Q1649" s="113">
        <f t="shared" si="343"/>
        <v>827.85742000000005</v>
      </c>
      <c r="R1649" s="114">
        <v>41009</v>
      </c>
      <c r="S1649" s="114">
        <v>28000</v>
      </c>
      <c r="T1649" s="115">
        <f t="shared" si="349"/>
        <v>2004</v>
      </c>
      <c r="U1649" s="115">
        <f t="shared" si="349"/>
        <v>406</v>
      </c>
      <c r="V1649" s="116">
        <f t="shared" si="350"/>
        <v>2410</v>
      </c>
      <c r="W1649" s="117">
        <f t="shared" si="351"/>
        <v>815</v>
      </c>
      <c r="X1649" s="118">
        <f t="shared" si="352"/>
        <v>48</v>
      </c>
      <c r="Y1649" s="115">
        <f t="shared" si="353"/>
        <v>10</v>
      </c>
      <c r="Z1649" s="115">
        <v>35</v>
      </c>
      <c r="AA1649" s="117">
        <f t="shared" si="354"/>
        <v>45</v>
      </c>
      <c r="AB1649" s="117">
        <f t="shared" si="348"/>
        <v>3318</v>
      </c>
    </row>
    <row r="1650" spans="2:28" x14ac:dyDescent="0.25">
      <c r="B1650" s="64">
        <v>1939</v>
      </c>
      <c r="C1650" s="65">
        <v>235.82718400000002</v>
      </c>
      <c r="D1650" s="65">
        <v>843.43301100000008</v>
      </c>
      <c r="E1650" s="66">
        <v>44700</v>
      </c>
      <c r="F1650" s="66">
        <v>29120</v>
      </c>
      <c r="G1650" s="67">
        <f t="shared" si="355"/>
        <v>2275</v>
      </c>
      <c r="H1650" s="67">
        <f t="shared" si="355"/>
        <v>414</v>
      </c>
      <c r="I1650" s="68">
        <f t="shared" si="345"/>
        <v>2689</v>
      </c>
      <c r="J1650" s="69">
        <f t="shared" si="346"/>
        <v>909</v>
      </c>
      <c r="K1650" s="70">
        <f t="shared" si="347"/>
        <v>54</v>
      </c>
      <c r="L1650" s="69">
        <v>50</v>
      </c>
      <c r="M1650" s="69">
        <f t="shared" si="344"/>
        <v>3702</v>
      </c>
      <c r="O1650" s="112">
        <v>1939</v>
      </c>
      <c r="P1650" s="113">
        <f t="shared" si="342"/>
        <v>245.63613999999998</v>
      </c>
      <c r="Q1650" s="113">
        <f t="shared" si="343"/>
        <v>828.214563</v>
      </c>
      <c r="R1650" s="114">
        <v>41009</v>
      </c>
      <c r="S1650" s="114">
        <v>28000</v>
      </c>
      <c r="T1650" s="115">
        <f t="shared" si="349"/>
        <v>2003</v>
      </c>
      <c r="U1650" s="115">
        <f t="shared" si="349"/>
        <v>406</v>
      </c>
      <c r="V1650" s="116">
        <f t="shared" si="350"/>
        <v>2409</v>
      </c>
      <c r="W1650" s="117">
        <f t="shared" si="351"/>
        <v>814</v>
      </c>
      <c r="X1650" s="118">
        <f t="shared" si="352"/>
        <v>48</v>
      </c>
      <c r="Y1650" s="115">
        <f t="shared" si="353"/>
        <v>10</v>
      </c>
      <c r="Z1650" s="115">
        <v>35</v>
      </c>
      <c r="AA1650" s="117">
        <f t="shared" si="354"/>
        <v>45</v>
      </c>
      <c r="AB1650" s="117">
        <f t="shared" si="348"/>
        <v>3316</v>
      </c>
    </row>
    <row r="1651" spans="2:28" x14ac:dyDescent="0.25">
      <c r="B1651" s="64">
        <v>1940</v>
      </c>
      <c r="C1651" s="65">
        <v>235.97756000000001</v>
      </c>
      <c r="D1651" s="65">
        <v>844.36032900000009</v>
      </c>
      <c r="E1651" s="66">
        <v>44700</v>
      </c>
      <c r="F1651" s="66">
        <v>29120</v>
      </c>
      <c r="G1651" s="67">
        <f t="shared" si="355"/>
        <v>2273</v>
      </c>
      <c r="H1651" s="67">
        <f t="shared" si="355"/>
        <v>414</v>
      </c>
      <c r="I1651" s="68">
        <f t="shared" si="345"/>
        <v>2687</v>
      </c>
      <c r="J1651" s="69">
        <f t="shared" si="346"/>
        <v>908</v>
      </c>
      <c r="K1651" s="70">
        <f t="shared" si="347"/>
        <v>54</v>
      </c>
      <c r="L1651" s="69">
        <v>50</v>
      </c>
      <c r="M1651" s="69">
        <f t="shared" si="344"/>
        <v>3699</v>
      </c>
      <c r="O1651" s="112">
        <v>1940</v>
      </c>
      <c r="P1651" s="113">
        <f t="shared" si="342"/>
        <v>245.70766999999998</v>
      </c>
      <c r="Q1651" s="113">
        <f t="shared" si="343"/>
        <v>828.57170599999995</v>
      </c>
      <c r="R1651" s="114">
        <v>41009</v>
      </c>
      <c r="S1651" s="114">
        <v>28000</v>
      </c>
      <c r="T1651" s="115">
        <f t="shared" si="349"/>
        <v>2003</v>
      </c>
      <c r="U1651" s="115">
        <f t="shared" si="349"/>
        <v>406</v>
      </c>
      <c r="V1651" s="116">
        <f t="shared" si="350"/>
        <v>2409</v>
      </c>
      <c r="W1651" s="117">
        <f t="shared" si="351"/>
        <v>814</v>
      </c>
      <c r="X1651" s="118">
        <f t="shared" si="352"/>
        <v>48</v>
      </c>
      <c r="Y1651" s="115">
        <f t="shared" si="353"/>
        <v>10</v>
      </c>
      <c r="Z1651" s="115">
        <v>35</v>
      </c>
      <c r="AA1651" s="117">
        <f t="shared" si="354"/>
        <v>45</v>
      </c>
      <c r="AB1651" s="117">
        <f t="shared" si="348"/>
        <v>3316</v>
      </c>
    </row>
    <row r="1652" spans="2:28" x14ac:dyDescent="0.25">
      <c r="B1652" s="64">
        <v>1941</v>
      </c>
      <c r="C1652" s="65">
        <v>236.12793600000001</v>
      </c>
      <c r="D1652" s="65">
        <v>845.28764700000011</v>
      </c>
      <c r="E1652" s="66">
        <v>44700</v>
      </c>
      <c r="F1652" s="66">
        <v>29120</v>
      </c>
      <c r="G1652" s="67">
        <f t="shared" si="355"/>
        <v>2272</v>
      </c>
      <c r="H1652" s="67">
        <f t="shared" si="355"/>
        <v>413</v>
      </c>
      <c r="I1652" s="68">
        <f t="shared" si="345"/>
        <v>2685</v>
      </c>
      <c r="J1652" s="69">
        <f t="shared" si="346"/>
        <v>908</v>
      </c>
      <c r="K1652" s="70">
        <f t="shared" si="347"/>
        <v>54</v>
      </c>
      <c r="L1652" s="69">
        <v>50</v>
      </c>
      <c r="M1652" s="69">
        <f t="shared" si="344"/>
        <v>3697</v>
      </c>
      <c r="O1652" s="112">
        <v>1941</v>
      </c>
      <c r="P1652" s="113">
        <f t="shared" si="342"/>
        <v>245.7792</v>
      </c>
      <c r="Q1652" s="113">
        <f t="shared" si="343"/>
        <v>828.92884900000001</v>
      </c>
      <c r="R1652" s="114">
        <v>41009</v>
      </c>
      <c r="S1652" s="114">
        <v>28000</v>
      </c>
      <c r="T1652" s="115">
        <f t="shared" si="349"/>
        <v>2002</v>
      </c>
      <c r="U1652" s="115">
        <f t="shared" si="349"/>
        <v>405</v>
      </c>
      <c r="V1652" s="116">
        <f t="shared" si="350"/>
        <v>2407</v>
      </c>
      <c r="W1652" s="117">
        <f t="shared" si="351"/>
        <v>814</v>
      </c>
      <c r="X1652" s="118">
        <f t="shared" si="352"/>
        <v>48</v>
      </c>
      <c r="Y1652" s="115">
        <f t="shared" si="353"/>
        <v>10</v>
      </c>
      <c r="Z1652" s="115">
        <v>35</v>
      </c>
      <c r="AA1652" s="117">
        <f t="shared" si="354"/>
        <v>45</v>
      </c>
      <c r="AB1652" s="117">
        <f t="shared" si="348"/>
        <v>3314</v>
      </c>
    </row>
    <row r="1653" spans="2:28" x14ac:dyDescent="0.25">
      <c r="B1653" s="64">
        <v>1942</v>
      </c>
      <c r="C1653" s="65">
        <v>236.278312</v>
      </c>
      <c r="D1653" s="65">
        <v>846.21496499999989</v>
      </c>
      <c r="E1653" s="66">
        <v>44700</v>
      </c>
      <c r="F1653" s="66">
        <v>29120</v>
      </c>
      <c r="G1653" s="67">
        <f t="shared" si="355"/>
        <v>2270</v>
      </c>
      <c r="H1653" s="67">
        <f t="shared" si="355"/>
        <v>413</v>
      </c>
      <c r="I1653" s="68">
        <f t="shared" si="345"/>
        <v>2683</v>
      </c>
      <c r="J1653" s="69">
        <f t="shared" si="346"/>
        <v>907</v>
      </c>
      <c r="K1653" s="70">
        <f t="shared" si="347"/>
        <v>54</v>
      </c>
      <c r="L1653" s="69">
        <v>50</v>
      </c>
      <c r="M1653" s="69">
        <f t="shared" si="344"/>
        <v>3694</v>
      </c>
      <c r="O1653" s="112">
        <v>1942</v>
      </c>
      <c r="P1653" s="113">
        <f t="shared" ref="P1653:P1711" si="356">0.07153*O1653+106.93947</f>
        <v>245.85073</v>
      </c>
      <c r="Q1653" s="113">
        <f t="shared" ref="Q1653:Q1711" si="357">0.357143*O1653+135.714286</f>
        <v>829.28599199999996</v>
      </c>
      <c r="R1653" s="114">
        <v>41009</v>
      </c>
      <c r="S1653" s="114">
        <v>28000</v>
      </c>
      <c r="T1653" s="115">
        <f t="shared" si="349"/>
        <v>2002</v>
      </c>
      <c r="U1653" s="115">
        <f t="shared" si="349"/>
        <v>405</v>
      </c>
      <c r="V1653" s="116">
        <f t="shared" si="350"/>
        <v>2407</v>
      </c>
      <c r="W1653" s="117">
        <f t="shared" si="351"/>
        <v>814</v>
      </c>
      <c r="X1653" s="118">
        <f t="shared" si="352"/>
        <v>48</v>
      </c>
      <c r="Y1653" s="115">
        <f t="shared" si="353"/>
        <v>10</v>
      </c>
      <c r="Z1653" s="115">
        <v>35</v>
      </c>
      <c r="AA1653" s="117">
        <f t="shared" si="354"/>
        <v>45</v>
      </c>
      <c r="AB1653" s="117">
        <f t="shared" si="348"/>
        <v>3314</v>
      </c>
    </row>
    <row r="1654" spans="2:28" x14ac:dyDescent="0.25">
      <c r="B1654" s="64">
        <v>1943</v>
      </c>
      <c r="C1654" s="65">
        <v>236.42868799999999</v>
      </c>
      <c r="D1654" s="65">
        <v>847.14228299999991</v>
      </c>
      <c r="E1654" s="66">
        <v>44700</v>
      </c>
      <c r="F1654" s="66">
        <v>29120</v>
      </c>
      <c r="G1654" s="67">
        <f t="shared" si="355"/>
        <v>2269</v>
      </c>
      <c r="H1654" s="67">
        <f t="shared" si="355"/>
        <v>412</v>
      </c>
      <c r="I1654" s="68">
        <f t="shared" si="345"/>
        <v>2681</v>
      </c>
      <c r="J1654" s="69">
        <f t="shared" si="346"/>
        <v>906</v>
      </c>
      <c r="K1654" s="70">
        <f t="shared" si="347"/>
        <v>54</v>
      </c>
      <c r="L1654" s="69">
        <v>50</v>
      </c>
      <c r="M1654" s="69">
        <f t="shared" si="344"/>
        <v>3691</v>
      </c>
      <c r="O1654" s="112">
        <v>1943</v>
      </c>
      <c r="P1654" s="113">
        <f t="shared" si="356"/>
        <v>245.92225999999999</v>
      </c>
      <c r="Q1654" s="113">
        <f t="shared" si="357"/>
        <v>829.64313500000003</v>
      </c>
      <c r="R1654" s="114">
        <v>41009</v>
      </c>
      <c r="S1654" s="114">
        <v>28000</v>
      </c>
      <c r="T1654" s="115">
        <f t="shared" si="349"/>
        <v>2001</v>
      </c>
      <c r="U1654" s="115">
        <f t="shared" si="349"/>
        <v>405</v>
      </c>
      <c r="V1654" s="116">
        <f t="shared" si="350"/>
        <v>2406</v>
      </c>
      <c r="W1654" s="117">
        <f t="shared" si="351"/>
        <v>813</v>
      </c>
      <c r="X1654" s="118">
        <f t="shared" si="352"/>
        <v>48</v>
      </c>
      <c r="Y1654" s="115">
        <f t="shared" si="353"/>
        <v>10</v>
      </c>
      <c r="Z1654" s="115">
        <v>35</v>
      </c>
      <c r="AA1654" s="117">
        <f t="shared" si="354"/>
        <v>45</v>
      </c>
      <c r="AB1654" s="117">
        <f t="shared" si="348"/>
        <v>3312</v>
      </c>
    </row>
    <row r="1655" spans="2:28" x14ac:dyDescent="0.25">
      <c r="B1655" s="64">
        <v>1944</v>
      </c>
      <c r="C1655" s="65">
        <v>236.57906400000005</v>
      </c>
      <c r="D1655" s="65">
        <v>848.06960099999992</v>
      </c>
      <c r="E1655" s="66">
        <v>44700</v>
      </c>
      <c r="F1655" s="66">
        <v>29120</v>
      </c>
      <c r="G1655" s="67">
        <f t="shared" si="355"/>
        <v>2267</v>
      </c>
      <c r="H1655" s="67">
        <f t="shared" si="355"/>
        <v>412</v>
      </c>
      <c r="I1655" s="68">
        <f t="shared" si="345"/>
        <v>2679</v>
      </c>
      <c r="J1655" s="69">
        <f t="shared" si="346"/>
        <v>906</v>
      </c>
      <c r="K1655" s="70">
        <f t="shared" si="347"/>
        <v>54</v>
      </c>
      <c r="L1655" s="69">
        <v>50</v>
      </c>
      <c r="M1655" s="69">
        <f t="shared" si="344"/>
        <v>3689</v>
      </c>
      <c r="O1655" s="112">
        <v>1944</v>
      </c>
      <c r="P1655" s="113">
        <f t="shared" si="356"/>
        <v>245.99378999999999</v>
      </c>
      <c r="Q1655" s="113">
        <f t="shared" si="357"/>
        <v>830.00027799999998</v>
      </c>
      <c r="R1655" s="114">
        <v>41009</v>
      </c>
      <c r="S1655" s="114">
        <v>28000</v>
      </c>
      <c r="T1655" s="115">
        <f t="shared" si="349"/>
        <v>2000</v>
      </c>
      <c r="U1655" s="115">
        <f t="shared" si="349"/>
        <v>405</v>
      </c>
      <c r="V1655" s="116">
        <f t="shared" si="350"/>
        <v>2405</v>
      </c>
      <c r="W1655" s="117">
        <f t="shared" si="351"/>
        <v>813</v>
      </c>
      <c r="X1655" s="118">
        <f t="shared" si="352"/>
        <v>48</v>
      </c>
      <c r="Y1655" s="115">
        <f t="shared" si="353"/>
        <v>10</v>
      </c>
      <c r="Z1655" s="115">
        <v>35</v>
      </c>
      <c r="AA1655" s="117">
        <f t="shared" si="354"/>
        <v>45</v>
      </c>
      <c r="AB1655" s="117">
        <f t="shared" si="348"/>
        <v>3311</v>
      </c>
    </row>
    <row r="1656" spans="2:28" x14ac:dyDescent="0.25">
      <c r="B1656" s="64">
        <v>1945</v>
      </c>
      <c r="C1656" s="65">
        <v>236.72944000000004</v>
      </c>
      <c r="D1656" s="65">
        <v>848.99691899999993</v>
      </c>
      <c r="E1656" s="66">
        <v>44700</v>
      </c>
      <c r="F1656" s="66">
        <v>29120</v>
      </c>
      <c r="G1656" s="67">
        <f t="shared" si="355"/>
        <v>2266</v>
      </c>
      <c r="H1656" s="67">
        <f t="shared" si="355"/>
        <v>412</v>
      </c>
      <c r="I1656" s="68">
        <f t="shared" si="345"/>
        <v>2678</v>
      </c>
      <c r="J1656" s="69">
        <f t="shared" si="346"/>
        <v>905</v>
      </c>
      <c r="K1656" s="70">
        <f t="shared" si="347"/>
        <v>54</v>
      </c>
      <c r="L1656" s="69">
        <v>50</v>
      </c>
      <c r="M1656" s="69">
        <f t="shared" si="344"/>
        <v>3687</v>
      </c>
      <c r="O1656" s="112">
        <v>1945</v>
      </c>
      <c r="P1656" s="113">
        <f t="shared" si="356"/>
        <v>246.06531999999999</v>
      </c>
      <c r="Q1656" s="113">
        <f t="shared" si="357"/>
        <v>830.35742100000004</v>
      </c>
      <c r="R1656" s="114">
        <v>41009</v>
      </c>
      <c r="S1656" s="114">
        <v>28000</v>
      </c>
      <c r="T1656" s="115">
        <f t="shared" si="349"/>
        <v>2000</v>
      </c>
      <c r="U1656" s="115">
        <f t="shared" si="349"/>
        <v>405</v>
      </c>
      <c r="V1656" s="116">
        <f t="shared" si="350"/>
        <v>2405</v>
      </c>
      <c r="W1656" s="117">
        <f t="shared" si="351"/>
        <v>813</v>
      </c>
      <c r="X1656" s="118">
        <f t="shared" si="352"/>
        <v>48</v>
      </c>
      <c r="Y1656" s="115">
        <f t="shared" si="353"/>
        <v>10</v>
      </c>
      <c r="Z1656" s="115">
        <v>35</v>
      </c>
      <c r="AA1656" s="117">
        <f t="shared" si="354"/>
        <v>45</v>
      </c>
      <c r="AB1656" s="117">
        <f t="shared" si="348"/>
        <v>3311</v>
      </c>
    </row>
    <row r="1657" spans="2:28" x14ac:dyDescent="0.25">
      <c r="B1657" s="64">
        <v>1946</v>
      </c>
      <c r="C1657" s="65">
        <v>236.87981600000003</v>
      </c>
      <c r="D1657" s="65">
        <v>849.92423699999995</v>
      </c>
      <c r="E1657" s="66">
        <v>44700</v>
      </c>
      <c r="F1657" s="66">
        <v>29120</v>
      </c>
      <c r="G1657" s="67">
        <f t="shared" si="355"/>
        <v>2264</v>
      </c>
      <c r="H1657" s="67">
        <f t="shared" si="355"/>
        <v>411</v>
      </c>
      <c r="I1657" s="68">
        <f t="shared" si="345"/>
        <v>2675</v>
      </c>
      <c r="J1657" s="69">
        <f t="shared" si="346"/>
        <v>904</v>
      </c>
      <c r="K1657" s="70">
        <f t="shared" si="347"/>
        <v>54</v>
      </c>
      <c r="L1657" s="69">
        <v>50</v>
      </c>
      <c r="M1657" s="69">
        <f t="shared" si="344"/>
        <v>3683</v>
      </c>
      <c r="O1657" s="112">
        <v>1946</v>
      </c>
      <c r="P1657" s="113">
        <f t="shared" si="356"/>
        <v>246.13684999999998</v>
      </c>
      <c r="Q1657" s="113">
        <f t="shared" si="357"/>
        <v>830.714564</v>
      </c>
      <c r="R1657" s="114">
        <v>41009</v>
      </c>
      <c r="S1657" s="114">
        <v>28000</v>
      </c>
      <c r="T1657" s="115">
        <f t="shared" si="349"/>
        <v>1999</v>
      </c>
      <c r="U1657" s="115">
        <f t="shared" si="349"/>
        <v>404</v>
      </c>
      <c r="V1657" s="116">
        <f t="shared" si="350"/>
        <v>2403</v>
      </c>
      <c r="W1657" s="117">
        <f t="shared" si="351"/>
        <v>812</v>
      </c>
      <c r="X1657" s="118">
        <f t="shared" si="352"/>
        <v>48</v>
      </c>
      <c r="Y1657" s="115">
        <f t="shared" si="353"/>
        <v>10</v>
      </c>
      <c r="Z1657" s="115">
        <v>35</v>
      </c>
      <c r="AA1657" s="117">
        <f t="shared" si="354"/>
        <v>45</v>
      </c>
      <c r="AB1657" s="117">
        <f t="shared" si="348"/>
        <v>3308</v>
      </c>
    </row>
    <row r="1658" spans="2:28" x14ac:dyDescent="0.25">
      <c r="B1658" s="64">
        <v>1947</v>
      </c>
      <c r="C1658" s="65">
        <v>237.03019200000003</v>
      </c>
      <c r="D1658" s="65">
        <v>850.85155499999996</v>
      </c>
      <c r="E1658" s="66">
        <v>44700</v>
      </c>
      <c r="F1658" s="66">
        <v>29120</v>
      </c>
      <c r="G1658" s="67">
        <f t="shared" si="355"/>
        <v>2263</v>
      </c>
      <c r="H1658" s="67">
        <f t="shared" si="355"/>
        <v>411</v>
      </c>
      <c r="I1658" s="68">
        <f t="shared" si="345"/>
        <v>2674</v>
      </c>
      <c r="J1658" s="69">
        <f t="shared" si="346"/>
        <v>904</v>
      </c>
      <c r="K1658" s="70">
        <f t="shared" si="347"/>
        <v>53</v>
      </c>
      <c r="L1658" s="69">
        <v>50</v>
      </c>
      <c r="M1658" s="69">
        <f t="shared" si="344"/>
        <v>3681</v>
      </c>
      <c r="O1658" s="112">
        <v>1947</v>
      </c>
      <c r="P1658" s="113">
        <f t="shared" si="356"/>
        <v>246.20838000000001</v>
      </c>
      <c r="Q1658" s="113">
        <f t="shared" si="357"/>
        <v>831.07170699999995</v>
      </c>
      <c r="R1658" s="114">
        <v>41009</v>
      </c>
      <c r="S1658" s="114">
        <v>28000</v>
      </c>
      <c r="T1658" s="115">
        <f t="shared" si="349"/>
        <v>1999</v>
      </c>
      <c r="U1658" s="115">
        <f t="shared" si="349"/>
        <v>404</v>
      </c>
      <c r="V1658" s="116">
        <f t="shared" si="350"/>
        <v>2403</v>
      </c>
      <c r="W1658" s="117">
        <f t="shared" si="351"/>
        <v>812</v>
      </c>
      <c r="X1658" s="118">
        <f t="shared" si="352"/>
        <v>48</v>
      </c>
      <c r="Y1658" s="115">
        <f t="shared" si="353"/>
        <v>10</v>
      </c>
      <c r="Z1658" s="115">
        <v>35</v>
      </c>
      <c r="AA1658" s="117">
        <f t="shared" si="354"/>
        <v>45</v>
      </c>
      <c r="AB1658" s="117">
        <f t="shared" si="348"/>
        <v>3308</v>
      </c>
    </row>
    <row r="1659" spans="2:28" x14ac:dyDescent="0.25">
      <c r="B1659" s="64">
        <v>1948</v>
      </c>
      <c r="C1659" s="65">
        <v>237.18056800000002</v>
      </c>
      <c r="D1659" s="65">
        <v>851.77887299999998</v>
      </c>
      <c r="E1659" s="66">
        <v>44700</v>
      </c>
      <c r="F1659" s="66">
        <v>29120</v>
      </c>
      <c r="G1659" s="67">
        <f t="shared" si="355"/>
        <v>2262</v>
      </c>
      <c r="H1659" s="67">
        <f t="shared" si="355"/>
        <v>410</v>
      </c>
      <c r="I1659" s="68">
        <f t="shared" si="345"/>
        <v>2672</v>
      </c>
      <c r="J1659" s="69">
        <f t="shared" si="346"/>
        <v>903</v>
      </c>
      <c r="K1659" s="70">
        <f t="shared" si="347"/>
        <v>53</v>
      </c>
      <c r="L1659" s="69">
        <v>50</v>
      </c>
      <c r="M1659" s="69">
        <f t="shared" si="344"/>
        <v>3678</v>
      </c>
      <c r="O1659" s="112">
        <v>1948</v>
      </c>
      <c r="P1659" s="113">
        <f t="shared" si="356"/>
        <v>246.27991</v>
      </c>
      <c r="Q1659" s="113">
        <f t="shared" si="357"/>
        <v>831.42885000000001</v>
      </c>
      <c r="R1659" s="114">
        <v>41009</v>
      </c>
      <c r="S1659" s="114">
        <v>28000</v>
      </c>
      <c r="T1659" s="115">
        <f t="shared" si="349"/>
        <v>1998</v>
      </c>
      <c r="U1659" s="115">
        <f t="shared" si="349"/>
        <v>404</v>
      </c>
      <c r="V1659" s="116">
        <f t="shared" si="350"/>
        <v>2402</v>
      </c>
      <c r="W1659" s="117">
        <f t="shared" si="351"/>
        <v>812</v>
      </c>
      <c r="X1659" s="118">
        <f t="shared" si="352"/>
        <v>48</v>
      </c>
      <c r="Y1659" s="115">
        <f t="shared" si="353"/>
        <v>10</v>
      </c>
      <c r="Z1659" s="115">
        <v>35</v>
      </c>
      <c r="AA1659" s="117">
        <f t="shared" si="354"/>
        <v>45</v>
      </c>
      <c r="AB1659" s="117">
        <f t="shared" si="348"/>
        <v>3307</v>
      </c>
    </row>
    <row r="1660" spans="2:28" x14ac:dyDescent="0.25">
      <c r="B1660" s="64">
        <v>1949</v>
      </c>
      <c r="C1660" s="65">
        <v>237.33094400000002</v>
      </c>
      <c r="D1660" s="65">
        <v>852.70619099999999</v>
      </c>
      <c r="E1660" s="66">
        <v>44700</v>
      </c>
      <c r="F1660" s="66">
        <v>29120</v>
      </c>
      <c r="G1660" s="67">
        <f t="shared" si="355"/>
        <v>2260</v>
      </c>
      <c r="H1660" s="67">
        <f t="shared" si="355"/>
        <v>410</v>
      </c>
      <c r="I1660" s="68">
        <f t="shared" si="345"/>
        <v>2670</v>
      </c>
      <c r="J1660" s="69">
        <f t="shared" si="346"/>
        <v>902</v>
      </c>
      <c r="K1660" s="70">
        <f t="shared" si="347"/>
        <v>53</v>
      </c>
      <c r="L1660" s="69">
        <v>50</v>
      </c>
      <c r="M1660" s="69">
        <f t="shared" si="344"/>
        <v>3675</v>
      </c>
      <c r="O1660" s="112">
        <v>1949</v>
      </c>
      <c r="P1660" s="113">
        <f t="shared" si="356"/>
        <v>246.35144</v>
      </c>
      <c r="Q1660" s="113">
        <f t="shared" si="357"/>
        <v>831.78599299999996</v>
      </c>
      <c r="R1660" s="114">
        <v>41009</v>
      </c>
      <c r="S1660" s="114">
        <v>28000</v>
      </c>
      <c r="T1660" s="115">
        <f t="shared" si="349"/>
        <v>1998</v>
      </c>
      <c r="U1660" s="115">
        <f t="shared" si="349"/>
        <v>404</v>
      </c>
      <c r="V1660" s="116">
        <f t="shared" si="350"/>
        <v>2402</v>
      </c>
      <c r="W1660" s="117">
        <f t="shared" si="351"/>
        <v>812</v>
      </c>
      <c r="X1660" s="118">
        <f t="shared" si="352"/>
        <v>48</v>
      </c>
      <c r="Y1660" s="115">
        <f t="shared" si="353"/>
        <v>10</v>
      </c>
      <c r="Z1660" s="115">
        <v>35</v>
      </c>
      <c r="AA1660" s="117">
        <f t="shared" si="354"/>
        <v>45</v>
      </c>
      <c r="AB1660" s="117">
        <f t="shared" si="348"/>
        <v>3307</v>
      </c>
    </row>
    <row r="1661" spans="2:28" x14ac:dyDescent="0.25">
      <c r="B1661" s="64">
        <v>1950</v>
      </c>
      <c r="C1661" s="65">
        <v>237.48132000000001</v>
      </c>
      <c r="D1661" s="65">
        <v>853.633509</v>
      </c>
      <c r="E1661" s="66">
        <v>44700</v>
      </c>
      <c r="F1661" s="66">
        <v>29120</v>
      </c>
      <c r="G1661" s="67">
        <f t="shared" si="355"/>
        <v>2259</v>
      </c>
      <c r="H1661" s="67">
        <f t="shared" si="355"/>
        <v>409</v>
      </c>
      <c r="I1661" s="68">
        <f t="shared" si="345"/>
        <v>2668</v>
      </c>
      <c r="J1661" s="69">
        <f t="shared" si="346"/>
        <v>902</v>
      </c>
      <c r="K1661" s="70">
        <f t="shared" si="347"/>
        <v>53</v>
      </c>
      <c r="L1661" s="69">
        <v>50</v>
      </c>
      <c r="M1661" s="69">
        <f t="shared" si="344"/>
        <v>3673</v>
      </c>
      <c r="O1661" s="112">
        <v>1950</v>
      </c>
      <c r="P1661" s="113">
        <f t="shared" si="356"/>
        <v>246.42296999999999</v>
      </c>
      <c r="Q1661" s="113">
        <f t="shared" si="357"/>
        <v>832.14313600000003</v>
      </c>
      <c r="R1661" s="114">
        <v>41009</v>
      </c>
      <c r="S1661" s="114">
        <v>28000</v>
      </c>
      <c r="T1661" s="115">
        <f t="shared" si="349"/>
        <v>1997</v>
      </c>
      <c r="U1661" s="115">
        <f t="shared" si="349"/>
        <v>404</v>
      </c>
      <c r="V1661" s="116">
        <f t="shared" si="350"/>
        <v>2401</v>
      </c>
      <c r="W1661" s="117">
        <f t="shared" si="351"/>
        <v>812</v>
      </c>
      <c r="X1661" s="118">
        <f t="shared" si="352"/>
        <v>48</v>
      </c>
      <c r="Y1661" s="115">
        <f t="shared" si="353"/>
        <v>10</v>
      </c>
      <c r="Z1661" s="115">
        <v>35</v>
      </c>
      <c r="AA1661" s="117">
        <f t="shared" si="354"/>
        <v>45</v>
      </c>
      <c r="AB1661" s="117">
        <f t="shared" si="348"/>
        <v>3306</v>
      </c>
    </row>
    <row r="1662" spans="2:28" x14ac:dyDescent="0.25">
      <c r="B1662" s="64">
        <v>1951</v>
      </c>
      <c r="C1662" s="65">
        <v>237.63169600000001</v>
      </c>
      <c r="D1662" s="65">
        <v>854.56082700000002</v>
      </c>
      <c r="E1662" s="66">
        <v>44700</v>
      </c>
      <c r="F1662" s="66">
        <v>29120</v>
      </c>
      <c r="G1662" s="67">
        <f t="shared" si="355"/>
        <v>2257</v>
      </c>
      <c r="H1662" s="67">
        <f t="shared" si="355"/>
        <v>409</v>
      </c>
      <c r="I1662" s="68">
        <f t="shared" si="345"/>
        <v>2666</v>
      </c>
      <c r="J1662" s="69">
        <f t="shared" si="346"/>
        <v>901</v>
      </c>
      <c r="K1662" s="70">
        <f t="shared" si="347"/>
        <v>53</v>
      </c>
      <c r="L1662" s="69">
        <v>50</v>
      </c>
      <c r="M1662" s="69">
        <f t="shared" si="344"/>
        <v>3670</v>
      </c>
      <c r="O1662" s="112">
        <v>1951</v>
      </c>
      <c r="P1662" s="113">
        <f t="shared" si="356"/>
        <v>246.49449999999999</v>
      </c>
      <c r="Q1662" s="113">
        <f t="shared" si="357"/>
        <v>832.50027899999998</v>
      </c>
      <c r="R1662" s="114">
        <v>41009</v>
      </c>
      <c r="S1662" s="114">
        <v>28000</v>
      </c>
      <c r="T1662" s="115">
        <f t="shared" si="349"/>
        <v>1996</v>
      </c>
      <c r="U1662" s="115">
        <f t="shared" si="349"/>
        <v>404</v>
      </c>
      <c r="V1662" s="116">
        <f t="shared" si="350"/>
        <v>2400</v>
      </c>
      <c r="W1662" s="117">
        <f t="shared" si="351"/>
        <v>811</v>
      </c>
      <c r="X1662" s="118">
        <f t="shared" si="352"/>
        <v>48</v>
      </c>
      <c r="Y1662" s="115">
        <f t="shared" si="353"/>
        <v>10</v>
      </c>
      <c r="Z1662" s="115">
        <v>35</v>
      </c>
      <c r="AA1662" s="117">
        <f t="shared" si="354"/>
        <v>45</v>
      </c>
      <c r="AB1662" s="117">
        <f t="shared" si="348"/>
        <v>3304</v>
      </c>
    </row>
    <row r="1663" spans="2:28" x14ac:dyDescent="0.25">
      <c r="B1663" s="64">
        <v>1952</v>
      </c>
      <c r="C1663" s="65">
        <v>237.782072</v>
      </c>
      <c r="D1663" s="65">
        <v>855.48814500000003</v>
      </c>
      <c r="E1663" s="66">
        <v>44700</v>
      </c>
      <c r="F1663" s="66">
        <v>29120</v>
      </c>
      <c r="G1663" s="67">
        <f t="shared" si="355"/>
        <v>2256</v>
      </c>
      <c r="H1663" s="67">
        <f t="shared" si="355"/>
        <v>408</v>
      </c>
      <c r="I1663" s="68">
        <f t="shared" si="345"/>
        <v>2664</v>
      </c>
      <c r="J1663" s="69">
        <f t="shared" si="346"/>
        <v>900</v>
      </c>
      <c r="K1663" s="70">
        <f t="shared" si="347"/>
        <v>53</v>
      </c>
      <c r="L1663" s="69">
        <v>50</v>
      </c>
      <c r="M1663" s="69">
        <f t="shared" si="344"/>
        <v>3667</v>
      </c>
      <c r="O1663" s="112">
        <v>1952</v>
      </c>
      <c r="P1663" s="113">
        <f t="shared" si="356"/>
        <v>246.56602999999998</v>
      </c>
      <c r="Q1663" s="113">
        <f t="shared" si="357"/>
        <v>832.85742200000004</v>
      </c>
      <c r="R1663" s="114">
        <v>41009</v>
      </c>
      <c r="S1663" s="114">
        <v>28000</v>
      </c>
      <c r="T1663" s="115">
        <f t="shared" si="349"/>
        <v>1996</v>
      </c>
      <c r="U1663" s="115">
        <f t="shared" si="349"/>
        <v>403</v>
      </c>
      <c r="V1663" s="116">
        <f t="shared" si="350"/>
        <v>2399</v>
      </c>
      <c r="W1663" s="117">
        <f t="shared" si="351"/>
        <v>811</v>
      </c>
      <c r="X1663" s="118">
        <f t="shared" si="352"/>
        <v>48</v>
      </c>
      <c r="Y1663" s="115">
        <f t="shared" si="353"/>
        <v>10</v>
      </c>
      <c r="Z1663" s="115">
        <v>35</v>
      </c>
      <c r="AA1663" s="117">
        <f t="shared" si="354"/>
        <v>45</v>
      </c>
      <c r="AB1663" s="117">
        <f t="shared" si="348"/>
        <v>3303</v>
      </c>
    </row>
    <row r="1664" spans="2:28" x14ac:dyDescent="0.25">
      <c r="B1664" s="64">
        <v>1953</v>
      </c>
      <c r="C1664" s="65">
        <v>237.93244799999999</v>
      </c>
      <c r="D1664" s="65">
        <v>856.41546300000005</v>
      </c>
      <c r="E1664" s="66">
        <v>44700</v>
      </c>
      <c r="F1664" s="66">
        <v>29120</v>
      </c>
      <c r="G1664" s="67">
        <f t="shared" si="355"/>
        <v>2254</v>
      </c>
      <c r="H1664" s="67">
        <f t="shared" si="355"/>
        <v>408</v>
      </c>
      <c r="I1664" s="68">
        <f t="shared" si="345"/>
        <v>2662</v>
      </c>
      <c r="J1664" s="69">
        <f t="shared" si="346"/>
        <v>900</v>
      </c>
      <c r="K1664" s="70">
        <f t="shared" si="347"/>
        <v>53</v>
      </c>
      <c r="L1664" s="69">
        <v>50</v>
      </c>
      <c r="M1664" s="69">
        <f t="shared" si="344"/>
        <v>3665</v>
      </c>
      <c r="O1664" s="112">
        <v>1953</v>
      </c>
      <c r="P1664" s="113">
        <f t="shared" si="356"/>
        <v>246.63755999999998</v>
      </c>
      <c r="Q1664" s="113">
        <f t="shared" si="357"/>
        <v>833.21456499999999</v>
      </c>
      <c r="R1664" s="114">
        <v>41009</v>
      </c>
      <c r="S1664" s="114">
        <v>28000</v>
      </c>
      <c r="T1664" s="115">
        <f t="shared" si="349"/>
        <v>1995</v>
      </c>
      <c r="U1664" s="115">
        <f t="shared" si="349"/>
        <v>403</v>
      </c>
      <c r="V1664" s="116">
        <f t="shared" si="350"/>
        <v>2398</v>
      </c>
      <c r="W1664" s="117">
        <f t="shared" si="351"/>
        <v>811</v>
      </c>
      <c r="X1664" s="118">
        <f t="shared" si="352"/>
        <v>48</v>
      </c>
      <c r="Y1664" s="115">
        <f t="shared" si="353"/>
        <v>10</v>
      </c>
      <c r="Z1664" s="115">
        <v>35</v>
      </c>
      <c r="AA1664" s="117">
        <f t="shared" si="354"/>
        <v>45</v>
      </c>
      <c r="AB1664" s="117">
        <f t="shared" si="348"/>
        <v>3302</v>
      </c>
    </row>
    <row r="1665" spans="2:28" x14ac:dyDescent="0.25">
      <c r="B1665" s="64">
        <v>1954</v>
      </c>
      <c r="C1665" s="65">
        <v>238.08282400000004</v>
      </c>
      <c r="D1665" s="65">
        <v>857.34278100000006</v>
      </c>
      <c r="E1665" s="66">
        <v>44700</v>
      </c>
      <c r="F1665" s="66">
        <v>29120</v>
      </c>
      <c r="G1665" s="67">
        <f t="shared" si="355"/>
        <v>2253</v>
      </c>
      <c r="H1665" s="67">
        <f t="shared" si="355"/>
        <v>408</v>
      </c>
      <c r="I1665" s="68">
        <f t="shared" si="345"/>
        <v>2661</v>
      </c>
      <c r="J1665" s="69">
        <f t="shared" si="346"/>
        <v>899</v>
      </c>
      <c r="K1665" s="70">
        <f t="shared" si="347"/>
        <v>53</v>
      </c>
      <c r="L1665" s="69">
        <v>50</v>
      </c>
      <c r="M1665" s="69">
        <f t="shared" si="344"/>
        <v>3663</v>
      </c>
      <c r="O1665" s="112">
        <v>1954</v>
      </c>
      <c r="P1665" s="113">
        <f t="shared" si="356"/>
        <v>246.70909</v>
      </c>
      <c r="Q1665" s="113">
        <f t="shared" si="357"/>
        <v>833.57170799999994</v>
      </c>
      <c r="R1665" s="114">
        <v>41009</v>
      </c>
      <c r="S1665" s="114">
        <v>28000</v>
      </c>
      <c r="T1665" s="115">
        <f t="shared" si="349"/>
        <v>1995</v>
      </c>
      <c r="U1665" s="115">
        <f t="shared" si="349"/>
        <v>403</v>
      </c>
      <c r="V1665" s="116">
        <f t="shared" si="350"/>
        <v>2398</v>
      </c>
      <c r="W1665" s="117">
        <f t="shared" si="351"/>
        <v>811</v>
      </c>
      <c r="X1665" s="118">
        <f t="shared" si="352"/>
        <v>48</v>
      </c>
      <c r="Y1665" s="115">
        <f t="shared" si="353"/>
        <v>10</v>
      </c>
      <c r="Z1665" s="115">
        <v>35</v>
      </c>
      <c r="AA1665" s="117">
        <f t="shared" si="354"/>
        <v>45</v>
      </c>
      <c r="AB1665" s="117">
        <f t="shared" si="348"/>
        <v>3302</v>
      </c>
    </row>
    <row r="1666" spans="2:28" x14ac:dyDescent="0.25">
      <c r="B1666" s="64">
        <v>1955</v>
      </c>
      <c r="C1666" s="65">
        <v>238.23320000000004</v>
      </c>
      <c r="D1666" s="65">
        <v>858.27009900000007</v>
      </c>
      <c r="E1666" s="66">
        <v>44700</v>
      </c>
      <c r="F1666" s="66">
        <v>29120</v>
      </c>
      <c r="G1666" s="67">
        <f t="shared" si="355"/>
        <v>2252</v>
      </c>
      <c r="H1666" s="67">
        <f t="shared" si="355"/>
        <v>407</v>
      </c>
      <c r="I1666" s="68">
        <f t="shared" si="345"/>
        <v>2659</v>
      </c>
      <c r="J1666" s="69">
        <f t="shared" si="346"/>
        <v>899</v>
      </c>
      <c r="K1666" s="70">
        <f t="shared" si="347"/>
        <v>53</v>
      </c>
      <c r="L1666" s="69">
        <v>50</v>
      </c>
      <c r="M1666" s="69">
        <f t="shared" si="344"/>
        <v>3661</v>
      </c>
      <c r="O1666" s="112">
        <v>1955</v>
      </c>
      <c r="P1666" s="113">
        <f t="shared" si="356"/>
        <v>246.78062</v>
      </c>
      <c r="Q1666" s="113">
        <f t="shared" si="357"/>
        <v>833.92885100000001</v>
      </c>
      <c r="R1666" s="114">
        <v>41009</v>
      </c>
      <c r="S1666" s="114">
        <v>28000</v>
      </c>
      <c r="T1666" s="115">
        <f t="shared" si="349"/>
        <v>1994</v>
      </c>
      <c r="U1666" s="115">
        <f t="shared" si="349"/>
        <v>403</v>
      </c>
      <c r="V1666" s="116">
        <f t="shared" si="350"/>
        <v>2397</v>
      </c>
      <c r="W1666" s="117">
        <f t="shared" si="351"/>
        <v>810</v>
      </c>
      <c r="X1666" s="118">
        <f t="shared" si="352"/>
        <v>48</v>
      </c>
      <c r="Y1666" s="115">
        <f t="shared" si="353"/>
        <v>10</v>
      </c>
      <c r="Z1666" s="115">
        <v>35</v>
      </c>
      <c r="AA1666" s="117">
        <f t="shared" si="354"/>
        <v>45</v>
      </c>
      <c r="AB1666" s="117">
        <f t="shared" si="348"/>
        <v>3300</v>
      </c>
    </row>
    <row r="1667" spans="2:28" x14ac:dyDescent="0.25">
      <c r="B1667" s="64">
        <v>1956</v>
      </c>
      <c r="C1667" s="65">
        <v>238.38357600000003</v>
      </c>
      <c r="D1667" s="65">
        <v>859.19741700000009</v>
      </c>
      <c r="E1667" s="66">
        <v>44700</v>
      </c>
      <c r="F1667" s="66">
        <v>29120</v>
      </c>
      <c r="G1667" s="67">
        <f t="shared" si="355"/>
        <v>2250</v>
      </c>
      <c r="H1667" s="67">
        <f t="shared" si="355"/>
        <v>407</v>
      </c>
      <c r="I1667" s="68">
        <f t="shared" si="345"/>
        <v>2657</v>
      </c>
      <c r="J1667" s="69">
        <f t="shared" si="346"/>
        <v>898</v>
      </c>
      <c r="K1667" s="70">
        <f t="shared" si="347"/>
        <v>53</v>
      </c>
      <c r="L1667" s="69">
        <v>50</v>
      </c>
      <c r="M1667" s="69">
        <f t="shared" si="344"/>
        <v>3658</v>
      </c>
      <c r="O1667" s="112">
        <v>1956</v>
      </c>
      <c r="P1667" s="113">
        <f t="shared" si="356"/>
        <v>246.85214999999999</v>
      </c>
      <c r="Q1667" s="113">
        <f t="shared" si="357"/>
        <v>834.28599399999996</v>
      </c>
      <c r="R1667" s="114">
        <v>41009</v>
      </c>
      <c r="S1667" s="114">
        <v>28000</v>
      </c>
      <c r="T1667" s="115">
        <f t="shared" si="349"/>
        <v>1994</v>
      </c>
      <c r="U1667" s="115">
        <f t="shared" si="349"/>
        <v>403</v>
      </c>
      <c r="V1667" s="116">
        <f t="shared" si="350"/>
        <v>2397</v>
      </c>
      <c r="W1667" s="117">
        <f t="shared" si="351"/>
        <v>810</v>
      </c>
      <c r="X1667" s="118">
        <f t="shared" si="352"/>
        <v>48</v>
      </c>
      <c r="Y1667" s="115">
        <f t="shared" si="353"/>
        <v>10</v>
      </c>
      <c r="Z1667" s="115">
        <v>35</v>
      </c>
      <c r="AA1667" s="117">
        <f t="shared" si="354"/>
        <v>45</v>
      </c>
      <c r="AB1667" s="117">
        <f t="shared" si="348"/>
        <v>3300</v>
      </c>
    </row>
    <row r="1668" spans="2:28" x14ac:dyDescent="0.25">
      <c r="B1668" s="64">
        <v>1957</v>
      </c>
      <c r="C1668" s="65">
        <v>238.53395200000003</v>
      </c>
      <c r="D1668" s="65">
        <v>860.1247350000001</v>
      </c>
      <c r="E1668" s="66">
        <v>44700</v>
      </c>
      <c r="F1668" s="66">
        <v>29120</v>
      </c>
      <c r="G1668" s="67">
        <f t="shared" si="355"/>
        <v>2249</v>
      </c>
      <c r="H1668" s="67">
        <f t="shared" si="355"/>
        <v>406</v>
      </c>
      <c r="I1668" s="68">
        <f t="shared" si="345"/>
        <v>2655</v>
      </c>
      <c r="J1668" s="69">
        <f t="shared" si="346"/>
        <v>897</v>
      </c>
      <c r="K1668" s="70">
        <f t="shared" si="347"/>
        <v>53</v>
      </c>
      <c r="L1668" s="69">
        <v>50</v>
      </c>
      <c r="M1668" s="69">
        <f t="shared" si="344"/>
        <v>3655</v>
      </c>
      <c r="O1668" s="112">
        <v>1957</v>
      </c>
      <c r="P1668" s="113">
        <f t="shared" si="356"/>
        <v>246.92367999999999</v>
      </c>
      <c r="Q1668" s="113">
        <f t="shared" si="357"/>
        <v>834.64313700000002</v>
      </c>
      <c r="R1668" s="114">
        <v>41009</v>
      </c>
      <c r="S1668" s="114">
        <v>28000</v>
      </c>
      <c r="T1668" s="115">
        <f t="shared" si="349"/>
        <v>1993</v>
      </c>
      <c r="U1668" s="115">
        <f t="shared" si="349"/>
        <v>403</v>
      </c>
      <c r="V1668" s="116">
        <f t="shared" si="350"/>
        <v>2396</v>
      </c>
      <c r="W1668" s="117">
        <f t="shared" si="351"/>
        <v>810</v>
      </c>
      <c r="X1668" s="118">
        <f t="shared" si="352"/>
        <v>48</v>
      </c>
      <c r="Y1668" s="115">
        <f t="shared" si="353"/>
        <v>10</v>
      </c>
      <c r="Z1668" s="115">
        <v>35</v>
      </c>
      <c r="AA1668" s="117">
        <f t="shared" si="354"/>
        <v>45</v>
      </c>
      <c r="AB1668" s="117">
        <f t="shared" si="348"/>
        <v>3299</v>
      </c>
    </row>
    <row r="1669" spans="2:28" x14ac:dyDescent="0.25">
      <c r="B1669" s="64">
        <v>1958</v>
      </c>
      <c r="C1669" s="65">
        <v>238.68432800000002</v>
      </c>
      <c r="D1669" s="65">
        <v>861.05205299999989</v>
      </c>
      <c r="E1669" s="66">
        <v>44700</v>
      </c>
      <c r="F1669" s="66">
        <v>29120</v>
      </c>
      <c r="G1669" s="67">
        <f t="shared" si="355"/>
        <v>2247</v>
      </c>
      <c r="H1669" s="67">
        <f t="shared" si="355"/>
        <v>406</v>
      </c>
      <c r="I1669" s="68">
        <f t="shared" si="345"/>
        <v>2653</v>
      </c>
      <c r="J1669" s="69">
        <f t="shared" si="346"/>
        <v>897</v>
      </c>
      <c r="K1669" s="70">
        <f t="shared" si="347"/>
        <v>53</v>
      </c>
      <c r="L1669" s="69">
        <v>50</v>
      </c>
      <c r="M1669" s="69">
        <f t="shared" si="344"/>
        <v>3653</v>
      </c>
      <c r="O1669" s="112">
        <v>1958</v>
      </c>
      <c r="P1669" s="113">
        <f t="shared" si="356"/>
        <v>246.99520999999999</v>
      </c>
      <c r="Q1669" s="113">
        <f t="shared" si="357"/>
        <v>835.00027999999998</v>
      </c>
      <c r="R1669" s="114">
        <v>41009</v>
      </c>
      <c r="S1669" s="114">
        <v>28000</v>
      </c>
      <c r="T1669" s="115">
        <f t="shared" si="349"/>
        <v>1992</v>
      </c>
      <c r="U1669" s="115">
        <f t="shared" si="349"/>
        <v>402</v>
      </c>
      <c r="V1669" s="116">
        <f t="shared" si="350"/>
        <v>2394</v>
      </c>
      <c r="W1669" s="117">
        <f t="shared" si="351"/>
        <v>809</v>
      </c>
      <c r="X1669" s="118">
        <f t="shared" si="352"/>
        <v>48</v>
      </c>
      <c r="Y1669" s="115">
        <f t="shared" si="353"/>
        <v>10</v>
      </c>
      <c r="Z1669" s="115">
        <v>35</v>
      </c>
      <c r="AA1669" s="117">
        <f t="shared" si="354"/>
        <v>45</v>
      </c>
      <c r="AB1669" s="117">
        <f t="shared" si="348"/>
        <v>3296</v>
      </c>
    </row>
    <row r="1670" spans="2:28" x14ac:dyDescent="0.25">
      <c r="B1670" s="64">
        <v>1959</v>
      </c>
      <c r="C1670" s="65">
        <v>238.83470400000002</v>
      </c>
      <c r="D1670" s="65">
        <v>861.9793709999999</v>
      </c>
      <c r="E1670" s="66">
        <v>44700</v>
      </c>
      <c r="F1670" s="66">
        <v>29120</v>
      </c>
      <c r="G1670" s="67">
        <f t="shared" si="355"/>
        <v>2246</v>
      </c>
      <c r="H1670" s="67">
        <f t="shared" si="355"/>
        <v>405</v>
      </c>
      <c r="I1670" s="68">
        <f t="shared" si="345"/>
        <v>2651</v>
      </c>
      <c r="J1670" s="69">
        <f t="shared" si="346"/>
        <v>896</v>
      </c>
      <c r="K1670" s="70">
        <f t="shared" si="347"/>
        <v>53</v>
      </c>
      <c r="L1670" s="69">
        <v>50</v>
      </c>
      <c r="M1670" s="69">
        <f t="shared" si="344"/>
        <v>3650</v>
      </c>
      <c r="O1670" s="112">
        <v>1959</v>
      </c>
      <c r="P1670" s="113">
        <f t="shared" si="356"/>
        <v>247.06673999999998</v>
      </c>
      <c r="Q1670" s="113">
        <f t="shared" si="357"/>
        <v>835.35742300000004</v>
      </c>
      <c r="R1670" s="114">
        <v>41009</v>
      </c>
      <c r="S1670" s="114">
        <v>28000</v>
      </c>
      <c r="T1670" s="115">
        <f t="shared" si="349"/>
        <v>1992</v>
      </c>
      <c r="U1670" s="115">
        <f t="shared" si="349"/>
        <v>402</v>
      </c>
      <c r="V1670" s="116">
        <f t="shared" si="350"/>
        <v>2394</v>
      </c>
      <c r="W1670" s="117">
        <f t="shared" si="351"/>
        <v>809</v>
      </c>
      <c r="X1670" s="118">
        <f t="shared" si="352"/>
        <v>48</v>
      </c>
      <c r="Y1670" s="115">
        <f t="shared" si="353"/>
        <v>10</v>
      </c>
      <c r="Z1670" s="115">
        <v>35</v>
      </c>
      <c r="AA1670" s="117">
        <f t="shared" si="354"/>
        <v>45</v>
      </c>
      <c r="AB1670" s="117">
        <f t="shared" si="348"/>
        <v>3296</v>
      </c>
    </row>
    <row r="1671" spans="2:28" x14ac:dyDescent="0.25">
      <c r="B1671" s="64">
        <v>1960</v>
      </c>
      <c r="C1671" s="65">
        <v>238.98508000000001</v>
      </c>
      <c r="D1671" s="65">
        <v>862.90668899999991</v>
      </c>
      <c r="E1671" s="66">
        <v>44700</v>
      </c>
      <c r="F1671" s="66">
        <v>29120</v>
      </c>
      <c r="G1671" s="67">
        <f t="shared" si="355"/>
        <v>2244</v>
      </c>
      <c r="H1671" s="67">
        <f t="shared" si="355"/>
        <v>405</v>
      </c>
      <c r="I1671" s="68">
        <f t="shared" si="345"/>
        <v>2649</v>
      </c>
      <c r="J1671" s="69">
        <f t="shared" si="346"/>
        <v>895</v>
      </c>
      <c r="K1671" s="70">
        <f t="shared" si="347"/>
        <v>53</v>
      </c>
      <c r="L1671" s="69">
        <v>50</v>
      </c>
      <c r="M1671" s="69">
        <f t="shared" si="344"/>
        <v>3647</v>
      </c>
      <c r="O1671" s="112">
        <v>1960</v>
      </c>
      <c r="P1671" s="113">
        <f t="shared" si="356"/>
        <v>247.13827000000001</v>
      </c>
      <c r="Q1671" s="113">
        <f t="shared" si="357"/>
        <v>835.71456599999999</v>
      </c>
      <c r="R1671" s="114">
        <v>41009</v>
      </c>
      <c r="S1671" s="114">
        <v>28000</v>
      </c>
      <c r="T1671" s="115">
        <f t="shared" si="349"/>
        <v>1991</v>
      </c>
      <c r="U1671" s="115">
        <f t="shared" si="349"/>
        <v>402</v>
      </c>
      <c r="V1671" s="116">
        <f t="shared" si="350"/>
        <v>2393</v>
      </c>
      <c r="W1671" s="117">
        <f t="shared" si="351"/>
        <v>809</v>
      </c>
      <c r="X1671" s="118">
        <f t="shared" si="352"/>
        <v>48</v>
      </c>
      <c r="Y1671" s="115">
        <f t="shared" si="353"/>
        <v>10</v>
      </c>
      <c r="Z1671" s="115">
        <v>35</v>
      </c>
      <c r="AA1671" s="117">
        <f t="shared" si="354"/>
        <v>45</v>
      </c>
      <c r="AB1671" s="117">
        <f t="shared" si="348"/>
        <v>3295</v>
      </c>
    </row>
    <row r="1672" spans="2:28" x14ac:dyDescent="0.25">
      <c r="B1672" s="64">
        <v>1961</v>
      </c>
      <c r="C1672" s="65">
        <v>239.135456</v>
      </c>
      <c r="D1672" s="65">
        <v>863.83400699999993</v>
      </c>
      <c r="E1672" s="66">
        <v>44700</v>
      </c>
      <c r="F1672" s="66">
        <v>29120</v>
      </c>
      <c r="G1672" s="67">
        <f t="shared" si="355"/>
        <v>2243</v>
      </c>
      <c r="H1672" s="67">
        <f t="shared" si="355"/>
        <v>405</v>
      </c>
      <c r="I1672" s="68">
        <f t="shared" si="345"/>
        <v>2648</v>
      </c>
      <c r="J1672" s="69">
        <f t="shared" si="346"/>
        <v>895</v>
      </c>
      <c r="K1672" s="70">
        <f t="shared" si="347"/>
        <v>53</v>
      </c>
      <c r="L1672" s="69">
        <v>50</v>
      </c>
      <c r="M1672" s="69">
        <f t="shared" si="344"/>
        <v>3646</v>
      </c>
      <c r="O1672" s="112">
        <v>1961</v>
      </c>
      <c r="P1672" s="113">
        <f t="shared" si="356"/>
        <v>247.2098</v>
      </c>
      <c r="Q1672" s="113">
        <f t="shared" si="357"/>
        <v>836.07170899999994</v>
      </c>
      <c r="R1672" s="114">
        <v>41009</v>
      </c>
      <c r="S1672" s="114">
        <v>28000</v>
      </c>
      <c r="T1672" s="115">
        <f t="shared" si="349"/>
        <v>1991</v>
      </c>
      <c r="U1672" s="115">
        <f t="shared" si="349"/>
        <v>402</v>
      </c>
      <c r="V1672" s="116">
        <f t="shared" si="350"/>
        <v>2393</v>
      </c>
      <c r="W1672" s="117">
        <f t="shared" si="351"/>
        <v>809</v>
      </c>
      <c r="X1672" s="118">
        <f t="shared" si="352"/>
        <v>48</v>
      </c>
      <c r="Y1672" s="115">
        <f t="shared" si="353"/>
        <v>10</v>
      </c>
      <c r="Z1672" s="115">
        <v>35</v>
      </c>
      <c r="AA1672" s="117">
        <f t="shared" si="354"/>
        <v>45</v>
      </c>
      <c r="AB1672" s="117">
        <f t="shared" si="348"/>
        <v>3295</v>
      </c>
    </row>
    <row r="1673" spans="2:28" x14ac:dyDescent="0.25">
      <c r="B1673" s="64">
        <v>1962</v>
      </c>
      <c r="C1673" s="65">
        <v>239.285832</v>
      </c>
      <c r="D1673" s="65">
        <v>864.76132499999994</v>
      </c>
      <c r="E1673" s="66">
        <v>44700</v>
      </c>
      <c r="F1673" s="66">
        <v>29120</v>
      </c>
      <c r="G1673" s="67">
        <f t="shared" si="355"/>
        <v>2242</v>
      </c>
      <c r="H1673" s="67">
        <f t="shared" si="355"/>
        <v>404</v>
      </c>
      <c r="I1673" s="68">
        <f t="shared" si="345"/>
        <v>2646</v>
      </c>
      <c r="J1673" s="69">
        <f t="shared" si="346"/>
        <v>894</v>
      </c>
      <c r="K1673" s="70">
        <f t="shared" si="347"/>
        <v>53</v>
      </c>
      <c r="L1673" s="69">
        <v>50</v>
      </c>
      <c r="M1673" s="69">
        <f t="shared" si="344"/>
        <v>3643</v>
      </c>
      <c r="O1673" s="112">
        <v>1962</v>
      </c>
      <c r="P1673" s="113">
        <f t="shared" si="356"/>
        <v>247.28133</v>
      </c>
      <c r="Q1673" s="113">
        <f t="shared" si="357"/>
        <v>836.42885200000001</v>
      </c>
      <c r="R1673" s="114">
        <v>41009</v>
      </c>
      <c r="S1673" s="114">
        <v>28000</v>
      </c>
      <c r="T1673" s="115">
        <f t="shared" si="349"/>
        <v>1990</v>
      </c>
      <c r="U1673" s="115">
        <f t="shared" si="349"/>
        <v>402</v>
      </c>
      <c r="V1673" s="116">
        <f t="shared" si="350"/>
        <v>2392</v>
      </c>
      <c r="W1673" s="117">
        <f t="shared" si="351"/>
        <v>808</v>
      </c>
      <c r="X1673" s="118">
        <f t="shared" si="352"/>
        <v>48</v>
      </c>
      <c r="Y1673" s="115">
        <f t="shared" si="353"/>
        <v>10</v>
      </c>
      <c r="Z1673" s="115">
        <v>35</v>
      </c>
      <c r="AA1673" s="117">
        <f t="shared" si="354"/>
        <v>45</v>
      </c>
      <c r="AB1673" s="117">
        <f t="shared" si="348"/>
        <v>3293</v>
      </c>
    </row>
    <row r="1674" spans="2:28" x14ac:dyDescent="0.25">
      <c r="B1674" s="64">
        <v>1963</v>
      </c>
      <c r="C1674" s="65">
        <v>239.43620799999999</v>
      </c>
      <c r="D1674" s="65">
        <v>865.68864299999996</v>
      </c>
      <c r="E1674" s="66">
        <v>44700</v>
      </c>
      <c r="F1674" s="66">
        <v>29120</v>
      </c>
      <c r="G1674" s="67">
        <f t="shared" si="355"/>
        <v>2240</v>
      </c>
      <c r="H1674" s="67">
        <f t="shared" si="355"/>
        <v>404</v>
      </c>
      <c r="I1674" s="68">
        <f t="shared" si="345"/>
        <v>2644</v>
      </c>
      <c r="J1674" s="69">
        <f t="shared" si="346"/>
        <v>894</v>
      </c>
      <c r="K1674" s="70">
        <f t="shared" si="347"/>
        <v>53</v>
      </c>
      <c r="L1674" s="69">
        <v>50</v>
      </c>
      <c r="M1674" s="69">
        <f t="shared" si="344"/>
        <v>3641</v>
      </c>
      <c r="O1674" s="112">
        <v>1963</v>
      </c>
      <c r="P1674" s="113">
        <f t="shared" si="356"/>
        <v>247.35285999999999</v>
      </c>
      <c r="Q1674" s="113">
        <f t="shared" si="357"/>
        <v>836.78599499999996</v>
      </c>
      <c r="R1674" s="114">
        <v>41009</v>
      </c>
      <c r="S1674" s="114">
        <v>28000</v>
      </c>
      <c r="T1674" s="115">
        <f t="shared" si="349"/>
        <v>1989</v>
      </c>
      <c r="U1674" s="115">
        <f t="shared" si="349"/>
        <v>402</v>
      </c>
      <c r="V1674" s="116">
        <f t="shared" si="350"/>
        <v>2391</v>
      </c>
      <c r="W1674" s="117">
        <f t="shared" si="351"/>
        <v>808</v>
      </c>
      <c r="X1674" s="118">
        <f t="shared" si="352"/>
        <v>48</v>
      </c>
      <c r="Y1674" s="115">
        <f t="shared" si="353"/>
        <v>10</v>
      </c>
      <c r="Z1674" s="115">
        <v>35</v>
      </c>
      <c r="AA1674" s="117">
        <f t="shared" si="354"/>
        <v>45</v>
      </c>
      <c r="AB1674" s="117">
        <f t="shared" si="348"/>
        <v>3292</v>
      </c>
    </row>
    <row r="1675" spans="2:28" x14ac:dyDescent="0.25">
      <c r="B1675" s="64">
        <v>1964</v>
      </c>
      <c r="C1675" s="65">
        <v>239.58658400000004</v>
      </c>
      <c r="D1675" s="65">
        <v>866.61596099999997</v>
      </c>
      <c r="E1675" s="66">
        <v>44700</v>
      </c>
      <c r="F1675" s="66">
        <v>29120</v>
      </c>
      <c r="G1675" s="67">
        <f t="shared" si="355"/>
        <v>2239</v>
      </c>
      <c r="H1675" s="67">
        <f t="shared" si="355"/>
        <v>403</v>
      </c>
      <c r="I1675" s="68">
        <f t="shared" si="345"/>
        <v>2642</v>
      </c>
      <c r="J1675" s="69">
        <f t="shared" si="346"/>
        <v>893</v>
      </c>
      <c r="K1675" s="70">
        <f t="shared" si="347"/>
        <v>53</v>
      </c>
      <c r="L1675" s="69">
        <v>50</v>
      </c>
      <c r="M1675" s="69">
        <f t="shared" ref="M1675:M1738" si="358">I1675+J1675+K1675+L1675</f>
        <v>3638</v>
      </c>
      <c r="O1675" s="112">
        <v>1964</v>
      </c>
      <c r="P1675" s="113">
        <f t="shared" si="356"/>
        <v>247.42438999999999</v>
      </c>
      <c r="Q1675" s="113">
        <f t="shared" si="357"/>
        <v>837.14313800000002</v>
      </c>
      <c r="R1675" s="114">
        <v>41009</v>
      </c>
      <c r="S1675" s="114">
        <v>28000</v>
      </c>
      <c r="T1675" s="115">
        <f t="shared" si="349"/>
        <v>1989</v>
      </c>
      <c r="U1675" s="115">
        <f t="shared" si="349"/>
        <v>401</v>
      </c>
      <c r="V1675" s="116">
        <f t="shared" si="350"/>
        <v>2390</v>
      </c>
      <c r="W1675" s="117">
        <f t="shared" si="351"/>
        <v>808</v>
      </c>
      <c r="X1675" s="118">
        <f t="shared" si="352"/>
        <v>48</v>
      </c>
      <c r="Y1675" s="115">
        <f t="shared" si="353"/>
        <v>10</v>
      </c>
      <c r="Z1675" s="115">
        <v>35</v>
      </c>
      <c r="AA1675" s="117">
        <f t="shared" si="354"/>
        <v>45</v>
      </c>
      <c r="AB1675" s="117">
        <f t="shared" si="348"/>
        <v>3291</v>
      </c>
    </row>
    <row r="1676" spans="2:28" x14ac:dyDescent="0.25">
      <c r="B1676" s="64">
        <v>1965</v>
      </c>
      <c r="C1676" s="65">
        <v>239.73696000000004</v>
      </c>
      <c r="D1676" s="65">
        <v>867.54327899999998</v>
      </c>
      <c r="E1676" s="66">
        <v>44700</v>
      </c>
      <c r="F1676" s="66">
        <v>29120</v>
      </c>
      <c r="G1676" s="67">
        <f t="shared" si="355"/>
        <v>2237</v>
      </c>
      <c r="H1676" s="67">
        <f t="shared" si="355"/>
        <v>403</v>
      </c>
      <c r="I1676" s="68">
        <f t="shared" ref="I1676:I1739" si="359">G1676+H1676</f>
        <v>2640</v>
      </c>
      <c r="J1676" s="69">
        <f t="shared" ref="J1676:J1739" si="360">ROUND(I1676*0.338,0)</f>
        <v>892</v>
      </c>
      <c r="K1676" s="70">
        <f t="shared" ref="K1676:K1739" si="361">ROUND(I1676*0.02,0)</f>
        <v>53</v>
      </c>
      <c r="L1676" s="69">
        <v>50</v>
      </c>
      <c r="M1676" s="69">
        <f t="shared" si="358"/>
        <v>3635</v>
      </c>
      <c r="O1676" s="112">
        <v>1965</v>
      </c>
      <c r="P1676" s="113">
        <f t="shared" si="356"/>
        <v>247.49591999999998</v>
      </c>
      <c r="Q1676" s="113">
        <f t="shared" si="357"/>
        <v>837.50028099999997</v>
      </c>
      <c r="R1676" s="114">
        <v>41009</v>
      </c>
      <c r="S1676" s="114">
        <v>28000</v>
      </c>
      <c r="T1676" s="115">
        <f t="shared" si="349"/>
        <v>1988</v>
      </c>
      <c r="U1676" s="115">
        <f t="shared" si="349"/>
        <v>401</v>
      </c>
      <c r="V1676" s="116">
        <f t="shared" si="350"/>
        <v>2389</v>
      </c>
      <c r="W1676" s="117">
        <f t="shared" si="351"/>
        <v>807</v>
      </c>
      <c r="X1676" s="118">
        <f t="shared" si="352"/>
        <v>48</v>
      </c>
      <c r="Y1676" s="115">
        <f t="shared" si="353"/>
        <v>10</v>
      </c>
      <c r="Z1676" s="115">
        <v>35</v>
      </c>
      <c r="AA1676" s="117">
        <f t="shared" si="354"/>
        <v>45</v>
      </c>
      <c r="AB1676" s="117">
        <f t="shared" ref="AB1676:AB1739" si="362">V1676+W1676+X1676+AA1676</f>
        <v>3289</v>
      </c>
    </row>
    <row r="1677" spans="2:28" x14ac:dyDescent="0.25">
      <c r="B1677" s="64">
        <v>1966</v>
      </c>
      <c r="C1677" s="65">
        <v>239.88733600000003</v>
      </c>
      <c r="D1677" s="65">
        <v>868.470597</v>
      </c>
      <c r="E1677" s="66">
        <v>44700</v>
      </c>
      <c r="F1677" s="66">
        <v>29120</v>
      </c>
      <c r="G1677" s="67">
        <f t="shared" si="355"/>
        <v>2236</v>
      </c>
      <c r="H1677" s="67">
        <f t="shared" si="355"/>
        <v>402</v>
      </c>
      <c r="I1677" s="68">
        <f t="shared" si="359"/>
        <v>2638</v>
      </c>
      <c r="J1677" s="69">
        <f t="shared" si="360"/>
        <v>892</v>
      </c>
      <c r="K1677" s="70">
        <f t="shared" si="361"/>
        <v>53</v>
      </c>
      <c r="L1677" s="69">
        <v>50</v>
      </c>
      <c r="M1677" s="69">
        <f t="shared" si="358"/>
        <v>3633</v>
      </c>
      <c r="O1677" s="112">
        <v>1966</v>
      </c>
      <c r="P1677" s="113">
        <f t="shared" si="356"/>
        <v>247.56744999999998</v>
      </c>
      <c r="Q1677" s="113">
        <f t="shared" si="357"/>
        <v>837.85742400000004</v>
      </c>
      <c r="R1677" s="114">
        <v>41009</v>
      </c>
      <c r="S1677" s="114">
        <v>28000</v>
      </c>
      <c r="T1677" s="115">
        <f t="shared" ref="T1677:U1740" si="363">ROUND(R1677*12/P1677,0)</f>
        <v>1988</v>
      </c>
      <c r="U1677" s="115">
        <f t="shared" si="363"/>
        <v>401</v>
      </c>
      <c r="V1677" s="116">
        <f t="shared" ref="V1677:V1740" si="364">T1677+U1677</f>
        <v>2389</v>
      </c>
      <c r="W1677" s="117">
        <f t="shared" ref="W1677:W1740" si="365">ROUND(V1677*0.338,0)</f>
        <v>807</v>
      </c>
      <c r="X1677" s="118">
        <f t="shared" ref="X1677:X1740" si="366">ROUND(V1677*0.02,0)</f>
        <v>48</v>
      </c>
      <c r="Y1677" s="115">
        <f t="shared" ref="Y1677:Y1740" si="367">ROUND(V1677*0.0042,0)</f>
        <v>10</v>
      </c>
      <c r="Z1677" s="115">
        <v>35</v>
      </c>
      <c r="AA1677" s="117">
        <f t="shared" ref="AA1677:AA1740" si="368">Y1677+Z1677</f>
        <v>45</v>
      </c>
      <c r="AB1677" s="117">
        <f t="shared" si="362"/>
        <v>3289</v>
      </c>
    </row>
    <row r="1678" spans="2:28" x14ac:dyDescent="0.25">
      <c r="B1678" s="64">
        <v>1967</v>
      </c>
      <c r="C1678" s="65">
        <v>240.03771200000003</v>
      </c>
      <c r="D1678" s="65">
        <v>869.39791500000001</v>
      </c>
      <c r="E1678" s="66">
        <v>44700</v>
      </c>
      <c r="F1678" s="66">
        <v>29120</v>
      </c>
      <c r="G1678" s="67">
        <f t="shared" si="355"/>
        <v>2235</v>
      </c>
      <c r="H1678" s="67">
        <f t="shared" si="355"/>
        <v>402</v>
      </c>
      <c r="I1678" s="68">
        <f t="shared" si="359"/>
        <v>2637</v>
      </c>
      <c r="J1678" s="69">
        <f t="shared" si="360"/>
        <v>891</v>
      </c>
      <c r="K1678" s="70">
        <f t="shared" si="361"/>
        <v>53</v>
      </c>
      <c r="L1678" s="69">
        <v>50</v>
      </c>
      <c r="M1678" s="69">
        <f t="shared" si="358"/>
        <v>3631</v>
      </c>
      <c r="O1678" s="112">
        <v>1967</v>
      </c>
      <c r="P1678" s="113">
        <f t="shared" si="356"/>
        <v>247.63898</v>
      </c>
      <c r="Q1678" s="113">
        <f t="shared" si="357"/>
        <v>838.21456699999999</v>
      </c>
      <c r="R1678" s="114">
        <v>41009</v>
      </c>
      <c r="S1678" s="114">
        <v>28000</v>
      </c>
      <c r="T1678" s="115">
        <f t="shared" si="363"/>
        <v>1987</v>
      </c>
      <c r="U1678" s="115">
        <f t="shared" si="363"/>
        <v>401</v>
      </c>
      <c r="V1678" s="116">
        <f t="shared" si="364"/>
        <v>2388</v>
      </c>
      <c r="W1678" s="117">
        <f t="shared" si="365"/>
        <v>807</v>
      </c>
      <c r="X1678" s="118">
        <f t="shared" si="366"/>
        <v>48</v>
      </c>
      <c r="Y1678" s="115">
        <f t="shared" si="367"/>
        <v>10</v>
      </c>
      <c r="Z1678" s="115">
        <v>35</v>
      </c>
      <c r="AA1678" s="117">
        <f t="shared" si="368"/>
        <v>45</v>
      </c>
      <c r="AB1678" s="117">
        <f t="shared" si="362"/>
        <v>3288</v>
      </c>
    </row>
    <row r="1679" spans="2:28" x14ac:dyDescent="0.25">
      <c r="B1679" s="64">
        <v>1968</v>
      </c>
      <c r="C1679" s="65">
        <v>240.18808800000002</v>
      </c>
      <c r="D1679" s="65">
        <v>870.32523300000003</v>
      </c>
      <c r="E1679" s="66">
        <v>44700</v>
      </c>
      <c r="F1679" s="66">
        <v>29120</v>
      </c>
      <c r="G1679" s="67">
        <f t="shared" si="355"/>
        <v>2233</v>
      </c>
      <c r="H1679" s="67">
        <f t="shared" si="355"/>
        <v>402</v>
      </c>
      <c r="I1679" s="68">
        <f t="shared" si="359"/>
        <v>2635</v>
      </c>
      <c r="J1679" s="69">
        <f t="shared" si="360"/>
        <v>891</v>
      </c>
      <c r="K1679" s="70">
        <f t="shared" si="361"/>
        <v>53</v>
      </c>
      <c r="L1679" s="69">
        <v>50</v>
      </c>
      <c r="M1679" s="69">
        <f t="shared" si="358"/>
        <v>3629</v>
      </c>
      <c r="O1679" s="112">
        <v>1968</v>
      </c>
      <c r="P1679" s="113">
        <f t="shared" si="356"/>
        <v>247.71051</v>
      </c>
      <c r="Q1679" s="113">
        <f t="shared" si="357"/>
        <v>838.57170999999994</v>
      </c>
      <c r="R1679" s="114">
        <v>41009</v>
      </c>
      <c r="S1679" s="114">
        <v>28000</v>
      </c>
      <c r="T1679" s="115">
        <f t="shared" si="363"/>
        <v>1987</v>
      </c>
      <c r="U1679" s="115">
        <f t="shared" si="363"/>
        <v>401</v>
      </c>
      <c r="V1679" s="116">
        <f t="shared" si="364"/>
        <v>2388</v>
      </c>
      <c r="W1679" s="117">
        <f t="shared" si="365"/>
        <v>807</v>
      </c>
      <c r="X1679" s="118">
        <f t="shared" si="366"/>
        <v>48</v>
      </c>
      <c r="Y1679" s="115">
        <f t="shared" si="367"/>
        <v>10</v>
      </c>
      <c r="Z1679" s="115">
        <v>35</v>
      </c>
      <c r="AA1679" s="117">
        <f t="shared" si="368"/>
        <v>45</v>
      </c>
      <c r="AB1679" s="117">
        <f t="shared" si="362"/>
        <v>3288</v>
      </c>
    </row>
    <row r="1680" spans="2:28" x14ac:dyDescent="0.25">
      <c r="B1680" s="64">
        <v>1969</v>
      </c>
      <c r="C1680" s="65">
        <v>240.33846400000002</v>
      </c>
      <c r="D1680" s="65">
        <v>871.25255100000004</v>
      </c>
      <c r="E1680" s="66">
        <v>44700</v>
      </c>
      <c r="F1680" s="66">
        <v>29120</v>
      </c>
      <c r="G1680" s="67">
        <f t="shared" si="355"/>
        <v>2232</v>
      </c>
      <c r="H1680" s="67">
        <f t="shared" si="355"/>
        <v>401</v>
      </c>
      <c r="I1680" s="68">
        <f t="shared" si="359"/>
        <v>2633</v>
      </c>
      <c r="J1680" s="69">
        <f t="shared" si="360"/>
        <v>890</v>
      </c>
      <c r="K1680" s="70">
        <f t="shared" si="361"/>
        <v>53</v>
      </c>
      <c r="L1680" s="69">
        <v>50</v>
      </c>
      <c r="M1680" s="69">
        <f t="shared" si="358"/>
        <v>3626</v>
      </c>
      <c r="O1680" s="112">
        <v>1969</v>
      </c>
      <c r="P1680" s="113">
        <f t="shared" si="356"/>
        <v>247.78203999999999</v>
      </c>
      <c r="Q1680" s="113">
        <f t="shared" si="357"/>
        <v>838.928853</v>
      </c>
      <c r="R1680" s="114">
        <v>41009</v>
      </c>
      <c r="S1680" s="114">
        <v>28000</v>
      </c>
      <c r="T1680" s="115">
        <f t="shared" si="363"/>
        <v>1986</v>
      </c>
      <c r="U1680" s="115">
        <f t="shared" si="363"/>
        <v>401</v>
      </c>
      <c r="V1680" s="116">
        <f t="shared" si="364"/>
        <v>2387</v>
      </c>
      <c r="W1680" s="117">
        <f t="shared" si="365"/>
        <v>807</v>
      </c>
      <c r="X1680" s="118">
        <f t="shared" si="366"/>
        <v>48</v>
      </c>
      <c r="Y1680" s="115">
        <f t="shared" si="367"/>
        <v>10</v>
      </c>
      <c r="Z1680" s="115">
        <v>35</v>
      </c>
      <c r="AA1680" s="117">
        <f t="shared" si="368"/>
        <v>45</v>
      </c>
      <c r="AB1680" s="117">
        <f t="shared" si="362"/>
        <v>3287</v>
      </c>
    </row>
    <row r="1681" spans="2:28" x14ac:dyDescent="0.25">
      <c r="B1681" s="64">
        <v>1970</v>
      </c>
      <c r="C1681" s="65">
        <v>240.48884000000001</v>
      </c>
      <c r="D1681" s="65">
        <v>872.17986900000005</v>
      </c>
      <c r="E1681" s="66">
        <v>44700</v>
      </c>
      <c r="F1681" s="66">
        <v>29120</v>
      </c>
      <c r="G1681" s="67">
        <f t="shared" si="355"/>
        <v>2230</v>
      </c>
      <c r="H1681" s="67">
        <f t="shared" si="355"/>
        <v>401</v>
      </c>
      <c r="I1681" s="68">
        <f t="shared" si="359"/>
        <v>2631</v>
      </c>
      <c r="J1681" s="69">
        <f t="shared" si="360"/>
        <v>889</v>
      </c>
      <c r="K1681" s="70">
        <f t="shared" si="361"/>
        <v>53</v>
      </c>
      <c r="L1681" s="69">
        <v>50</v>
      </c>
      <c r="M1681" s="69">
        <f t="shared" si="358"/>
        <v>3623</v>
      </c>
      <c r="O1681" s="112">
        <v>1970</v>
      </c>
      <c r="P1681" s="113">
        <f t="shared" si="356"/>
        <v>247.85356999999999</v>
      </c>
      <c r="Q1681" s="113">
        <f t="shared" si="357"/>
        <v>839.28599599999995</v>
      </c>
      <c r="R1681" s="114">
        <v>41009</v>
      </c>
      <c r="S1681" s="114">
        <v>28000</v>
      </c>
      <c r="T1681" s="115">
        <f t="shared" si="363"/>
        <v>1985</v>
      </c>
      <c r="U1681" s="115">
        <f t="shared" si="363"/>
        <v>400</v>
      </c>
      <c r="V1681" s="116">
        <f t="shared" si="364"/>
        <v>2385</v>
      </c>
      <c r="W1681" s="117">
        <f t="shared" si="365"/>
        <v>806</v>
      </c>
      <c r="X1681" s="118">
        <f t="shared" si="366"/>
        <v>48</v>
      </c>
      <c r="Y1681" s="115">
        <f t="shared" si="367"/>
        <v>10</v>
      </c>
      <c r="Z1681" s="115">
        <v>35</v>
      </c>
      <c r="AA1681" s="117">
        <f t="shared" si="368"/>
        <v>45</v>
      </c>
      <c r="AB1681" s="117">
        <f t="shared" si="362"/>
        <v>3284</v>
      </c>
    </row>
    <row r="1682" spans="2:28" x14ac:dyDescent="0.25">
      <c r="B1682" s="64">
        <v>1971</v>
      </c>
      <c r="C1682" s="65">
        <v>240.639216</v>
      </c>
      <c r="D1682" s="65">
        <v>873.10718700000007</v>
      </c>
      <c r="E1682" s="66">
        <v>44700</v>
      </c>
      <c r="F1682" s="66">
        <v>29120</v>
      </c>
      <c r="G1682" s="67">
        <f t="shared" ref="G1682:H1745" si="369">ROUND(E1682*12/C1682,0)</f>
        <v>2229</v>
      </c>
      <c r="H1682" s="67">
        <f t="shared" si="369"/>
        <v>400</v>
      </c>
      <c r="I1682" s="68">
        <f t="shared" si="359"/>
        <v>2629</v>
      </c>
      <c r="J1682" s="69">
        <f t="shared" si="360"/>
        <v>889</v>
      </c>
      <c r="K1682" s="70">
        <f t="shared" si="361"/>
        <v>53</v>
      </c>
      <c r="L1682" s="69">
        <v>50</v>
      </c>
      <c r="M1682" s="69">
        <f t="shared" si="358"/>
        <v>3621</v>
      </c>
      <c r="O1682" s="112">
        <v>1971</v>
      </c>
      <c r="P1682" s="113">
        <f t="shared" si="356"/>
        <v>247.92509999999999</v>
      </c>
      <c r="Q1682" s="113">
        <f t="shared" si="357"/>
        <v>839.64313900000002</v>
      </c>
      <c r="R1682" s="114">
        <v>41009</v>
      </c>
      <c r="S1682" s="114">
        <v>28000</v>
      </c>
      <c r="T1682" s="115">
        <f t="shared" si="363"/>
        <v>1985</v>
      </c>
      <c r="U1682" s="115">
        <f t="shared" si="363"/>
        <v>400</v>
      </c>
      <c r="V1682" s="116">
        <f t="shared" si="364"/>
        <v>2385</v>
      </c>
      <c r="W1682" s="117">
        <f t="shared" si="365"/>
        <v>806</v>
      </c>
      <c r="X1682" s="118">
        <f t="shared" si="366"/>
        <v>48</v>
      </c>
      <c r="Y1682" s="115">
        <f t="shared" si="367"/>
        <v>10</v>
      </c>
      <c r="Z1682" s="115">
        <v>35</v>
      </c>
      <c r="AA1682" s="117">
        <f t="shared" si="368"/>
        <v>45</v>
      </c>
      <c r="AB1682" s="117">
        <f t="shared" si="362"/>
        <v>3284</v>
      </c>
    </row>
    <row r="1683" spans="2:28" x14ac:dyDescent="0.25">
      <c r="B1683" s="64">
        <v>1972</v>
      </c>
      <c r="C1683" s="65">
        <v>240.789592</v>
      </c>
      <c r="D1683" s="65">
        <v>874.03450500000008</v>
      </c>
      <c r="E1683" s="66">
        <v>44700</v>
      </c>
      <c r="F1683" s="66">
        <v>29120</v>
      </c>
      <c r="G1683" s="67">
        <f t="shared" si="369"/>
        <v>2228</v>
      </c>
      <c r="H1683" s="67">
        <f t="shared" si="369"/>
        <v>400</v>
      </c>
      <c r="I1683" s="68">
        <f t="shared" si="359"/>
        <v>2628</v>
      </c>
      <c r="J1683" s="69">
        <f t="shared" si="360"/>
        <v>888</v>
      </c>
      <c r="K1683" s="70">
        <f t="shared" si="361"/>
        <v>53</v>
      </c>
      <c r="L1683" s="69">
        <v>50</v>
      </c>
      <c r="M1683" s="69">
        <f t="shared" si="358"/>
        <v>3619</v>
      </c>
      <c r="O1683" s="112">
        <v>1972</v>
      </c>
      <c r="P1683" s="113">
        <f t="shared" si="356"/>
        <v>247.99662999999998</v>
      </c>
      <c r="Q1683" s="113">
        <f t="shared" si="357"/>
        <v>840.00028199999997</v>
      </c>
      <c r="R1683" s="114">
        <v>41009</v>
      </c>
      <c r="S1683" s="114">
        <v>28000</v>
      </c>
      <c r="T1683" s="115">
        <f t="shared" si="363"/>
        <v>1984</v>
      </c>
      <c r="U1683" s="115">
        <f t="shared" si="363"/>
        <v>400</v>
      </c>
      <c r="V1683" s="116">
        <f t="shared" si="364"/>
        <v>2384</v>
      </c>
      <c r="W1683" s="117">
        <f t="shared" si="365"/>
        <v>806</v>
      </c>
      <c r="X1683" s="118">
        <f t="shared" si="366"/>
        <v>48</v>
      </c>
      <c r="Y1683" s="115">
        <f t="shared" si="367"/>
        <v>10</v>
      </c>
      <c r="Z1683" s="115">
        <v>35</v>
      </c>
      <c r="AA1683" s="117">
        <f t="shared" si="368"/>
        <v>45</v>
      </c>
      <c r="AB1683" s="117">
        <f t="shared" si="362"/>
        <v>3283</v>
      </c>
    </row>
    <row r="1684" spans="2:28" x14ac:dyDescent="0.25">
      <c r="B1684" s="64">
        <v>1973</v>
      </c>
      <c r="C1684" s="65">
        <v>240.93996799999999</v>
      </c>
      <c r="D1684" s="65">
        <v>874.96182300000009</v>
      </c>
      <c r="E1684" s="66">
        <v>44700</v>
      </c>
      <c r="F1684" s="66">
        <v>29120</v>
      </c>
      <c r="G1684" s="67">
        <f t="shared" si="369"/>
        <v>2226</v>
      </c>
      <c r="H1684" s="67">
        <f t="shared" si="369"/>
        <v>399</v>
      </c>
      <c r="I1684" s="68">
        <f t="shared" si="359"/>
        <v>2625</v>
      </c>
      <c r="J1684" s="69">
        <f t="shared" si="360"/>
        <v>887</v>
      </c>
      <c r="K1684" s="70">
        <f t="shared" si="361"/>
        <v>53</v>
      </c>
      <c r="L1684" s="69">
        <v>50</v>
      </c>
      <c r="M1684" s="69">
        <f t="shared" si="358"/>
        <v>3615</v>
      </c>
      <c r="O1684" s="112">
        <v>1973</v>
      </c>
      <c r="P1684" s="113">
        <f t="shared" si="356"/>
        <v>248.06816000000001</v>
      </c>
      <c r="Q1684" s="113">
        <f t="shared" si="357"/>
        <v>840.35742500000003</v>
      </c>
      <c r="R1684" s="114">
        <v>41009</v>
      </c>
      <c r="S1684" s="114">
        <v>28000</v>
      </c>
      <c r="T1684" s="115">
        <f t="shared" si="363"/>
        <v>1984</v>
      </c>
      <c r="U1684" s="115">
        <f t="shared" si="363"/>
        <v>400</v>
      </c>
      <c r="V1684" s="116">
        <f t="shared" si="364"/>
        <v>2384</v>
      </c>
      <c r="W1684" s="117">
        <f t="shared" si="365"/>
        <v>806</v>
      </c>
      <c r="X1684" s="118">
        <f t="shared" si="366"/>
        <v>48</v>
      </c>
      <c r="Y1684" s="115">
        <f t="shared" si="367"/>
        <v>10</v>
      </c>
      <c r="Z1684" s="115">
        <v>35</v>
      </c>
      <c r="AA1684" s="117">
        <f t="shared" si="368"/>
        <v>45</v>
      </c>
      <c r="AB1684" s="117">
        <f t="shared" si="362"/>
        <v>3283</v>
      </c>
    </row>
    <row r="1685" spans="2:28" x14ac:dyDescent="0.25">
      <c r="B1685" s="64">
        <v>1974</v>
      </c>
      <c r="C1685" s="65">
        <v>241.09034400000004</v>
      </c>
      <c r="D1685" s="65">
        <v>875.88914100000011</v>
      </c>
      <c r="E1685" s="66">
        <v>44700</v>
      </c>
      <c r="F1685" s="66">
        <v>29120</v>
      </c>
      <c r="G1685" s="67">
        <f t="shared" si="369"/>
        <v>2225</v>
      </c>
      <c r="H1685" s="67">
        <f t="shared" si="369"/>
        <v>399</v>
      </c>
      <c r="I1685" s="68">
        <f t="shared" si="359"/>
        <v>2624</v>
      </c>
      <c r="J1685" s="69">
        <f t="shared" si="360"/>
        <v>887</v>
      </c>
      <c r="K1685" s="70">
        <f t="shared" si="361"/>
        <v>52</v>
      </c>
      <c r="L1685" s="69">
        <v>50</v>
      </c>
      <c r="M1685" s="69">
        <f t="shared" si="358"/>
        <v>3613</v>
      </c>
      <c r="O1685" s="112">
        <v>1974</v>
      </c>
      <c r="P1685" s="113">
        <f t="shared" si="356"/>
        <v>248.13969</v>
      </c>
      <c r="Q1685" s="113">
        <f t="shared" si="357"/>
        <v>840.71456799999999</v>
      </c>
      <c r="R1685" s="114">
        <v>41009</v>
      </c>
      <c r="S1685" s="114">
        <v>28000</v>
      </c>
      <c r="T1685" s="115">
        <f t="shared" si="363"/>
        <v>1983</v>
      </c>
      <c r="U1685" s="115">
        <f t="shared" si="363"/>
        <v>400</v>
      </c>
      <c r="V1685" s="116">
        <f t="shared" si="364"/>
        <v>2383</v>
      </c>
      <c r="W1685" s="117">
        <f t="shared" si="365"/>
        <v>805</v>
      </c>
      <c r="X1685" s="118">
        <f t="shared" si="366"/>
        <v>48</v>
      </c>
      <c r="Y1685" s="115">
        <f t="shared" si="367"/>
        <v>10</v>
      </c>
      <c r="Z1685" s="115">
        <v>35</v>
      </c>
      <c r="AA1685" s="117">
        <f t="shared" si="368"/>
        <v>45</v>
      </c>
      <c r="AB1685" s="117">
        <f t="shared" si="362"/>
        <v>3281</v>
      </c>
    </row>
    <row r="1686" spans="2:28" x14ac:dyDescent="0.25">
      <c r="B1686" s="64">
        <v>1975</v>
      </c>
      <c r="C1686" s="65">
        <v>241.24072000000004</v>
      </c>
      <c r="D1686" s="65">
        <v>876.8164589999999</v>
      </c>
      <c r="E1686" s="66">
        <v>44700</v>
      </c>
      <c r="F1686" s="66">
        <v>29120</v>
      </c>
      <c r="G1686" s="67">
        <f t="shared" si="369"/>
        <v>2224</v>
      </c>
      <c r="H1686" s="67">
        <f t="shared" si="369"/>
        <v>399</v>
      </c>
      <c r="I1686" s="68">
        <f t="shared" si="359"/>
        <v>2623</v>
      </c>
      <c r="J1686" s="69">
        <f t="shared" si="360"/>
        <v>887</v>
      </c>
      <c r="K1686" s="70">
        <f t="shared" si="361"/>
        <v>52</v>
      </c>
      <c r="L1686" s="69">
        <v>50</v>
      </c>
      <c r="M1686" s="69">
        <f t="shared" si="358"/>
        <v>3612</v>
      </c>
      <c r="O1686" s="112">
        <v>1975</v>
      </c>
      <c r="P1686" s="113">
        <f t="shared" si="356"/>
        <v>248.21122</v>
      </c>
      <c r="Q1686" s="113">
        <f t="shared" si="357"/>
        <v>841.07171099999994</v>
      </c>
      <c r="R1686" s="114">
        <v>41009</v>
      </c>
      <c r="S1686" s="114">
        <v>28000</v>
      </c>
      <c r="T1686" s="115">
        <f t="shared" si="363"/>
        <v>1983</v>
      </c>
      <c r="U1686" s="115">
        <f t="shared" si="363"/>
        <v>399</v>
      </c>
      <c r="V1686" s="116">
        <f t="shared" si="364"/>
        <v>2382</v>
      </c>
      <c r="W1686" s="117">
        <f t="shared" si="365"/>
        <v>805</v>
      </c>
      <c r="X1686" s="118">
        <f t="shared" si="366"/>
        <v>48</v>
      </c>
      <c r="Y1686" s="115">
        <f t="shared" si="367"/>
        <v>10</v>
      </c>
      <c r="Z1686" s="115">
        <v>35</v>
      </c>
      <c r="AA1686" s="117">
        <f t="shared" si="368"/>
        <v>45</v>
      </c>
      <c r="AB1686" s="117">
        <f t="shared" si="362"/>
        <v>3280</v>
      </c>
    </row>
    <row r="1687" spans="2:28" x14ac:dyDescent="0.25">
      <c r="B1687" s="64">
        <v>1976</v>
      </c>
      <c r="C1687" s="65">
        <v>241.39109600000003</v>
      </c>
      <c r="D1687" s="65">
        <v>877.74377699999991</v>
      </c>
      <c r="E1687" s="66">
        <v>44700</v>
      </c>
      <c r="F1687" s="66">
        <v>29120</v>
      </c>
      <c r="G1687" s="67">
        <f t="shared" si="369"/>
        <v>2222</v>
      </c>
      <c r="H1687" s="67">
        <f t="shared" si="369"/>
        <v>398</v>
      </c>
      <c r="I1687" s="68">
        <f t="shared" si="359"/>
        <v>2620</v>
      </c>
      <c r="J1687" s="69">
        <f t="shared" si="360"/>
        <v>886</v>
      </c>
      <c r="K1687" s="70">
        <f t="shared" si="361"/>
        <v>52</v>
      </c>
      <c r="L1687" s="69">
        <v>50</v>
      </c>
      <c r="M1687" s="69">
        <f t="shared" si="358"/>
        <v>3608</v>
      </c>
      <c r="O1687" s="112">
        <v>1976</v>
      </c>
      <c r="P1687" s="113">
        <f t="shared" si="356"/>
        <v>248.28274999999999</v>
      </c>
      <c r="Q1687" s="113">
        <f t="shared" si="357"/>
        <v>841.428854</v>
      </c>
      <c r="R1687" s="114">
        <v>41009</v>
      </c>
      <c r="S1687" s="114">
        <v>28000</v>
      </c>
      <c r="T1687" s="115">
        <f t="shared" si="363"/>
        <v>1982</v>
      </c>
      <c r="U1687" s="115">
        <f t="shared" si="363"/>
        <v>399</v>
      </c>
      <c r="V1687" s="116">
        <f t="shared" si="364"/>
        <v>2381</v>
      </c>
      <c r="W1687" s="117">
        <f t="shared" si="365"/>
        <v>805</v>
      </c>
      <c r="X1687" s="118">
        <f t="shared" si="366"/>
        <v>48</v>
      </c>
      <c r="Y1687" s="115">
        <f t="shared" si="367"/>
        <v>10</v>
      </c>
      <c r="Z1687" s="115">
        <v>35</v>
      </c>
      <c r="AA1687" s="117">
        <f t="shared" si="368"/>
        <v>45</v>
      </c>
      <c r="AB1687" s="117">
        <f t="shared" si="362"/>
        <v>3279</v>
      </c>
    </row>
    <row r="1688" spans="2:28" x14ac:dyDescent="0.25">
      <c r="B1688" s="64">
        <v>1977</v>
      </c>
      <c r="C1688" s="65">
        <v>241.54147200000003</v>
      </c>
      <c r="D1688" s="65">
        <v>878.67109499999992</v>
      </c>
      <c r="E1688" s="66">
        <v>44700</v>
      </c>
      <c r="F1688" s="66">
        <v>29120</v>
      </c>
      <c r="G1688" s="67">
        <f t="shared" si="369"/>
        <v>2221</v>
      </c>
      <c r="H1688" s="67">
        <f t="shared" si="369"/>
        <v>398</v>
      </c>
      <c r="I1688" s="68">
        <f t="shared" si="359"/>
        <v>2619</v>
      </c>
      <c r="J1688" s="69">
        <f t="shared" si="360"/>
        <v>885</v>
      </c>
      <c r="K1688" s="70">
        <f t="shared" si="361"/>
        <v>52</v>
      </c>
      <c r="L1688" s="69">
        <v>50</v>
      </c>
      <c r="M1688" s="69">
        <f t="shared" si="358"/>
        <v>3606</v>
      </c>
      <c r="O1688" s="112">
        <v>1977</v>
      </c>
      <c r="P1688" s="113">
        <f t="shared" si="356"/>
        <v>248.35427999999999</v>
      </c>
      <c r="Q1688" s="113">
        <f t="shared" si="357"/>
        <v>841.78599699999995</v>
      </c>
      <c r="R1688" s="114">
        <v>41009</v>
      </c>
      <c r="S1688" s="114">
        <v>28000</v>
      </c>
      <c r="T1688" s="115">
        <f t="shared" si="363"/>
        <v>1981</v>
      </c>
      <c r="U1688" s="115">
        <f t="shared" si="363"/>
        <v>399</v>
      </c>
      <c r="V1688" s="116">
        <f t="shared" si="364"/>
        <v>2380</v>
      </c>
      <c r="W1688" s="117">
        <f t="shared" si="365"/>
        <v>804</v>
      </c>
      <c r="X1688" s="118">
        <f t="shared" si="366"/>
        <v>48</v>
      </c>
      <c r="Y1688" s="115">
        <f t="shared" si="367"/>
        <v>10</v>
      </c>
      <c r="Z1688" s="115">
        <v>35</v>
      </c>
      <c r="AA1688" s="117">
        <f t="shared" si="368"/>
        <v>45</v>
      </c>
      <c r="AB1688" s="117">
        <f t="shared" si="362"/>
        <v>3277</v>
      </c>
    </row>
    <row r="1689" spans="2:28" x14ac:dyDescent="0.25">
      <c r="B1689" s="64">
        <v>1978</v>
      </c>
      <c r="C1689" s="65">
        <v>241.69184800000002</v>
      </c>
      <c r="D1689" s="65">
        <v>879.59841299999994</v>
      </c>
      <c r="E1689" s="66">
        <v>44700</v>
      </c>
      <c r="F1689" s="66">
        <v>29120</v>
      </c>
      <c r="G1689" s="67">
        <f t="shared" si="369"/>
        <v>2219</v>
      </c>
      <c r="H1689" s="67">
        <f t="shared" si="369"/>
        <v>397</v>
      </c>
      <c r="I1689" s="68">
        <f t="shared" si="359"/>
        <v>2616</v>
      </c>
      <c r="J1689" s="69">
        <f t="shared" si="360"/>
        <v>884</v>
      </c>
      <c r="K1689" s="70">
        <f t="shared" si="361"/>
        <v>52</v>
      </c>
      <c r="L1689" s="69">
        <v>50</v>
      </c>
      <c r="M1689" s="69">
        <f t="shared" si="358"/>
        <v>3602</v>
      </c>
      <c r="O1689" s="112">
        <v>1978</v>
      </c>
      <c r="P1689" s="113">
        <f t="shared" si="356"/>
        <v>248.42580999999998</v>
      </c>
      <c r="Q1689" s="113">
        <f t="shared" si="357"/>
        <v>842.14314000000002</v>
      </c>
      <c r="R1689" s="114">
        <v>41009</v>
      </c>
      <c r="S1689" s="114">
        <v>28000</v>
      </c>
      <c r="T1689" s="115">
        <f t="shared" si="363"/>
        <v>1981</v>
      </c>
      <c r="U1689" s="115">
        <f t="shared" si="363"/>
        <v>399</v>
      </c>
      <c r="V1689" s="116">
        <f t="shared" si="364"/>
        <v>2380</v>
      </c>
      <c r="W1689" s="117">
        <f t="shared" si="365"/>
        <v>804</v>
      </c>
      <c r="X1689" s="118">
        <f t="shared" si="366"/>
        <v>48</v>
      </c>
      <c r="Y1689" s="115">
        <f t="shared" si="367"/>
        <v>10</v>
      </c>
      <c r="Z1689" s="115">
        <v>35</v>
      </c>
      <c r="AA1689" s="117">
        <f t="shared" si="368"/>
        <v>45</v>
      </c>
      <c r="AB1689" s="117">
        <f t="shared" si="362"/>
        <v>3277</v>
      </c>
    </row>
    <row r="1690" spans="2:28" x14ac:dyDescent="0.25">
      <c r="B1690" s="64">
        <v>1979</v>
      </c>
      <c r="C1690" s="65">
        <v>241.84222400000002</v>
      </c>
      <c r="D1690" s="65">
        <v>880.52573099999995</v>
      </c>
      <c r="E1690" s="66">
        <v>44700</v>
      </c>
      <c r="F1690" s="66">
        <v>29120</v>
      </c>
      <c r="G1690" s="67">
        <f t="shared" si="369"/>
        <v>2218</v>
      </c>
      <c r="H1690" s="67">
        <f t="shared" si="369"/>
        <v>397</v>
      </c>
      <c r="I1690" s="68">
        <f t="shared" si="359"/>
        <v>2615</v>
      </c>
      <c r="J1690" s="69">
        <f t="shared" si="360"/>
        <v>884</v>
      </c>
      <c r="K1690" s="70">
        <f t="shared" si="361"/>
        <v>52</v>
      </c>
      <c r="L1690" s="69">
        <v>50</v>
      </c>
      <c r="M1690" s="69">
        <f t="shared" si="358"/>
        <v>3601</v>
      </c>
      <c r="O1690" s="112">
        <v>1979</v>
      </c>
      <c r="P1690" s="113">
        <f t="shared" si="356"/>
        <v>248.49733999999998</v>
      </c>
      <c r="Q1690" s="113">
        <f t="shared" si="357"/>
        <v>842.50028299999997</v>
      </c>
      <c r="R1690" s="114">
        <v>41009</v>
      </c>
      <c r="S1690" s="114">
        <v>28000</v>
      </c>
      <c r="T1690" s="115">
        <f t="shared" si="363"/>
        <v>1980</v>
      </c>
      <c r="U1690" s="115">
        <f t="shared" si="363"/>
        <v>399</v>
      </c>
      <c r="V1690" s="116">
        <f t="shared" si="364"/>
        <v>2379</v>
      </c>
      <c r="W1690" s="117">
        <f t="shared" si="365"/>
        <v>804</v>
      </c>
      <c r="X1690" s="118">
        <f t="shared" si="366"/>
        <v>48</v>
      </c>
      <c r="Y1690" s="115">
        <f t="shared" si="367"/>
        <v>10</v>
      </c>
      <c r="Z1690" s="115">
        <v>35</v>
      </c>
      <c r="AA1690" s="117">
        <f t="shared" si="368"/>
        <v>45</v>
      </c>
      <c r="AB1690" s="117">
        <f t="shared" si="362"/>
        <v>3276</v>
      </c>
    </row>
    <row r="1691" spans="2:28" x14ac:dyDescent="0.25">
      <c r="B1691" s="64">
        <v>1980</v>
      </c>
      <c r="C1691" s="65">
        <v>241.99260000000001</v>
      </c>
      <c r="D1691" s="65">
        <v>881.45304899999996</v>
      </c>
      <c r="E1691" s="66">
        <v>44700</v>
      </c>
      <c r="F1691" s="66">
        <v>29120</v>
      </c>
      <c r="G1691" s="67">
        <f t="shared" si="369"/>
        <v>2217</v>
      </c>
      <c r="H1691" s="67">
        <f t="shared" si="369"/>
        <v>396</v>
      </c>
      <c r="I1691" s="68">
        <f t="shared" si="359"/>
        <v>2613</v>
      </c>
      <c r="J1691" s="69">
        <f t="shared" si="360"/>
        <v>883</v>
      </c>
      <c r="K1691" s="70">
        <f t="shared" si="361"/>
        <v>52</v>
      </c>
      <c r="L1691" s="69">
        <v>50</v>
      </c>
      <c r="M1691" s="69">
        <f t="shared" si="358"/>
        <v>3598</v>
      </c>
      <c r="O1691" s="112">
        <v>1980</v>
      </c>
      <c r="P1691" s="113">
        <f t="shared" si="356"/>
        <v>248.56887</v>
      </c>
      <c r="Q1691" s="113">
        <f t="shared" si="357"/>
        <v>842.85742600000003</v>
      </c>
      <c r="R1691" s="114">
        <v>41009</v>
      </c>
      <c r="S1691" s="114">
        <v>28000</v>
      </c>
      <c r="T1691" s="115">
        <f t="shared" si="363"/>
        <v>1980</v>
      </c>
      <c r="U1691" s="115">
        <f t="shared" si="363"/>
        <v>399</v>
      </c>
      <c r="V1691" s="116">
        <f t="shared" si="364"/>
        <v>2379</v>
      </c>
      <c r="W1691" s="117">
        <f t="shared" si="365"/>
        <v>804</v>
      </c>
      <c r="X1691" s="118">
        <f t="shared" si="366"/>
        <v>48</v>
      </c>
      <c r="Y1691" s="115">
        <f t="shared" si="367"/>
        <v>10</v>
      </c>
      <c r="Z1691" s="115">
        <v>35</v>
      </c>
      <c r="AA1691" s="117">
        <f t="shared" si="368"/>
        <v>45</v>
      </c>
      <c r="AB1691" s="117">
        <f t="shared" si="362"/>
        <v>3276</v>
      </c>
    </row>
    <row r="1692" spans="2:28" x14ac:dyDescent="0.25">
      <c r="B1692" s="64">
        <v>1981</v>
      </c>
      <c r="C1692" s="65">
        <v>242.142976</v>
      </c>
      <c r="D1692" s="65">
        <v>882.38036699999998</v>
      </c>
      <c r="E1692" s="66">
        <v>44700</v>
      </c>
      <c r="F1692" s="66">
        <v>29120</v>
      </c>
      <c r="G1692" s="67">
        <f t="shared" si="369"/>
        <v>2215</v>
      </c>
      <c r="H1692" s="67">
        <f t="shared" si="369"/>
        <v>396</v>
      </c>
      <c r="I1692" s="68">
        <f t="shared" si="359"/>
        <v>2611</v>
      </c>
      <c r="J1692" s="69">
        <f t="shared" si="360"/>
        <v>883</v>
      </c>
      <c r="K1692" s="70">
        <f t="shared" si="361"/>
        <v>52</v>
      </c>
      <c r="L1692" s="69">
        <v>50</v>
      </c>
      <c r="M1692" s="69">
        <f t="shared" si="358"/>
        <v>3596</v>
      </c>
      <c r="O1692" s="112">
        <v>1981</v>
      </c>
      <c r="P1692" s="113">
        <f t="shared" si="356"/>
        <v>248.6404</v>
      </c>
      <c r="Q1692" s="113">
        <f t="shared" si="357"/>
        <v>843.21456899999998</v>
      </c>
      <c r="R1692" s="114">
        <v>41009</v>
      </c>
      <c r="S1692" s="114">
        <v>28000</v>
      </c>
      <c r="T1692" s="115">
        <f t="shared" si="363"/>
        <v>1979</v>
      </c>
      <c r="U1692" s="115">
        <f t="shared" si="363"/>
        <v>398</v>
      </c>
      <c r="V1692" s="116">
        <f t="shared" si="364"/>
        <v>2377</v>
      </c>
      <c r="W1692" s="117">
        <f t="shared" si="365"/>
        <v>803</v>
      </c>
      <c r="X1692" s="118">
        <f t="shared" si="366"/>
        <v>48</v>
      </c>
      <c r="Y1692" s="115">
        <f t="shared" si="367"/>
        <v>10</v>
      </c>
      <c r="Z1692" s="115">
        <v>35</v>
      </c>
      <c r="AA1692" s="117">
        <f t="shared" si="368"/>
        <v>45</v>
      </c>
      <c r="AB1692" s="117">
        <f t="shared" si="362"/>
        <v>3273</v>
      </c>
    </row>
    <row r="1693" spans="2:28" x14ac:dyDescent="0.25">
      <c r="B1693" s="64">
        <v>1982</v>
      </c>
      <c r="C1693" s="65">
        <v>242.293352</v>
      </c>
      <c r="D1693" s="65">
        <v>883.30768499999999</v>
      </c>
      <c r="E1693" s="66">
        <v>44700</v>
      </c>
      <c r="F1693" s="66">
        <v>29120</v>
      </c>
      <c r="G1693" s="67">
        <f t="shared" si="369"/>
        <v>2214</v>
      </c>
      <c r="H1693" s="67">
        <f t="shared" si="369"/>
        <v>396</v>
      </c>
      <c r="I1693" s="68">
        <f t="shared" si="359"/>
        <v>2610</v>
      </c>
      <c r="J1693" s="69">
        <f t="shared" si="360"/>
        <v>882</v>
      </c>
      <c r="K1693" s="70">
        <f t="shared" si="361"/>
        <v>52</v>
      </c>
      <c r="L1693" s="69">
        <v>50</v>
      </c>
      <c r="M1693" s="69">
        <f t="shared" si="358"/>
        <v>3594</v>
      </c>
      <c r="O1693" s="112">
        <v>1982</v>
      </c>
      <c r="P1693" s="113">
        <f t="shared" si="356"/>
        <v>248.71193</v>
      </c>
      <c r="Q1693" s="113">
        <f t="shared" si="357"/>
        <v>843.57171200000005</v>
      </c>
      <c r="R1693" s="114">
        <v>41009</v>
      </c>
      <c r="S1693" s="114">
        <v>28000</v>
      </c>
      <c r="T1693" s="115">
        <f t="shared" si="363"/>
        <v>1979</v>
      </c>
      <c r="U1693" s="115">
        <f t="shared" si="363"/>
        <v>398</v>
      </c>
      <c r="V1693" s="116">
        <f t="shared" si="364"/>
        <v>2377</v>
      </c>
      <c r="W1693" s="117">
        <f t="shared" si="365"/>
        <v>803</v>
      </c>
      <c r="X1693" s="118">
        <f t="shared" si="366"/>
        <v>48</v>
      </c>
      <c r="Y1693" s="115">
        <f t="shared" si="367"/>
        <v>10</v>
      </c>
      <c r="Z1693" s="115">
        <v>35</v>
      </c>
      <c r="AA1693" s="117">
        <f t="shared" si="368"/>
        <v>45</v>
      </c>
      <c r="AB1693" s="117">
        <f t="shared" si="362"/>
        <v>3273</v>
      </c>
    </row>
    <row r="1694" spans="2:28" x14ac:dyDescent="0.25">
      <c r="B1694" s="64">
        <v>1983</v>
      </c>
      <c r="C1694" s="65">
        <v>242.44372799999999</v>
      </c>
      <c r="D1694" s="65">
        <v>884.23500300000001</v>
      </c>
      <c r="E1694" s="66">
        <v>44700</v>
      </c>
      <c r="F1694" s="66">
        <v>29120</v>
      </c>
      <c r="G1694" s="67">
        <f t="shared" si="369"/>
        <v>2212</v>
      </c>
      <c r="H1694" s="67">
        <f t="shared" si="369"/>
        <v>395</v>
      </c>
      <c r="I1694" s="68">
        <f t="shared" si="359"/>
        <v>2607</v>
      </c>
      <c r="J1694" s="69">
        <f t="shared" si="360"/>
        <v>881</v>
      </c>
      <c r="K1694" s="70">
        <f t="shared" si="361"/>
        <v>52</v>
      </c>
      <c r="L1694" s="69">
        <v>50</v>
      </c>
      <c r="M1694" s="69">
        <f t="shared" si="358"/>
        <v>3590</v>
      </c>
      <c r="O1694" s="112">
        <v>1983</v>
      </c>
      <c r="P1694" s="113">
        <f t="shared" si="356"/>
        <v>248.78345999999999</v>
      </c>
      <c r="Q1694" s="113">
        <f t="shared" si="357"/>
        <v>843.928855</v>
      </c>
      <c r="R1694" s="114">
        <v>41009</v>
      </c>
      <c r="S1694" s="114">
        <v>28000</v>
      </c>
      <c r="T1694" s="115">
        <f t="shared" si="363"/>
        <v>1978</v>
      </c>
      <c r="U1694" s="115">
        <f t="shared" si="363"/>
        <v>398</v>
      </c>
      <c r="V1694" s="116">
        <f t="shared" si="364"/>
        <v>2376</v>
      </c>
      <c r="W1694" s="117">
        <f t="shared" si="365"/>
        <v>803</v>
      </c>
      <c r="X1694" s="118">
        <f t="shared" si="366"/>
        <v>48</v>
      </c>
      <c r="Y1694" s="115">
        <f t="shared" si="367"/>
        <v>10</v>
      </c>
      <c r="Z1694" s="115">
        <v>35</v>
      </c>
      <c r="AA1694" s="117">
        <f t="shared" si="368"/>
        <v>45</v>
      </c>
      <c r="AB1694" s="117">
        <f t="shared" si="362"/>
        <v>3272</v>
      </c>
    </row>
    <row r="1695" spans="2:28" x14ac:dyDescent="0.25">
      <c r="B1695" s="64">
        <v>1984</v>
      </c>
      <c r="C1695" s="65">
        <v>242.59410400000004</v>
      </c>
      <c r="D1695" s="65">
        <v>885.16232100000002</v>
      </c>
      <c r="E1695" s="66">
        <v>44700</v>
      </c>
      <c r="F1695" s="66">
        <v>29120</v>
      </c>
      <c r="G1695" s="67">
        <f t="shared" si="369"/>
        <v>2211</v>
      </c>
      <c r="H1695" s="67">
        <f t="shared" si="369"/>
        <v>395</v>
      </c>
      <c r="I1695" s="68">
        <f t="shared" si="359"/>
        <v>2606</v>
      </c>
      <c r="J1695" s="69">
        <f t="shared" si="360"/>
        <v>881</v>
      </c>
      <c r="K1695" s="70">
        <f t="shared" si="361"/>
        <v>52</v>
      </c>
      <c r="L1695" s="69">
        <v>50</v>
      </c>
      <c r="M1695" s="69">
        <f t="shared" si="358"/>
        <v>3589</v>
      </c>
      <c r="O1695" s="112">
        <v>1984</v>
      </c>
      <c r="P1695" s="113">
        <f t="shared" si="356"/>
        <v>248.85498999999999</v>
      </c>
      <c r="Q1695" s="113">
        <f t="shared" si="357"/>
        <v>844.28599799999995</v>
      </c>
      <c r="R1695" s="114">
        <v>41009</v>
      </c>
      <c r="S1695" s="114">
        <v>28000</v>
      </c>
      <c r="T1695" s="115">
        <f t="shared" si="363"/>
        <v>1977</v>
      </c>
      <c r="U1695" s="115">
        <f t="shared" si="363"/>
        <v>398</v>
      </c>
      <c r="V1695" s="116">
        <f t="shared" si="364"/>
        <v>2375</v>
      </c>
      <c r="W1695" s="117">
        <f t="shared" si="365"/>
        <v>803</v>
      </c>
      <c r="X1695" s="118">
        <f t="shared" si="366"/>
        <v>48</v>
      </c>
      <c r="Y1695" s="115">
        <f t="shared" si="367"/>
        <v>10</v>
      </c>
      <c r="Z1695" s="115">
        <v>35</v>
      </c>
      <c r="AA1695" s="117">
        <f t="shared" si="368"/>
        <v>45</v>
      </c>
      <c r="AB1695" s="117">
        <f t="shared" si="362"/>
        <v>3271</v>
      </c>
    </row>
    <row r="1696" spans="2:28" x14ac:dyDescent="0.25">
      <c r="B1696" s="64">
        <v>1985</v>
      </c>
      <c r="C1696" s="65">
        <v>242.74448000000004</v>
      </c>
      <c r="D1696" s="65">
        <v>886.08963900000003</v>
      </c>
      <c r="E1696" s="66">
        <v>44700</v>
      </c>
      <c r="F1696" s="66">
        <v>29120</v>
      </c>
      <c r="G1696" s="67">
        <f t="shared" si="369"/>
        <v>2210</v>
      </c>
      <c r="H1696" s="67">
        <f t="shared" si="369"/>
        <v>394</v>
      </c>
      <c r="I1696" s="68">
        <f t="shared" si="359"/>
        <v>2604</v>
      </c>
      <c r="J1696" s="69">
        <f t="shared" si="360"/>
        <v>880</v>
      </c>
      <c r="K1696" s="70">
        <f t="shared" si="361"/>
        <v>52</v>
      </c>
      <c r="L1696" s="69">
        <v>50</v>
      </c>
      <c r="M1696" s="69">
        <f t="shared" si="358"/>
        <v>3586</v>
      </c>
      <c r="O1696" s="112">
        <v>1985</v>
      </c>
      <c r="P1696" s="113">
        <f t="shared" si="356"/>
        <v>248.92651999999998</v>
      </c>
      <c r="Q1696" s="113">
        <f t="shared" si="357"/>
        <v>844.64314100000001</v>
      </c>
      <c r="R1696" s="114">
        <v>41009</v>
      </c>
      <c r="S1696" s="114">
        <v>28000</v>
      </c>
      <c r="T1696" s="115">
        <f t="shared" si="363"/>
        <v>1977</v>
      </c>
      <c r="U1696" s="115">
        <f t="shared" si="363"/>
        <v>398</v>
      </c>
      <c r="V1696" s="116">
        <f t="shared" si="364"/>
        <v>2375</v>
      </c>
      <c r="W1696" s="117">
        <f t="shared" si="365"/>
        <v>803</v>
      </c>
      <c r="X1696" s="118">
        <f t="shared" si="366"/>
        <v>48</v>
      </c>
      <c r="Y1696" s="115">
        <f t="shared" si="367"/>
        <v>10</v>
      </c>
      <c r="Z1696" s="115">
        <v>35</v>
      </c>
      <c r="AA1696" s="117">
        <f t="shared" si="368"/>
        <v>45</v>
      </c>
      <c r="AB1696" s="117">
        <f t="shared" si="362"/>
        <v>3271</v>
      </c>
    </row>
    <row r="1697" spans="2:28" x14ac:dyDescent="0.25">
      <c r="B1697" s="64">
        <v>1986</v>
      </c>
      <c r="C1697" s="65">
        <v>242.89485600000003</v>
      </c>
      <c r="D1697" s="65">
        <v>887.01695700000005</v>
      </c>
      <c r="E1697" s="66">
        <v>44700</v>
      </c>
      <c r="F1697" s="66">
        <v>29120</v>
      </c>
      <c r="G1697" s="67">
        <f t="shared" si="369"/>
        <v>2208</v>
      </c>
      <c r="H1697" s="67">
        <f t="shared" si="369"/>
        <v>394</v>
      </c>
      <c r="I1697" s="68">
        <f t="shared" si="359"/>
        <v>2602</v>
      </c>
      <c r="J1697" s="69">
        <f t="shared" si="360"/>
        <v>879</v>
      </c>
      <c r="K1697" s="70">
        <f t="shared" si="361"/>
        <v>52</v>
      </c>
      <c r="L1697" s="69">
        <v>50</v>
      </c>
      <c r="M1697" s="69">
        <f t="shared" si="358"/>
        <v>3583</v>
      </c>
      <c r="O1697" s="112">
        <v>1986</v>
      </c>
      <c r="P1697" s="113">
        <f t="shared" si="356"/>
        <v>248.99805000000001</v>
      </c>
      <c r="Q1697" s="113">
        <f t="shared" si="357"/>
        <v>845.00028399999997</v>
      </c>
      <c r="R1697" s="114">
        <v>41009</v>
      </c>
      <c r="S1697" s="114">
        <v>28000</v>
      </c>
      <c r="T1697" s="115">
        <f t="shared" si="363"/>
        <v>1976</v>
      </c>
      <c r="U1697" s="115">
        <f t="shared" si="363"/>
        <v>398</v>
      </c>
      <c r="V1697" s="116">
        <f t="shared" si="364"/>
        <v>2374</v>
      </c>
      <c r="W1697" s="117">
        <f t="shared" si="365"/>
        <v>802</v>
      </c>
      <c r="X1697" s="118">
        <f t="shared" si="366"/>
        <v>47</v>
      </c>
      <c r="Y1697" s="115">
        <f t="shared" si="367"/>
        <v>10</v>
      </c>
      <c r="Z1697" s="115">
        <v>35</v>
      </c>
      <c r="AA1697" s="117">
        <f t="shared" si="368"/>
        <v>45</v>
      </c>
      <c r="AB1697" s="117">
        <f t="shared" si="362"/>
        <v>3268</v>
      </c>
    </row>
    <row r="1698" spans="2:28" x14ac:dyDescent="0.25">
      <c r="B1698" s="64">
        <v>1987</v>
      </c>
      <c r="C1698" s="65">
        <v>243.04523200000003</v>
      </c>
      <c r="D1698" s="65">
        <v>887.94427500000006</v>
      </c>
      <c r="E1698" s="66">
        <v>44700</v>
      </c>
      <c r="F1698" s="66">
        <v>29120</v>
      </c>
      <c r="G1698" s="67">
        <f t="shared" si="369"/>
        <v>2207</v>
      </c>
      <c r="H1698" s="67">
        <f t="shared" si="369"/>
        <v>394</v>
      </c>
      <c r="I1698" s="68">
        <f t="shared" si="359"/>
        <v>2601</v>
      </c>
      <c r="J1698" s="69">
        <f t="shared" si="360"/>
        <v>879</v>
      </c>
      <c r="K1698" s="70">
        <f t="shared" si="361"/>
        <v>52</v>
      </c>
      <c r="L1698" s="69">
        <v>50</v>
      </c>
      <c r="M1698" s="69">
        <f t="shared" si="358"/>
        <v>3582</v>
      </c>
      <c r="O1698" s="112">
        <v>1987</v>
      </c>
      <c r="P1698" s="113">
        <f t="shared" si="356"/>
        <v>249.06958</v>
      </c>
      <c r="Q1698" s="113">
        <f t="shared" si="357"/>
        <v>845.35742700000003</v>
      </c>
      <c r="R1698" s="114">
        <v>41009</v>
      </c>
      <c r="S1698" s="114">
        <v>28000</v>
      </c>
      <c r="T1698" s="115">
        <f t="shared" si="363"/>
        <v>1976</v>
      </c>
      <c r="U1698" s="115">
        <f t="shared" si="363"/>
        <v>397</v>
      </c>
      <c r="V1698" s="116">
        <f t="shared" si="364"/>
        <v>2373</v>
      </c>
      <c r="W1698" s="117">
        <f t="shared" si="365"/>
        <v>802</v>
      </c>
      <c r="X1698" s="118">
        <f t="shared" si="366"/>
        <v>47</v>
      </c>
      <c r="Y1698" s="115">
        <f t="shared" si="367"/>
        <v>10</v>
      </c>
      <c r="Z1698" s="115">
        <v>35</v>
      </c>
      <c r="AA1698" s="117">
        <f t="shared" si="368"/>
        <v>45</v>
      </c>
      <c r="AB1698" s="117">
        <f t="shared" si="362"/>
        <v>3267</v>
      </c>
    </row>
    <row r="1699" spans="2:28" x14ac:dyDescent="0.25">
      <c r="B1699" s="64">
        <v>1988</v>
      </c>
      <c r="C1699" s="65">
        <v>243.19560800000002</v>
      </c>
      <c r="D1699" s="65">
        <v>888.87159300000008</v>
      </c>
      <c r="E1699" s="66">
        <v>44700</v>
      </c>
      <c r="F1699" s="66">
        <v>29120</v>
      </c>
      <c r="G1699" s="67">
        <f t="shared" si="369"/>
        <v>2206</v>
      </c>
      <c r="H1699" s="67">
        <f t="shared" si="369"/>
        <v>393</v>
      </c>
      <c r="I1699" s="68">
        <f t="shared" si="359"/>
        <v>2599</v>
      </c>
      <c r="J1699" s="69">
        <f t="shared" si="360"/>
        <v>878</v>
      </c>
      <c r="K1699" s="70">
        <f t="shared" si="361"/>
        <v>52</v>
      </c>
      <c r="L1699" s="69">
        <v>50</v>
      </c>
      <c r="M1699" s="69">
        <f t="shared" si="358"/>
        <v>3579</v>
      </c>
      <c r="O1699" s="112">
        <v>1988</v>
      </c>
      <c r="P1699" s="113">
        <f t="shared" si="356"/>
        <v>249.14111</v>
      </c>
      <c r="Q1699" s="113">
        <f t="shared" si="357"/>
        <v>845.71456999999998</v>
      </c>
      <c r="R1699" s="114">
        <v>41009</v>
      </c>
      <c r="S1699" s="114">
        <v>28000</v>
      </c>
      <c r="T1699" s="115">
        <f t="shared" si="363"/>
        <v>1975</v>
      </c>
      <c r="U1699" s="115">
        <f t="shared" si="363"/>
        <v>397</v>
      </c>
      <c r="V1699" s="116">
        <f t="shared" si="364"/>
        <v>2372</v>
      </c>
      <c r="W1699" s="117">
        <f t="shared" si="365"/>
        <v>802</v>
      </c>
      <c r="X1699" s="118">
        <f t="shared" si="366"/>
        <v>47</v>
      </c>
      <c r="Y1699" s="115">
        <f t="shared" si="367"/>
        <v>10</v>
      </c>
      <c r="Z1699" s="115">
        <v>35</v>
      </c>
      <c r="AA1699" s="117">
        <f t="shared" si="368"/>
        <v>45</v>
      </c>
      <c r="AB1699" s="117">
        <f t="shared" si="362"/>
        <v>3266</v>
      </c>
    </row>
    <row r="1700" spans="2:28" x14ac:dyDescent="0.25">
      <c r="B1700" s="64">
        <v>1989</v>
      </c>
      <c r="C1700" s="65">
        <v>243.34598400000002</v>
      </c>
      <c r="D1700" s="65">
        <v>889.79891100000009</v>
      </c>
      <c r="E1700" s="66">
        <v>44700</v>
      </c>
      <c r="F1700" s="66">
        <v>29120</v>
      </c>
      <c r="G1700" s="67">
        <f t="shared" si="369"/>
        <v>2204</v>
      </c>
      <c r="H1700" s="67">
        <f t="shared" si="369"/>
        <v>393</v>
      </c>
      <c r="I1700" s="68">
        <f t="shared" si="359"/>
        <v>2597</v>
      </c>
      <c r="J1700" s="69">
        <f t="shared" si="360"/>
        <v>878</v>
      </c>
      <c r="K1700" s="70">
        <f t="shared" si="361"/>
        <v>52</v>
      </c>
      <c r="L1700" s="69">
        <v>50</v>
      </c>
      <c r="M1700" s="69">
        <f t="shared" si="358"/>
        <v>3577</v>
      </c>
      <c r="O1700" s="112">
        <v>1989</v>
      </c>
      <c r="P1700" s="113">
        <f t="shared" si="356"/>
        <v>249.21263999999999</v>
      </c>
      <c r="Q1700" s="113">
        <f t="shared" si="357"/>
        <v>846.07171300000005</v>
      </c>
      <c r="R1700" s="114">
        <v>41009</v>
      </c>
      <c r="S1700" s="114">
        <v>28000</v>
      </c>
      <c r="T1700" s="115">
        <f t="shared" si="363"/>
        <v>1975</v>
      </c>
      <c r="U1700" s="115">
        <f t="shared" si="363"/>
        <v>397</v>
      </c>
      <c r="V1700" s="116">
        <f t="shared" si="364"/>
        <v>2372</v>
      </c>
      <c r="W1700" s="117">
        <f t="shared" si="365"/>
        <v>802</v>
      </c>
      <c r="X1700" s="118">
        <f t="shared" si="366"/>
        <v>47</v>
      </c>
      <c r="Y1700" s="115">
        <f t="shared" si="367"/>
        <v>10</v>
      </c>
      <c r="Z1700" s="115">
        <v>35</v>
      </c>
      <c r="AA1700" s="117">
        <f t="shared" si="368"/>
        <v>45</v>
      </c>
      <c r="AB1700" s="117">
        <f t="shared" si="362"/>
        <v>3266</v>
      </c>
    </row>
    <row r="1701" spans="2:28" x14ac:dyDescent="0.25">
      <c r="B1701" s="64">
        <v>1990</v>
      </c>
      <c r="C1701" s="65">
        <v>243.49636000000001</v>
      </c>
      <c r="D1701" s="65">
        <v>890.7262290000001</v>
      </c>
      <c r="E1701" s="66">
        <v>44700</v>
      </c>
      <c r="F1701" s="66">
        <v>29120</v>
      </c>
      <c r="G1701" s="67">
        <f t="shared" si="369"/>
        <v>2203</v>
      </c>
      <c r="H1701" s="67">
        <f t="shared" si="369"/>
        <v>392</v>
      </c>
      <c r="I1701" s="68">
        <f t="shared" si="359"/>
        <v>2595</v>
      </c>
      <c r="J1701" s="69">
        <f t="shared" si="360"/>
        <v>877</v>
      </c>
      <c r="K1701" s="70">
        <f t="shared" si="361"/>
        <v>52</v>
      </c>
      <c r="L1701" s="69">
        <v>50</v>
      </c>
      <c r="M1701" s="69">
        <f t="shared" si="358"/>
        <v>3574</v>
      </c>
      <c r="O1701" s="112">
        <v>1990</v>
      </c>
      <c r="P1701" s="113">
        <f t="shared" si="356"/>
        <v>249.28416999999999</v>
      </c>
      <c r="Q1701" s="113">
        <f t="shared" si="357"/>
        <v>846.428856</v>
      </c>
      <c r="R1701" s="114">
        <v>41009</v>
      </c>
      <c r="S1701" s="114">
        <v>28000</v>
      </c>
      <c r="T1701" s="115">
        <f t="shared" si="363"/>
        <v>1974</v>
      </c>
      <c r="U1701" s="115">
        <f t="shared" si="363"/>
        <v>397</v>
      </c>
      <c r="V1701" s="116">
        <f t="shared" si="364"/>
        <v>2371</v>
      </c>
      <c r="W1701" s="117">
        <f t="shared" si="365"/>
        <v>801</v>
      </c>
      <c r="X1701" s="118">
        <f t="shared" si="366"/>
        <v>47</v>
      </c>
      <c r="Y1701" s="115">
        <f t="shared" si="367"/>
        <v>10</v>
      </c>
      <c r="Z1701" s="115">
        <v>35</v>
      </c>
      <c r="AA1701" s="117">
        <f t="shared" si="368"/>
        <v>45</v>
      </c>
      <c r="AB1701" s="117">
        <f t="shared" si="362"/>
        <v>3264</v>
      </c>
    </row>
    <row r="1702" spans="2:28" x14ac:dyDescent="0.25">
      <c r="B1702" s="64">
        <v>1991</v>
      </c>
      <c r="C1702" s="65">
        <v>243.646736</v>
      </c>
      <c r="D1702" s="65">
        <v>891.65354699999989</v>
      </c>
      <c r="E1702" s="66">
        <v>44700</v>
      </c>
      <c r="F1702" s="66">
        <v>29120</v>
      </c>
      <c r="G1702" s="67">
        <f t="shared" si="369"/>
        <v>2202</v>
      </c>
      <c r="H1702" s="67">
        <f t="shared" si="369"/>
        <v>392</v>
      </c>
      <c r="I1702" s="68">
        <f t="shared" si="359"/>
        <v>2594</v>
      </c>
      <c r="J1702" s="69">
        <f t="shared" si="360"/>
        <v>877</v>
      </c>
      <c r="K1702" s="70">
        <f t="shared" si="361"/>
        <v>52</v>
      </c>
      <c r="L1702" s="69">
        <v>50</v>
      </c>
      <c r="M1702" s="69">
        <f t="shared" si="358"/>
        <v>3573</v>
      </c>
      <c r="O1702" s="112">
        <v>1991</v>
      </c>
      <c r="P1702" s="113">
        <f t="shared" si="356"/>
        <v>249.35569999999998</v>
      </c>
      <c r="Q1702" s="113">
        <f t="shared" si="357"/>
        <v>846.78599899999995</v>
      </c>
      <c r="R1702" s="114">
        <v>41009</v>
      </c>
      <c r="S1702" s="114">
        <v>28000</v>
      </c>
      <c r="T1702" s="115">
        <f t="shared" si="363"/>
        <v>1974</v>
      </c>
      <c r="U1702" s="115">
        <f t="shared" si="363"/>
        <v>397</v>
      </c>
      <c r="V1702" s="116">
        <f t="shared" si="364"/>
        <v>2371</v>
      </c>
      <c r="W1702" s="117">
        <f t="shared" si="365"/>
        <v>801</v>
      </c>
      <c r="X1702" s="118">
        <f t="shared" si="366"/>
        <v>47</v>
      </c>
      <c r="Y1702" s="115">
        <f t="shared" si="367"/>
        <v>10</v>
      </c>
      <c r="Z1702" s="115">
        <v>35</v>
      </c>
      <c r="AA1702" s="117">
        <f t="shared" si="368"/>
        <v>45</v>
      </c>
      <c r="AB1702" s="117">
        <f t="shared" si="362"/>
        <v>3264</v>
      </c>
    </row>
    <row r="1703" spans="2:28" x14ac:dyDescent="0.25">
      <c r="B1703" s="64">
        <v>1992</v>
      </c>
      <c r="C1703" s="65">
        <v>243.797112</v>
      </c>
      <c r="D1703" s="65">
        <v>892.5808649999999</v>
      </c>
      <c r="E1703" s="66">
        <v>44700</v>
      </c>
      <c r="F1703" s="66">
        <v>29120</v>
      </c>
      <c r="G1703" s="67">
        <f t="shared" si="369"/>
        <v>2200</v>
      </c>
      <c r="H1703" s="67">
        <f t="shared" si="369"/>
        <v>391</v>
      </c>
      <c r="I1703" s="68">
        <f t="shared" si="359"/>
        <v>2591</v>
      </c>
      <c r="J1703" s="69">
        <f t="shared" si="360"/>
        <v>876</v>
      </c>
      <c r="K1703" s="70">
        <f t="shared" si="361"/>
        <v>52</v>
      </c>
      <c r="L1703" s="69">
        <v>50</v>
      </c>
      <c r="M1703" s="69">
        <f t="shared" si="358"/>
        <v>3569</v>
      </c>
      <c r="O1703" s="112">
        <v>1992</v>
      </c>
      <c r="P1703" s="113">
        <f t="shared" si="356"/>
        <v>249.42722999999998</v>
      </c>
      <c r="Q1703" s="113">
        <f t="shared" si="357"/>
        <v>847.14314200000001</v>
      </c>
      <c r="R1703" s="114">
        <v>41009</v>
      </c>
      <c r="S1703" s="114">
        <v>28000</v>
      </c>
      <c r="T1703" s="115">
        <f t="shared" si="363"/>
        <v>1973</v>
      </c>
      <c r="U1703" s="115">
        <f t="shared" si="363"/>
        <v>397</v>
      </c>
      <c r="V1703" s="116">
        <f t="shared" si="364"/>
        <v>2370</v>
      </c>
      <c r="W1703" s="117">
        <f t="shared" si="365"/>
        <v>801</v>
      </c>
      <c r="X1703" s="118">
        <f t="shared" si="366"/>
        <v>47</v>
      </c>
      <c r="Y1703" s="115">
        <f t="shared" si="367"/>
        <v>10</v>
      </c>
      <c r="Z1703" s="115">
        <v>35</v>
      </c>
      <c r="AA1703" s="117">
        <f t="shared" si="368"/>
        <v>45</v>
      </c>
      <c r="AB1703" s="117">
        <f t="shared" si="362"/>
        <v>3263</v>
      </c>
    </row>
    <row r="1704" spans="2:28" x14ac:dyDescent="0.25">
      <c r="B1704" s="64">
        <v>1993</v>
      </c>
      <c r="C1704" s="65">
        <v>243.94748799999999</v>
      </c>
      <c r="D1704" s="65">
        <v>893.50818299999992</v>
      </c>
      <c r="E1704" s="66">
        <v>44700</v>
      </c>
      <c r="F1704" s="66">
        <v>29120</v>
      </c>
      <c r="G1704" s="67">
        <f t="shared" si="369"/>
        <v>2199</v>
      </c>
      <c r="H1704" s="67">
        <f t="shared" si="369"/>
        <v>391</v>
      </c>
      <c r="I1704" s="68">
        <f t="shared" si="359"/>
        <v>2590</v>
      </c>
      <c r="J1704" s="69">
        <f t="shared" si="360"/>
        <v>875</v>
      </c>
      <c r="K1704" s="70">
        <f t="shared" si="361"/>
        <v>52</v>
      </c>
      <c r="L1704" s="69">
        <v>50</v>
      </c>
      <c r="M1704" s="69">
        <f t="shared" si="358"/>
        <v>3567</v>
      </c>
      <c r="O1704" s="112">
        <v>1993</v>
      </c>
      <c r="P1704" s="113">
        <f t="shared" si="356"/>
        <v>249.49876</v>
      </c>
      <c r="Q1704" s="113">
        <f t="shared" si="357"/>
        <v>847.50028499999996</v>
      </c>
      <c r="R1704" s="114">
        <v>41009</v>
      </c>
      <c r="S1704" s="114">
        <v>28000</v>
      </c>
      <c r="T1704" s="115">
        <f t="shared" si="363"/>
        <v>1972</v>
      </c>
      <c r="U1704" s="115">
        <f t="shared" si="363"/>
        <v>396</v>
      </c>
      <c r="V1704" s="116">
        <f t="shared" si="364"/>
        <v>2368</v>
      </c>
      <c r="W1704" s="117">
        <f t="shared" si="365"/>
        <v>800</v>
      </c>
      <c r="X1704" s="118">
        <f t="shared" si="366"/>
        <v>47</v>
      </c>
      <c r="Y1704" s="115">
        <f t="shared" si="367"/>
        <v>10</v>
      </c>
      <c r="Z1704" s="115">
        <v>35</v>
      </c>
      <c r="AA1704" s="117">
        <f t="shared" si="368"/>
        <v>45</v>
      </c>
      <c r="AB1704" s="117">
        <f t="shared" si="362"/>
        <v>3260</v>
      </c>
    </row>
    <row r="1705" spans="2:28" x14ac:dyDescent="0.25">
      <c r="B1705" s="64">
        <v>1994</v>
      </c>
      <c r="C1705" s="65">
        <v>244.09786400000004</v>
      </c>
      <c r="D1705" s="65">
        <v>894.43550099999993</v>
      </c>
      <c r="E1705" s="66">
        <v>44700</v>
      </c>
      <c r="F1705" s="66">
        <v>29120</v>
      </c>
      <c r="G1705" s="67">
        <f t="shared" si="369"/>
        <v>2197</v>
      </c>
      <c r="H1705" s="67">
        <f t="shared" si="369"/>
        <v>391</v>
      </c>
      <c r="I1705" s="68">
        <f t="shared" si="359"/>
        <v>2588</v>
      </c>
      <c r="J1705" s="69">
        <f t="shared" si="360"/>
        <v>875</v>
      </c>
      <c r="K1705" s="70">
        <f t="shared" si="361"/>
        <v>52</v>
      </c>
      <c r="L1705" s="69">
        <v>50</v>
      </c>
      <c r="M1705" s="69">
        <f t="shared" si="358"/>
        <v>3565</v>
      </c>
      <c r="O1705" s="112">
        <v>1994</v>
      </c>
      <c r="P1705" s="113">
        <f t="shared" si="356"/>
        <v>249.57029</v>
      </c>
      <c r="Q1705" s="113">
        <f t="shared" si="357"/>
        <v>847.85742800000003</v>
      </c>
      <c r="R1705" s="114">
        <v>41009</v>
      </c>
      <c r="S1705" s="114">
        <v>28000</v>
      </c>
      <c r="T1705" s="115">
        <f t="shared" si="363"/>
        <v>1972</v>
      </c>
      <c r="U1705" s="115">
        <f t="shared" si="363"/>
        <v>396</v>
      </c>
      <c r="V1705" s="116">
        <f t="shared" si="364"/>
        <v>2368</v>
      </c>
      <c r="W1705" s="117">
        <f t="shared" si="365"/>
        <v>800</v>
      </c>
      <c r="X1705" s="118">
        <f t="shared" si="366"/>
        <v>47</v>
      </c>
      <c r="Y1705" s="115">
        <f t="shared" si="367"/>
        <v>10</v>
      </c>
      <c r="Z1705" s="115">
        <v>35</v>
      </c>
      <c r="AA1705" s="117">
        <f t="shared" si="368"/>
        <v>45</v>
      </c>
      <c r="AB1705" s="117">
        <f t="shared" si="362"/>
        <v>3260</v>
      </c>
    </row>
    <row r="1706" spans="2:28" x14ac:dyDescent="0.25">
      <c r="B1706" s="64">
        <v>1995</v>
      </c>
      <c r="C1706" s="65">
        <v>244.24824000000004</v>
      </c>
      <c r="D1706" s="65">
        <v>895.36281899999994</v>
      </c>
      <c r="E1706" s="66">
        <v>44700</v>
      </c>
      <c r="F1706" s="66">
        <v>29120</v>
      </c>
      <c r="G1706" s="67">
        <f t="shared" si="369"/>
        <v>2196</v>
      </c>
      <c r="H1706" s="67">
        <f t="shared" si="369"/>
        <v>390</v>
      </c>
      <c r="I1706" s="68">
        <f t="shared" si="359"/>
        <v>2586</v>
      </c>
      <c r="J1706" s="69">
        <f t="shared" si="360"/>
        <v>874</v>
      </c>
      <c r="K1706" s="70">
        <f t="shared" si="361"/>
        <v>52</v>
      </c>
      <c r="L1706" s="69">
        <v>50</v>
      </c>
      <c r="M1706" s="69">
        <f t="shared" si="358"/>
        <v>3562</v>
      </c>
      <c r="O1706" s="112">
        <v>1995</v>
      </c>
      <c r="P1706" s="113">
        <f t="shared" si="356"/>
        <v>249.64182</v>
      </c>
      <c r="Q1706" s="113">
        <f t="shared" si="357"/>
        <v>848.21457099999998</v>
      </c>
      <c r="R1706" s="114">
        <v>41009</v>
      </c>
      <c r="S1706" s="114">
        <v>28000</v>
      </c>
      <c r="T1706" s="115">
        <f t="shared" si="363"/>
        <v>1971</v>
      </c>
      <c r="U1706" s="115">
        <f t="shared" si="363"/>
        <v>396</v>
      </c>
      <c r="V1706" s="116">
        <f t="shared" si="364"/>
        <v>2367</v>
      </c>
      <c r="W1706" s="117">
        <f t="shared" si="365"/>
        <v>800</v>
      </c>
      <c r="X1706" s="118">
        <f t="shared" si="366"/>
        <v>47</v>
      </c>
      <c r="Y1706" s="115">
        <f t="shared" si="367"/>
        <v>10</v>
      </c>
      <c r="Z1706" s="115">
        <v>35</v>
      </c>
      <c r="AA1706" s="117">
        <f t="shared" si="368"/>
        <v>45</v>
      </c>
      <c r="AB1706" s="117">
        <f t="shared" si="362"/>
        <v>3259</v>
      </c>
    </row>
    <row r="1707" spans="2:28" x14ac:dyDescent="0.25">
      <c r="B1707" s="64">
        <v>1996</v>
      </c>
      <c r="C1707" s="65">
        <v>244.39861600000003</v>
      </c>
      <c r="D1707" s="65">
        <v>896.29013699999996</v>
      </c>
      <c r="E1707" s="66">
        <v>44700</v>
      </c>
      <c r="F1707" s="66">
        <v>29120</v>
      </c>
      <c r="G1707" s="67">
        <f t="shared" si="369"/>
        <v>2195</v>
      </c>
      <c r="H1707" s="67">
        <f t="shared" si="369"/>
        <v>390</v>
      </c>
      <c r="I1707" s="68">
        <f t="shared" si="359"/>
        <v>2585</v>
      </c>
      <c r="J1707" s="69">
        <f t="shared" si="360"/>
        <v>874</v>
      </c>
      <c r="K1707" s="70">
        <f t="shared" si="361"/>
        <v>52</v>
      </c>
      <c r="L1707" s="69">
        <v>50</v>
      </c>
      <c r="M1707" s="69">
        <f t="shared" si="358"/>
        <v>3561</v>
      </c>
      <c r="O1707" s="112">
        <v>1996</v>
      </c>
      <c r="P1707" s="113">
        <f t="shared" si="356"/>
        <v>249.71334999999999</v>
      </c>
      <c r="Q1707" s="113">
        <f t="shared" si="357"/>
        <v>848.57171400000004</v>
      </c>
      <c r="R1707" s="114">
        <v>41009</v>
      </c>
      <c r="S1707" s="114">
        <v>28000</v>
      </c>
      <c r="T1707" s="115">
        <f t="shared" si="363"/>
        <v>1971</v>
      </c>
      <c r="U1707" s="115">
        <f t="shared" si="363"/>
        <v>396</v>
      </c>
      <c r="V1707" s="116">
        <f t="shared" si="364"/>
        <v>2367</v>
      </c>
      <c r="W1707" s="117">
        <f t="shared" si="365"/>
        <v>800</v>
      </c>
      <c r="X1707" s="118">
        <f t="shared" si="366"/>
        <v>47</v>
      </c>
      <c r="Y1707" s="115">
        <f t="shared" si="367"/>
        <v>10</v>
      </c>
      <c r="Z1707" s="115">
        <v>35</v>
      </c>
      <c r="AA1707" s="117">
        <f t="shared" si="368"/>
        <v>45</v>
      </c>
      <c r="AB1707" s="117">
        <f t="shared" si="362"/>
        <v>3259</v>
      </c>
    </row>
    <row r="1708" spans="2:28" x14ac:dyDescent="0.25">
      <c r="B1708" s="64">
        <v>1997</v>
      </c>
      <c r="C1708" s="65">
        <v>244.54899200000003</v>
      </c>
      <c r="D1708" s="65">
        <v>897.21745499999997</v>
      </c>
      <c r="E1708" s="66">
        <v>44700</v>
      </c>
      <c r="F1708" s="66">
        <v>29120</v>
      </c>
      <c r="G1708" s="67">
        <f t="shared" si="369"/>
        <v>2193</v>
      </c>
      <c r="H1708" s="67">
        <f t="shared" si="369"/>
        <v>389</v>
      </c>
      <c r="I1708" s="68">
        <f t="shared" si="359"/>
        <v>2582</v>
      </c>
      <c r="J1708" s="69">
        <f t="shared" si="360"/>
        <v>873</v>
      </c>
      <c r="K1708" s="70">
        <f t="shared" si="361"/>
        <v>52</v>
      </c>
      <c r="L1708" s="69">
        <v>50</v>
      </c>
      <c r="M1708" s="69">
        <f t="shared" si="358"/>
        <v>3557</v>
      </c>
      <c r="O1708" s="112">
        <v>1997</v>
      </c>
      <c r="P1708" s="113">
        <f t="shared" si="356"/>
        <v>249.78487999999999</v>
      </c>
      <c r="Q1708" s="113">
        <f t="shared" si="357"/>
        <v>848.92885699999999</v>
      </c>
      <c r="R1708" s="114">
        <v>41009</v>
      </c>
      <c r="S1708" s="114">
        <v>28000</v>
      </c>
      <c r="T1708" s="115">
        <f t="shared" si="363"/>
        <v>1970</v>
      </c>
      <c r="U1708" s="115">
        <f t="shared" si="363"/>
        <v>396</v>
      </c>
      <c r="V1708" s="116">
        <f t="shared" si="364"/>
        <v>2366</v>
      </c>
      <c r="W1708" s="117">
        <f t="shared" si="365"/>
        <v>800</v>
      </c>
      <c r="X1708" s="118">
        <f t="shared" si="366"/>
        <v>47</v>
      </c>
      <c r="Y1708" s="115">
        <f t="shared" si="367"/>
        <v>10</v>
      </c>
      <c r="Z1708" s="115">
        <v>35</v>
      </c>
      <c r="AA1708" s="117">
        <f t="shared" si="368"/>
        <v>45</v>
      </c>
      <c r="AB1708" s="117">
        <f t="shared" si="362"/>
        <v>3258</v>
      </c>
    </row>
    <row r="1709" spans="2:28" x14ac:dyDescent="0.25">
      <c r="B1709" s="64">
        <v>1998</v>
      </c>
      <c r="C1709" s="65">
        <v>244.69936800000002</v>
      </c>
      <c r="D1709" s="65">
        <v>898.14477299999999</v>
      </c>
      <c r="E1709" s="66">
        <v>44700</v>
      </c>
      <c r="F1709" s="66">
        <v>29120</v>
      </c>
      <c r="G1709" s="67">
        <f t="shared" si="369"/>
        <v>2192</v>
      </c>
      <c r="H1709" s="67">
        <f t="shared" si="369"/>
        <v>389</v>
      </c>
      <c r="I1709" s="68">
        <f t="shared" si="359"/>
        <v>2581</v>
      </c>
      <c r="J1709" s="69">
        <f t="shared" si="360"/>
        <v>872</v>
      </c>
      <c r="K1709" s="70">
        <f t="shared" si="361"/>
        <v>52</v>
      </c>
      <c r="L1709" s="69">
        <v>50</v>
      </c>
      <c r="M1709" s="69">
        <f t="shared" si="358"/>
        <v>3555</v>
      </c>
      <c r="O1709" s="112">
        <v>1998</v>
      </c>
      <c r="P1709" s="113">
        <f t="shared" si="356"/>
        <v>249.85640999999998</v>
      </c>
      <c r="Q1709" s="113">
        <f t="shared" si="357"/>
        <v>849.28599999999994</v>
      </c>
      <c r="R1709" s="114">
        <v>41009</v>
      </c>
      <c r="S1709" s="114">
        <v>28000</v>
      </c>
      <c r="T1709" s="115">
        <f t="shared" si="363"/>
        <v>1970</v>
      </c>
      <c r="U1709" s="115">
        <f t="shared" si="363"/>
        <v>396</v>
      </c>
      <c r="V1709" s="116">
        <f t="shared" si="364"/>
        <v>2366</v>
      </c>
      <c r="W1709" s="117">
        <f t="shared" si="365"/>
        <v>800</v>
      </c>
      <c r="X1709" s="118">
        <f t="shared" si="366"/>
        <v>47</v>
      </c>
      <c r="Y1709" s="115">
        <f t="shared" si="367"/>
        <v>10</v>
      </c>
      <c r="Z1709" s="115">
        <v>35</v>
      </c>
      <c r="AA1709" s="117">
        <f t="shared" si="368"/>
        <v>45</v>
      </c>
      <c r="AB1709" s="117">
        <f t="shared" si="362"/>
        <v>3258</v>
      </c>
    </row>
    <row r="1710" spans="2:28" x14ac:dyDescent="0.25">
      <c r="B1710" s="64">
        <v>1999</v>
      </c>
      <c r="C1710" s="65">
        <v>244.84974400000002</v>
      </c>
      <c r="D1710" s="65">
        <v>899.072091</v>
      </c>
      <c r="E1710" s="66">
        <v>44700</v>
      </c>
      <c r="F1710" s="66">
        <v>29120</v>
      </c>
      <c r="G1710" s="67">
        <f t="shared" si="369"/>
        <v>2191</v>
      </c>
      <c r="H1710" s="67">
        <f t="shared" si="369"/>
        <v>389</v>
      </c>
      <c r="I1710" s="68">
        <f t="shared" si="359"/>
        <v>2580</v>
      </c>
      <c r="J1710" s="69">
        <f t="shared" si="360"/>
        <v>872</v>
      </c>
      <c r="K1710" s="70">
        <f t="shared" si="361"/>
        <v>52</v>
      </c>
      <c r="L1710" s="69">
        <v>50</v>
      </c>
      <c r="M1710" s="69">
        <f t="shared" si="358"/>
        <v>3554</v>
      </c>
      <c r="O1710" s="112">
        <v>1999</v>
      </c>
      <c r="P1710" s="113">
        <f t="shared" si="356"/>
        <v>249.92794000000001</v>
      </c>
      <c r="Q1710" s="113">
        <f t="shared" si="357"/>
        <v>849.64314300000001</v>
      </c>
      <c r="R1710" s="114">
        <v>41009</v>
      </c>
      <c r="S1710" s="114">
        <v>28000</v>
      </c>
      <c r="T1710" s="115">
        <f t="shared" si="363"/>
        <v>1969</v>
      </c>
      <c r="U1710" s="115">
        <f t="shared" si="363"/>
        <v>395</v>
      </c>
      <c r="V1710" s="116">
        <f t="shared" si="364"/>
        <v>2364</v>
      </c>
      <c r="W1710" s="117">
        <f t="shared" si="365"/>
        <v>799</v>
      </c>
      <c r="X1710" s="118">
        <f t="shared" si="366"/>
        <v>47</v>
      </c>
      <c r="Y1710" s="115">
        <f t="shared" si="367"/>
        <v>10</v>
      </c>
      <c r="Z1710" s="115">
        <v>35</v>
      </c>
      <c r="AA1710" s="117">
        <f t="shared" si="368"/>
        <v>45</v>
      </c>
      <c r="AB1710" s="117">
        <f t="shared" si="362"/>
        <v>3255</v>
      </c>
    </row>
    <row r="1711" spans="2:28" x14ac:dyDescent="0.25">
      <c r="B1711" s="64">
        <v>2000</v>
      </c>
      <c r="C1711" s="65">
        <v>245.00012000000001</v>
      </c>
      <c r="D1711" s="65">
        <v>899.99940900000001</v>
      </c>
      <c r="E1711" s="66">
        <v>44700</v>
      </c>
      <c r="F1711" s="66">
        <v>29120</v>
      </c>
      <c r="G1711" s="67">
        <f t="shared" si="369"/>
        <v>2189</v>
      </c>
      <c r="H1711" s="67">
        <f t="shared" si="369"/>
        <v>388</v>
      </c>
      <c r="I1711" s="68">
        <f t="shared" si="359"/>
        <v>2577</v>
      </c>
      <c r="J1711" s="69">
        <f t="shared" si="360"/>
        <v>871</v>
      </c>
      <c r="K1711" s="70">
        <f t="shared" si="361"/>
        <v>52</v>
      </c>
      <c r="L1711" s="69">
        <v>50</v>
      </c>
      <c r="M1711" s="69">
        <f t="shared" si="358"/>
        <v>3550</v>
      </c>
      <c r="O1711" s="112">
        <v>2000</v>
      </c>
      <c r="P1711" s="113">
        <f t="shared" si="356"/>
        <v>249.99947</v>
      </c>
      <c r="Q1711" s="113">
        <f t="shared" si="357"/>
        <v>850.00028599999996</v>
      </c>
      <c r="R1711" s="114">
        <v>41009</v>
      </c>
      <c r="S1711" s="114">
        <v>28000</v>
      </c>
      <c r="T1711" s="115">
        <f t="shared" si="363"/>
        <v>1968</v>
      </c>
      <c r="U1711" s="115">
        <f t="shared" si="363"/>
        <v>395</v>
      </c>
      <c r="V1711" s="116">
        <f t="shared" si="364"/>
        <v>2363</v>
      </c>
      <c r="W1711" s="117">
        <f t="shared" si="365"/>
        <v>799</v>
      </c>
      <c r="X1711" s="118">
        <f t="shared" si="366"/>
        <v>47</v>
      </c>
      <c r="Y1711" s="115">
        <f t="shared" si="367"/>
        <v>10</v>
      </c>
      <c r="Z1711" s="115">
        <v>35</v>
      </c>
      <c r="AA1711" s="117">
        <f t="shared" si="368"/>
        <v>45</v>
      </c>
      <c r="AB1711" s="117">
        <f t="shared" si="362"/>
        <v>3254</v>
      </c>
    </row>
    <row r="1712" spans="2:28" x14ac:dyDescent="0.25">
      <c r="B1712" s="64">
        <v>2001</v>
      </c>
      <c r="C1712" s="65">
        <v>244.99909100000002</v>
      </c>
      <c r="D1712" s="65">
        <v>900</v>
      </c>
      <c r="E1712" s="66">
        <v>44700</v>
      </c>
      <c r="F1712" s="66">
        <v>29120</v>
      </c>
      <c r="G1712" s="67">
        <f t="shared" si="369"/>
        <v>2189</v>
      </c>
      <c r="H1712" s="67">
        <f t="shared" si="369"/>
        <v>388</v>
      </c>
      <c r="I1712" s="68">
        <f t="shared" si="359"/>
        <v>2577</v>
      </c>
      <c r="J1712" s="69">
        <f t="shared" si="360"/>
        <v>871</v>
      </c>
      <c r="K1712" s="70">
        <f t="shared" si="361"/>
        <v>52</v>
      </c>
      <c r="L1712" s="69">
        <v>50</v>
      </c>
      <c r="M1712" s="69">
        <f t="shared" si="358"/>
        <v>3550</v>
      </c>
      <c r="O1712" s="112">
        <v>2001</v>
      </c>
      <c r="P1712" s="113">
        <f>0.11011*O1712+29.66989</f>
        <v>250</v>
      </c>
      <c r="Q1712" s="113">
        <f>0.25025*O1712+349.249249</f>
        <v>849.99949900000001</v>
      </c>
      <c r="R1712" s="114">
        <v>41009</v>
      </c>
      <c r="S1712" s="114">
        <v>28000</v>
      </c>
      <c r="T1712" s="115">
        <f t="shared" si="363"/>
        <v>1968</v>
      </c>
      <c r="U1712" s="115">
        <f t="shared" si="363"/>
        <v>395</v>
      </c>
      <c r="V1712" s="116">
        <f t="shared" si="364"/>
        <v>2363</v>
      </c>
      <c r="W1712" s="117">
        <f t="shared" si="365"/>
        <v>799</v>
      </c>
      <c r="X1712" s="118">
        <f t="shared" si="366"/>
        <v>47</v>
      </c>
      <c r="Y1712" s="115">
        <f t="shared" si="367"/>
        <v>10</v>
      </c>
      <c r="Z1712" s="115">
        <v>35</v>
      </c>
      <c r="AA1712" s="117">
        <f t="shared" si="368"/>
        <v>45</v>
      </c>
      <c r="AB1712" s="117">
        <f t="shared" si="362"/>
        <v>3254</v>
      </c>
    </row>
    <row r="1713" spans="2:28" x14ac:dyDescent="0.25">
      <c r="B1713" s="64">
        <v>2002</v>
      </c>
      <c r="C1713" s="65">
        <v>245.08256300000002</v>
      </c>
      <c r="D1713" s="65">
        <v>900</v>
      </c>
      <c r="E1713" s="66">
        <v>44700</v>
      </c>
      <c r="F1713" s="66">
        <v>29120</v>
      </c>
      <c r="G1713" s="67">
        <f t="shared" si="369"/>
        <v>2189</v>
      </c>
      <c r="H1713" s="67">
        <f t="shared" si="369"/>
        <v>388</v>
      </c>
      <c r="I1713" s="68">
        <f t="shared" si="359"/>
        <v>2577</v>
      </c>
      <c r="J1713" s="69">
        <f t="shared" si="360"/>
        <v>871</v>
      </c>
      <c r="K1713" s="70">
        <f t="shared" si="361"/>
        <v>52</v>
      </c>
      <c r="L1713" s="69">
        <v>50</v>
      </c>
      <c r="M1713" s="69">
        <f t="shared" si="358"/>
        <v>3550</v>
      </c>
      <c r="O1713" s="112">
        <v>2002</v>
      </c>
      <c r="P1713" s="113">
        <f t="shared" ref="P1713:P1776" si="370">0.11011*O1713+29.66989</f>
        <v>250.11011000000002</v>
      </c>
      <c r="Q1713" s="113">
        <f t="shared" ref="Q1713:Q1776" si="371">0.25025*O1713+349.249249</f>
        <v>850.24974899999995</v>
      </c>
      <c r="R1713" s="114">
        <v>41009</v>
      </c>
      <c r="S1713" s="114">
        <v>28000</v>
      </c>
      <c r="T1713" s="115">
        <f t="shared" si="363"/>
        <v>1968</v>
      </c>
      <c r="U1713" s="115">
        <f t="shared" si="363"/>
        <v>395</v>
      </c>
      <c r="V1713" s="116">
        <f t="shared" si="364"/>
        <v>2363</v>
      </c>
      <c r="W1713" s="117">
        <f t="shared" si="365"/>
        <v>799</v>
      </c>
      <c r="X1713" s="118">
        <f t="shared" si="366"/>
        <v>47</v>
      </c>
      <c r="Y1713" s="115">
        <f t="shared" si="367"/>
        <v>10</v>
      </c>
      <c r="Z1713" s="115">
        <v>35</v>
      </c>
      <c r="AA1713" s="117">
        <f t="shared" si="368"/>
        <v>45</v>
      </c>
      <c r="AB1713" s="117">
        <f t="shared" si="362"/>
        <v>3254</v>
      </c>
    </row>
    <row r="1714" spans="2:28" x14ac:dyDescent="0.25">
      <c r="B1714" s="64">
        <v>2003</v>
      </c>
      <c r="C1714" s="65">
        <v>245.16603500000002</v>
      </c>
      <c r="D1714" s="65">
        <v>900</v>
      </c>
      <c r="E1714" s="66">
        <v>44700</v>
      </c>
      <c r="F1714" s="66">
        <v>29120</v>
      </c>
      <c r="G1714" s="67">
        <f t="shared" si="369"/>
        <v>2188</v>
      </c>
      <c r="H1714" s="67">
        <f t="shared" si="369"/>
        <v>388</v>
      </c>
      <c r="I1714" s="68">
        <f t="shared" si="359"/>
        <v>2576</v>
      </c>
      <c r="J1714" s="69">
        <f t="shared" si="360"/>
        <v>871</v>
      </c>
      <c r="K1714" s="70">
        <f t="shared" si="361"/>
        <v>52</v>
      </c>
      <c r="L1714" s="69">
        <v>50</v>
      </c>
      <c r="M1714" s="69">
        <f t="shared" si="358"/>
        <v>3549</v>
      </c>
      <c r="O1714" s="112">
        <v>2003</v>
      </c>
      <c r="P1714" s="113">
        <f t="shared" si="370"/>
        <v>250.22022000000001</v>
      </c>
      <c r="Q1714" s="113">
        <f t="shared" si="371"/>
        <v>850.49999899999989</v>
      </c>
      <c r="R1714" s="114">
        <v>41009</v>
      </c>
      <c r="S1714" s="114">
        <v>28000</v>
      </c>
      <c r="T1714" s="115">
        <f t="shared" si="363"/>
        <v>1967</v>
      </c>
      <c r="U1714" s="115">
        <f t="shared" si="363"/>
        <v>395</v>
      </c>
      <c r="V1714" s="116">
        <f t="shared" si="364"/>
        <v>2362</v>
      </c>
      <c r="W1714" s="117">
        <f t="shared" si="365"/>
        <v>798</v>
      </c>
      <c r="X1714" s="118">
        <f t="shared" si="366"/>
        <v>47</v>
      </c>
      <c r="Y1714" s="115">
        <f t="shared" si="367"/>
        <v>10</v>
      </c>
      <c r="Z1714" s="115">
        <v>35</v>
      </c>
      <c r="AA1714" s="117">
        <f t="shared" si="368"/>
        <v>45</v>
      </c>
      <c r="AB1714" s="117">
        <f t="shared" si="362"/>
        <v>3252</v>
      </c>
    </row>
    <row r="1715" spans="2:28" x14ac:dyDescent="0.25">
      <c r="B1715" s="64">
        <v>2004</v>
      </c>
      <c r="C1715" s="65">
        <v>245.24950700000002</v>
      </c>
      <c r="D1715" s="65">
        <v>900</v>
      </c>
      <c r="E1715" s="66">
        <v>44700</v>
      </c>
      <c r="F1715" s="66">
        <v>29120</v>
      </c>
      <c r="G1715" s="67">
        <f t="shared" si="369"/>
        <v>2187</v>
      </c>
      <c r="H1715" s="67">
        <f t="shared" si="369"/>
        <v>388</v>
      </c>
      <c r="I1715" s="68">
        <f t="shared" si="359"/>
        <v>2575</v>
      </c>
      <c r="J1715" s="69">
        <f t="shared" si="360"/>
        <v>870</v>
      </c>
      <c r="K1715" s="70">
        <f t="shared" si="361"/>
        <v>52</v>
      </c>
      <c r="L1715" s="69">
        <v>50</v>
      </c>
      <c r="M1715" s="69">
        <f t="shared" si="358"/>
        <v>3547</v>
      </c>
      <c r="O1715" s="112">
        <v>2004</v>
      </c>
      <c r="P1715" s="113">
        <f t="shared" si="370"/>
        <v>250.33033</v>
      </c>
      <c r="Q1715" s="113">
        <f t="shared" si="371"/>
        <v>850.75024899999994</v>
      </c>
      <c r="R1715" s="114">
        <v>41009</v>
      </c>
      <c r="S1715" s="114">
        <v>28000</v>
      </c>
      <c r="T1715" s="115">
        <f t="shared" si="363"/>
        <v>1966</v>
      </c>
      <c r="U1715" s="115">
        <f t="shared" si="363"/>
        <v>395</v>
      </c>
      <c r="V1715" s="116">
        <f t="shared" si="364"/>
        <v>2361</v>
      </c>
      <c r="W1715" s="117">
        <f t="shared" si="365"/>
        <v>798</v>
      </c>
      <c r="X1715" s="118">
        <f t="shared" si="366"/>
        <v>47</v>
      </c>
      <c r="Y1715" s="115">
        <f t="shared" si="367"/>
        <v>10</v>
      </c>
      <c r="Z1715" s="115">
        <v>35</v>
      </c>
      <c r="AA1715" s="117">
        <f t="shared" si="368"/>
        <v>45</v>
      </c>
      <c r="AB1715" s="117">
        <f t="shared" si="362"/>
        <v>3251</v>
      </c>
    </row>
    <row r="1716" spans="2:28" x14ac:dyDescent="0.25">
      <c r="B1716" s="64">
        <v>2005</v>
      </c>
      <c r="C1716" s="65">
        <v>245.33297900000002</v>
      </c>
      <c r="D1716" s="65">
        <v>900</v>
      </c>
      <c r="E1716" s="66">
        <v>44700</v>
      </c>
      <c r="F1716" s="66">
        <v>29120</v>
      </c>
      <c r="G1716" s="67">
        <f t="shared" si="369"/>
        <v>2186</v>
      </c>
      <c r="H1716" s="67">
        <f t="shared" si="369"/>
        <v>388</v>
      </c>
      <c r="I1716" s="68">
        <f t="shared" si="359"/>
        <v>2574</v>
      </c>
      <c r="J1716" s="69">
        <f t="shared" si="360"/>
        <v>870</v>
      </c>
      <c r="K1716" s="70">
        <f t="shared" si="361"/>
        <v>51</v>
      </c>
      <c r="L1716" s="69">
        <v>50</v>
      </c>
      <c r="M1716" s="69">
        <f t="shared" si="358"/>
        <v>3545</v>
      </c>
      <c r="O1716" s="112">
        <v>2005</v>
      </c>
      <c r="P1716" s="113">
        <f t="shared" si="370"/>
        <v>250.44044</v>
      </c>
      <c r="Q1716" s="113">
        <f t="shared" si="371"/>
        <v>851.00049899999999</v>
      </c>
      <c r="R1716" s="114">
        <v>41009</v>
      </c>
      <c r="S1716" s="114">
        <v>28000</v>
      </c>
      <c r="T1716" s="115">
        <f t="shared" si="363"/>
        <v>1965</v>
      </c>
      <c r="U1716" s="115">
        <f t="shared" si="363"/>
        <v>395</v>
      </c>
      <c r="V1716" s="116">
        <f t="shared" si="364"/>
        <v>2360</v>
      </c>
      <c r="W1716" s="117">
        <f t="shared" si="365"/>
        <v>798</v>
      </c>
      <c r="X1716" s="118">
        <f t="shared" si="366"/>
        <v>47</v>
      </c>
      <c r="Y1716" s="115">
        <f t="shared" si="367"/>
        <v>10</v>
      </c>
      <c r="Z1716" s="115">
        <v>35</v>
      </c>
      <c r="AA1716" s="117">
        <f t="shared" si="368"/>
        <v>45</v>
      </c>
      <c r="AB1716" s="117">
        <f t="shared" si="362"/>
        <v>3250</v>
      </c>
    </row>
    <row r="1717" spans="2:28" x14ac:dyDescent="0.25">
      <c r="B1717" s="64">
        <v>2006</v>
      </c>
      <c r="C1717" s="65">
        <v>245.41645100000002</v>
      </c>
      <c r="D1717" s="65">
        <v>900</v>
      </c>
      <c r="E1717" s="66">
        <v>44700</v>
      </c>
      <c r="F1717" s="66">
        <v>29120</v>
      </c>
      <c r="G1717" s="67">
        <f t="shared" si="369"/>
        <v>2186</v>
      </c>
      <c r="H1717" s="67">
        <f t="shared" si="369"/>
        <v>388</v>
      </c>
      <c r="I1717" s="68">
        <f t="shared" si="359"/>
        <v>2574</v>
      </c>
      <c r="J1717" s="69">
        <f t="shared" si="360"/>
        <v>870</v>
      </c>
      <c r="K1717" s="70">
        <f t="shared" si="361"/>
        <v>51</v>
      </c>
      <c r="L1717" s="69">
        <v>50</v>
      </c>
      <c r="M1717" s="69">
        <f t="shared" si="358"/>
        <v>3545</v>
      </c>
      <c r="O1717" s="112">
        <v>2006</v>
      </c>
      <c r="P1717" s="113">
        <f t="shared" si="370"/>
        <v>250.55055000000002</v>
      </c>
      <c r="Q1717" s="113">
        <f t="shared" si="371"/>
        <v>851.25074900000004</v>
      </c>
      <c r="R1717" s="114">
        <v>41009</v>
      </c>
      <c r="S1717" s="114">
        <v>28000</v>
      </c>
      <c r="T1717" s="115">
        <f t="shared" si="363"/>
        <v>1964</v>
      </c>
      <c r="U1717" s="115">
        <f t="shared" si="363"/>
        <v>395</v>
      </c>
      <c r="V1717" s="116">
        <f t="shared" si="364"/>
        <v>2359</v>
      </c>
      <c r="W1717" s="117">
        <f t="shared" si="365"/>
        <v>797</v>
      </c>
      <c r="X1717" s="118">
        <f t="shared" si="366"/>
        <v>47</v>
      </c>
      <c r="Y1717" s="115">
        <f t="shared" si="367"/>
        <v>10</v>
      </c>
      <c r="Z1717" s="115">
        <v>35</v>
      </c>
      <c r="AA1717" s="117">
        <f t="shared" si="368"/>
        <v>45</v>
      </c>
      <c r="AB1717" s="117">
        <f t="shared" si="362"/>
        <v>3248</v>
      </c>
    </row>
    <row r="1718" spans="2:28" x14ac:dyDescent="0.25">
      <c r="B1718" s="64">
        <v>2007</v>
      </c>
      <c r="C1718" s="65">
        <v>245.49992300000002</v>
      </c>
      <c r="D1718" s="65">
        <v>900</v>
      </c>
      <c r="E1718" s="66">
        <v>44700</v>
      </c>
      <c r="F1718" s="66">
        <v>29120</v>
      </c>
      <c r="G1718" s="67">
        <f t="shared" si="369"/>
        <v>2185</v>
      </c>
      <c r="H1718" s="67">
        <f t="shared" si="369"/>
        <v>388</v>
      </c>
      <c r="I1718" s="68">
        <f t="shared" si="359"/>
        <v>2573</v>
      </c>
      <c r="J1718" s="69">
        <f t="shared" si="360"/>
        <v>870</v>
      </c>
      <c r="K1718" s="70">
        <f t="shared" si="361"/>
        <v>51</v>
      </c>
      <c r="L1718" s="69">
        <v>50</v>
      </c>
      <c r="M1718" s="69">
        <f t="shared" si="358"/>
        <v>3544</v>
      </c>
      <c r="O1718" s="112">
        <v>2007</v>
      </c>
      <c r="P1718" s="113">
        <f t="shared" si="370"/>
        <v>250.66066000000001</v>
      </c>
      <c r="Q1718" s="113">
        <f t="shared" si="371"/>
        <v>851.50099899999998</v>
      </c>
      <c r="R1718" s="114">
        <v>41009</v>
      </c>
      <c r="S1718" s="114">
        <v>28000</v>
      </c>
      <c r="T1718" s="115">
        <f t="shared" si="363"/>
        <v>1963</v>
      </c>
      <c r="U1718" s="115">
        <f t="shared" si="363"/>
        <v>395</v>
      </c>
      <c r="V1718" s="116">
        <f t="shared" si="364"/>
        <v>2358</v>
      </c>
      <c r="W1718" s="117">
        <f t="shared" si="365"/>
        <v>797</v>
      </c>
      <c r="X1718" s="118">
        <f t="shared" si="366"/>
        <v>47</v>
      </c>
      <c r="Y1718" s="115">
        <f t="shared" si="367"/>
        <v>10</v>
      </c>
      <c r="Z1718" s="115">
        <v>35</v>
      </c>
      <c r="AA1718" s="117">
        <f t="shared" si="368"/>
        <v>45</v>
      </c>
      <c r="AB1718" s="117">
        <f t="shared" si="362"/>
        <v>3247</v>
      </c>
    </row>
    <row r="1719" spans="2:28" x14ac:dyDescent="0.25">
      <c r="B1719" s="64">
        <v>2008</v>
      </c>
      <c r="C1719" s="65">
        <v>245.58339500000002</v>
      </c>
      <c r="D1719" s="65">
        <v>900</v>
      </c>
      <c r="E1719" s="66">
        <v>44700</v>
      </c>
      <c r="F1719" s="66">
        <v>29120</v>
      </c>
      <c r="G1719" s="67">
        <f t="shared" si="369"/>
        <v>2184</v>
      </c>
      <c r="H1719" s="67">
        <f t="shared" si="369"/>
        <v>388</v>
      </c>
      <c r="I1719" s="68">
        <f t="shared" si="359"/>
        <v>2572</v>
      </c>
      <c r="J1719" s="69">
        <f t="shared" si="360"/>
        <v>869</v>
      </c>
      <c r="K1719" s="70">
        <f t="shared" si="361"/>
        <v>51</v>
      </c>
      <c r="L1719" s="69">
        <v>50</v>
      </c>
      <c r="M1719" s="69">
        <f t="shared" si="358"/>
        <v>3542</v>
      </c>
      <c r="O1719" s="112">
        <v>2008</v>
      </c>
      <c r="P1719" s="113">
        <f t="shared" si="370"/>
        <v>250.77077</v>
      </c>
      <c r="Q1719" s="113">
        <f t="shared" si="371"/>
        <v>851.75124899999992</v>
      </c>
      <c r="R1719" s="114">
        <v>41009</v>
      </c>
      <c r="S1719" s="114">
        <v>28000</v>
      </c>
      <c r="T1719" s="115">
        <f t="shared" si="363"/>
        <v>1962</v>
      </c>
      <c r="U1719" s="115">
        <f t="shared" si="363"/>
        <v>394</v>
      </c>
      <c r="V1719" s="116">
        <f t="shared" si="364"/>
        <v>2356</v>
      </c>
      <c r="W1719" s="117">
        <f t="shared" si="365"/>
        <v>796</v>
      </c>
      <c r="X1719" s="118">
        <f t="shared" si="366"/>
        <v>47</v>
      </c>
      <c r="Y1719" s="115">
        <f t="shared" si="367"/>
        <v>10</v>
      </c>
      <c r="Z1719" s="115">
        <v>35</v>
      </c>
      <c r="AA1719" s="117">
        <f t="shared" si="368"/>
        <v>45</v>
      </c>
      <c r="AB1719" s="117">
        <f t="shared" si="362"/>
        <v>3244</v>
      </c>
    </row>
    <row r="1720" spans="2:28" x14ac:dyDescent="0.25">
      <c r="B1720" s="64">
        <v>2009</v>
      </c>
      <c r="C1720" s="65">
        <v>245.66686700000002</v>
      </c>
      <c r="D1720" s="65">
        <v>900</v>
      </c>
      <c r="E1720" s="66">
        <v>44700</v>
      </c>
      <c r="F1720" s="66">
        <v>29120</v>
      </c>
      <c r="G1720" s="67">
        <f t="shared" si="369"/>
        <v>2183</v>
      </c>
      <c r="H1720" s="67">
        <f t="shared" si="369"/>
        <v>388</v>
      </c>
      <c r="I1720" s="68">
        <f t="shared" si="359"/>
        <v>2571</v>
      </c>
      <c r="J1720" s="69">
        <f t="shared" si="360"/>
        <v>869</v>
      </c>
      <c r="K1720" s="70">
        <f t="shared" si="361"/>
        <v>51</v>
      </c>
      <c r="L1720" s="69">
        <v>50</v>
      </c>
      <c r="M1720" s="69">
        <f t="shared" si="358"/>
        <v>3541</v>
      </c>
      <c r="O1720" s="112">
        <v>2009</v>
      </c>
      <c r="P1720" s="113">
        <f t="shared" si="370"/>
        <v>250.88088000000002</v>
      </c>
      <c r="Q1720" s="113">
        <f t="shared" si="371"/>
        <v>852.00149899999997</v>
      </c>
      <c r="R1720" s="114">
        <v>41009</v>
      </c>
      <c r="S1720" s="114">
        <v>28000</v>
      </c>
      <c r="T1720" s="115">
        <f t="shared" si="363"/>
        <v>1962</v>
      </c>
      <c r="U1720" s="115">
        <f t="shared" si="363"/>
        <v>394</v>
      </c>
      <c r="V1720" s="116">
        <f t="shared" si="364"/>
        <v>2356</v>
      </c>
      <c r="W1720" s="117">
        <f t="shared" si="365"/>
        <v>796</v>
      </c>
      <c r="X1720" s="118">
        <f t="shared" si="366"/>
        <v>47</v>
      </c>
      <c r="Y1720" s="115">
        <f t="shared" si="367"/>
        <v>10</v>
      </c>
      <c r="Z1720" s="115">
        <v>35</v>
      </c>
      <c r="AA1720" s="117">
        <f t="shared" si="368"/>
        <v>45</v>
      </c>
      <c r="AB1720" s="117">
        <f t="shared" si="362"/>
        <v>3244</v>
      </c>
    </row>
    <row r="1721" spans="2:28" x14ac:dyDescent="0.25">
      <c r="B1721" s="64">
        <v>2010</v>
      </c>
      <c r="C1721" s="65">
        <v>245.75033900000003</v>
      </c>
      <c r="D1721" s="65">
        <v>900</v>
      </c>
      <c r="E1721" s="66">
        <v>44700</v>
      </c>
      <c r="F1721" s="66">
        <v>29120</v>
      </c>
      <c r="G1721" s="67">
        <f t="shared" si="369"/>
        <v>2183</v>
      </c>
      <c r="H1721" s="67">
        <f t="shared" si="369"/>
        <v>388</v>
      </c>
      <c r="I1721" s="68">
        <f t="shared" si="359"/>
        <v>2571</v>
      </c>
      <c r="J1721" s="69">
        <f t="shared" si="360"/>
        <v>869</v>
      </c>
      <c r="K1721" s="70">
        <f t="shared" si="361"/>
        <v>51</v>
      </c>
      <c r="L1721" s="69">
        <v>50</v>
      </c>
      <c r="M1721" s="69">
        <f t="shared" si="358"/>
        <v>3541</v>
      </c>
      <c r="O1721" s="112">
        <v>2010</v>
      </c>
      <c r="P1721" s="113">
        <f t="shared" si="370"/>
        <v>250.99099000000001</v>
      </c>
      <c r="Q1721" s="113">
        <f t="shared" si="371"/>
        <v>852.25174900000002</v>
      </c>
      <c r="R1721" s="114">
        <v>41009</v>
      </c>
      <c r="S1721" s="114">
        <v>28000</v>
      </c>
      <c r="T1721" s="115">
        <f t="shared" si="363"/>
        <v>1961</v>
      </c>
      <c r="U1721" s="115">
        <f t="shared" si="363"/>
        <v>394</v>
      </c>
      <c r="V1721" s="116">
        <f t="shared" si="364"/>
        <v>2355</v>
      </c>
      <c r="W1721" s="117">
        <f t="shared" si="365"/>
        <v>796</v>
      </c>
      <c r="X1721" s="118">
        <f t="shared" si="366"/>
        <v>47</v>
      </c>
      <c r="Y1721" s="115">
        <f t="shared" si="367"/>
        <v>10</v>
      </c>
      <c r="Z1721" s="115">
        <v>35</v>
      </c>
      <c r="AA1721" s="117">
        <f t="shared" si="368"/>
        <v>45</v>
      </c>
      <c r="AB1721" s="117">
        <f t="shared" si="362"/>
        <v>3243</v>
      </c>
    </row>
    <row r="1722" spans="2:28" x14ac:dyDescent="0.25">
      <c r="B1722" s="64">
        <v>2011</v>
      </c>
      <c r="C1722" s="65">
        <v>245.83381100000003</v>
      </c>
      <c r="D1722" s="65">
        <v>900</v>
      </c>
      <c r="E1722" s="66">
        <v>44700</v>
      </c>
      <c r="F1722" s="66">
        <v>29120</v>
      </c>
      <c r="G1722" s="67">
        <f t="shared" si="369"/>
        <v>2182</v>
      </c>
      <c r="H1722" s="67">
        <f t="shared" si="369"/>
        <v>388</v>
      </c>
      <c r="I1722" s="68">
        <f t="shared" si="359"/>
        <v>2570</v>
      </c>
      <c r="J1722" s="69">
        <f t="shared" si="360"/>
        <v>869</v>
      </c>
      <c r="K1722" s="70">
        <f t="shared" si="361"/>
        <v>51</v>
      </c>
      <c r="L1722" s="69">
        <v>50</v>
      </c>
      <c r="M1722" s="69">
        <f t="shared" si="358"/>
        <v>3540</v>
      </c>
      <c r="O1722" s="112">
        <v>2011</v>
      </c>
      <c r="P1722" s="113">
        <f t="shared" si="370"/>
        <v>251.1011</v>
      </c>
      <c r="Q1722" s="113">
        <f t="shared" si="371"/>
        <v>852.50199899999996</v>
      </c>
      <c r="R1722" s="114">
        <v>41009</v>
      </c>
      <c r="S1722" s="114">
        <v>28000</v>
      </c>
      <c r="T1722" s="115">
        <f t="shared" si="363"/>
        <v>1960</v>
      </c>
      <c r="U1722" s="115">
        <f t="shared" si="363"/>
        <v>394</v>
      </c>
      <c r="V1722" s="116">
        <f t="shared" si="364"/>
        <v>2354</v>
      </c>
      <c r="W1722" s="117">
        <f t="shared" si="365"/>
        <v>796</v>
      </c>
      <c r="X1722" s="118">
        <f t="shared" si="366"/>
        <v>47</v>
      </c>
      <c r="Y1722" s="115">
        <f t="shared" si="367"/>
        <v>10</v>
      </c>
      <c r="Z1722" s="115">
        <v>35</v>
      </c>
      <c r="AA1722" s="117">
        <f t="shared" si="368"/>
        <v>45</v>
      </c>
      <c r="AB1722" s="117">
        <f t="shared" si="362"/>
        <v>3242</v>
      </c>
    </row>
    <row r="1723" spans="2:28" x14ac:dyDescent="0.25">
      <c r="B1723" s="64">
        <v>2012</v>
      </c>
      <c r="C1723" s="65">
        <v>245.91728300000003</v>
      </c>
      <c r="D1723" s="65">
        <v>900</v>
      </c>
      <c r="E1723" s="66">
        <v>44700</v>
      </c>
      <c r="F1723" s="66">
        <v>29120</v>
      </c>
      <c r="G1723" s="67">
        <f t="shared" si="369"/>
        <v>2181</v>
      </c>
      <c r="H1723" s="67">
        <f t="shared" si="369"/>
        <v>388</v>
      </c>
      <c r="I1723" s="68">
        <f t="shared" si="359"/>
        <v>2569</v>
      </c>
      <c r="J1723" s="69">
        <f t="shared" si="360"/>
        <v>868</v>
      </c>
      <c r="K1723" s="70">
        <f t="shared" si="361"/>
        <v>51</v>
      </c>
      <c r="L1723" s="69">
        <v>50</v>
      </c>
      <c r="M1723" s="69">
        <f t="shared" si="358"/>
        <v>3538</v>
      </c>
      <c r="O1723" s="112">
        <v>2012</v>
      </c>
      <c r="P1723" s="113">
        <f t="shared" si="370"/>
        <v>251.21121000000002</v>
      </c>
      <c r="Q1723" s="113">
        <f t="shared" si="371"/>
        <v>852.75224899999989</v>
      </c>
      <c r="R1723" s="114">
        <v>41009</v>
      </c>
      <c r="S1723" s="114">
        <v>28000</v>
      </c>
      <c r="T1723" s="115">
        <f t="shared" si="363"/>
        <v>1959</v>
      </c>
      <c r="U1723" s="115">
        <f t="shared" si="363"/>
        <v>394</v>
      </c>
      <c r="V1723" s="116">
        <f t="shared" si="364"/>
        <v>2353</v>
      </c>
      <c r="W1723" s="117">
        <f t="shared" si="365"/>
        <v>795</v>
      </c>
      <c r="X1723" s="118">
        <f t="shared" si="366"/>
        <v>47</v>
      </c>
      <c r="Y1723" s="115">
        <f t="shared" si="367"/>
        <v>10</v>
      </c>
      <c r="Z1723" s="115">
        <v>35</v>
      </c>
      <c r="AA1723" s="117">
        <f t="shared" si="368"/>
        <v>45</v>
      </c>
      <c r="AB1723" s="117">
        <f t="shared" si="362"/>
        <v>3240</v>
      </c>
    </row>
    <row r="1724" spans="2:28" x14ac:dyDescent="0.25">
      <c r="B1724" s="64">
        <v>2013</v>
      </c>
      <c r="C1724" s="65">
        <v>246.00075500000003</v>
      </c>
      <c r="D1724" s="65">
        <v>900</v>
      </c>
      <c r="E1724" s="66">
        <v>44700</v>
      </c>
      <c r="F1724" s="66">
        <v>29120</v>
      </c>
      <c r="G1724" s="67">
        <f t="shared" si="369"/>
        <v>2180</v>
      </c>
      <c r="H1724" s="67">
        <f t="shared" si="369"/>
        <v>388</v>
      </c>
      <c r="I1724" s="68">
        <f t="shared" si="359"/>
        <v>2568</v>
      </c>
      <c r="J1724" s="69">
        <f t="shared" si="360"/>
        <v>868</v>
      </c>
      <c r="K1724" s="70">
        <f t="shared" si="361"/>
        <v>51</v>
      </c>
      <c r="L1724" s="69">
        <v>50</v>
      </c>
      <c r="M1724" s="69">
        <f t="shared" si="358"/>
        <v>3537</v>
      </c>
      <c r="O1724" s="112">
        <v>2013</v>
      </c>
      <c r="P1724" s="113">
        <f t="shared" si="370"/>
        <v>251.32132000000001</v>
      </c>
      <c r="Q1724" s="113">
        <f t="shared" si="371"/>
        <v>853.00249899999994</v>
      </c>
      <c r="R1724" s="114">
        <v>41009</v>
      </c>
      <c r="S1724" s="114">
        <v>28000</v>
      </c>
      <c r="T1724" s="115">
        <f t="shared" si="363"/>
        <v>1958</v>
      </c>
      <c r="U1724" s="115">
        <f t="shared" si="363"/>
        <v>394</v>
      </c>
      <c r="V1724" s="116">
        <f t="shared" si="364"/>
        <v>2352</v>
      </c>
      <c r="W1724" s="117">
        <f t="shared" si="365"/>
        <v>795</v>
      </c>
      <c r="X1724" s="118">
        <f t="shared" si="366"/>
        <v>47</v>
      </c>
      <c r="Y1724" s="115">
        <f t="shared" si="367"/>
        <v>10</v>
      </c>
      <c r="Z1724" s="115">
        <v>35</v>
      </c>
      <c r="AA1724" s="117">
        <f t="shared" si="368"/>
        <v>45</v>
      </c>
      <c r="AB1724" s="117">
        <f t="shared" si="362"/>
        <v>3239</v>
      </c>
    </row>
    <row r="1725" spans="2:28" x14ac:dyDescent="0.25">
      <c r="B1725" s="64">
        <v>2014</v>
      </c>
      <c r="C1725" s="65">
        <v>246.08422700000003</v>
      </c>
      <c r="D1725" s="65">
        <v>900</v>
      </c>
      <c r="E1725" s="66">
        <v>44700</v>
      </c>
      <c r="F1725" s="66">
        <v>29120</v>
      </c>
      <c r="G1725" s="67">
        <f t="shared" si="369"/>
        <v>2180</v>
      </c>
      <c r="H1725" s="67">
        <f t="shared" si="369"/>
        <v>388</v>
      </c>
      <c r="I1725" s="68">
        <f t="shared" si="359"/>
        <v>2568</v>
      </c>
      <c r="J1725" s="69">
        <f t="shared" si="360"/>
        <v>868</v>
      </c>
      <c r="K1725" s="70">
        <f t="shared" si="361"/>
        <v>51</v>
      </c>
      <c r="L1725" s="69">
        <v>50</v>
      </c>
      <c r="M1725" s="69">
        <f t="shared" si="358"/>
        <v>3537</v>
      </c>
      <c r="O1725" s="112">
        <v>2014</v>
      </c>
      <c r="P1725" s="113">
        <f t="shared" si="370"/>
        <v>251.43143000000001</v>
      </c>
      <c r="Q1725" s="113">
        <f t="shared" si="371"/>
        <v>853.25274899999999</v>
      </c>
      <c r="R1725" s="114">
        <v>41009</v>
      </c>
      <c r="S1725" s="114">
        <v>28000</v>
      </c>
      <c r="T1725" s="115">
        <f t="shared" si="363"/>
        <v>1957</v>
      </c>
      <c r="U1725" s="115">
        <f t="shared" si="363"/>
        <v>394</v>
      </c>
      <c r="V1725" s="116">
        <f t="shared" si="364"/>
        <v>2351</v>
      </c>
      <c r="W1725" s="117">
        <f t="shared" si="365"/>
        <v>795</v>
      </c>
      <c r="X1725" s="118">
        <f t="shared" si="366"/>
        <v>47</v>
      </c>
      <c r="Y1725" s="115">
        <f t="shared" si="367"/>
        <v>10</v>
      </c>
      <c r="Z1725" s="115">
        <v>35</v>
      </c>
      <c r="AA1725" s="117">
        <f t="shared" si="368"/>
        <v>45</v>
      </c>
      <c r="AB1725" s="117">
        <f t="shared" si="362"/>
        <v>3238</v>
      </c>
    </row>
    <row r="1726" spans="2:28" x14ac:dyDescent="0.25">
      <c r="B1726" s="64">
        <v>2015</v>
      </c>
      <c r="C1726" s="65">
        <v>246.167699</v>
      </c>
      <c r="D1726" s="65">
        <v>900</v>
      </c>
      <c r="E1726" s="66">
        <v>44700</v>
      </c>
      <c r="F1726" s="66">
        <v>29120</v>
      </c>
      <c r="G1726" s="67">
        <f t="shared" si="369"/>
        <v>2179</v>
      </c>
      <c r="H1726" s="67">
        <f t="shared" si="369"/>
        <v>388</v>
      </c>
      <c r="I1726" s="68">
        <f t="shared" si="359"/>
        <v>2567</v>
      </c>
      <c r="J1726" s="69">
        <f t="shared" si="360"/>
        <v>868</v>
      </c>
      <c r="K1726" s="70">
        <f t="shared" si="361"/>
        <v>51</v>
      </c>
      <c r="L1726" s="69">
        <v>50</v>
      </c>
      <c r="M1726" s="69">
        <f t="shared" si="358"/>
        <v>3536</v>
      </c>
      <c r="O1726" s="112">
        <v>2015</v>
      </c>
      <c r="P1726" s="113">
        <f t="shared" si="370"/>
        <v>251.54154</v>
      </c>
      <c r="Q1726" s="113">
        <f t="shared" si="371"/>
        <v>853.50299900000005</v>
      </c>
      <c r="R1726" s="114">
        <v>41009</v>
      </c>
      <c r="S1726" s="114">
        <v>28000</v>
      </c>
      <c r="T1726" s="115">
        <f t="shared" si="363"/>
        <v>1956</v>
      </c>
      <c r="U1726" s="115">
        <f t="shared" si="363"/>
        <v>394</v>
      </c>
      <c r="V1726" s="116">
        <f t="shared" si="364"/>
        <v>2350</v>
      </c>
      <c r="W1726" s="117">
        <f t="shared" si="365"/>
        <v>794</v>
      </c>
      <c r="X1726" s="118">
        <f t="shared" si="366"/>
        <v>47</v>
      </c>
      <c r="Y1726" s="115">
        <f t="shared" si="367"/>
        <v>10</v>
      </c>
      <c r="Z1726" s="115">
        <v>35</v>
      </c>
      <c r="AA1726" s="117">
        <f t="shared" si="368"/>
        <v>45</v>
      </c>
      <c r="AB1726" s="117">
        <f t="shared" si="362"/>
        <v>3236</v>
      </c>
    </row>
    <row r="1727" spans="2:28" x14ac:dyDescent="0.25">
      <c r="B1727" s="64">
        <v>2016</v>
      </c>
      <c r="C1727" s="65">
        <v>246.251171</v>
      </c>
      <c r="D1727" s="65">
        <v>900</v>
      </c>
      <c r="E1727" s="66">
        <v>44700</v>
      </c>
      <c r="F1727" s="66">
        <v>29120</v>
      </c>
      <c r="G1727" s="67">
        <f t="shared" si="369"/>
        <v>2178</v>
      </c>
      <c r="H1727" s="67">
        <f t="shared" si="369"/>
        <v>388</v>
      </c>
      <c r="I1727" s="68">
        <f t="shared" si="359"/>
        <v>2566</v>
      </c>
      <c r="J1727" s="69">
        <f t="shared" si="360"/>
        <v>867</v>
      </c>
      <c r="K1727" s="70">
        <f t="shared" si="361"/>
        <v>51</v>
      </c>
      <c r="L1727" s="69">
        <v>50</v>
      </c>
      <c r="M1727" s="69">
        <f t="shared" si="358"/>
        <v>3534</v>
      </c>
      <c r="O1727" s="112">
        <v>2016</v>
      </c>
      <c r="P1727" s="113">
        <f t="shared" si="370"/>
        <v>251.65165000000002</v>
      </c>
      <c r="Q1727" s="113">
        <f t="shared" si="371"/>
        <v>853.75324899999998</v>
      </c>
      <c r="R1727" s="114">
        <v>41009</v>
      </c>
      <c r="S1727" s="114">
        <v>28000</v>
      </c>
      <c r="T1727" s="115">
        <f t="shared" si="363"/>
        <v>1956</v>
      </c>
      <c r="U1727" s="115">
        <f t="shared" si="363"/>
        <v>394</v>
      </c>
      <c r="V1727" s="116">
        <f t="shared" si="364"/>
        <v>2350</v>
      </c>
      <c r="W1727" s="117">
        <f t="shared" si="365"/>
        <v>794</v>
      </c>
      <c r="X1727" s="118">
        <f t="shared" si="366"/>
        <v>47</v>
      </c>
      <c r="Y1727" s="115">
        <f t="shared" si="367"/>
        <v>10</v>
      </c>
      <c r="Z1727" s="115">
        <v>35</v>
      </c>
      <c r="AA1727" s="117">
        <f t="shared" si="368"/>
        <v>45</v>
      </c>
      <c r="AB1727" s="117">
        <f t="shared" si="362"/>
        <v>3236</v>
      </c>
    </row>
    <row r="1728" spans="2:28" x14ac:dyDescent="0.25">
      <c r="B1728" s="64">
        <v>2017</v>
      </c>
      <c r="C1728" s="65">
        <v>246.334643</v>
      </c>
      <c r="D1728" s="65">
        <v>900</v>
      </c>
      <c r="E1728" s="66">
        <v>44700</v>
      </c>
      <c r="F1728" s="66">
        <v>29120</v>
      </c>
      <c r="G1728" s="67">
        <f t="shared" si="369"/>
        <v>2178</v>
      </c>
      <c r="H1728" s="67">
        <f t="shared" si="369"/>
        <v>388</v>
      </c>
      <c r="I1728" s="68">
        <f t="shared" si="359"/>
        <v>2566</v>
      </c>
      <c r="J1728" s="69">
        <f t="shared" si="360"/>
        <v>867</v>
      </c>
      <c r="K1728" s="70">
        <f t="shared" si="361"/>
        <v>51</v>
      </c>
      <c r="L1728" s="69">
        <v>50</v>
      </c>
      <c r="M1728" s="69">
        <f t="shared" si="358"/>
        <v>3534</v>
      </c>
      <c r="O1728" s="112">
        <v>2017</v>
      </c>
      <c r="P1728" s="113">
        <f t="shared" si="370"/>
        <v>251.76176000000001</v>
      </c>
      <c r="Q1728" s="113">
        <f t="shared" si="371"/>
        <v>854.00349899999992</v>
      </c>
      <c r="R1728" s="114">
        <v>41009</v>
      </c>
      <c r="S1728" s="114">
        <v>28000</v>
      </c>
      <c r="T1728" s="115">
        <f t="shared" si="363"/>
        <v>1955</v>
      </c>
      <c r="U1728" s="115">
        <f t="shared" si="363"/>
        <v>393</v>
      </c>
      <c r="V1728" s="116">
        <f t="shared" si="364"/>
        <v>2348</v>
      </c>
      <c r="W1728" s="117">
        <f t="shared" si="365"/>
        <v>794</v>
      </c>
      <c r="X1728" s="118">
        <f t="shared" si="366"/>
        <v>47</v>
      </c>
      <c r="Y1728" s="115">
        <f t="shared" si="367"/>
        <v>10</v>
      </c>
      <c r="Z1728" s="115">
        <v>35</v>
      </c>
      <c r="AA1728" s="117">
        <f t="shared" si="368"/>
        <v>45</v>
      </c>
      <c r="AB1728" s="117">
        <f t="shared" si="362"/>
        <v>3234</v>
      </c>
    </row>
    <row r="1729" spans="2:28" x14ac:dyDescent="0.25">
      <c r="B1729" s="64">
        <v>2018</v>
      </c>
      <c r="C1729" s="65">
        <v>246.418115</v>
      </c>
      <c r="D1729" s="65">
        <v>900</v>
      </c>
      <c r="E1729" s="66">
        <v>44700</v>
      </c>
      <c r="F1729" s="66">
        <v>29120</v>
      </c>
      <c r="G1729" s="67">
        <f t="shared" si="369"/>
        <v>2177</v>
      </c>
      <c r="H1729" s="67">
        <f t="shared" si="369"/>
        <v>388</v>
      </c>
      <c r="I1729" s="68">
        <f t="shared" si="359"/>
        <v>2565</v>
      </c>
      <c r="J1729" s="69">
        <f t="shared" si="360"/>
        <v>867</v>
      </c>
      <c r="K1729" s="70">
        <f t="shared" si="361"/>
        <v>51</v>
      </c>
      <c r="L1729" s="69">
        <v>50</v>
      </c>
      <c r="M1729" s="69">
        <f t="shared" si="358"/>
        <v>3533</v>
      </c>
      <c r="O1729" s="112">
        <v>2018</v>
      </c>
      <c r="P1729" s="113">
        <f t="shared" si="370"/>
        <v>251.87187</v>
      </c>
      <c r="Q1729" s="113">
        <f t="shared" si="371"/>
        <v>854.25374899999997</v>
      </c>
      <c r="R1729" s="114">
        <v>41009</v>
      </c>
      <c r="S1729" s="114">
        <v>28000</v>
      </c>
      <c r="T1729" s="115">
        <f t="shared" si="363"/>
        <v>1954</v>
      </c>
      <c r="U1729" s="115">
        <f t="shared" si="363"/>
        <v>393</v>
      </c>
      <c r="V1729" s="116">
        <f t="shared" si="364"/>
        <v>2347</v>
      </c>
      <c r="W1729" s="117">
        <f t="shared" si="365"/>
        <v>793</v>
      </c>
      <c r="X1729" s="118">
        <f t="shared" si="366"/>
        <v>47</v>
      </c>
      <c r="Y1729" s="115">
        <f t="shared" si="367"/>
        <v>10</v>
      </c>
      <c r="Z1729" s="115">
        <v>35</v>
      </c>
      <c r="AA1729" s="117">
        <f t="shared" si="368"/>
        <v>45</v>
      </c>
      <c r="AB1729" s="117">
        <f t="shared" si="362"/>
        <v>3232</v>
      </c>
    </row>
    <row r="1730" spans="2:28" x14ac:dyDescent="0.25">
      <c r="B1730" s="64">
        <v>2019</v>
      </c>
      <c r="C1730" s="65">
        <v>246.501587</v>
      </c>
      <c r="D1730" s="65">
        <v>900</v>
      </c>
      <c r="E1730" s="66">
        <v>44700</v>
      </c>
      <c r="F1730" s="66">
        <v>29120</v>
      </c>
      <c r="G1730" s="67">
        <f t="shared" si="369"/>
        <v>2176</v>
      </c>
      <c r="H1730" s="67">
        <f t="shared" si="369"/>
        <v>388</v>
      </c>
      <c r="I1730" s="68">
        <f t="shared" si="359"/>
        <v>2564</v>
      </c>
      <c r="J1730" s="69">
        <f t="shared" si="360"/>
        <v>867</v>
      </c>
      <c r="K1730" s="70">
        <f t="shared" si="361"/>
        <v>51</v>
      </c>
      <c r="L1730" s="69">
        <v>50</v>
      </c>
      <c r="M1730" s="69">
        <f t="shared" si="358"/>
        <v>3532</v>
      </c>
      <c r="O1730" s="112">
        <v>2019</v>
      </c>
      <c r="P1730" s="113">
        <f t="shared" si="370"/>
        <v>251.98198000000002</v>
      </c>
      <c r="Q1730" s="113">
        <f t="shared" si="371"/>
        <v>854.50399900000002</v>
      </c>
      <c r="R1730" s="114">
        <v>41009</v>
      </c>
      <c r="S1730" s="114">
        <v>28000</v>
      </c>
      <c r="T1730" s="115">
        <f t="shared" si="363"/>
        <v>1953</v>
      </c>
      <c r="U1730" s="115">
        <f t="shared" si="363"/>
        <v>393</v>
      </c>
      <c r="V1730" s="116">
        <f t="shared" si="364"/>
        <v>2346</v>
      </c>
      <c r="W1730" s="117">
        <f t="shared" si="365"/>
        <v>793</v>
      </c>
      <c r="X1730" s="118">
        <f t="shared" si="366"/>
        <v>47</v>
      </c>
      <c r="Y1730" s="115">
        <f t="shared" si="367"/>
        <v>10</v>
      </c>
      <c r="Z1730" s="115">
        <v>35</v>
      </c>
      <c r="AA1730" s="117">
        <f t="shared" si="368"/>
        <v>45</v>
      </c>
      <c r="AB1730" s="117">
        <f t="shared" si="362"/>
        <v>3231</v>
      </c>
    </row>
    <row r="1731" spans="2:28" x14ac:dyDescent="0.25">
      <c r="B1731" s="64">
        <v>2020</v>
      </c>
      <c r="C1731" s="65">
        <v>246.585059</v>
      </c>
      <c r="D1731" s="65">
        <v>900</v>
      </c>
      <c r="E1731" s="66">
        <v>44700</v>
      </c>
      <c r="F1731" s="66">
        <v>29120</v>
      </c>
      <c r="G1731" s="67">
        <f t="shared" si="369"/>
        <v>2175</v>
      </c>
      <c r="H1731" s="67">
        <f t="shared" si="369"/>
        <v>388</v>
      </c>
      <c r="I1731" s="68">
        <f t="shared" si="359"/>
        <v>2563</v>
      </c>
      <c r="J1731" s="69">
        <f t="shared" si="360"/>
        <v>866</v>
      </c>
      <c r="K1731" s="70">
        <f t="shared" si="361"/>
        <v>51</v>
      </c>
      <c r="L1731" s="69">
        <v>50</v>
      </c>
      <c r="M1731" s="69">
        <f t="shared" si="358"/>
        <v>3530</v>
      </c>
      <c r="O1731" s="112">
        <v>2020</v>
      </c>
      <c r="P1731" s="113">
        <f t="shared" si="370"/>
        <v>252.09209000000001</v>
      </c>
      <c r="Q1731" s="113">
        <f t="shared" si="371"/>
        <v>854.75424899999996</v>
      </c>
      <c r="R1731" s="114">
        <v>41009</v>
      </c>
      <c r="S1731" s="114">
        <v>28000</v>
      </c>
      <c r="T1731" s="115">
        <f t="shared" si="363"/>
        <v>1952</v>
      </c>
      <c r="U1731" s="115">
        <f t="shared" si="363"/>
        <v>393</v>
      </c>
      <c r="V1731" s="116">
        <f t="shared" si="364"/>
        <v>2345</v>
      </c>
      <c r="W1731" s="117">
        <f t="shared" si="365"/>
        <v>793</v>
      </c>
      <c r="X1731" s="118">
        <f t="shared" si="366"/>
        <v>47</v>
      </c>
      <c r="Y1731" s="115">
        <f t="shared" si="367"/>
        <v>10</v>
      </c>
      <c r="Z1731" s="115">
        <v>35</v>
      </c>
      <c r="AA1731" s="117">
        <f t="shared" si="368"/>
        <v>45</v>
      </c>
      <c r="AB1731" s="117">
        <f t="shared" si="362"/>
        <v>3230</v>
      </c>
    </row>
    <row r="1732" spans="2:28" x14ac:dyDescent="0.25">
      <c r="B1732" s="64">
        <v>2021</v>
      </c>
      <c r="C1732" s="65">
        <v>246.668531</v>
      </c>
      <c r="D1732" s="65">
        <v>900</v>
      </c>
      <c r="E1732" s="66">
        <v>44700</v>
      </c>
      <c r="F1732" s="66">
        <v>29120</v>
      </c>
      <c r="G1732" s="67">
        <f t="shared" si="369"/>
        <v>2175</v>
      </c>
      <c r="H1732" s="67">
        <f t="shared" si="369"/>
        <v>388</v>
      </c>
      <c r="I1732" s="68">
        <f t="shared" si="359"/>
        <v>2563</v>
      </c>
      <c r="J1732" s="69">
        <f t="shared" si="360"/>
        <v>866</v>
      </c>
      <c r="K1732" s="70">
        <f t="shared" si="361"/>
        <v>51</v>
      </c>
      <c r="L1732" s="69">
        <v>50</v>
      </c>
      <c r="M1732" s="69">
        <f t="shared" si="358"/>
        <v>3530</v>
      </c>
      <c r="O1732" s="112">
        <v>2021</v>
      </c>
      <c r="P1732" s="113">
        <f t="shared" si="370"/>
        <v>252.2022</v>
      </c>
      <c r="Q1732" s="113">
        <f t="shared" si="371"/>
        <v>855.0044989999999</v>
      </c>
      <c r="R1732" s="114">
        <v>41009</v>
      </c>
      <c r="S1732" s="114">
        <v>28000</v>
      </c>
      <c r="T1732" s="115">
        <f t="shared" si="363"/>
        <v>1951</v>
      </c>
      <c r="U1732" s="115">
        <f t="shared" si="363"/>
        <v>393</v>
      </c>
      <c r="V1732" s="116">
        <f t="shared" si="364"/>
        <v>2344</v>
      </c>
      <c r="W1732" s="117">
        <f t="shared" si="365"/>
        <v>792</v>
      </c>
      <c r="X1732" s="118">
        <f t="shared" si="366"/>
        <v>47</v>
      </c>
      <c r="Y1732" s="115">
        <f t="shared" si="367"/>
        <v>10</v>
      </c>
      <c r="Z1732" s="115">
        <v>35</v>
      </c>
      <c r="AA1732" s="117">
        <f t="shared" si="368"/>
        <v>45</v>
      </c>
      <c r="AB1732" s="117">
        <f t="shared" si="362"/>
        <v>3228</v>
      </c>
    </row>
    <row r="1733" spans="2:28" x14ac:dyDescent="0.25">
      <c r="B1733" s="64">
        <v>2022</v>
      </c>
      <c r="C1733" s="65">
        <v>246.752003</v>
      </c>
      <c r="D1733" s="65">
        <v>900</v>
      </c>
      <c r="E1733" s="66">
        <v>44700</v>
      </c>
      <c r="F1733" s="66">
        <v>29120</v>
      </c>
      <c r="G1733" s="67">
        <f t="shared" si="369"/>
        <v>2174</v>
      </c>
      <c r="H1733" s="67">
        <f t="shared" si="369"/>
        <v>388</v>
      </c>
      <c r="I1733" s="68">
        <f t="shared" si="359"/>
        <v>2562</v>
      </c>
      <c r="J1733" s="69">
        <f t="shared" si="360"/>
        <v>866</v>
      </c>
      <c r="K1733" s="70">
        <f t="shared" si="361"/>
        <v>51</v>
      </c>
      <c r="L1733" s="69">
        <v>50</v>
      </c>
      <c r="M1733" s="69">
        <f t="shared" si="358"/>
        <v>3529</v>
      </c>
      <c r="O1733" s="112">
        <v>2022</v>
      </c>
      <c r="P1733" s="113">
        <f t="shared" si="370"/>
        <v>252.31231</v>
      </c>
      <c r="Q1733" s="113">
        <f t="shared" si="371"/>
        <v>855.25474899999995</v>
      </c>
      <c r="R1733" s="114">
        <v>41009</v>
      </c>
      <c r="S1733" s="114">
        <v>28000</v>
      </c>
      <c r="T1733" s="115">
        <f t="shared" si="363"/>
        <v>1950</v>
      </c>
      <c r="U1733" s="115">
        <f t="shared" si="363"/>
        <v>393</v>
      </c>
      <c r="V1733" s="116">
        <f t="shared" si="364"/>
        <v>2343</v>
      </c>
      <c r="W1733" s="117">
        <f t="shared" si="365"/>
        <v>792</v>
      </c>
      <c r="X1733" s="118">
        <f t="shared" si="366"/>
        <v>47</v>
      </c>
      <c r="Y1733" s="115">
        <f t="shared" si="367"/>
        <v>10</v>
      </c>
      <c r="Z1733" s="115">
        <v>35</v>
      </c>
      <c r="AA1733" s="117">
        <f t="shared" si="368"/>
        <v>45</v>
      </c>
      <c r="AB1733" s="117">
        <f t="shared" si="362"/>
        <v>3227</v>
      </c>
    </row>
    <row r="1734" spans="2:28" x14ac:dyDescent="0.25">
      <c r="B1734" s="64">
        <v>2023</v>
      </c>
      <c r="C1734" s="65">
        <v>246.835475</v>
      </c>
      <c r="D1734" s="65">
        <v>900</v>
      </c>
      <c r="E1734" s="66">
        <v>44700</v>
      </c>
      <c r="F1734" s="66">
        <v>29120</v>
      </c>
      <c r="G1734" s="67">
        <f t="shared" si="369"/>
        <v>2173</v>
      </c>
      <c r="H1734" s="67">
        <f t="shared" si="369"/>
        <v>388</v>
      </c>
      <c r="I1734" s="68">
        <f t="shared" si="359"/>
        <v>2561</v>
      </c>
      <c r="J1734" s="69">
        <f t="shared" si="360"/>
        <v>866</v>
      </c>
      <c r="K1734" s="70">
        <f t="shared" si="361"/>
        <v>51</v>
      </c>
      <c r="L1734" s="69">
        <v>50</v>
      </c>
      <c r="M1734" s="69">
        <f t="shared" si="358"/>
        <v>3528</v>
      </c>
      <c r="O1734" s="112">
        <v>2023</v>
      </c>
      <c r="P1734" s="113">
        <f t="shared" si="370"/>
        <v>252.42242000000002</v>
      </c>
      <c r="Q1734" s="113">
        <f t="shared" si="371"/>
        <v>855.504999</v>
      </c>
      <c r="R1734" s="114">
        <v>41009</v>
      </c>
      <c r="S1734" s="114">
        <v>28000</v>
      </c>
      <c r="T1734" s="115">
        <f t="shared" si="363"/>
        <v>1950</v>
      </c>
      <c r="U1734" s="115">
        <f t="shared" si="363"/>
        <v>393</v>
      </c>
      <c r="V1734" s="116">
        <f t="shared" si="364"/>
        <v>2343</v>
      </c>
      <c r="W1734" s="117">
        <f t="shared" si="365"/>
        <v>792</v>
      </c>
      <c r="X1734" s="118">
        <f t="shared" si="366"/>
        <v>47</v>
      </c>
      <c r="Y1734" s="115">
        <f t="shared" si="367"/>
        <v>10</v>
      </c>
      <c r="Z1734" s="115">
        <v>35</v>
      </c>
      <c r="AA1734" s="117">
        <f t="shared" si="368"/>
        <v>45</v>
      </c>
      <c r="AB1734" s="117">
        <f t="shared" si="362"/>
        <v>3227</v>
      </c>
    </row>
    <row r="1735" spans="2:28" x14ac:dyDescent="0.25">
      <c r="B1735" s="64">
        <v>2024</v>
      </c>
      <c r="C1735" s="65">
        <v>246.918947</v>
      </c>
      <c r="D1735" s="65">
        <v>900</v>
      </c>
      <c r="E1735" s="66">
        <v>44700</v>
      </c>
      <c r="F1735" s="66">
        <v>29120</v>
      </c>
      <c r="G1735" s="67">
        <f t="shared" si="369"/>
        <v>2172</v>
      </c>
      <c r="H1735" s="67">
        <f t="shared" si="369"/>
        <v>388</v>
      </c>
      <c r="I1735" s="68">
        <f t="shared" si="359"/>
        <v>2560</v>
      </c>
      <c r="J1735" s="69">
        <f t="shared" si="360"/>
        <v>865</v>
      </c>
      <c r="K1735" s="70">
        <f t="shared" si="361"/>
        <v>51</v>
      </c>
      <c r="L1735" s="69">
        <v>50</v>
      </c>
      <c r="M1735" s="69">
        <f t="shared" si="358"/>
        <v>3526</v>
      </c>
      <c r="O1735" s="112">
        <v>2024</v>
      </c>
      <c r="P1735" s="113">
        <f t="shared" si="370"/>
        <v>252.53253000000001</v>
      </c>
      <c r="Q1735" s="113">
        <f t="shared" si="371"/>
        <v>855.75524900000005</v>
      </c>
      <c r="R1735" s="114">
        <v>41009</v>
      </c>
      <c r="S1735" s="114">
        <v>28000</v>
      </c>
      <c r="T1735" s="115">
        <f t="shared" si="363"/>
        <v>1949</v>
      </c>
      <c r="U1735" s="115">
        <f t="shared" si="363"/>
        <v>393</v>
      </c>
      <c r="V1735" s="116">
        <f t="shared" si="364"/>
        <v>2342</v>
      </c>
      <c r="W1735" s="117">
        <f t="shared" si="365"/>
        <v>792</v>
      </c>
      <c r="X1735" s="118">
        <f t="shared" si="366"/>
        <v>47</v>
      </c>
      <c r="Y1735" s="115">
        <f t="shared" si="367"/>
        <v>10</v>
      </c>
      <c r="Z1735" s="115">
        <v>35</v>
      </c>
      <c r="AA1735" s="117">
        <f t="shared" si="368"/>
        <v>45</v>
      </c>
      <c r="AB1735" s="117">
        <f t="shared" si="362"/>
        <v>3226</v>
      </c>
    </row>
    <row r="1736" spans="2:28" x14ac:dyDescent="0.25">
      <c r="B1736" s="64">
        <v>2025</v>
      </c>
      <c r="C1736" s="65">
        <v>247.002419</v>
      </c>
      <c r="D1736" s="65">
        <v>900</v>
      </c>
      <c r="E1736" s="66">
        <v>44700</v>
      </c>
      <c r="F1736" s="66">
        <v>29120</v>
      </c>
      <c r="G1736" s="67">
        <f t="shared" si="369"/>
        <v>2172</v>
      </c>
      <c r="H1736" s="67">
        <f t="shared" si="369"/>
        <v>388</v>
      </c>
      <c r="I1736" s="68">
        <f t="shared" si="359"/>
        <v>2560</v>
      </c>
      <c r="J1736" s="69">
        <f t="shared" si="360"/>
        <v>865</v>
      </c>
      <c r="K1736" s="70">
        <f t="shared" si="361"/>
        <v>51</v>
      </c>
      <c r="L1736" s="69">
        <v>50</v>
      </c>
      <c r="M1736" s="69">
        <f t="shared" si="358"/>
        <v>3526</v>
      </c>
      <c r="O1736" s="112">
        <v>2025</v>
      </c>
      <c r="P1736" s="113">
        <f t="shared" si="370"/>
        <v>252.64264</v>
      </c>
      <c r="Q1736" s="113">
        <f t="shared" si="371"/>
        <v>856.00549899999999</v>
      </c>
      <c r="R1736" s="114">
        <v>41009</v>
      </c>
      <c r="S1736" s="114">
        <v>28000</v>
      </c>
      <c r="T1736" s="115">
        <f t="shared" si="363"/>
        <v>1948</v>
      </c>
      <c r="U1736" s="115">
        <f t="shared" si="363"/>
        <v>393</v>
      </c>
      <c r="V1736" s="116">
        <f t="shared" si="364"/>
        <v>2341</v>
      </c>
      <c r="W1736" s="117">
        <f t="shared" si="365"/>
        <v>791</v>
      </c>
      <c r="X1736" s="118">
        <f t="shared" si="366"/>
        <v>47</v>
      </c>
      <c r="Y1736" s="115">
        <f t="shared" si="367"/>
        <v>10</v>
      </c>
      <c r="Z1736" s="115">
        <v>35</v>
      </c>
      <c r="AA1736" s="117">
        <f t="shared" si="368"/>
        <v>45</v>
      </c>
      <c r="AB1736" s="117">
        <f t="shared" si="362"/>
        <v>3224</v>
      </c>
    </row>
    <row r="1737" spans="2:28" x14ac:dyDescent="0.25">
      <c r="B1737" s="64">
        <v>2026</v>
      </c>
      <c r="C1737" s="65">
        <v>247.085891</v>
      </c>
      <c r="D1737" s="65">
        <v>900</v>
      </c>
      <c r="E1737" s="66">
        <v>44700</v>
      </c>
      <c r="F1737" s="66">
        <v>29120</v>
      </c>
      <c r="G1737" s="67">
        <f t="shared" si="369"/>
        <v>2171</v>
      </c>
      <c r="H1737" s="67">
        <f t="shared" si="369"/>
        <v>388</v>
      </c>
      <c r="I1737" s="68">
        <f t="shared" si="359"/>
        <v>2559</v>
      </c>
      <c r="J1737" s="69">
        <f t="shared" si="360"/>
        <v>865</v>
      </c>
      <c r="K1737" s="70">
        <f t="shared" si="361"/>
        <v>51</v>
      </c>
      <c r="L1737" s="69">
        <v>50</v>
      </c>
      <c r="M1737" s="69">
        <f t="shared" si="358"/>
        <v>3525</v>
      </c>
      <c r="O1737" s="112">
        <v>2026</v>
      </c>
      <c r="P1737" s="113">
        <f t="shared" si="370"/>
        <v>252.75275000000002</v>
      </c>
      <c r="Q1737" s="113">
        <f t="shared" si="371"/>
        <v>856.25574899999992</v>
      </c>
      <c r="R1737" s="114">
        <v>41009</v>
      </c>
      <c r="S1737" s="114">
        <v>28000</v>
      </c>
      <c r="T1737" s="115">
        <f t="shared" si="363"/>
        <v>1947</v>
      </c>
      <c r="U1737" s="115">
        <f t="shared" si="363"/>
        <v>392</v>
      </c>
      <c r="V1737" s="116">
        <f t="shared" si="364"/>
        <v>2339</v>
      </c>
      <c r="W1737" s="117">
        <f t="shared" si="365"/>
        <v>791</v>
      </c>
      <c r="X1737" s="118">
        <f t="shared" si="366"/>
        <v>47</v>
      </c>
      <c r="Y1737" s="115">
        <f t="shared" si="367"/>
        <v>10</v>
      </c>
      <c r="Z1737" s="115">
        <v>35</v>
      </c>
      <c r="AA1737" s="117">
        <f t="shared" si="368"/>
        <v>45</v>
      </c>
      <c r="AB1737" s="117">
        <f t="shared" si="362"/>
        <v>3222</v>
      </c>
    </row>
    <row r="1738" spans="2:28" x14ac:dyDescent="0.25">
      <c r="B1738" s="64">
        <v>2027</v>
      </c>
      <c r="C1738" s="65">
        <v>247.169363</v>
      </c>
      <c r="D1738" s="65">
        <v>900</v>
      </c>
      <c r="E1738" s="66">
        <v>44700</v>
      </c>
      <c r="F1738" s="66">
        <v>29120</v>
      </c>
      <c r="G1738" s="67">
        <f t="shared" si="369"/>
        <v>2170</v>
      </c>
      <c r="H1738" s="67">
        <f t="shared" si="369"/>
        <v>388</v>
      </c>
      <c r="I1738" s="68">
        <f t="shared" si="359"/>
        <v>2558</v>
      </c>
      <c r="J1738" s="69">
        <f t="shared" si="360"/>
        <v>865</v>
      </c>
      <c r="K1738" s="70">
        <f t="shared" si="361"/>
        <v>51</v>
      </c>
      <c r="L1738" s="69">
        <v>50</v>
      </c>
      <c r="M1738" s="69">
        <f t="shared" si="358"/>
        <v>3524</v>
      </c>
      <c r="O1738" s="112">
        <v>2027</v>
      </c>
      <c r="P1738" s="113">
        <f t="shared" si="370"/>
        <v>252.86286000000001</v>
      </c>
      <c r="Q1738" s="113">
        <f t="shared" si="371"/>
        <v>856.50599899999997</v>
      </c>
      <c r="R1738" s="114">
        <v>41009</v>
      </c>
      <c r="S1738" s="114">
        <v>28000</v>
      </c>
      <c r="T1738" s="115">
        <f t="shared" si="363"/>
        <v>1946</v>
      </c>
      <c r="U1738" s="115">
        <f t="shared" si="363"/>
        <v>392</v>
      </c>
      <c r="V1738" s="116">
        <f t="shared" si="364"/>
        <v>2338</v>
      </c>
      <c r="W1738" s="117">
        <f t="shared" si="365"/>
        <v>790</v>
      </c>
      <c r="X1738" s="118">
        <f t="shared" si="366"/>
        <v>47</v>
      </c>
      <c r="Y1738" s="115">
        <f t="shared" si="367"/>
        <v>10</v>
      </c>
      <c r="Z1738" s="115">
        <v>35</v>
      </c>
      <c r="AA1738" s="117">
        <f t="shared" si="368"/>
        <v>45</v>
      </c>
      <c r="AB1738" s="117">
        <f t="shared" si="362"/>
        <v>3220</v>
      </c>
    </row>
    <row r="1739" spans="2:28" x14ac:dyDescent="0.25">
      <c r="B1739" s="64">
        <v>2028</v>
      </c>
      <c r="C1739" s="65">
        <v>247.252835</v>
      </c>
      <c r="D1739" s="65">
        <v>900</v>
      </c>
      <c r="E1739" s="66">
        <v>44700</v>
      </c>
      <c r="F1739" s="66">
        <v>29120</v>
      </c>
      <c r="G1739" s="67">
        <f t="shared" si="369"/>
        <v>2169</v>
      </c>
      <c r="H1739" s="67">
        <f t="shared" si="369"/>
        <v>388</v>
      </c>
      <c r="I1739" s="68">
        <f t="shared" si="359"/>
        <v>2557</v>
      </c>
      <c r="J1739" s="69">
        <f t="shared" si="360"/>
        <v>864</v>
      </c>
      <c r="K1739" s="70">
        <f t="shared" si="361"/>
        <v>51</v>
      </c>
      <c r="L1739" s="69">
        <v>50</v>
      </c>
      <c r="M1739" s="69">
        <f t="shared" ref="M1739:M1802" si="372">I1739+J1739+K1739+L1739</f>
        <v>3522</v>
      </c>
      <c r="O1739" s="112">
        <v>2028</v>
      </c>
      <c r="P1739" s="113">
        <f t="shared" si="370"/>
        <v>252.97297</v>
      </c>
      <c r="Q1739" s="113">
        <f t="shared" si="371"/>
        <v>856.75624900000003</v>
      </c>
      <c r="R1739" s="114">
        <v>41009</v>
      </c>
      <c r="S1739" s="114">
        <v>28000</v>
      </c>
      <c r="T1739" s="115">
        <f t="shared" si="363"/>
        <v>1945</v>
      </c>
      <c r="U1739" s="115">
        <f t="shared" si="363"/>
        <v>392</v>
      </c>
      <c r="V1739" s="116">
        <f t="shared" si="364"/>
        <v>2337</v>
      </c>
      <c r="W1739" s="117">
        <f t="shared" si="365"/>
        <v>790</v>
      </c>
      <c r="X1739" s="118">
        <f t="shared" si="366"/>
        <v>47</v>
      </c>
      <c r="Y1739" s="115">
        <f t="shared" si="367"/>
        <v>10</v>
      </c>
      <c r="Z1739" s="115">
        <v>35</v>
      </c>
      <c r="AA1739" s="117">
        <f t="shared" si="368"/>
        <v>45</v>
      </c>
      <c r="AB1739" s="117">
        <f t="shared" si="362"/>
        <v>3219</v>
      </c>
    </row>
    <row r="1740" spans="2:28" x14ac:dyDescent="0.25">
      <c r="B1740" s="64">
        <v>2029</v>
      </c>
      <c r="C1740" s="65">
        <v>247.33630700000001</v>
      </c>
      <c r="D1740" s="65">
        <v>900</v>
      </c>
      <c r="E1740" s="66">
        <v>44700</v>
      </c>
      <c r="F1740" s="66">
        <v>29120</v>
      </c>
      <c r="G1740" s="67">
        <f t="shared" si="369"/>
        <v>2169</v>
      </c>
      <c r="H1740" s="67">
        <f t="shared" si="369"/>
        <v>388</v>
      </c>
      <c r="I1740" s="68">
        <f t="shared" ref="I1740:I1803" si="373">G1740+H1740</f>
        <v>2557</v>
      </c>
      <c r="J1740" s="69">
        <f t="shared" ref="J1740:J1803" si="374">ROUND(I1740*0.338,0)</f>
        <v>864</v>
      </c>
      <c r="K1740" s="70">
        <f t="shared" ref="K1740:K1803" si="375">ROUND(I1740*0.02,0)</f>
        <v>51</v>
      </c>
      <c r="L1740" s="69">
        <v>50</v>
      </c>
      <c r="M1740" s="69">
        <f t="shared" si="372"/>
        <v>3522</v>
      </c>
      <c r="O1740" s="112">
        <v>2029</v>
      </c>
      <c r="P1740" s="113">
        <f t="shared" si="370"/>
        <v>253.08308</v>
      </c>
      <c r="Q1740" s="113">
        <f t="shared" si="371"/>
        <v>857.00649899999996</v>
      </c>
      <c r="R1740" s="114">
        <v>41009</v>
      </c>
      <c r="S1740" s="114">
        <v>28000</v>
      </c>
      <c r="T1740" s="115">
        <f t="shared" si="363"/>
        <v>1944</v>
      </c>
      <c r="U1740" s="115">
        <f t="shared" si="363"/>
        <v>392</v>
      </c>
      <c r="V1740" s="116">
        <f t="shared" si="364"/>
        <v>2336</v>
      </c>
      <c r="W1740" s="117">
        <f t="shared" si="365"/>
        <v>790</v>
      </c>
      <c r="X1740" s="118">
        <f t="shared" si="366"/>
        <v>47</v>
      </c>
      <c r="Y1740" s="115">
        <f t="shared" si="367"/>
        <v>10</v>
      </c>
      <c r="Z1740" s="115">
        <v>35</v>
      </c>
      <c r="AA1740" s="117">
        <f t="shared" si="368"/>
        <v>45</v>
      </c>
      <c r="AB1740" s="117">
        <f t="shared" ref="AB1740:AB1803" si="376">V1740+W1740+X1740+AA1740</f>
        <v>3218</v>
      </c>
    </row>
    <row r="1741" spans="2:28" x14ac:dyDescent="0.25">
      <c r="B1741" s="64">
        <v>2030</v>
      </c>
      <c r="C1741" s="65">
        <v>247.41977900000001</v>
      </c>
      <c r="D1741" s="65">
        <v>900</v>
      </c>
      <c r="E1741" s="66">
        <v>44700</v>
      </c>
      <c r="F1741" s="66">
        <v>29120</v>
      </c>
      <c r="G1741" s="67">
        <f t="shared" si="369"/>
        <v>2168</v>
      </c>
      <c r="H1741" s="67">
        <f t="shared" si="369"/>
        <v>388</v>
      </c>
      <c r="I1741" s="68">
        <f t="shared" si="373"/>
        <v>2556</v>
      </c>
      <c r="J1741" s="69">
        <f t="shared" si="374"/>
        <v>864</v>
      </c>
      <c r="K1741" s="70">
        <f t="shared" si="375"/>
        <v>51</v>
      </c>
      <c r="L1741" s="69">
        <v>50</v>
      </c>
      <c r="M1741" s="69">
        <f t="shared" si="372"/>
        <v>3521</v>
      </c>
      <c r="O1741" s="112">
        <v>2030</v>
      </c>
      <c r="P1741" s="113">
        <f t="shared" si="370"/>
        <v>253.19319000000002</v>
      </c>
      <c r="Q1741" s="113">
        <f t="shared" si="371"/>
        <v>857.2567489999999</v>
      </c>
      <c r="R1741" s="114">
        <v>41009</v>
      </c>
      <c r="S1741" s="114">
        <v>28000</v>
      </c>
      <c r="T1741" s="115">
        <f t="shared" ref="T1741:U1804" si="377">ROUND(R1741*12/P1741,0)</f>
        <v>1944</v>
      </c>
      <c r="U1741" s="115">
        <f t="shared" si="377"/>
        <v>392</v>
      </c>
      <c r="V1741" s="116">
        <f t="shared" ref="V1741:V1804" si="378">T1741+U1741</f>
        <v>2336</v>
      </c>
      <c r="W1741" s="117">
        <f t="shared" ref="W1741:W1804" si="379">ROUND(V1741*0.338,0)</f>
        <v>790</v>
      </c>
      <c r="X1741" s="118">
        <f t="shared" ref="X1741:X1804" si="380">ROUND(V1741*0.02,0)</f>
        <v>47</v>
      </c>
      <c r="Y1741" s="115">
        <f t="shared" ref="Y1741:Y1804" si="381">ROUND(V1741*0.0042,0)</f>
        <v>10</v>
      </c>
      <c r="Z1741" s="115">
        <v>35</v>
      </c>
      <c r="AA1741" s="117">
        <f t="shared" ref="AA1741:AA1804" si="382">Y1741+Z1741</f>
        <v>45</v>
      </c>
      <c r="AB1741" s="117">
        <f t="shared" si="376"/>
        <v>3218</v>
      </c>
    </row>
    <row r="1742" spans="2:28" x14ac:dyDescent="0.25">
      <c r="B1742" s="64">
        <v>2031</v>
      </c>
      <c r="C1742" s="65">
        <v>247.50325100000001</v>
      </c>
      <c r="D1742" s="65">
        <v>900</v>
      </c>
      <c r="E1742" s="66">
        <v>44700</v>
      </c>
      <c r="F1742" s="66">
        <v>29120</v>
      </c>
      <c r="G1742" s="67">
        <f t="shared" si="369"/>
        <v>2167</v>
      </c>
      <c r="H1742" s="67">
        <f t="shared" si="369"/>
        <v>388</v>
      </c>
      <c r="I1742" s="68">
        <f t="shared" si="373"/>
        <v>2555</v>
      </c>
      <c r="J1742" s="69">
        <f t="shared" si="374"/>
        <v>864</v>
      </c>
      <c r="K1742" s="70">
        <f t="shared" si="375"/>
        <v>51</v>
      </c>
      <c r="L1742" s="69">
        <v>50</v>
      </c>
      <c r="M1742" s="69">
        <f t="shared" si="372"/>
        <v>3520</v>
      </c>
      <c r="O1742" s="112">
        <v>2031</v>
      </c>
      <c r="P1742" s="113">
        <f t="shared" si="370"/>
        <v>253.30330000000001</v>
      </c>
      <c r="Q1742" s="113">
        <f t="shared" si="371"/>
        <v>857.50699899999995</v>
      </c>
      <c r="R1742" s="114">
        <v>41009</v>
      </c>
      <c r="S1742" s="114">
        <v>28000</v>
      </c>
      <c r="T1742" s="115">
        <f t="shared" si="377"/>
        <v>1943</v>
      </c>
      <c r="U1742" s="115">
        <f t="shared" si="377"/>
        <v>392</v>
      </c>
      <c r="V1742" s="116">
        <f t="shared" si="378"/>
        <v>2335</v>
      </c>
      <c r="W1742" s="117">
        <f t="shared" si="379"/>
        <v>789</v>
      </c>
      <c r="X1742" s="118">
        <f t="shared" si="380"/>
        <v>47</v>
      </c>
      <c r="Y1742" s="115">
        <f t="shared" si="381"/>
        <v>10</v>
      </c>
      <c r="Z1742" s="115">
        <v>35</v>
      </c>
      <c r="AA1742" s="117">
        <f t="shared" si="382"/>
        <v>45</v>
      </c>
      <c r="AB1742" s="117">
        <f t="shared" si="376"/>
        <v>3216</v>
      </c>
    </row>
    <row r="1743" spans="2:28" x14ac:dyDescent="0.25">
      <c r="B1743" s="64">
        <v>2032</v>
      </c>
      <c r="C1743" s="65">
        <v>247.58672300000001</v>
      </c>
      <c r="D1743" s="65">
        <v>900</v>
      </c>
      <c r="E1743" s="66">
        <v>44700</v>
      </c>
      <c r="F1743" s="66">
        <v>29120</v>
      </c>
      <c r="G1743" s="67">
        <f t="shared" si="369"/>
        <v>2167</v>
      </c>
      <c r="H1743" s="67">
        <f t="shared" si="369"/>
        <v>388</v>
      </c>
      <c r="I1743" s="68">
        <f t="shared" si="373"/>
        <v>2555</v>
      </c>
      <c r="J1743" s="69">
        <f t="shared" si="374"/>
        <v>864</v>
      </c>
      <c r="K1743" s="70">
        <f t="shared" si="375"/>
        <v>51</v>
      </c>
      <c r="L1743" s="69">
        <v>50</v>
      </c>
      <c r="M1743" s="69">
        <f t="shared" si="372"/>
        <v>3520</v>
      </c>
      <c r="O1743" s="112">
        <v>2032</v>
      </c>
      <c r="P1743" s="113">
        <f t="shared" si="370"/>
        <v>253.41341</v>
      </c>
      <c r="Q1743" s="113">
        <f t="shared" si="371"/>
        <v>857.757249</v>
      </c>
      <c r="R1743" s="114">
        <v>41009</v>
      </c>
      <c r="S1743" s="114">
        <v>28000</v>
      </c>
      <c r="T1743" s="115">
        <f t="shared" si="377"/>
        <v>1942</v>
      </c>
      <c r="U1743" s="115">
        <f t="shared" si="377"/>
        <v>392</v>
      </c>
      <c r="V1743" s="116">
        <f t="shared" si="378"/>
        <v>2334</v>
      </c>
      <c r="W1743" s="117">
        <f t="shared" si="379"/>
        <v>789</v>
      </c>
      <c r="X1743" s="118">
        <f t="shared" si="380"/>
        <v>47</v>
      </c>
      <c r="Y1743" s="115">
        <f t="shared" si="381"/>
        <v>10</v>
      </c>
      <c r="Z1743" s="115">
        <v>35</v>
      </c>
      <c r="AA1743" s="117">
        <f t="shared" si="382"/>
        <v>45</v>
      </c>
      <c r="AB1743" s="117">
        <f t="shared" si="376"/>
        <v>3215</v>
      </c>
    </row>
    <row r="1744" spans="2:28" x14ac:dyDescent="0.25">
      <c r="B1744" s="64">
        <v>2033</v>
      </c>
      <c r="C1744" s="65">
        <v>247.67019500000001</v>
      </c>
      <c r="D1744" s="65">
        <v>900</v>
      </c>
      <c r="E1744" s="66">
        <v>44700</v>
      </c>
      <c r="F1744" s="66">
        <v>29120</v>
      </c>
      <c r="G1744" s="67">
        <f t="shared" si="369"/>
        <v>2166</v>
      </c>
      <c r="H1744" s="67">
        <f t="shared" si="369"/>
        <v>388</v>
      </c>
      <c r="I1744" s="68">
        <f t="shared" si="373"/>
        <v>2554</v>
      </c>
      <c r="J1744" s="69">
        <f t="shared" si="374"/>
        <v>863</v>
      </c>
      <c r="K1744" s="70">
        <f t="shared" si="375"/>
        <v>51</v>
      </c>
      <c r="L1744" s="69">
        <v>50</v>
      </c>
      <c r="M1744" s="69">
        <f t="shared" si="372"/>
        <v>3518</v>
      </c>
      <c r="O1744" s="112">
        <v>2033</v>
      </c>
      <c r="P1744" s="113">
        <f t="shared" si="370"/>
        <v>253.52352000000002</v>
      </c>
      <c r="Q1744" s="113">
        <f t="shared" si="371"/>
        <v>858.00749899999994</v>
      </c>
      <c r="R1744" s="114">
        <v>41009</v>
      </c>
      <c r="S1744" s="114">
        <v>28000</v>
      </c>
      <c r="T1744" s="115">
        <f t="shared" si="377"/>
        <v>1941</v>
      </c>
      <c r="U1744" s="115">
        <f t="shared" si="377"/>
        <v>392</v>
      </c>
      <c r="V1744" s="116">
        <f t="shared" si="378"/>
        <v>2333</v>
      </c>
      <c r="W1744" s="117">
        <f t="shared" si="379"/>
        <v>789</v>
      </c>
      <c r="X1744" s="118">
        <f t="shared" si="380"/>
        <v>47</v>
      </c>
      <c r="Y1744" s="115">
        <f t="shared" si="381"/>
        <v>10</v>
      </c>
      <c r="Z1744" s="115">
        <v>35</v>
      </c>
      <c r="AA1744" s="117">
        <f t="shared" si="382"/>
        <v>45</v>
      </c>
      <c r="AB1744" s="117">
        <f t="shared" si="376"/>
        <v>3214</v>
      </c>
    </row>
    <row r="1745" spans="2:28" x14ac:dyDescent="0.25">
      <c r="B1745" s="64">
        <v>2034</v>
      </c>
      <c r="C1745" s="65">
        <v>247.75366700000001</v>
      </c>
      <c r="D1745" s="65">
        <v>900</v>
      </c>
      <c r="E1745" s="66">
        <v>44700</v>
      </c>
      <c r="F1745" s="66">
        <v>29120</v>
      </c>
      <c r="G1745" s="67">
        <f t="shared" si="369"/>
        <v>2165</v>
      </c>
      <c r="H1745" s="67">
        <f t="shared" si="369"/>
        <v>388</v>
      </c>
      <c r="I1745" s="68">
        <f t="shared" si="373"/>
        <v>2553</v>
      </c>
      <c r="J1745" s="69">
        <f t="shared" si="374"/>
        <v>863</v>
      </c>
      <c r="K1745" s="70">
        <f t="shared" si="375"/>
        <v>51</v>
      </c>
      <c r="L1745" s="69">
        <v>50</v>
      </c>
      <c r="M1745" s="69">
        <f t="shared" si="372"/>
        <v>3517</v>
      </c>
      <c r="O1745" s="112">
        <v>2034</v>
      </c>
      <c r="P1745" s="113">
        <f t="shared" si="370"/>
        <v>253.63363000000001</v>
      </c>
      <c r="Q1745" s="113">
        <f t="shared" si="371"/>
        <v>858.25774899999999</v>
      </c>
      <c r="R1745" s="114">
        <v>41009</v>
      </c>
      <c r="S1745" s="114">
        <v>28000</v>
      </c>
      <c r="T1745" s="115">
        <f t="shared" si="377"/>
        <v>1940</v>
      </c>
      <c r="U1745" s="115">
        <f t="shared" si="377"/>
        <v>391</v>
      </c>
      <c r="V1745" s="116">
        <f t="shared" si="378"/>
        <v>2331</v>
      </c>
      <c r="W1745" s="117">
        <f t="shared" si="379"/>
        <v>788</v>
      </c>
      <c r="X1745" s="118">
        <f t="shared" si="380"/>
        <v>47</v>
      </c>
      <c r="Y1745" s="115">
        <f t="shared" si="381"/>
        <v>10</v>
      </c>
      <c r="Z1745" s="115">
        <v>35</v>
      </c>
      <c r="AA1745" s="117">
        <f t="shared" si="382"/>
        <v>45</v>
      </c>
      <c r="AB1745" s="117">
        <f t="shared" si="376"/>
        <v>3211</v>
      </c>
    </row>
    <row r="1746" spans="2:28" x14ac:dyDescent="0.25">
      <c r="B1746" s="64">
        <v>2035</v>
      </c>
      <c r="C1746" s="65">
        <v>247.83713900000001</v>
      </c>
      <c r="D1746" s="65">
        <v>900</v>
      </c>
      <c r="E1746" s="66">
        <v>44700</v>
      </c>
      <c r="F1746" s="66">
        <v>29120</v>
      </c>
      <c r="G1746" s="67">
        <f t="shared" ref="G1746:H1809" si="383">ROUND(E1746*12/C1746,0)</f>
        <v>2164</v>
      </c>
      <c r="H1746" s="67">
        <f t="shared" si="383"/>
        <v>388</v>
      </c>
      <c r="I1746" s="68">
        <f t="shared" si="373"/>
        <v>2552</v>
      </c>
      <c r="J1746" s="69">
        <f t="shared" si="374"/>
        <v>863</v>
      </c>
      <c r="K1746" s="70">
        <f t="shared" si="375"/>
        <v>51</v>
      </c>
      <c r="L1746" s="69">
        <v>50</v>
      </c>
      <c r="M1746" s="69">
        <f t="shared" si="372"/>
        <v>3516</v>
      </c>
      <c r="O1746" s="112">
        <v>2035</v>
      </c>
      <c r="P1746" s="113">
        <f t="shared" si="370"/>
        <v>253.74374</v>
      </c>
      <c r="Q1746" s="113">
        <f t="shared" si="371"/>
        <v>858.50799899999993</v>
      </c>
      <c r="R1746" s="114">
        <v>41009</v>
      </c>
      <c r="S1746" s="114">
        <v>28000</v>
      </c>
      <c r="T1746" s="115">
        <f t="shared" si="377"/>
        <v>1939</v>
      </c>
      <c r="U1746" s="115">
        <f t="shared" si="377"/>
        <v>391</v>
      </c>
      <c r="V1746" s="116">
        <f t="shared" si="378"/>
        <v>2330</v>
      </c>
      <c r="W1746" s="117">
        <f t="shared" si="379"/>
        <v>788</v>
      </c>
      <c r="X1746" s="118">
        <f t="shared" si="380"/>
        <v>47</v>
      </c>
      <c r="Y1746" s="115">
        <f t="shared" si="381"/>
        <v>10</v>
      </c>
      <c r="Z1746" s="115">
        <v>35</v>
      </c>
      <c r="AA1746" s="117">
        <f t="shared" si="382"/>
        <v>45</v>
      </c>
      <c r="AB1746" s="117">
        <f t="shared" si="376"/>
        <v>3210</v>
      </c>
    </row>
    <row r="1747" spans="2:28" x14ac:dyDescent="0.25">
      <c r="B1747" s="64">
        <v>2036</v>
      </c>
      <c r="C1747" s="65">
        <v>247.92061100000001</v>
      </c>
      <c r="D1747" s="65">
        <v>900</v>
      </c>
      <c r="E1747" s="66">
        <v>44700</v>
      </c>
      <c r="F1747" s="66">
        <v>29120</v>
      </c>
      <c r="G1747" s="67">
        <f t="shared" si="383"/>
        <v>2164</v>
      </c>
      <c r="H1747" s="67">
        <f t="shared" si="383"/>
        <v>388</v>
      </c>
      <c r="I1747" s="68">
        <f t="shared" si="373"/>
        <v>2552</v>
      </c>
      <c r="J1747" s="69">
        <f t="shared" si="374"/>
        <v>863</v>
      </c>
      <c r="K1747" s="70">
        <f t="shared" si="375"/>
        <v>51</v>
      </c>
      <c r="L1747" s="69">
        <v>50</v>
      </c>
      <c r="M1747" s="69">
        <f t="shared" si="372"/>
        <v>3516</v>
      </c>
      <c r="O1747" s="112">
        <v>2036</v>
      </c>
      <c r="P1747" s="113">
        <f t="shared" si="370"/>
        <v>253.85385000000002</v>
      </c>
      <c r="Q1747" s="113">
        <f t="shared" si="371"/>
        <v>858.75824899999998</v>
      </c>
      <c r="R1747" s="114">
        <v>41009</v>
      </c>
      <c r="S1747" s="114">
        <v>28000</v>
      </c>
      <c r="T1747" s="115">
        <f t="shared" si="377"/>
        <v>1939</v>
      </c>
      <c r="U1747" s="115">
        <f t="shared" si="377"/>
        <v>391</v>
      </c>
      <c r="V1747" s="116">
        <f t="shared" si="378"/>
        <v>2330</v>
      </c>
      <c r="W1747" s="117">
        <f t="shared" si="379"/>
        <v>788</v>
      </c>
      <c r="X1747" s="118">
        <f t="shared" si="380"/>
        <v>47</v>
      </c>
      <c r="Y1747" s="115">
        <f t="shared" si="381"/>
        <v>10</v>
      </c>
      <c r="Z1747" s="115">
        <v>35</v>
      </c>
      <c r="AA1747" s="117">
        <f t="shared" si="382"/>
        <v>45</v>
      </c>
      <c r="AB1747" s="117">
        <f t="shared" si="376"/>
        <v>3210</v>
      </c>
    </row>
    <row r="1748" spans="2:28" x14ac:dyDescent="0.25">
      <c r="B1748" s="64">
        <v>2037</v>
      </c>
      <c r="C1748" s="65">
        <v>248.00408300000001</v>
      </c>
      <c r="D1748" s="65">
        <v>900</v>
      </c>
      <c r="E1748" s="66">
        <v>44700</v>
      </c>
      <c r="F1748" s="66">
        <v>29120</v>
      </c>
      <c r="G1748" s="67">
        <f t="shared" si="383"/>
        <v>2163</v>
      </c>
      <c r="H1748" s="67">
        <f t="shared" si="383"/>
        <v>388</v>
      </c>
      <c r="I1748" s="68">
        <f t="shared" si="373"/>
        <v>2551</v>
      </c>
      <c r="J1748" s="69">
        <f t="shared" si="374"/>
        <v>862</v>
      </c>
      <c r="K1748" s="70">
        <f t="shared" si="375"/>
        <v>51</v>
      </c>
      <c r="L1748" s="69">
        <v>50</v>
      </c>
      <c r="M1748" s="69">
        <f t="shared" si="372"/>
        <v>3514</v>
      </c>
      <c r="O1748" s="112">
        <v>2037</v>
      </c>
      <c r="P1748" s="113">
        <f t="shared" si="370"/>
        <v>253.96396000000001</v>
      </c>
      <c r="Q1748" s="113">
        <f t="shared" si="371"/>
        <v>859.00849900000003</v>
      </c>
      <c r="R1748" s="114">
        <v>41009</v>
      </c>
      <c r="S1748" s="114">
        <v>28000</v>
      </c>
      <c r="T1748" s="115">
        <f t="shared" si="377"/>
        <v>1938</v>
      </c>
      <c r="U1748" s="115">
        <f t="shared" si="377"/>
        <v>391</v>
      </c>
      <c r="V1748" s="116">
        <f t="shared" si="378"/>
        <v>2329</v>
      </c>
      <c r="W1748" s="117">
        <f t="shared" si="379"/>
        <v>787</v>
      </c>
      <c r="X1748" s="118">
        <f t="shared" si="380"/>
        <v>47</v>
      </c>
      <c r="Y1748" s="115">
        <f t="shared" si="381"/>
        <v>10</v>
      </c>
      <c r="Z1748" s="115">
        <v>35</v>
      </c>
      <c r="AA1748" s="117">
        <f t="shared" si="382"/>
        <v>45</v>
      </c>
      <c r="AB1748" s="117">
        <f t="shared" si="376"/>
        <v>3208</v>
      </c>
    </row>
    <row r="1749" spans="2:28" x14ac:dyDescent="0.25">
      <c r="B1749" s="64">
        <v>2038</v>
      </c>
      <c r="C1749" s="65">
        <v>248.08755500000001</v>
      </c>
      <c r="D1749" s="65">
        <v>900</v>
      </c>
      <c r="E1749" s="66">
        <v>44700</v>
      </c>
      <c r="F1749" s="66">
        <v>29120</v>
      </c>
      <c r="G1749" s="67">
        <f t="shared" si="383"/>
        <v>2162</v>
      </c>
      <c r="H1749" s="67">
        <f t="shared" si="383"/>
        <v>388</v>
      </c>
      <c r="I1749" s="68">
        <f t="shared" si="373"/>
        <v>2550</v>
      </c>
      <c r="J1749" s="69">
        <f t="shared" si="374"/>
        <v>862</v>
      </c>
      <c r="K1749" s="70">
        <f t="shared" si="375"/>
        <v>51</v>
      </c>
      <c r="L1749" s="69">
        <v>50</v>
      </c>
      <c r="M1749" s="69">
        <f t="shared" si="372"/>
        <v>3513</v>
      </c>
      <c r="O1749" s="112">
        <v>2038</v>
      </c>
      <c r="P1749" s="113">
        <f t="shared" si="370"/>
        <v>254.07407000000001</v>
      </c>
      <c r="Q1749" s="113">
        <f t="shared" si="371"/>
        <v>859.25874899999997</v>
      </c>
      <c r="R1749" s="114">
        <v>41009</v>
      </c>
      <c r="S1749" s="114">
        <v>28000</v>
      </c>
      <c r="T1749" s="115">
        <f t="shared" si="377"/>
        <v>1937</v>
      </c>
      <c r="U1749" s="115">
        <f t="shared" si="377"/>
        <v>391</v>
      </c>
      <c r="V1749" s="116">
        <f t="shared" si="378"/>
        <v>2328</v>
      </c>
      <c r="W1749" s="117">
        <f t="shared" si="379"/>
        <v>787</v>
      </c>
      <c r="X1749" s="118">
        <f t="shared" si="380"/>
        <v>47</v>
      </c>
      <c r="Y1749" s="115">
        <f t="shared" si="381"/>
        <v>10</v>
      </c>
      <c r="Z1749" s="115">
        <v>35</v>
      </c>
      <c r="AA1749" s="117">
        <f t="shared" si="382"/>
        <v>45</v>
      </c>
      <c r="AB1749" s="117">
        <f t="shared" si="376"/>
        <v>3207</v>
      </c>
    </row>
    <row r="1750" spans="2:28" x14ac:dyDescent="0.25">
      <c r="B1750" s="64">
        <v>2039</v>
      </c>
      <c r="C1750" s="65">
        <v>248.17102700000001</v>
      </c>
      <c r="D1750" s="65">
        <v>900</v>
      </c>
      <c r="E1750" s="66">
        <v>44700</v>
      </c>
      <c r="F1750" s="66">
        <v>29120</v>
      </c>
      <c r="G1750" s="67">
        <f t="shared" si="383"/>
        <v>2161</v>
      </c>
      <c r="H1750" s="67">
        <f t="shared" si="383"/>
        <v>388</v>
      </c>
      <c r="I1750" s="68">
        <f t="shared" si="373"/>
        <v>2549</v>
      </c>
      <c r="J1750" s="69">
        <f t="shared" si="374"/>
        <v>862</v>
      </c>
      <c r="K1750" s="70">
        <f t="shared" si="375"/>
        <v>51</v>
      </c>
      <c r="L1750" s="69">
        <v>50</v>
      </c>
      <c r="M1750" s="69">
        <f t="shared" si="372"/>
        <v>3512</v>
      </c>
      <c r="O1750" s="112">
        <v>2039</v>
      </c>
      <c r="P1750" s="113">
        <f t="shared" si="370"/>
        <v>254.18418</v>
      </c>
      <c r="Q1750" s="113">
        <f t="shared" si="371"/>
        <v>859.5089989999999</v>
      </c>
      <c r="R1750" s="114">
        <v>41009</v>
      </c>
      <c r="S1750" s="114">
        <v>28000</v>
      </c>
      <c r="T1750" s="115">
        <f t="shared" si="377"/>
        <v>1936</v>
      </c>
      <c r="U1750" s="115">
        <f t="shared" si="377"/>
        <v>391</v>
      </c>
      <c r="V1750" s="116">
        <f t="shared" si="378"/>
        <v>2327</v>
      </c>
      <c r="W1750" s="117">
        <f t="shared" si="379"/>
        <v>787</v>
      </c>
      <c r="X1750" s="118">
        <f t="shared" si="380"/>
        <v>47</v>
      </c>
      <c r="Y1750" s="115">
        <f t="shared" si="381"/>
        <v>10</v>
      </c>
      <c r="Z1750" s="115">
        <v>35</v>
      </c>
      <c r="AA1750" s="117">
        <f t="shared" si="382"/>
        <v>45</v>
      </c>
      <c r="AB1750" s="117">
        <f t="shared" si="376"/>
        <v>3206</v>
      </c>
    </row>
    <row r="1751" spans="2:28" x14ac:dyDescent="0.25">
      <c r="B1751" s="64">
        <v>2040</v>
      </c>
      <c r="C1751" s="65">
        <v>248.25449900000001</v>
      </c>
      <c r="D1751" s="65">
        <v>900</v>
      </c>
      <c r="E1751" s="66">
        <v>44700</v>
      </c>
      <c r="F1751" s="66">
        <v>29120</v>
      </c>
      <c r="G1751" s="67">
        <f t="shared" si="383"/>
        <v>2161</v>
      </c>
      <c r="H1751" s="67">
        <f t="shared" si="383"/>
        <v>388</v>
      </c>
      <c r="I1751" s="68">
        <f t="shared" si="373"/>
        <v>2549</v>
      </c>
      <c r="J1751" s="69">
        <f t="shared" si="374"/>
        <v>862</v>
      </c>
      <c r="K1751" s="70">
        <f t="shared" si="375"/>
        <v>51</v>
      </c>
      <c r="L1751" s="69">
        <v>50</v>
      </c>
      <c r="M1751" s="69">
        <f t="shared" si="372"/>
        <v>3512</v>
      </c>
      <c r="O1751" s="112">
        <v>2040</v>
      </c>
      <c r="P1751" s="113">
        <f t="shared" si="370"/>
        <v>254.29429000000002</v>
      </c>
      <c r="Q1751" s="113">
        <f t="shared" si="371"/>
        <v>859.75924899999995</v>
      </c>
      <c r="R1751" s="114">
        <v>41009</v>
      </c>
      <c r="S1751" s="114">
        <v>28000</v>
      </c>
      <c r="T1751" s="115">
        <f t="shared" si="377"/>
        <v>1935</v>
      </c>
      <c r="U1751" s="115">
        <f t="shared" si="377"/>
        <v>391</v>
      </c>
      <c r="V1751" s="116">
        <f t="shared" si="378"/>
        <v>2326</v>
      </c>
      <c r="W1751" s="117">
        <f t="shared" si="379"/>
        <v>786</v>
      </c>
      <c r="X1751" s="118">
        <f t="shared" si="380"/>
        <v>47</v>
      </c>
      <c r="Y1751" s="115">
        <f t="shared" si="381"/>
        <v>10</v>
      </c>
      <c r="Z1751" s="115">
        <v>35</v>
      </c>
      <c r="AA1751" s="117">
        <f t="shared" si="382"/>
        <v>45</v>
      </c>
      <c r="AB1751" s="117">
        <f t="shared" si="376"/>
        <v>3204</v>
      </c>
    </row>
    <row r="1752" spans="2:28" x14ac:dyDescent="0.25">
      <c r="B1752" s="64">
        <v>2041</v>
      </c>
      <c r="C1752" s="65">
        <v>248.33797100000001</v>
      </c>
      <c r="D1752" s="65">
        <v>900</v>
      </c>
      <c r="E1752" s="66">
        <v>44700</v>
      </c>
      <c r="F1752" s="66">
        <v>29120</v>
      </c>
      <c r="G1752" s="67">
        <f t="shared" si="383"/>
        <v>2160</v>
      </c>
      <c r="H1752" s="67">
        <f t="shared" si="383"/>
        <v>388</v>
      </c>
      <c r="I1752" s="68">
        <f t="shared" si="373"/>
        <v>2548</v>
      </c>
      <c r="J1752" s="69">
        <f t="shared" si="374"/>
        <v>861</v>
      </c>
      <c r="K1752" s="70">
        <f t="shared" si="375"/>
        <v>51</v>
      </c>
      <c r="L1752" s="69">
        <v>50</v>
      </c>
      <c r="M1752" s="69">
        <f t="shared" si="372"/>
        <v>3510</v>
      </c>
      <c r="O1752" s="112">
        <v>2041</v>
      </c>
      <c r="P1752" s="113">
        <f t="shared" si="370"/>
        <v>254.40440000000001</v>
      </c>
      <c r="Q1752" s="113">
        <f t="shared" si="371"/>
        <v>860.00949900000001</v>
      </c>
      <c r="R1752" s="114">
        <v>41009</v>
      </c>
      <c r="S1752" s="114">
        <v>28000</v>
      </c>
      <c r="T1752" s="115">
        <f t="shared" si="377"/>
        <v>1934</v>
      </c>
      <c r="U1752" s="115">
        <f t="shared" si="377"/>
        <v>391</v>
      </c>
      <c r="V1752" s="116">
        <f t="shared" si="378"/>
        <v>2325</v>
      </c>
      <c r="W1752" s="117">
        <f t="shared" si="379"/>
        <v>786</v>
      </c>
      <c r="X1752" s="118">
        <f t="shared" si="380"/>
        <v>47</v>
      </c>
      <c r="Y1752" s="115">
        <f t="shared" si="381"/>
        <v>10</v>
      </c>
      <c r="Z1752" s="115">
        <v>35</v>
      </c>
      <c r="AA1752" s="117">
        <f t="shared" si="382"/>
        <v>45</v>
      </c>
      <c r="AB1752" s="117">
        <f t="shared" si="376"/>
        <v>3203</v>
      </c>
    </row>
    <row r="1753" spans="2:28" x14ac:dyDescent="0.25">
      <c r="B1753" s="64">
        <v>2042</v>
      </c>
      <c r="C1753" s="65">
        <v>248.42144300000001</v>
      </c>
      <c r="D1753" s="65">
        <v>900</v>
      </c>
      <c r="E1753" s="66">
        <v>44700</v>
      </c>
      <c r="F1753" s="66">
        <v>29120</v>
      </c>
      <c r="G1753" s="67">
        <f t="shared" si="383"/>
        <v>2159</v>
      </c>
      <c r="H1753" s="67">
        <f t="shared" si="383"/>
        <v>388</v>
      </c>
      <c r="I1753" s="68">
        <f t="shared" si="373"/>
        <v>2547</v>
      </c>
      <c r="J1753" s="69">
        <f t="shared" si="374"/>
        <v>861</v>
      </c>
      <c r="K1753" s="70">
        <f t="shared" si="375"/>
        <v>51</v>
      </c>
      <c r="L1753" s="69">
        <v>50</v>
      </c>
      <c r="M1753" s="69">
        <f t="shared" si="372"/>
        <v>3509</v>
      </c>
      <c r="O1753" s="112">
        <v>2042</v>
      </c>
      <c r="P1753" s="113">
        <f t="shared" si="370"/>
        <v>254.51451</v>
      </c>
      <c r="Q1753" s="113">
        <f t="shared" si="371"/>
        <v>860.25974899999994</v>
      </c>
      <c r="R1753" s="114">
        <v>41009</v>
      </c>
      <c r="S1753" s="114">
        <v>28000</v>
      </c>
      <c r="T1753" s="115">
        <f t="shared" si="377"/>
        <v>1934</v>
      </c>
      <c r="U1753" s="115">
        <f t="shared" si="377"/>
        <v>391</v>
      </c>
      <c r="V1753" s="116">
        <f t="shared" si="378"/>
        <v>2325</v>
      </c>
      <c r="W1753" s="117">
        <f t="shared" si="379"/>
        <v>786</v>
      </c>
      <c r="X1753" s="118">
        <f t="shared" si="380"/>
        <v>47</v>
      </c>
      <c r="Y1753" s="115">
        <f t="shared" si="381"/>
        <v>10</v>
      </c>
      <c r="Z1753" s="115">
        <v>35</v>
      </c>
      <c r="AA1753" s="117">
        <f t="shared" si="382"/>
        <v>45</v>
      </c>
      <c r="AB1753" s="117">
        <f t="shared" si="376"/>
        <v>3203</v>
      </c>
    </row>
    <row r="1754" spans="2:28" x14ac:dyDescent="0.25">
      <c r="B1754" s="64">
        <v>2043</v>
      </c>
      <c r="C1754" s="65">
        <v>248.50491500000001</v>
      </c>
      <c r="D1754" s="65">
        <v>900</v>
      </c>
      <c r="E1754" s="66">
        <v>44700</v>
      </c>
      <c r="F1754" s="66">
        <v>29120</v>
      </c>
      <c r="G1754" s="67">
        <f t="shared" si="383"/>
        <v>2159</v>
      </c>
      <c r="H1754" s="67">
        <f t="shared" si="383"/>
        <v>388</v>
      </c>
      <c r="I1754" s="68">
        <f t="shared" si="373"/>
        <v>2547</v>
      </c>
      <c r="J1754" s="69">
        <f t="shared" si="374"/>
        <v>861</v>
      </c>
      <c r="K1754" s="70">
        <f t="shared" si="375"/>
        <v>51</v>
      </c>
      <c r="L1754" s="69">
        <v>50</v>
      </c>
      <c r="M1754" s="69">
        <f t="shared" si="372"/>
        <v>3509</v>
      </c>
      <c r="O1754" s="112">
        <v>2043</v>
      </c>
      <c r="P1754" s="113">
        <f t="shared" si="370"/>
        <v>254.62462000000002</v>
      </c>
      <c r="Q1754" s="113">
        <f t="shared" si="371"/>
        <v>860.50999899999988</v>
      </c>
      <c r="R1754" s="114">
        <v>41009</v>
      </c>
      <c r="S1754" s="114">
        <v>28000</v>
      </c>
      <c r="T1754" s="115">
        <f t="shared" si="377"/>
        <v>1933</v>
      </c>
      <c r="U1754" s="115">
        <f t="shared" si="377"/>
        <v>390</v>
      </c>
      <c r="V1754" s="116">
        <f t="shared" si="378"/>
        <v>2323</v>
      </c>
      <c r="W1754" s="117">
        <f t="shared" si="379"/>
        <v>785</v>
      </c>
      <c r="X1754" s="118">
        <f t="shared" si="380"/>
        <v>46</v>
      </c>
      <c r="Y1754" s="115">
        <f t="shared" si="381"/>
        <v>10</v>
      </c>
      <c r="Z1754" s="115">
        <v>35</v>
      </c>
      <c r="AA1754" s="117">
        <f t="shared" si="382"/>
        <v>45</v>
      </c>
      <c r="AB1754" s="117">
        <f t="shared" si="376"/>
        <v>3199</v>
      </c>
    </row>
    <row r="1755" spans="2:28" x14ac:dyDescent="0.25">
      <c r="B1755" s="64">
        <v>2044</v>
      </c>
      <c r="C1755" s="65">
        <v>248.58838700000001</v>
      </c>
      <c r="D1755" s="65">
        <v>900</v>
      </c>
      <c r="E1755" s="66">
        <v>44700</v>
      </c>
      <c r="F1755" s="66">
        <v>29120</v>
      </c>
      <c r="G1755" s="67">
        <f t="shared" si="383"/>
        <v>2158</v>
      </c>
      <c r="H1755" s="67">
        <f t="shared" si="383"/>
        <v>388</v>
      </c>
      <c r="I1755" s="68">
        <f t="shared" si="373"/>
        <v>2546</v>
      </c>
      <c r="J1755" s="69">
        <f t="shared" si="374"/>
        <v>861</v>
      </c>
      <c r="K1755" s="70">
        <f t="shared" si="375"/>
        <v>51</v>
      </c>
      <c r="L1755" s="69">
        <v>50</v>
      </c>
      <c r="M1755" s="69">
        <f t="shared" si="372"/>
        <v>3508</v>
      </c>
      <c r="O1755" s="112">
        <v>2044</v>
      </c>
      <c r="P1755" s="113">
        <f t="shared" si="370"/>
        <v>254.73473000000001</v>
      </c>
      <c r="Q1755" s="113">
        <f t="shared" si="371"/>
        <v>860.76024899999993</v>
      </c>
      <c r="R1755" s="114">
        <v>41009</v>
      </c>
      <c r="S1755" s="114">
        <v>28000</v>
      </c>
      <c r="T1755" s="115">
        <f t="shared" si="377"/>
        <v>1932</v>
      </c>
      <c r="U1755" s="115">
        <f t="shared" si="377"/>
        <v>390</v>
      </c>
      <c r="V1755" s="116">
        <f t="shared" si="378"/>
        <v>2322</v>
      </c>
      <c r="W1755" s="117">
        <f t="shared" si="379"/>
        <v>785</v>
      </c>
      <c r="X1755" s="118">
        <f t="shared" si="380"/>
        <v>46</v>
      </c>
      <c r="Y1755" s="115">
        <f t="shared" si="381"/>
        <v>10</v>
      </c>
      <c r="Z1755" s="115">
        <v>35</v>
      </c>
      <c r="AA1755" s="117">
        <f t="shared" si="382"/>
        <v>45</v>
      </c>
      <c r="AB1755" s="117">
        <f t="shared" si="376"/>
        <v>3198</v>
      </c>
    </row>
    <row r="1756" spans="2:28" x14ac:dyDescent="0.25">
      <c r="B1756" s="64">
        <v>2045</v>
      </c>
      <c r="C1756" s="65">
        <v>248.67185900000001</v>
      </c>
      <c r="D1756" s="65">
        <v>900</v>
      </c>
      <c r="E1756" s="66">
        <v>44700</v>
      </c>
      <c r="F1756" s="66">
        <v>29120</v>
      </c>
      <c r="G1756" s="67">
        <f t="shared" si="383"/>
        <v>2157</v>
      </c>
      <c r="H1756" s="67">
        <f t="shared" si="383"/>
        <v>388</v>
      </c>
      <c r="I1756" s="68">
        <f t="shared" si="373"/>
        <v>2545</v>
      </c>
      <c r="J1756" s="69">
        <f t="shared" si="374"/>
        <v>860</v>
      </c>
      <c r="K1756" s="70">
        <f t="shared" si="375"/>
        <v>51</v>
      </c>
      <c r="L1756" s="69">
        <v>50</v>
      </c>
      <c r="M1756" s="69">
        <f t="shared" si="372"/>
        <v>3506</v>
      </c>
      <c r="O1756" s="112">
        <v>2045</v>
      </c>
      <c r="P1756" s="113">
        <f t="shared" si="370"/>
        <v>254.84484</v>
      </c>
      <c r="Q1756" s="113">
        <f t="shared" si="371"/>
        <v>861.01049899999998</v>
      </c>
      <c r="R1756" s="114">
        <v>41009</v>
      </c>
      <c r="S1756" s="114">
        <v>28000</v>
      </c>
      <c r="T1756" s="115">
        <f t="shared" si="377"/>
        <v>1931</v>
      </c>
      <c r="U1756" s="115">
        <f t="shared" si="377"/>
        <v>390</v>
      </c>
      <c r="V1756" s="116">
        <f t="shared" si="378"/>
        <v>2321</v>
      </c>
      <c r="W1756" s="117">
        <f t="shared" si="379"/>
        <v>784</v>
      </c>
      <c r="X1756" s="118">
        <f t="shared" si="380"/>
        <v>46</v>
      </c>
      <c r="Y1756" s="115">
        <f t="shared" si="381"/>
        <v>10</v>
      </c>
      <c r="Z1756" s="115">
        <v>35</v>
      </c>
      <c r="AA1756" s="117">
        <f t="shared" si="382"/>
        <v>45</v>
      </c>
      <c r="AB1756" s="117">
        <f t="shared" si="376"/>
        <v>3196</v>
      </c>
    </row>
    <row r="1757" spans="2:28" x14ac:dyDescent="0.25">
      <c r="B1757" s="64">
        <v>2046</v>
      </c>
      <c r="C1757" s="65">
        <v>248.75533100000001</v>
      </c>
      <c r="D1757" s="65">
        <v>900</v>
      </c>
      <c r="E1757" s="66">
        <v>44700</v>
      </c>
      <c r="F1757" s="66">
        <v>29120</v>
      </c>
      <c r="G1757" s="67">
        <f t="shared" si="383"/>
        <v>2156</v>
      </c>
      <c r="H1757" s="67">
        <f t="shared" si="383"/>
        <v>388</v>
      </c>
      <c r="I1757" s="68">
        <f t="shared" si="373"/>
        <v>2544</v>
      </c>
      <c r="J1757" s="69">
        <f t="shared" si="374"/>
        <v>860</v>
      </c>
      <c r="K1757" s="70">
        <f t="shared" si="375"/>
        <v>51</v>
      </c>
      <c r="L1757" s="69">
        <v>50</v>
      </c>
      <c r="M1757" s="69">
        <f t="shared" si="372"/>
        <v>3505</v>
      </c>
      <c r="O1757" s="112">
        <v>2046</v>
      </c>
      <c r="P1757" s="113">
        <f t="shared" si="370"/>
        <v>254.95495</v>
      </c>
      <c r="Q1757" s="113">
        <f t="shared" si="371"/>
        <v>861.26074900000003</v>
      </c>
      <c r="R1757" s="114">
        <v>41009</v>
      </c>
      <c r="S1757" s="114">
        <v>28000</v>
      </c>
      <c r="T1757" s="115">
        <f t="shared" si="377"/>
        <v>1930</v>
      </c>
      <c r="U1757" s="115">
        <f t="shared" si="377"/>
        <v>390</v>
      </c>
      <c r="V1757" s="116">
        <f t="shared" si="378"/>
        <v>2320</v>
      </c>
      <c r="W1757" s="117">
        <f t="shared" si="379"/>
        <v>784</v>
      </c>
      <c r="X1757" s="118">
        <f t="shared" si="380"/>
        <v>46</v>
      </c>
      <c r="Y1757" s="115">
        <f t="shared" si="381"/>
        <v>10</v>
      </c>
      <c r="Z1757" s="115">
        <v>35</v>
      </c>
      <c r="AA1757" s="117">
        <f t="shared" si="382"/>
        <v>45</v>
      </c>
      <c r="AB1757" s="117">
        <f t="shared" si="376"/>
        <v>3195</v>
      </c>
    </row>
    <row r="1758" spans="2:28" x14ac:dyDescent="0.25">
      <c r="B1758" s="64">
        <v>2047</v>
      </c>
      <c r="C1758" s="65">
        <v>248.83880300000001</v>
      </c>
      <c r="D1758" s="65">
        <v>900</v>
      </c>
      <c r="E1758" s="66">
        <v>44700</v>
      </c>
      <c r="F1758" s="66">
        <v>29120</v>
      </c>
      <c r="G1758" s="67">
        <f t="shared" si="383"/>
        <v>2156</v>
      </c>
      <c r="H1758" s="67">
        <f t="shared" si="383"/>
        <v>388</v>
      </c>
      <c r="I1758" s="68">
        <f t="shared" si="373"/>
        <v>2544</v>
      </c>
      <c r="J1758" s="69">
        <f t="shared" si="374"/>
        <v>860</v>
      </c>
      <c r="K1758" s="70">
        <f t="shared" si="375"/>
        <v>51</v>
      </c>
      <c r="L1758" s="69">
        <v>50</v>
      </c>
      <c r="M1758" s="69">
        <f t="shared" si="372"/>
        <v>3505</v>
      </c>
      <c r="O1758" s="112">
        <v>2047</v>
      </c>
      <c r="P1758" s="113">
        <f t="shared" si="370"/>
        <v>255.06506000000002</v>
      </c>
      <c r="Q1758" s="113">
        <f t="shared" si="371"/>
        <v>861.51099899999986</v>
      </c>
      <c r="R1758" s="114">
        <v>41009</v>
      </c>
      <c r="S1758" s="114">
        <v>28000</v>
      </c>
      <c r="T1758" s="115">
        <f t="shared" si="377"/>
        <v>1929</v>
      </c>
      <c r="U1758" s="115">
        <f t="shared" si="377"/>
        <v>390</v>
      </c>
      <c r="V1758" s="116">
        <f t="shared" si="378"/>
        <v>2319</v>
      </c>
      <c r="W1758" s="117">
        <f t="shared" si="379"/>
        <v>784</v>
      </c>
      <c r="X1758" s="118">
        <f t="shared" si="380"/>
        <v>46</v>
      </c>
      <c r="Y1758" s="115">
        <f t="shared" si="381"/>
        <v>10</v>
      </c>
      <c r="Z1758" s="115">
        <v>35</v>
      </c>
      <c r="AA1758" s="117">
        <f t="shared" si="382"/>
        <v>45</v>
      </c>
      <c r="AB1758" s="117">
        <f t="shared" si="376"/>
        <v>3194</v>
      </c>
    </row>
    <row r="1759" spans="2:28" x14ac:dyDescent="0.25">
      <c r="B1759" s="64">
        <v>2048</v>
      </c>
      <c r="C1759" s="65">
        <v>248.92227500000001</v>
      </c>
      <c r="D1759" s="65">
        <v>900</v>
      </c>
      <c r="E1759" s="66">
        <v>44700</v>
      </c>
      <c r="F1759" s="66">
        <v>29120</v>
      </c>
      <c r="G1759" s="67">
        <f t="shared" si="383"/>
        <v>2155</v>
      </c>
      <c r="H1759" s="67">
        <f t="shared" si="383"/>
        <v>388</v>
      </c>
      <c r="I1759" s="68">
        <f t="shared" si="373"/>
        <v>2543</v>
      </c>
      <c r="J1759" s="69">
        <f t="shared" si="374"/>
        <v>860</v>
      </c>
      <c r="K1759" s="70">
        <f t="shared" si="375"/>
        <v>51</v>
      </c>
      <c r="L1759" s="69">
        <v>50</v>
      </c>
      <c r="M1759" s="69">
        <f t="shared" si="372"/>
        <v>3504</v>
      </c>
      <c r="O1759" s="112">
        <v>2048</v>
      </c>
      <c r="P1759" s="113">
        <f t="shared" si="370"/>
        <v>255.17517000000001</v>
      </c>
      <c r="Q1759" s="113">
        <f t="shared" si="371"/>
        <v>861.76124899999991</v>
      </c>
      <c r="R1759" s="114">
        <v>41009</v>
      </c>
      <c r="S1759" s="114">
        <v>28000</v>
      </c>
      <c r="T1759" s="115">
        <f t="shared" si="377"/>
        <v>1929</v>
      </c>
      <c r="U1759" s="115">
        <f t="shared" si="377"/>
        <v>390</v>
      </c>
      <c r="V1759" s="116">
        <f t="shared" si="378"/>
        <v>2319</v>
      </c>
      <c r="W1759" s="117">
        <f t="shared" si="379"/>
        <v>784</v>
      </c>
      <c r="X1759" s="118">
        <f t="shared" si="380"/>
        <v>46</v>
      </c>
      <c r="Y1759" s="115">
        <f t="shared" si="381"/>
        <v>10</v>
      </c>
      <c r="Z1759" s="115">
        <v>35</v>
      </c>
      <c r="AA1759" s="117">
        <f t="shared" si="382"/>
        <v>45</v>
      </c>
      <c r="AB1759" s="117">
        <f t="shared" si="376"/>
        <v>3194</v>
      </c>
    </row>
    <row r="1760" spans="2:28" x14ac:dyDescent="0.25">
      <c r="B1760" s="64">
        <v>2049</v>
      </c>
      <c r="C1760" s="65">
        <v>249.00574700000001</v>
      </c>
      <c r="D1760" s="65">
        <v>900</v>
      </c>
      <c r="E1760" s="66">
        <v>44700</v>
      </c>
      <c r="F1760" s="66">
        <v>29120</v>
      </c>
      <c r="G1760" s="67">
        <f t="shared" si="383"/>
        <v>2154</v>
      </c>
      <c r="H1760" s="67">
        <f t="shared" si="383"/>
        <v>388</v>
      </c>
      <c r="I1760" s="68">
        <f t="shared" si="373"/>
        <v>2542</v>
      </c>
      <c r="J1760" s="69">
        <f t="shared" si="374"/>
        <v>859</v>
      </c>
      <c r="K1760" s="70">
        <f t="shared" si="375"/>
        <v>51</v>
      </c>
      <c r="L1760" s="69">
        <v>50</v>
      </c>
      <c r="M1760" s="69">
        <f t="shared" si="372"/>
        <v>3502</v>
      </c>
      <c r="O1760" s="112">
        <v>2049</v>
      </c>
      <c r="P1760" s="113">
        <f t="shared" si="370"/>
        <v>255.28528</v>
      </c>
      <c r="Q1760" s="113">
        <f t="shared" si="371"/>
        <v>862.01149899999996</v>
      </c>
      <c r="R1760" s="114">
        <v>41009</v>
      </c>
      <c r="S1760" s="114">
        <v>28000</v>
      </c>
      <c r="T1760" s="115">
        <f t="shared" si="377"/>
        <v>1928</v>
      </c>
      <c r="U1760" s="115">
        <f t="shared" si="377"/>
        <v>390</v>
      </c>
      <c r="V1760" s="116">
        <f t="shared" si="378"/>
        <v>2318</v>
      </c>
      <c r="W1760" s="117">
        <f t="shared" si="379"/>
        <v>783</v>
      </c>
      <c r="X1760" s="118">
        <f t="shared" si="380"/>
        <v>46</v>
      </c>
      <c r="Y1760" s="115">
        <f t="shared" si="381"/>
        <v>10</v>
      </c>
      <c r="Z1760" s="115">
        <v>35</v>
      </c>
      <c r="AA1760" s="117">
        <f t="shared" si="382"/>
        <v>45</v>
      </c>
      <c r="AB1760" s="117">
        <f t="shared" si="376"/>
        <v>3192</v>
      </c>
    </row>
    <row r="1761" spans="2:28" x14ac:dyDescent="0.25">
      <c r="B1761" s="64">
        <v>2050</v>
      </c>
      <c r="C1761" s="65">
        <v>249.08921900000001</v>
      </c>
      <c r="D1761" s="65">
        <v>900</v>
      </c>
      <c r="E1761" s="66">
        <v>44700</v>
      </c>
      <c r="F1761" s="66">
        <v>29120</v>
      </c>
      <c r="G1761" s="67">
        <f t="shared" si="383"/>
        <v>2153</v>
      </c>
      <c r="H1761" s="67">
        <f t="shared" si="383"/>
        <v>388</v>
      </c>
      <c r="I1761" s="68">
        <f t="shared" si="373"/>
        <v>2541</v>
      </c>
      <c r="J1761" s="69">
        <f t="shared" si="374"/>
        <v>859</v>
      </c>
      <c r="K1761" s="70">
        <f t="shared" si="375"/>
        <v>51</v>
      </c>
      <c r="L1761" s="69">
        <v>50</v>
      </c>
      <c r="M1761" s="69">
        <f t="shared" si="372"/>
        <v>3501</v>
      </c>
      <c r="O1761" s="112">
        <v>2050</v>
      </c>
      <c r="P1761" s="113">
        <f t="shared" si="370"/>
        <v>255.39539000000002</v>
      </c>
      <c r="Q1761" s="113">
        <f t="shared" si="371"/>
        <v>862.26174900000001</v>
      </c>
      <c r="R1761" s="114">
        <v>41009</v>
      </c>
      <c r="S1761" s="114">
        <v>28000</v>
      </c>
      <c r="T1761" s="115">
        <f t="shared" si="377"/>
        <v>1927</v>
      </c>
      <c r="U1761" s="115">
        <f t="shared" si="377"/>
        <v>390</v>
      </c>
      <c r="V1761" s="116">
        <f t="shared" si="378"/>
        <v>2317</v>
      </c>
      <c r="W1761" s="117">
        <f t="shared" si="379"/>
        <v>783</v>
      </c>
      <c r="X1761" s="118">
        <f t="shared" si="380"/>
        <v>46</v>
      </c>
      <c r="Y1761" s="115">
        <f t="shared" si="381"/>
        <v>10</v>
      </c>
      <c r="Z1761" s="115">
        <v>35</v>
      </c>
      <c r="AA1761" s="117">
        <f t="shared" si="382"/>
        <v>45</v>
      </c>
      <c r="AB1761" s="117">
        <f t="shared" si="376"/>
        <v>3191</v>
      </c>
    </row>
    <row r="1762" spans="2:28" x14ac:dyDescent="0.25">
      <c r="B1762" s="64">
        <v>2051</v>
      </c>
      <c r="C1762" s="65">
        <v>249.17269100000001</v>
      </c>
      <c r="D1762" s="65">
        <v>900</v>
      </c>
      <c r="E1762" s="66">
        <v>44700</v>
      </c>
      <c r="F1762" s="66">
        <v>29120</v>
      </c>
      <c r="G1762" s="67">
        <f t="shared" si="383"/>
        <v>2153</v>
      </c>
      <c r="H1762" s="67">
        <f t="shared" si="383"/>
        <v>388</v>
      </c>
      <c r="I1762" s="68">
        <f t="shared" si="373"/>
        <v>2541</v>
      </c>
      <c r="J1762" s="69">
        <f t="shared" si="374"/>
        <v>859</v>
      </c>
      <c r="K1762" s="70">
        <f t="shared" si="375"/>
        <v>51</v>
      </c>
      <c r="L1762" s="69">
        <v>50</v>
      </c>
      <c r="M1762" s="69">
        <f t="shared" si="372"/>
        <v>3501</v>
      </c>
      <c r="O1762" s="112">
        <v>2051</v>
      </c>
      <c r="P1762" s="113">
        <f t="shared" si="370"/>
        <v>255.50550000000001</v>
      </c>
      <c r="Q1762" s="113">
        <f t="shared" si="371"/>
        <v>862.51199900000006</v>
      </c>
      <c r="R1762" s="114">
        <v>41009</v>
      </c>
      <c r="S1762" s="114">
        <v>28000</v>
      </c>
      <c r="T1762" s="115">
        <f t="shared" si="377"/>
        <v>1926</v>
      </c>
      <c r="U1762" s="115">
        <f t="shared" si="377"/>
        <v>390</v>
      </c>
      <c r="V1762" s="116">
        <f t="shared" si="378"/>
        <v>2316</v>
      </c>
      <c r="W1762" s="117">
        <f t="shared" si="379"/>
        <v>783</v>
      </c>
      <c r="X1762" s="118">
        <f t="shared" si="380"/>
        <v>46</v>
      </c>
      <c r="Y1762" s="115">
        <f t="shared" si="381"/>
        <v>10</v>
      </c>
      <c r="Z1762" s="115">
        <v>35</v>
      </c>
      <c r="AA1762" s="117">
        <f t="shared" si="382"/>
        <v>45</v>
      </c>
      <c r="AB1762" s="117">
        <f t="shared" si="376"/>
        <v>3190</v>
      </c>
    </row>
    <row r="1763" spans="2:28" x14ac:dyDescent="0.25">
      <c r="B1763" s="64">
        <v>2052</v>
      </c>
      <c r="C1763" s="65">
        <v>249.25616300000002</v>
      </c>
      <c r="D1763" s="65">
        <v>900</v>
      </c>
      <c r="E1763" s="66">
        <v>44700</v>
      </c>
      <c r="F1763" s="66">
        <v>29120</v>
      </c>
      <c r="G1763" s="67">
        <f t="shared" si="383"/>
        <v>2152</v>
      </c>
      <c r="H1763" s="67">
        <f t="shared" si="383"/>
        <v>388</v>
      </c>
      <c r="I1763" s="68">
        <f t="shared" si="373"/>
        <v>2540</v>
      </c>
      <c r="J1763" s="69">
        <f t="shared" si="374"/>
        <v>859</v>
      </c>
      <c r="K1763" s="70">
        <f t="shared" si="375"/>
        <v>51</v>
      </c>
      <c r="L1763" s="69">
        <v>50</v>
      </c>
      <c r="M1763" s="69">
        <f t="shared" si="372"/>
        <v>3500</v>
      </c>
      <c r="O1763" s="112">
        <v>2052</v>
      </c>
      <c r="P1763" s="113">
        <f t="shared" si="370"/>
        <v>255.61561</v>
      </c>
      <c r="Q1763" s="113">
        <f t="shared" si="371"/>
        <v>862.76224899999988</v>
      </c>
      <c r="R1763" s="114">
        <v>41009</v>
      </c>
      <c r="S1763" s="114">
        <v>28000</v>
      </c>
      <c r="T1763" s="115">
        <f t="shared" si="377"/>
        <v>1925</v>
      </c>
      <c r="U1763" s="115">
        <f t="shared" si="377"/>
        <v>389</v>
      </c>
      <c r="V1763" s="116">
        <f t="shared" si="378"/>
        <v>2314</v>
      </c>
      <c r="W1763" s="117">
        <f t="shared" si="379"/>
        <v>782</v>
      </c>
      <c r="X1763" s="118">
        <f t="shared" si="380"/>
        <v>46</v>
      </c>
      <c r="Y1763" s="115">
        <f t="shared" si="381"/>
        <v>10</v>
      </c>
      <c r="Z1763" s="115">
        <v>35</v>
      </c>
      <c r="AA1763" s="117">
        <f t="shared" si="382"/>
        <v>45</v>
      </c>
      <c r="AB1763" s="117">
        <f t="shared" si="376"/>
        <v>3187</v>
      </c>
    </row>
    <row r="1764" spans="2:28" x14ac:dyDescent="0.25">
      <c r="B1764" s="64">
        <v>2053</v>
      </c>
      <c r="C1764" s="65">
        <v>249.33963500000002</v>
      </c>
      <c r="D1764" s="65">
        <v>900</v>
      </c>
      <c r="E1764" s="66">
        <v>44700</v>
      </c>
      <c r="F1764" s="66">
        <v>29120</v>
      </c>
      <c r="G1764" s="67">
        <f t="shared" si="383"/>
        <v>2151</v>
      </c>
      <c r="H1764" s="67">
        <f t="shared" si="383"/>
        <v>388</v>
      </c>
      <c r="I1764" s="68">
        <f t="shared" si="373"/>
        <v>2539</v>
      </c>
      <c r="J1764" s="69">
        <f t="shared" si="374"/>
        <v>858</v>
      </c>
      <c r="K1764" s="70">
        <f t="shared" si="375"/>
        <v>51</v>
      </c>
      <c r="L1764" s="69">
        <v>50</v>
      </c>
      <c r="M1764" s="69">
        <f t="shared" si="372"/>
        <v>3498</v>
      </c>
      <c r="O1764" s="112">
        <v>2053</v>
      </c>
      <c r="P1764" s="113">
        <f t="shared" si="370"/>
        <v>255.72572</v>
      </c>
      <c r="Q1764" s="113">
        <f t="shared" si="371"/>
        <v>863.01249899999993</v>
      </c>
      <c r="R1764" s="114">
        <v>41009</v>
      </c>
      <c r="S1764" s="114">
        <v>28000</v>
      </c>
      <c r="T1764" s="115">
        <f t="shared" si="377"/>
        <v>1924</v>
      </c>
      <c r="U1764" s="115">
        <f t="shared" si="377"/>
        <v>389</v>
      </c>
      <c r="V1764" s="116">
        <f t="shared" si="378"/>
        <v>2313</v>
      </c>
      <c r="W1764" s="117">
        <f t="shared" si="379"/>
        <v>782</v>
      </c>
      <c r="X1764" s="118">
        <f t="shared" si="380"/>
        <v>46</v>
      </c>
      <c r="Y1764" s="115">
        <f t="shared" si="381"/>
        <v>10</v>
      </c>
      <c r="Z1764" s="115">
        <v>35</v>
      </c>
      <c r="AA1764" s="117">
        <f t="shared" si="382"/>
        <v>45</v>
      </c>
      <c r="AB1764" s="117">
        <f t="shared" si="376"/>
        <v>3186</v>
      </c>
    </row>
    <row r="1765" spans="2:28" x14ac:dyDescent="0.25">
      <c r="B1765" s="64">
        <v>2054</v>
      </c>
      <c r="C1765" s="65">
        <v>249.42310700000002</v>
      </c>
      <c r="D1765" s="65">
        <v>900</v>
      </c>
      <c r="E1765" s="66">
        <v>44700</v>
      </c>
      <c r="F1765" s="66">
        <v>29120</v>
      </c>
      <c r="G1765" s="67">
        <f t="shared" si="383"/>
        <v>2151</v>
      </c>
      <c r="H1765" s="67">
        <f t="shared" si="383"/>
        <v>388</v>
      </c>
      <c r="I1765" s="68">
        <f t="shared" si="373"/>
        <v>2539</v>
      </c>
      <c r="J1765" s="69">
        <f t="shared" si="374"/>
        <v>858</v>
      </c>
      <c r="K1765" s="70">
        <f t="shared" si="375"/>
        <v>51</v>
      </c>
      <c r="L1765" s="69">
        <v>50</v>
      </c>
      <c r="M1765" s="69">
        <f t="shared" si="372"/>
        <v>3498</v>
      </c>
      <c r="O1765" s="112">
        <v>2054</v>
      </c>
      <c r="P1765" s="113">
        <f t="shared" si="370"/>
        <v>255.83583000000002</v>
      </c>
      <c r="Q1765" s="113">
        <f t="shared" si="371"/>
        <v>863.26274899999999</v>
      </c>
      <c r="R1765" s="114">
        <v>41009</v>
      </c>
      <c r="S1765" s="114">
        <v>28000</v>
      </c>
      <c r="T1765" s="115">
        <f t="shared" si="377"/>
        <v>1924</v>
      </c>
      <c r="U1765" s="115">
        <f t="shared" si="377"/>
        <v>389</v>
      </c>
      <c r="V1765" s="116">
        <f t="shared" si="378"/>
        <v>2313</v>
      </c>
      <c r="W1765" s="117">
        <f t="shared" si="379"/>
        <v>782</v>
      </c>
      <c r="X1765" s="118">
        <f t="shared" si="380"/>
        <v>46</v>
      </c>
      <c r="Y1765" s="115">
        <f t="shared" si="381"/>
        <v>10</v>
      </c>
      <c r="Z1765" s="115">
        <v>35</v>
      </c>
      <c r="AA1765" s="117">
        <f t="shared" si="382"/>
        <v>45</v>
      </c>
      <c r="AB1765" s="117">
        <f t="shared" si="376"/>
        <v>3186</v>
      </c>
    </row>
    <row r="1766" spans="2:28" x14ac:dyDescent="0.25">
      <c r="B1766" s="64">
        <v>2055</v>
      </c>
      <c r="C1766" s="65">
        <v>249.50657900000002</v>
      </c>
      <c r="D1766" s="65">
        <v>900</v>
      </c>
      <c r="E1766" s="66">
        <v>44700</v>
      </c>
      <c r="F1766" s="66">
        <v>29120</v>
      </c>
      <c r="G1766" s="67">
        <f t="shared" si="383"/>
        <v>2150</v>
      </c>
      <c r="H1766" s="67">
        <f t="shared" si="383"/>
        <v>388</v>
      </c>
      <c r="I1766" s="68">
        <f t="shared" si="373"/>
        <v>2538</v>
      </c>
      <c r="J1766" s="69">
        <f t="shared" si="374"/>
        <v>858</v>
      </c>
      <c r="K1766" s="70">
        <f t="shared" si="375"/>
        <v>51</v>
      </c>
      <c r="L1766" s="69">
        <v>50</v>
      </c>
      <c r="M1766" s="69">
        <f t="shared" si="372"/>
        <v>3497</v>
      </c>
      <c r="O1766" s="112">
        <v>2055</v>
      </c>
      <c r="P1766" s="113">
        <f t="shared" si="370"/>
        <v>255.94594000000001</v>
      </c>
      <c r="Q1766" s="113">
        <f t="shared" si="371"/>
        <v>863.51299900000004</v>
      </c>
      <c r="R1766" s="114">
        <v>41009</v>
      </c>
      <c r="S1766" s="114">
        <v>28000</v>
      </c>
      <c r="T1766" s="115">
        <f t="shared" si="377"/>
        <v>1923</v>
      </c>
      <c r="U1766" s="115">
        <f t="shared" si="377"/>
        <v>389</v>
      </c>
      <c r="V1766" s="116">
        <f t="shared" si="378"/>
        <v>2312</v>
      </c>
      <c r="W1766" s="117">
        <f t="shared" si="379"/>
        <v>781</v>
      </c>
      <c r="X1766" s="118">
        <f t="shared" si="380"/>
        <v>46</v>
      </c>
      <c r="Y1766" s="115">
        <f t="shared" si="381"/>
        <v>10</v>
      </c>
      <c r="Z1766" s="115">
        <v>35</v>
      </c>
      <c r="AA1766" s="117">
        <f t="shared" si="382"/>
        <v>45</v>
      </c>
      <c r="AB1766" s="117">
        <f t="shared" si="376"/>
        <v>3184</v>
      </c>
    </row>
    <row r="1767" spans="2:28" x14ac:dyDescent="0.25">
      <c r="B1767" s="64">
        <v>2056</v>
      </c>
      <c r="C1767" s="65">
        <v>249.59005100000002</v>
      </c>
      <c r="D1767" s="65">
        <v>900</v>
      </c>
      <c r="E1767" s="66">
        <v>44700</v>
      </c>
      <c r="F1767" s="66">
        <v>29120</v>
      </c>
      <c r="G1767" s="67">
        <f t="shared" si="383"/>
        <v>2149</v>
      </c>
      <c r="H1767" s="67">
        <f t="shared" si="383"/>
        <v>388</v>
      </c>
      <c r="I1767" s="68">
        <f t="shared" si="373"/>
        <v>2537</v>
      </c>
      <c r="J1767" s="69">
        <f t="shared" si="374"/>
        <v>858</v>
      </c>
      <c r="K1767" s="70">
        <f t="shared" si="375"/>
        <v>51</v>
      </c>
      <c r="L1767" s="69">
        <v>50</v>
      </c>
      <c r="M1767" s="69">
        <f t="shared" si="372"/>
        <v>3496</v>
      </c>
      <c r="O1767" s="112">
        <v>2056</v>
      </c>
      <c r="P1767" s="113">
        <f t="shared" si="370"/>
        <v>256.05604999999997</v>
      </c>
      <c r="Q1767" s="113">
        <f t="shared" si="371"/>
        <v>863.76324899999986</v>
      </c>
      <c r="R1767" s="114">
        <v>41009</v>
      </c>
      <c r="S1767" s="114">
        <v>28000</v>
      </c>
      <c r="T1767" s="115">
        <f t="shared" si="377"/>
        <v>1922</v>
      </c>
      <c r="U1767" s="115">
        <f t="shared" si="377"/>
        <v>389</v>
      </c>
      <c r="V1767" s="116">
        <f t="shared" si="378"/>
        <v>2311</v>
      </c>
      <c r="W1767" s="117">
        <f t="shared" si="379"/>
        <v>781</v>
      </c>
      <c r="X1767" s="118">
        <f t="shared" si="380"/>
        <v>46</v>
      </c>
      <c r="Y1767" s="115">
        <f t="shared" si="381"/>
        <v>10</v>
      </c>
      <c r="Z1767" s="115">
        <v>35</v>
      </c>
      <c r="AA1767" s="117">
        <f t="shared" si="382"/>
        <v>45</v>
      </c>
      <c r="AB1767" s="117">
        <f t="shared" si="376"/>
        <v>3183</v>
      </c>
    </row>
    <row r="1768" spans="2:28" x14ac:dyDescent="0.25">
      <c r="B1768" s="64">
        <v>2057</v>
      </c>
      <c r="C1768" s="65">
        <v>249.67352300000002</v>
      </c>
      <c r="D1768" s="65">
        <v>900</v>
      </c>
      <c r="E1768" s="66">
        <v>44700</v>
      </c>
      <c r="F1768" s="66">
        <v>29120</v>
      </c>
      <c r="G1768" s="67">
        <f t="shared" si="383"/>
        <v>2148</v>
      </c>
      <c r="H1768" s="67">
        <f t="shared" si="383"/>
        <v>388</v>
      </c>
      <c r="I1768" s="68">
        <f t="shared" si="373"/>
        <v>2536</v>
      </c>
      <c r="J1768" s="69">
        <f t="shared" si="374"/>
        <v>857</v>
      </c>
      <c r="K1768" s="70">
        <f t="shared" si="375"/>
        <v>51</v>
      </c>
      <c r="L1768" s="69">
        <v>50</v>
      </c>
      <c r="M1768" s="69">
        <f t="shared" si="372"/>
        <v>3494</v>
      </c>
      <c r="O1768" s="112">
        <v>2057</v>
      </c>
      <c r="P1768" s="113">
        <f t="shared" si="370"/>
        <v>256.16615999999999</v>
      </c>
      <c r="Q1768" s="113">
        <f t="shared" si="371"/>
        <v>864.01349899999991</v>
      </c>
      <c r="R1768" s="114">
        <v>41009</v>
      </c>
      <c r="S1768" s="114">
        <v>28000</v>
      </c>
      <c r="T1768" s="115">
        <f t="shared" si="377"/>
        <v>1921</v>
      </c>
      <c r="U1768" s="115">
        <f t="shared" si="377"/>
        <v>389</v>
      </c>
      <c r="V1768" s="116">
        <f t="shared" si="378"/>
        <v>2310</v>
      </c>
      <c r="W1768" s="117">
        <f t="shared" si="379"/>
        <v>781</v>
      </c>
      <c r="X1768" s="118">
        <f t="shared" si="380"/>
        <v>46</v>
      </c>
      <c r="Y1768" s="115">
        <f t="shared" si="381"/>
        <v>10</v>
      </c>
      <c r="Z1768" s="115">
        <v>35</v>
      </c>
      <c r="AA1768" s="117">
        <f t="shared" si="382"/>
        <v>45</v>
      </c>
      <c r="AB1768" s="117">
        <f t="shared" si="376"/>
        <v>3182</v>
      </c>
    </row>
    <row r="1769" spans="2:28" x14ac:dyDescent="0.25">
      <c r="B1769" s="64">
        <v>2058</v>
      </c>
      <c r="C1769" s="65">
        <v>249.75699500000002</v>
      </c>
      <c r="D1769" s="65">
        <v>900</v>
      </c>
      <c r="E1769" s="66">
        <v>44700</v>
      </c>
      <c r="F1769" s="66">
        <v>29120</v>
      </c>
      <c r="G1769" s="67">
        <f t="shared" si="383"/>
        <v>2148</v>
      </c>
      <c r="H1769" s="67">
        <f t="shared" si="383"/>
        <v>388</v>
      </c>
      <c r="I1769" s="68">
        <f t="shared" si="373"/>
        <v>2536</v>
      </c>
      <c r="J1769" s="69">
        <f t="shared" si="374"/>
        <v>857</v>
      </c>
      <c r="K1769" s="70">
        <f t="shared" si="375"/>
        <v>51</v>
      </c>
      <c r="L1769" s="69">
        <v>50</v>
      </c>
      <c r="M1769" s="69">
        <f t="shared" si="372"/>
        <v>3494</v>
      </c>
      <c r="O1769" s="112">
        <v>2058</v>
      </c>
      <c r="P1769" s="113">
        <f t="shared" si="370"/>
        <v>256.27627000000001</v>
      </c>
      <c r="Q1769" s="113">
        <f t="shared" si="371"/>
        <v>864.26374899999996</v>
      </c>
      <c r="R1769" s="114">
        <v>41009</v>
      </c>
      <c r="S1769" s="114">
        <v>28000</v>
      </c>
      <c r="T1769" s="115">
        <f t="shared" si="377"/>
        <v>1920</v>
      </c>
      <c r="U1769" s="115">
        <f t="shared" si="377"/>
        <v>389</v>
      </c>
      <c r="V1769" s="116">
        <f t="shared" si="378"/>
        <v>2309</v>
      </c>
      <c r="W1769" s="117">
        <f t="shared" si="379"/>
        <v>780</v>
      </c>
      <c r="X1769" s="118">
        <f t="shared" si="380"/>
        <v>46</v>
      </c>
      <c r="Y1769" s="115">
        <f t="shared" si="381"/>
        <v>10</v>
      </c>
      <c r="Z1769" s="115">
        <v>35</v>
      </c>
      <c r="AA1769" s="117">
        <f t="shared" si="382"/>
        <v>45</v>
      </c>
      <c r="AB1769" s="117">
        <f t="shared" si="376"/>
        <v>3180</v>
      </c>
    </row>
    <row r="1770" spans="2:28" x14ac:dyDescent="0.25">
      <c r="B1770" s="64">
        <v>2059</v>
      </c>
      <c r="C1770" s="65">
        <v>249.84046700000002</v>
      </c>
      <c r="D1770" s="65">
        <v>900</v>
      </c>
      <c r="E1770" s="66">
        <v>44700</v>
      </c>
      <c r="F1770" s="66">
        <v>29120</v>
      </c>
      <c r="G1770" s="67">
        <f t="shared" si="383"/>
        <v>2147</v>
      </c>
      <c r="H1770" s="67">
        <f t="shared" si="383"/>
        <v>388</v>
      </c>
      <c r="I1770" s="68">
        <f t="shared" si="373"/>
        <v>2535</v>
      </c>
      <c r="J1770" s="69">
        <f t="shared" si="374"/>
        <v>857</v>
      </c>
      <c r="K1770" s="70">
        <f t="shared" si="375"/>
        <v>51</v>
      </c>
      <c r="L1770" s="69">
        <v>50</v>
      </c>
      <c r="M1770" s="69">
        <f t="shared" si="372"/>
        <v>3493</v>
      </c>
      <c r="O1770" s="112">
        <v>2059</v>
      </c>
      <c r="P1770" s="113">
        <f t="shared" si="370"/>
        <v>256.38637999999997</v>
      </c>
      <c r="Q1770" s="113">
        <f t="shared" si="371"/>
        <v>864.51399900000001</v>
      </c>
      <c r="R1770" s="114">
        <v>41009</v>
      </c>
      <c r="S1770" s="114">
        <v>28000</v>
      </c>
      <c r="T1770" s="115">
        <f t="shared" si="377"/>
        <v>1919</v>
      </c>
      <c r="U1770" s="115">
        <f t="shared" si="377"/>
        <v>389</v>
      </c>
      <c r="V1770" s="116">
        <f t="shared" si="378"/>
        <v>2308</v>
      </c>
      <c r="W1770" s="117">
        <f t="shared" si="379"/>
        <v>780</v>
      </c>
      <c r="X1770" s="118">
        <f t="shared" si="380"/>
        <v>46</v>
      </c>
      <c r="Y1770" s="115">
        <f t="shared" si="381"/>
        <v>10</v>
      </c>
      <c r="Z1770" s="115">
        <v>35</v>
      </c>
      <c r="AA1770" s="117">
        <f t="shared" si="382"/>
        <v>45</v>
      </c>
      <c r="AB1770" s="117">
        <f t="shared" si="376"/>
        <v>3179</v>
      </c>
    </row>
    <row r="1771" spans="2:28" x14ac:dyDescent="0.25">
      <c r="B1771" s="64">
        <v>2060</v>
      </c>
      <c r="C1771" s="65">
        <v>249.92393900000002</v>
      </c>
      <c r="D1771" s="65">
        <v>900</v>
      </c>
      <c r="E1771" s="66">
        <v>44700</v>
      </c>
      <c r="F1771" s="66">
        <v>29120</v>
      </c>
      <c r="G1771" s="67">
        <f t="shared" si="383"/>
        <v>2146</v>
      </c>
      <c r="H1771" s="67">
        <f t="shared" si="383"/>
        <v>388</v>
      </c>
      <c r="I1771" s="68">
        <f t="shared" si="373"/>
        <v>2534</v>
      </c>
      <c r="J1771" s="69">
        <f t="shared" si="374"/>
        <v>856</v>
      </c>
      <c r="K1771" s="70">
        <f t="shared" si="375"/>
        <v>51</v>
      </c>
      <c r="L1771" s="69">
        <v>50</v>
      </c>
      <c r="M1771" s="69">
        <f t="shared" si="372"/>
        <v>3491</v>
      </c>
      <c r="O1771" s="112">
        <v>2060</v>
      </c>
      <c r="P1771" s="113">
        <f t="shared" si="370"/>
        <v>256.49648999999999</v>
      </c>
      <c r="Q1771" s="113">
        <f t="shared" si="371"/>
        <v>864.76424900000006</v>
      </c>
      <c r="R1771" s="114">
        <v>41009</v>
      </c>
      <c r="S1771" s="114">
        <v>28000</v>
      </c>
      <c r="T1771" s="115">
        <f t="shared" si="377"/>
        <v>1919</v>
      </c>
      <c r="U1771" s="115">
        <f t="shared" si="377"/>
        <v>389</v>
      </c>
      <c r="V1771" s="116">
        <f t="shared" si="378"/>
        <v>2308</v>
      </c>
      <c r="W1771" s="117">
        <f t="shared" si="379"/>
        <v>780</v>
      </c>
      <c r="X1771" s="118">
        <f t="shared" si="380"/>
        <v>46</v>
      </c>
      <c r="Y1771" s="115">
        <f t="shared" si="381"/>
        <v>10</v>
      </c>
      <c r="Z1771" s="115">
        <v>35</v>
      </c>
      <c r="AA1771" s="117">
        <f t="shared" si="382"/>
        <v>45</v>
      </c>
      <c r="AB1771" s="117">
        <f t="shared" si="376"/>
        <v>3179</v>
      </c>
    </row>
    <row r="1772" spans="2:28" x14ac:dyDescent="0.25">
      <c r="B1772" s="64">
        <v>2061</v>
      </c>
      <c r="C1772" s="65">
        <v>250.00741100000002</v>
      </c>
      <c r="D1772" s="65">
        <v>900</v>
      </c>
      <c r="E1772" s="66">
        <v>44700</v>
      </c>
      <c r="F1772" s="66">
        <v>29120</v>
      </c>
      <c r="G1772" s="67">
        <f t="shared" si="383"/>
        <v>2146</v>
      </c>
      <c r="H1772" s="67">
        <f t="shared" si="383"/>
        <v>388</v>
      </c>
      <c r="I1772" s="68">
        <f t="shared" si="373"/>
        <v>2534</v>
      </c>
      <c r="J1772" s="69">
        <f t="shared" si="374"/>
        <v>856</v>
      </c>
      <c r="K1772" s="70">
        <f t="shared" si="375"/>
        <v>51</v>
      </c>
      <c r="L1772" s="69">
        <v>50</v>
      </c>
      <c r="M1772" s="69">
        <f t="shared" si="372"/>
        <v>3491</v>
      </c>
      <c r="O1772" s="112">
        <v>2061</v>
      </c>
      <c r="P1772" s="113">
        <f t="shared" si="370"/>
        <v>256.60660000000001</v>
      </c>
      <c r="Q1772" s="113">
        <f t="shared" si="371"/>
        <v>865.01449899999989</v>
      </c>
      <c r="R1772" s="114">
        <v>41009</v>
      </c>
      <c r="S1772" s="114">
        <v>28000</v>
      </c>
      <c r="T1772" s="115">
        <f t="shared" si="377"/>
        <v>1918</v>
      </c>
      <c r="U1772" s="115">
        <f t="shared" si="377"/>
        <v>388</v>
      </c>
      <c r="V1772" s="116">
        <f t="shared" si="378"/>
        <v>2306</v>
      </c>
      <c r="W1772" s="117">
        <f t="shared" si="379"/>
        <v>779</v>
      </c>
      <c r="X1772" s="118">
        <f t="shared" si="380"/>
        <v>46</v>
      </c>
      <c r="Y1772" s="115">
        <f t="shared" si="381"/>
        <v>10</v>
      </c>
      <c r="Z1772" s="115">
        <v>35</v>
      </c>
      <c r="AA1772" s="117">
        <f t="shared" si="382"/>
        <v>45</v>
      </c>
      <c r="AB1772" s="117">
        <f t="shared" si="376"/>
        <v>3176</v>
      </c>
    </row>
    <row r="1773" spans="2:28" x14ac:dyDescent="0.25">
      <c r="B1773" s="64">
        <v>2062</v>
      </c>
      <c r="C1773" s="65">
        <v>250.09088300000002</v>
      </c>
      <c r="D1773" s="65">
        <v>900</v>
      </c>
      <c r="E1773" s="66">
        <v>44700</v>
      </c>
      <c r="F1773" s="66">
        <v>29120</v>
      </c>
      <c r="G1773" s="67">
        <f t="shared" si="383"/>
        <v>2145</v>
      </c>
      <c r="H1773" s="67">
        <f t="shared" si="383"/>
        <v>388</v>
      </c>
      <c r="I1773" s="68">
        <f t="shared" si="373"/>
        <v>2533</v>
      </c>
      <c r="J1773" s="69">
        <f t="shared" si="374"/>
        <v>856</v>
      </c>
      <c r="K1773" s="70">
        <f t="shared" si="375"/>
        <v>51</v>
      </c>
      <c r="L1773" s="69">
        <v>50</v>
      </c>
      <c r="M1773" s="69">
        <f t="shared" si="372"/>
        <v>3490</v>
      </c>
      <c r="O1773" s="112">
        <v>2062</v>
      </c>
      <c r="P1773" s="113">
        <f t="shared" si="370"/>
        <v>256.71670999999998</v>
      </c>
      <c r="Q1773" s="113">
        <f t="shared" si="371"/>
        <v>865.26474899999994</v>
      </c>
      <c r="R1773" s="114">
        <v>41009</v>
      </c>
      <c r="S1773" s="114">
        <v>28000</v>
      </c>
      <c r="T1773" s="115">
        <f t="shared" si="377"/>
        <v>1917</v>
      </c>
      <c r="U1773" s="115">
        <f t="shared" si="377"/>
        <v>388</v>
      </c>
      <c r="V1773" s="116">
        <f t="shared" si="378"/>
        <v>2305</v>
      </c>
      <c r="W1773" s="117">
        <f t="shared" si="379"/>
        <v>779</v>
      </c>
      <c r="X1773" s="118">
        <f t="shared" si="380"/>
        <v>46</v>
      </c>
      <c r="Y1773" s="115">
        <f t="shared" si="381"/>
        <v>10</v>
      </c>
      <c r="Z1773" s="115">
        <v>35</v>
      </c>
      <c r="AA1773" s="117">
        <f t="shared" si="382"/>
        <v>45</v>
      </c>
      <c r="AB1773" s="117">
        <f t="shared" si="376"/>
        <v>3175</v>
      </c>
    </row>
    <row r="1774" spans="2:28" x14ac:dyDescent="0.25">
      <c r="B1774" s="64">
        <v>2063</v>
      </c>
      <c r="C1774" s="65">
        <v>250.17435500000002</v>
      </c>
      <c r="D1774" s="65">
        <v>900</v>
      </c>
      <c r="E1774" s="66">
        <v>44700</v>
      </c>
      <c r="F1774" s="66">
        <v>29120</v>
      </c>
      <c r="G1774" s="67">
        <f t="shared" si="383"/>
        <v>2144</v>
      </c>
      <c r="H1774" s="67">
        <f t="shared" si="383"/>
        <v>388</v>
      </c>
      <c r="I1774" s="68">
        <f t="shared" si="373"/>
        <v>2532</v>
      </c>
      <c r="J1774" s="69">
        <f t="shared" si="374"/>
        <v>856</v>
      </c>
      <c r="K1774" s="70">
        <f t="shared" si="375"/>
        <v>51</v>
      </c>
      <c r="L1774" s="69">
        <v>50</v>
      </c>
      <c r="M1774" s="69">
        <f t="shared" si="372"/>
        <v>3489</v>
      </c>
      <c r="O1774" s="112">
        <v>2063</v>
      </c>
      <c r="P1774" s="113">
        <f t="shared" si="370"/>
        <v>256.82682</v>
      </c>
      <c r="Q1774" s="113">
        <f t="shared" si="371"/>
        <v>865.51499899999999</v>
      </c>
      <c r="R1774" s="114">
        <v>41009</v>
      </c>
      <c r="S1774" s="114">
        <v>28000</v>
      </c>
      <c r="T1774" s="115">
        <f t="shared" si="377"/>
        <v>1916</v>
      </c>
      <c r="U1774" s="115">
        <f t="shared" si="377"/>
        <v>388</v>
      </c>
      <c r="V1774" s="116">
        <f t="shared" si="378"/>
        <v>2304</v>
      </c>
      <c r="W1774" s="117">
        <f t="shared" si="379"/>
        <v>779</v>
      </c>
      <c r="X1774" s="118">
        <f t="shared" si="380"/>
        <v>46</v>
      </c>
      <c r="Y1774" s="115">
        <f t="shared" si="381"/>
        <v>10</v>
      </c>
      <c r="Z1774" s="115">
        <v>35</v>
      </c>
      <c r="AA1774" s="117">
        <f t="shared" si="382"/>
        <v>45</v>
      </c>
      <c r="AB1774" s="117">
        <f t="shared" si="376"/>
        <v>3174</v>
      </c>
    </row>
    <row r="1775" spans="2:28" x14ac:dyDescent="0.25">
      <c r="B1775" s="64">
        <v>2064</v>
      </c>
      <c r="C1775" s="65">
        <v>250.25782700000002</v>
      </c>
      <c r="D1775" s="65">
        <v>900</v>
      </c>
      <c r="E1775" s="66">
        <v>44700</v>
      </c>
      <c r="F1775" s="66">
        <v>29120</v>
      </c>
      <c r="G1775" s="67">
        <f t="shared" si="383"/>
        <v>2143</v>
      </c>
      <c r="H1775" s="67">
        <f t="shared" si="383"/>
        <v>388</v>
      </c>
      <c r="I1775" s="68">
        <f t="shared" si="373"/>
        <v>2531</v>
      </c>
      <c r="J1775" s="69">
        <f t="shared" si="374"/>
        <v>855</v>
      </c>
      <c r="K1775" s="70">
        <f t="shared" si="375"/>
        <v>51</v>
      </c>
      <c r="L1775" s="69">
        <v>50</v>
      </c>
      <c r="M1775" s="69">
        <f t="shared" si="372"/>
        <v>3487</v>
      </c>
      <c r="O1775" s="112">
        <v>2064</v>
      </c>
      <c r="P1775" s="113">
        <f t="shared" si="370"/>
        <v>256.93693000000002</v>
      </c>
      <c r="Q1775" s="113">
        <f t="shared" si="371"/>
        <v>865.76524900000004</v>
      </c>
      <c r="R1775" s="114">
        <v>41009</v>
      </c>
      <c r="S1775" s="114">
        <v>28000</v>
      </c>
      <c r="T1775" s="115">
        <f t="shared" si="377"/>
        <v>1915</v>
      </c>
      <c r="U1775" s="115">
        <f t="shared" si="377"/>
        <v>388</v>
      </c>
      <c r="V1775" s="116">
        <f t="shared" si="378"/>
        <v>2303</v>
      </c>
      <c r="W1775" s="117">
        <f t="shared" si="379"/>
        <v>778</v>
      </c>
      <c r="X1775" s="118">
        <f t="shared" si="380"/>
        <v>46</v>
      </c>
      <c r="Y1775" s="115">
        <f t="shared" si="381"/>
        <v>10</v>
      </c>
      <c r="Z1775" s="115">
        <v>35</v>
      </c>
      <c r="AA1775" s="117">
        <f t="shared" si="382"/>
        <v>45</v>
      </c>
      <c r="AB1775" s="117">
        <f t="shared" si="376"/>
        <v>3172</v>
      </c>
    </row>
    <row r="1776" spans="2:28" x14ac:dyDescent="0.25">
      <c r="B1776" s="64">
        <v>2065</v>
      </c>
      <c r="C1776" s="65">
        <v>250.34129900000002</v>
      </c>
      <c r="D1776" s="65">
        <v>900</v>
      </c>
      <c r="E1776" s="66">
        <v>44700</v>
      </c>
      <c r="F1776" s="66">
        <v>29120</v>
      </c>
      <c r="G1776" s="67">
        <f t="shared" si="383"/>
        <v>2143</v>
      </c>
      <c r="H1776" s="67">
        <f t="shared" si="383"/>
        <v>388</v>
      </c>
      <c r="I1776" s="68">
        <f t="shared" si="373"/>
        <v>2531</v>
      </c>
      <c r="J1776" s="69">
        <f t="shared" si="374"/>
        <v>855</v>
      </c>
      <c r="K1776" s="70">
        <f t="shared" si="375"/>
        <v>51</v>
      </c>
      <c r="L1776" s="69">
        <v>50</v>
      </c>
      <c r="M1776" s="69">
        <f t="shared" si="372"/>
        <v>3487</v>
      </c>
      <c r="O1776" s="112">
        <v>2065</v>
      </c>
      <c r="P1776" s="113">
        <f t="shared" si="370"/>
        <v>257.04703999999998</v>
      </c>
      <c r="Q1776" s="113">
        <f t="shared" si="371"/>
        <v>866.01549899999986</v>
      </c>
      <c r="R1776" s="114">
        <v>41009</v>
      </c>
      <c r="S1776" s="114">
        <v>28000</v>
      </c>
      <c r="T1776" s="115">
        <f t="shared" si="377"/>
        <v>1914</v>
      </c>
      <c r="U1776" s="115">
        <f t="shared" si="377"/>
        <v>388</v>
      </c>
      <c r="V1776" s="116">
        <f t="shared" si="378"/>
        <v>2302</v>
      </c>
      <c r="W1776" s="117">
        <f t="shared" si="379"/>
        <v>778</v>
      </c>
      <c r="X1776" s="118">
        <f t="shared" si="380"/>
        <v>46</v>
      </c>
      <c r="Y1776" s="115">
        <f t="shared" si="381"/>
        <v>10</v>
      </c>
      <c r="Z1776" s="115">
        <v>35</v>
      </c>
      <c r="AA1776" s="117">
        <f t="shared" si="382"/>
        <v>45</v>
      </c>
      <c r="AB1776" s="117">
        <f t="shared" si="376"/>
        <v>3171</v>
      </c>
    </row>
    <row r="1777" spans="2:28" x14ac:dyDescent="0.25">
      <c r="B1777" s="64">
        <v>2066</v>
      </c>
      <c r="C1777" s="65">
        <v>250.42477100000002</v>
      </c>
      <c r="D1777" s="65">
        <v>900</v>
      </c>
      <c r="E1777" s="66">
        <v>44700</v>
      </c>
      <c r="F1777" s="66">
        <v>29120</v>
      </c>
      <c r="G1777" s="67">
        <f t="shared" si="383"/>
        <v>2142</v>
      </c>
      <c r="H1777" s="67">
        <f t="shared" si="383"/>
        <v>388</v>
      </c>
      <c r="I1777" s="68">
        <f t="shared" si="373"/>
        <v>2530</v>
      </c>
      <c r="J1777" s="69">
        <f t="shared" si="374"/>
        <v>855</v>
      </c>
      <c r="K1777" s="70">
        <f t="shared" si="375"/>
        <v>51</v>
      </c>
      <c r="L1777" s="69">
        <v>50</v>
      </c>
      <c r="M1777" s="69">
        <f t="shared" si="372"/>
        <v>3486</v>
      </c>
      <c r="O1777" s="112">
        <v>2066</v>
      </c>
      <c r="P1777" s="113">
        <f t="shared" ref="P1777:P1840" si="384">0.11011*O1777+29.66989</f>
        <v>257.15715</v>
      </c>
      <c r="Q1777" s="113">
        <f t="shared" ref="Q1777:Q1840" si="385">0.25025*O1777+349.249249</f>
        <v>866.26574899999991</v>
      </c>
      <c r="R1777" s="114">
        <v>41009</v>
      </c>
      <c r="S1777" s="114">
        <v>28000</v>
      </c>
      <c r="T1777" s="115">
        <f t="shared" si="377"/>
        <v>1914</v>
      </c>
      <c r="U1777" s="115">
        <f t="shared" si="377"/>
        <v>388</v>
      </c>
      <c r="V1777" s="116">
        <f t="shared" si="378"/>
        <v>2302</v>
      </c>
      <c r="W1777" s="117">
        <f t="shared" si="379"/>
        <v>778</v>
      </c>
      <c r="X1777" s="118">
        <f t="shared" si="380"/>
        <v>46</v>
      </c>
      <c r="Y1777" s="115">
        <f t="shared" si="381"/>
        <v>10</v>
      </c>
      <c r="Z1777" s="115">
        <v>35</v>
      </c>
      <c r="AA1777" s="117">
        <f t="shared" si="382"/>
        <v>45</v>
      </c>
      <c r="AB1777" s="117">
        <f t="shared" si="376"/>
        <v>3171</v>
      </c>
    </row>
    <row r="1778" spans="2:28" x14ac:dyDescent="0.25">
      <c r="B1778" s="64">
        <v>2067</v>
      </c>
      <c r="C1778" s="65">
        <v>250.50824300000002</v>
      </c>
      <c r="D1778" s="65">
        <v>900</v>
      </c>
      <c r="E1778" s="66">
        <v>44700</v>
      </c>
      <c r="F1778" s="66">
        <v>29120</v>
      </c>
      <c r="G1778" s="67">
        <f t="shared" si="383"/>
        <v>2141</v>
      </c>
      <c r="H1778" s="67">
        <f t="shared" si="383"/>
        <v>388</v>
      </c>
      <c r="I1778" s="68">
        <f t="shared" si="373"/>
        <v>2529</v>
      </c>
      <c r="J1778" s="69">
        <f t="shared" si="374"/>
        <v>855</v>
      </c>
      <c r="K1778" s="70">
        <f t="shared" si="375"/>
        <v>51</v>
      </c>
      <c r="L1778" s="69">
        <v>50</v>
      </c>
      <c r="M1778" s="69">
        <f t="shared" si="372"/>
        <v>3485</v>
      </c>
      <c r="O1778" s="112">
        <v>2067</v>
      </c>
      <c r="P1778" s="113">
        <f t="shared" si="384"/>
        <v>257.26726000000002</v>
      </c>
      <c r="Q1778" s="113">
        <f t="shared" si="385"/>
        <v>866.51599899999997</v>
      </c>
      <c r="R1778" s="114">
        <v>41009</v>
      </c>
      <c r="S1778" s="114">
        <v>28000</v>
      </c>
      <c r="T1778" s="115">
        <f t="shared" si="377"/>
        <v>1913</v>
      </c>
      <c r="U1778" s="115">
        <f t="shared" si="377"/>
        <v>388</v>
      </c>
      <c r="V1778" s="116">
        <f t="shared" si="378"/>
        <v>2301</v>
      </c>
      <c r="W1778" s="117">
        <f t="shared" si="379"/>
        <v>778</v>
      </c>
      <c r="X1778" s="118">
        <f t="shared" si="380"/>
        <v>46</v>
      </c>
      <c r="Y1778" s="115">
        <f t="shared" si="381"/>
        <v>10</v>
      </c>
      <c r="Z1778" s="115">
        <v>35</v>
      </c>
      <c r="AA1778" s="117">
        <f t="shared" si="382"/>
        <v>45</v>
      </c>
      <c r="AB1778" s="117">
        <f t="shared" si="376"/>
        <v>3170</v>
      </c>
    </row>
    <row r="1779" spans="2:28" x14ac:dyDescent="0.25">
      <c r="B1779" s="64">
        <v>2068</v>
      </c>
      <c r="C1779" s="65">
        <v>250.59171500000002</v>
      </c>
      <c r="D1779" s="65">
        <v>900</v>
      </c>
      <c r="E1779" s="66">
        <v>44700</v>
      </c>
      <c r="F1779" s="66">
        <v>29120</v>
      </c>
      <c r="G1779" s="67">
        <f t="shared" si="383"/>
        <v>2141</v>
      </c>
      <c r="H1779" s="67">
        <f t="shared" si="383"/>
        <v>388</v>
      </c>
      <c r="I1779" s="68">
        <f t="shared" si="373"/>
        <v>2529</v>
      </c>
      <c r="J1779" s="69">
        <f t="shared" si="374"/>
        <v>855</v>
      </c>
      <c r="K1779" s="70">
        <f t="shared" si="375"/>
        <v>51</v>
      </c>
      <c r="L1779" s="69">
        <v>50</v>
      </c>
      <c r="M1779" s="69">
        <f t="shared" si="372"/>
        <v>3485</v>
      </c>
      <c r="O1779" s="112">
        <v>2068</v>
      </c>
      <c r="P1779" s="113">
        <f t="shared" si="384"/>
        <v>257.37736999999998</v>
      </c>
      <c r="Q1779" s="113">
        <f t="shared" si="385"/>
        <v>866.76624900000002</v>
      </c>
      <c r="R1779" s="114">
        <v>41009</v>
      </c>
      <c r="S1779" s="114">
        <v>28000</v>
      </c>
      <c r="T1779" s="115">
        <f t="shared" si="377"/>
        <v>1912</v>
      </c>
      <c r="U1779" s="115">
        <f t="shared" si="377"/>
        <v>388</v>
      </c>
      <c r="V1779" s="116">
        <f t="shared" si="378"/>
        <v>2300</v>
      </c>
      <c r="W1779" s="117">
        <f t="shared" si="379"/>
        <v>777</v>
      </c>
      <c r="X1779" s="118">
        <f t="shared" si="380"/>
        <v>46</v>
      </c>
      <c r="Y1779" s="115">
        <f t="shared" si="381"/>
        <v>10</v>
      </c>
      <c r="Z1779" s="115">
        <v>35</v>
      </c>
      <c r="AA1779" s="117">
        <f t="shared" si="382"/>
        <v>45</v>
      </c>
      <c r="AB1779" s="117">
        <f t="shared" si="376"/>
        <v>3168</v>
      </c>
    </row>
    <row r="1780" spans="2:28" x14ac:dyDescent="0.25">
      <c r="B1780" s="64">
        <v>2069</v>
      </c>
      <c r="C1780" s="65">
        <v>250.67518700000002</v>
      </c>
      <c r="D1780" s="65">
        <v>900</v>
      </c>
      <c r="E1780" s="66">
        <v>44700</v>
      </c>
      <c r="F1780" s="66">
        <v>29120</v>
      </c>
      <c r="G1780" s="67">
        <f t="shared" si="383"/>
        <v>2140</v>
      </c>
      <c r="H1780" s="67">
        <f t="shared" si="383"/>
        <v>388</v>
      </c>
      <c r="I1780" s="68">
        <f t="shared" si="373"/>
        <v>2528</v>
      </c>
      <c r="J1780" s="69">
        <f t="shared" si="374"/>
        <v>854</v>
      </c>
      <c r="K1780" s="70">
        <f t="shared" si="375"/>
        <v>51</v>
      </c>
      <c r="L1780" s="69">
        <v>50</v>
      </c>
      <c r="M1780" s="69">
        <f t="shared" si="372"/>
        <v>3483</v>
      </c>
      <c r="O1780" s="112">
        <v>2069</v>
      </c>
      <c r="P1780" s="113">
        <f t="shared" si="384"/>
        <v>257.48748000000001</v>
      </c>
      <c r="Q1780" s="113">
        <f t="shared" si="385"/>
        <v>867.01649900000007</v>
      </c>
      <c r="R1780" s="114">
        <v>41009</v>
      </c>
      <c r="S1780" s="114">
        <v>28000</v>
      </c>
      <c r="T1780" s="115">
        <f t="shared" si="377"/>
        <v>1911</v>
      </c>
      <c r="U1780" s="115">
        <f t="shared" si="377"/>
        <v>388</v>
      </c>
      <c r="V1780" s="116">
        <f t="shared" si="378"/>
        <v>2299</v>
      </c>
      <c r="W1780" s="117">
        <f t="shared" si="379"/>
        <v>777</v>
      </c>
      <c r="X1780" s="118">
        <f t="shared" si="380"/>
        <v>46</v>
      </c>
      <c r="Y1780" s="115">
        <f t="shared" si="381"/>
        <v>10</v>
      </c>
      <c r="Z1780" s="115">
        <v>35</v>
      </c>
      <c r="AA1780" s="117">
        <f t="shared" si="382"/>
        <v>45</v>
      </c>
      <c r="AB1780" s="117">
        <f t="shared" si="376"/>
        <v>3167</v>
      </c>
    </row>
    <row r="1781" spans="2:28" x14ac:dyDescent="0.25">
      <c r="B1781" s="64">
        <v>2070</v>
      </c>
      <c r="C1781" s="65">
        <v>250.75865900000002</v>
      </c>
      <c r="D1781" s="65">
        <v>900</v>
      </c>
      <c r="E1781" s="66">
        <v>44700</v>
      </c>
      <c r="F1781" s="66">
        <v>29120</v>
      </c>
      <c r="G1781" s="67">
        <f t="shared" si="383"/>
        <v>2139</v>
      </c>
      <c r="H1781" s="67">
        <f t="shared" si="383"/>
        <v>388</v>
      </c>
      <c r="I1781" s="68">
        <f t="shared" si="373"/>
        <v>2527</v>
      </c>
      <c r="J1781" s="69">
        <f t="shared" si="374"/>
        <v>854</v>
      </c>
      <c r="K1781" s="70">
        <f t="shared" si="375"/>
        <v>51</v>
      </c>
      <c r="L1781" s="69">
        <v>50</v>
      </c>
      <c r="M1781" s="69">
        <f t="shared" si="372"/>
        <v>3482</v>
      </c>
      <c r="O1781" s="112">
        <v>2070</v>
      </c>
      <c r="P1781" s="113">
        <f t="shared" si="384"/>
        <v>257.59758999999997</v>
      </c>
      <c r="Q1781" s="113">
        <f t="shared" si="385"/>
        <v>867.26674899999989</v>
      </c>
      <c r="R1781" s="114">
        <v>41009</v>
      </c>
      <c r="S1781" s="114">
        <v>28000</v>
      </c>
      <c r="T1781" s="115">
        <f t="shared" si="377"/>
        <v>1910</v>
      </c>
      <c r="U1781" s="115">
        <f t="shared" si="377"/>
        <v>387</v>
      </c>
      <c r="V1781" s="116">
        <f t="shared" si="378"/>
        <v>2297</v>
      </c>
      <c r="W1781" s="117">
        <f t="shared" si="379"/>
        <v>776</v>
      </c>
      <c r="X1781" s="118">
        <f t="shared" si="380"/>
        <v>46</v>
      </c>
      <c r="Y1781" s="115">
        <f t="shared" si="381"/>
        <v>10</v>
      </c>
      <c r="Z1781" s="115">
        <v>35</v>
      </c>
      <c r="AA1781" s="117">
        <f t="shared" si="382"/>
        <v>45</v>
      </c>
      <c r="AB1781" s="117">
        <f t="shared" si="376"/>
        <v>3164</v>
      </c>
    </row>
    <row r="1782" spans="2:28" x14ac:dyDescent="0.25">
      <c r="B1782" s="64">
        <v>2071</v>
      </c>
      <c r="C1782" s="65">
        <v>250.84213100000002</v>
      </c>
      <c r="D1782" s="65">
        <v>900</v>
      </c>
      <c r="E1782" s="66">
        <v>44700</v>
      </c>
      <c r="F1782" s="66">
        <v>29120</v>
      </c>
      <c r="G1782" s="67">
        <f t="shared" si="383"/>
        <v>2138</v>
      </c>
      <c r="H1782" s="67">
        <f t="shared" si="383"/>
        <v>388</v>
      </c>
      <c r="I1782" s="68">
        <f t="shared" si="373"/>
        <v>2526</v>
      </c>
      <c r="J1782" s="69">
        <f t="shared" si="374"/>
        <v>854</v>
      </c>
      <c r="K1782" s="70">
        <f t="shared" si="375"/>
        <v>51</v>
      </c>
      <c r="L1782" s="69">
        <v>50</v>
      </c>
      <c r="M1782" s="69">
        <f t="shared" si="372"/>
        <v>3481</v>
      </c>
      <c r="O1782" s="112">
        <v>2071</v>
      </c>
      <c r="P1782" s="113">
        <f t="shared" si="384"/>
        <v>257.70769999999999</v>
      </c>
      <c r="Q1782" s="113">
        <f t="shared" si="385"/>
        <v>867.51699899999994</v>
      </c>
      <c r="R1782" s="114">
        <v>41009</v>
      </c>
      <c r="S1782" s="114">
        <v>28000</v>
      </c>
      <c r="T1782" s="115">
        <f t="shared" si="377"/>
        <v>1910</v>
      </c>
      <c r="U1782" s="115">
        <f t="shared" si="377"/>
        <v>387</v>
      </c>
      <c r="V1782" s="116">
        <f t="shared" si="378"/>
        <v>2297</v>
      </c>
      <c r="W1782" s="117">
        <f t="shared" si="379"/>
        <v>776</v>
      </c>
      <c r="X1782" s="118">
        <f t="shared" si="380"/>
        <v>46</v>
      </c>
      <c r="Y1782" s="115">
        <f t="shared" si="381"/>
        <v>10</v>
      </c>
      <c r="Z1782" s="115">
        <v>35</v>
      </c>
      <c r="AA1782" s="117">
        <f t="shared" si="382"/>
        <v>45</v>
      </c>
      <c r="AB1782" s="117">
        <f t="shared" si="376"/>
        <v>3164</v>
      </c>
    </row>
    <row r="1783" spans="2:28" x14ac:dyDescent="0.25">
      <c r="B1783" s="64">
        <v>2072</v>
      </c>
      <c r="C1783" s="65">
        <v>250.92560300000002</v>
      </c>
      <c r="D1783" s="65">
        <v>900</v>
      </c>
      <c r="E1783" s="66">
        <v>44700</v>
      </c>
      <c r="F1783" s="66">
        <v>29120</v>
      </c>
      <c r="G1783" s="67">
        <f t="shared" si="383"/>
        <v>2138</v>
      </c>
      <c r="H1783" s="67">
        <f t="shared" si="383"/>
        <v>388</v>
      </c>
      <c r="I1783" s="68">
        <f t="shared" si="373"/>
        <v>2526</v>
      </c>
      <c r="J1783" s="69">
        <f t="shared" si="374"/>
        <v>854</v>
      </c>
      <c r="K1783" s="70">
        <f t="shared" si="375"/>
        <v>51</v>
      </c>
      <c r="L1783" s="69">
        <v>50</v>
      </c>
      <c r="M1783" s="69">
        <f t="shared" si="372"/>
        <v>3481</v>
      </c>
      <c r="O1783" s="112">
        <v>2072</v>
      </c>
      <c r="P1783" s="113">
        <f t="shared" si="384"/>
        <v>257.81781000000001</v>
      </c>
      <c r="Q1783" s="113">
        <f t="shared" si="385"/>
        <v>867.76724899999999</v>
      </c>
      <c r="R1783" s="114">
        <v>41009</v>
      </c>
      <c r="S1783" s="114">
        <v>28000</v>
      </c>
      <c r="T1783" s="115">
        <f t="shared" si="377"/>
        <v>1909</v>
      </c>
      <c r="U1783" s="115">
        <f t="shared" si="377"/>
        <v>387</v>
      </c>
      <c r="V1783" s="116">
        <f t="shared" si="378"/>
        <v>2296</v>
      </c>
      <c r="W1783" s="117">
        <f t="shared" si="379"/>
        <v>776</v>
      </c>
      <c r="X1783" s="118">
        <f t="shared" si="380"/>
        <v>46</v>
      </c>
      <c r="Y1783" s="115">
        <f t="shared" si="381"/>
        <v>10</v>
      </c>
      <c r="Z1783" s="115">
        <v>35</v>
      </c>
      <c r="AA1783" s="117">
        <f t="shared" si="382"/>
        <v>45</v>
      </c>
      <c r="AB1783" s="117">
        <f t="shared" si="376"/>
        <v>3163</v>
      </c>
    </row>
    <row r="1784" spans="2:28" x14ac:dyDescent="0.25">
      <c r="B1784" s="64">
        <v>2073</v>
      </c>
      <c r="C1784" s="65">
        <v>251.00907500000002</v>
      </c>
      <c r="D1784" s="65">
        <v>900</v>
      </c>
      <c r="E1784" s="66">
        <v>44700</v>
      </c>
      <c r="F1784" s="66">
        <v>29120</v>
      </c>
      <c r="G1784" s="67">
        <f t="shared" si="383"/>
        <v>2137</v>
      </c>
      <c r="H1784" s="67">
        <f t="shared" si="383"/>
        <v>388</v>
      </c>
      <c r="I1784" s="68">
        <f t="shared" si="373"/>
        <v>2525</v>
      </c>
      <c r="J1784" s="69">
        <f t="shared" si="374"/>
        <v>853</v>
      </c>
      <c r="K1784" s="70">
        <f t="shared" si="375"/>
        <v>51</v>
      </c>
      <c r="L1784" s="69">
        <v>50</v>
      </c>
      <c r="M1784" s="69">
        <f t="shared" si="372"/>
        <v>3479</v>
      </c>
      <c r="O1784" s="112">
        <v>2073</v>
      </c>
      <c r="P1784" s="113">
        <f t="shared" si="384"/>
        <v>257.92791999999997</v>
      </c>
      <c r="Q1784" s="113">
        <f t="shared" si="385"/>
        <v>868.01749900000004</v>
      </c>
      <c r="R1784" s="114">
        <v>41009</v>
      </c>
      <c r="S1784" s="114">
        <v>28000</v>
      </c>
      <c r="T1784" s="115">
        <f t="shared" si="377"/>
        <v>1908</v>
      </c>
      <c r="U1784" s="115">
        <f t="shared" si="377"/>
        <v>387</v>
      </c>
      <c r="V1784" s="116">
        <f t="shared" si="378"/>
        <v>2295</v>
      </c>
      <c r="W1784" s="117">
        <f t="shared" si="379"/>
        <v>776</v>
      </c>
      <c r="X1784" s="118">
        <f t="shared" si="380"/>
        <v>46</v>
      </c>
      <c r="Y1784" s="115">
        <f t="shared" si="381"/>
        <v>10</v>
      </c>
      <c r="Z1784" s="115">
        <v>35</v>
      </c>
      <c r="AA1784" s="117">
        <f t="shared" si="382"/>
        <v>45</v>
      </c>
      <c r="AB1784" s="117">
        <f t="shared" si="376"/>
        <v>3162</v>
      </c>
    </row>
    <row r="1785" spans="2:28" x14ac:dyDescent="0.25">
      <c r="B1785" s="64">
        <v>2074</v>
      </c>
      <c r="C1785" s="65">
        <v>251.09254700000002</v>
      </c>
      <c r="D1785" s="65">
        <v>900</v>
      </c>
      <c r="E1785" s="66">
        <v>44700</v>
      </c>
      <c r="F1785" s="66">
        <v>29120</v>
      </c>
      <c r="G1785" s="67">
        <f t="shared" si="383"/>
        <v>2136</v>
      </c>
      <c r="H1785" s="67">
        <f t="shared" si="383"/>
        <v>388</v>
      </c>
      <c r="I1785" s="68">
        <f t="shared" si="373"/>
        <v>2524</v>
      </c>
      <c r="J1785" s="69">
        <f t="shared" si="374"/>
        <v>853</v>
      </c>
      <c r="K1785" s="70">
        <f t="shared" si="375"/>
        <v>50</v>
      </c>
      <c r="L1785" s="69">
        <v>50</v>
      </c>
      <c r="M1785" s="69">
        <f t="shared" si="372"/>
        <v>3477</v>
      </c>
      <c r="O1785" s="112">
        <v>2074</v>
      </c>
      <c r="P1785" s="113">
        <f t="shared" si="384"/>
        <v>258.03802999999999</v>
      </c>
      <c r="Q1785" s="113">
        <f t="shared" si="385"/>
        <v>868.26774899999987</v>
      </c>
      <c r="R1785" s="114">
        <v>41009</v>
      </c>
      <c r="S1785" s="114">
        <v>28000</v>
      </c>
      <c r="T1785" s="115">
        <f t="shared" si="377"/>
        <v>1907</v>
      </c>
      <c r="U1785" s="115">
        <f t="shared" si="377"/>
        <v>387</v>
      </c>
      <c r="V1785" s="116">
        <f t="shared" si="378"/>
        <v>2294</v>
      </c>
      <c r="W1785" s="117">
        <f t="shared" si="379"/>
        <v>775</v>
      </c>
      <c r="X1785" s="118">
        <f t="shared" si="380"/>
        <v>46</v>
      </c>
      <c r="Y1785" s="115">
        <f t="shared" si="381"/>
        <v>10</v>
      </c>
      <c r="Z1785" s="115">
        <v>35</v>
      </c>
      <c r="AA1785" s="117">
        <f t="shared" si="382"/>
        <v>45</v>
      </c>
      <c r="AB1785" s="117">
        <f t="shared" si="376"/>
        <v>3160</v>
      </c>
    </row>
    <row r="1786" spans="2:28" x14ac:dyDescent="0.25">
      <c r="B1786" s="64">
        <v>2075</v>
      </c>
      <c r="C1786" s="65">
        <v>251.17601900000003</v>
      </c>
      <c r="D1786" s="65">
        <v>900</v>
      </c>
      <c r="E1786" s="66">
        <v>44700</v>
      </c>
      <c r="F1786" s="66">
        <v>29120</v>
      </c>
      <c r="G1786" s="67">
        <f t="shared" si="383"/>
        <v>2136</v>
      </c>
      <c r="H1786" s="67">
        <f t="shared" si="383"/>
        <v>388</v>
      </c>
      <c r="I1786" s="68">
        <f t="shared" si="373"/>
        <v>2524</v>
      </c>
      <c r="J1786" s="69">
        <f t="shared" si="374"/>
        <v>853</v>
      </c>
      <c r="K1786" s="70">
        <f t="shared" si="375"/>
        <v>50</v>
      </c>
      <c r="L1786" s="69">
        <v>50</v>
      </c>
      <c r="M1786" s="69">
        <f t="shared" si="372"/>
        <v>3477</v>
      </c>
      <c r="O1786" s="112">
        <v>2075</v>
      </c>
      <c r="P1786" s="113">
        <f t="shared" si="384"/>
        <v>258.14814000000001</v>
      </c>
      <c r="Q1786" s="113">
        <f t="shared" si="385"/>
        <v>868.51799899999992</v>
      </c>
      <c r="R1786" s="114">
        <v>41009</v>
      </c>
      <c r="S1786" s="114">
        <v>28000</v>
      </c>
      <c r="T1786" s="115">
        <f t="shared" si="377"/>
        <v>1906</v>
      </c>
      <c r="U1786" s="115">
        <f t="shared" si="377"/>
        <v>387</v>
      </c>
      <c r="V1786" s="116">
        <f t="shared" si="378"/>
        <v>2293</v>
      </c>
      <c r="W1786" s="117">
        <f t="shared" si="379"/>
        <v>775</v>
      </c>
      <c r="X1786" s="118">
        <f t="shared" si="380"/>
        <v>46</v>
      </c>
      <c r="Y1786" s="115">
        <f t="shared" si="381"/>
        <v>10</v>
      </c>
      <c r="Z1786" s="115">
        <v>35</v>
      </c>
      <c r="AA1786" s="117">
        <f t="shared" si="382"/>
        <v>45</v>
      </c>
      <c r="AB1786" s="117">
        <f t="shared" si="376"/>
        <v>3159</v>
      </c>
    </row>
    <row r="1787" spans="2:28" x14ac:dyDescent="0.25">
      <c r="B1787" s="64">
        <v>2076</v>
      </c>
      <c r="C1787" s="65">
        <v>251.25949100000003</v>
      </c>
      <c r="D1787" s="65">
        <v>900</v>
      </c>
      <c r="E1787" s="66">
        <v>44700</v>
      </c>
      <c r="F1787" s="66">
        <v>29120</v>
      </c>
      <c r="G1787" s="67">
        <f t="shared" si="383"/>
        <v>2135</v>
      </c>
      <c r="H1787" s="67">
        <f t="shared" si="383"/>
        <v>388</v>
      </c>
      <c r="I1787" s="68">
        <f t="shared" si="373"/>
        <v>2523</v>
      </c>
      <c r="J1787" s="69">
        <f t="shared" si="374"/>
        <v>853</v>
      </c>
      <c r="K1787" s="70">
        <f t="shared" si="375"/>
        <v>50</v>
      </c>
      <c r="L1787" s="69">
        <v>50</v>
      </c>
      <c r="M1787" s="69">
        <f t="shared" si="372"/>
        <v>3476</v>
      </c>
      <c r="O1787" s="112">
        <v>2076</v>
      </c>
      <c r="P1787" s="113">
        <f t="shared" si="384"/>
        <v>258.25824999999998</v>
      </c>
      <c r="Q1787" s="113">
        <f t="shared" si="385"/>
        <v>868.76824899999997</v>
      </c>
      <c r="R1787" s="114">
        <v>41009</v>
      </c>
      <c r="S1787" s="114">
        <v>28000</v>
      </c>
      <c r="T1787" s="115">
        <f t="shared" si="377"/>
        <v>1905</v>
      </c>
      <c r="U1787" s="115">
        <f t="shared" si="377"/>
        <v>387</v>
      </c>
      <c r="V1787" s="116">
        <f t="shared" si="378"/>
        <v>2292</v>
      </c>
      <c r="W1787" s="117">
        <f t="shared" si="379"/>
        <v>775</v>
      </c>
      <c r="X1787" s="118">
        <f t="shared" si="380"/>
        <v>46</v>
      </c>
      <c r="Y1787" s="115">
        <f t="shared" si="381"/>
        <v>10</v>
      </c>
      <c r="Z1787" s="115">
        <v>35</v>
      </c>
      <c r="AA1787" s="117">
        <f t="shared" si="382"/>
        <v>45</v>
      </c>
      <c r="AB1787" s="117">
        <f t="shared" si="376"/>
        <v>3158</v>
      </c>
    </row>
    <row r="1788" spans="2:28" x14ac:dyDescent="0.25">
      <c r="B1788" s="64">
        <v>2077</v>
      </c>
      <c r="C1788" s="65">
        <v>251.34296300000003</v>
      </c>
      <c r="D1788" s="65">
        <v>900</v>
      </c>
      <c r="E1788" s="66">
        <v>44700</v>
      </c>
      <c r="F1788" s="66">
        <v>29120</v>
      </c>
      <c r="G1788" s="67">
        <f t="shared" si="383"/>
        <v>2134</v>
      </c>
      <c r="H1788" s="67">
        <f t="shared" si="383"/>
        <v>388</v>
      </c>
      <c r="I1788" s="68">
        <f t="shared" si="373"/>
        <v>2522</v>
      </c>
      <c r="J1788" s="69">
        <f t="shared" si="374"/>
        <v>852</v>
      </c>
      <c r="K1788" s="70">
        <f t="shared" si="375"/>
        <v>50</v>
      </c>
      <c r="L1788" s="69">
        <v>50</v>
      </c>
      <c r="M1788" s="69">
        <f t="shared" si="372"/>
        <v>3474</v>
      </c>
      <c r="O1788" s="112">
        <v>2077</v>
      </c>
      <c r="P1788" s="113">
        <f t="shared" si="384"/>
        <v>258.36836</v>
      </c>
      <c r="Q1788" s="113">
        <f t="shared" si="385"/>
        <v>869.01849900000002</v>
      </c>
      <c r="R1788" s="114">
        <v>41009</v>
      </c>
      <c r="S1788" s="114">
        <v>28000</v>
      </c>
      <c r="T1788" s="115">
        <f t="shared" si="377"/>
        <v>1905</v>
      </c>
      <c r="U1788" s="115">
        <f t="shared" si="377"/>
        <v>387</v>
      </c>
      <c r="V1788" s="116">
        <f t="shared" si="378"/>
        <v>2292</v>
      </c>
      <c r="W1788" s="117">
        <f t="shared" si="379"/>
        <v>775</v>
      </c>
      <c r="X1788" s="118">
        <f t="shared" si="380"/>
        <v>46</v>
      </c>
      <c r="Y1788" s="115">
        <f t="shared" si="381"/>
        <v>10</v>
      </c>
      <c r="Z1788" s="115">
        <v>35</v>
      </c>
      <c r="AA1788" s="117">
        <f t="shared" si="382"/>
        <v>45</v>
      </c>
      <c r="AB1788" s="117">
        <f t="shared" si="376"/>
        <v>3158</v>
      </c>
    </row>
    <row r="1789" spans="2:28" x14ac:dyDescent="0.25">
      <c r="B1789" s="64">
        <v>2078</v>
      </c>
      <c r="C1789" s="65">
        <v>251.42643500000003</v>
      </c>
      <c r="D1789" s="65">
        <v>900</v>
      </c>
      <c r="E1789" s="66">
        <v>44700</v>
      </c>
      <c r="F1789" s="66">
        <v>29120</v>
      </c>
      <c r="G1789" s="67">
        <f t="shared" si="383"/>
        <v>2133</v>
      </c>
      <c r="H1789" s="67">
        <f t="shared" si="383"/>
        <v>388</v>
      </c>
      <c r="I1789" s="68">
        <f t="shared" si="373"/>
        <v>2521</v>
      </c>
      <c r="J1789" s="69">
        <f t="shared" si="374"/>
        <v>852</v>
      </c>
      <c r="K1789" s="70">
        <f t="shared" si="375"/>
        <v>50</v>
      </c>
      <c r="L1789" s="69">
        <v>50</v>
      </c>
      <c r="M1789" s="69">
        <f t="shared" si="372"/>
        <v>3473</v>
      </c>
      <c r="O1789" s="112">
        <v>2078</v>
      </c>
      <c r="P1789" s="113">
        <f t="shared" si="384"/>
        <v>258.47847000000002</v>
      </c>
      <c r="Q1789" s="113">
        <f t="shared" si="385"/>
        <v>869.26874900000007</v>
      </c>
      <c r="R1789" s="114">
        <v>41009</v>
      </c>
      <c r="S1789" s="114">
        <v>28000</v>
      </c>
      <c r="T1789" s="115">
        <f t="shared" si="377"/>
        <v>1904</v>
      </c>
      <c r="U1789" s="115">
        <f t="shared" si="377"/>
        <v>387</v>
      </c>
      <c r="V1789" s="116">
        <f t="shared" si="378"/>
        <v>2291</v>
      </c>
      <c r="W1789" s="117">
        <f t="shared" si="379"/>
        <v>774</v>
      </c>
      <c r="X1789" s="118">
        <f t="shared" si="380"/>
        <v>46</v>
      </c>
      <c r="Y1789" s="115">
        <f t="shared" si="381"/>
        <v>10</v>
      </c>
      <c r="Z1789" s="115">
        <v>35</v>
      </c>
      <c r="AA1789" s="117">
        <f t="shared" si="382"/>
        <v>45</v>
      </c>
      <c r="AB1789" s="117">
        <f t="shared" si="376"/>
        <v>3156</v>
      </c>
    </row>
    <row r="1790" spans="2:28" x14ac:dyDescent="0.25">
      <c r="B1790" s="64">
        <v>2079</v>
      </c>
      <c r="C1790" s="65">
        <v>251.50990700000003</v>
      </c>
      <c r="D1790" s="65">
        <v>900</v>
      </c>
      <c r="E1790" s="66">
        <v>44700</v>
      </c>
      <c r="F1790" s="66">
        <v>29120</v>
      </c>
      <c r="G1790" s="67">
        <f t="shared" si="383"/>
        <v>2133</v>
      </c>
      <c r="H1790" s="67">
        <f t="shared" si="383"/>
        <v>388</v>
      </c>
      <c r="I1790" s="68">
        <f t="shared" si="373"/>
        <v>2521</v>
      </c>
      <c r="J1790" s="69">
        <f t="shared" si="374"/>
        <v>852</v>
      </c>
      <c r="K1790" s="70">
        <f t="shared" si="375"/>
        <v>50</v>
      </c>
      <c r="L1790" s="69">
        <v>50</v>
      </c>
      <c r="M1790" s="69">
        <f t="shared" si="372"/>
        <v>3473</v>
      </c>
      <c r="O1790" s="112">
        <v>2079</v>
      </c>
      <c r="P1790" s="113">
        <f t="shared" si="384"/>
        <v>258.58857999999998</v>
      </c>
      <c r="Q1790" s="113">
        <f t="shared" si="385"/>
        <v>869.51899899999989</v>
      </c>
      <c r="R1790" s="114">
        <v>41009</v>
      </c>
      <c r="S1790" s="114">
        <v>28000</v>
      </c>
      <c r="T1790" s="115">
        <f t="shared" si="377"/>
        <v>1903</v>
      </c>
      <c r="U1790" s="115">
        <f t="shared" si="377"/>
        <v>386</v>
      </c>
      <c r="V1790" s="116">
        <f t="shared" si="378"/>
        <v>2289</v>
      </c>
      <c r="W1790" s="117">
        <f t="shared" si="379"/>
        <v>774</v>
      </c>
      <c r="X1790" s="118">
        <f t="shared" si="380"/>
        <v>46</v>
      </c>
      <c r="Y1790" s="115">
        <f t="shared" si="381"/>
        <v>10</v>
      </c>
      <c r="Z1790" s="115">
        <v>35</v>
      </c>
      <c r="AA1790" s="117">
        <f t="shared" si="382"/>
        <v>45</v>
      </c>
      <c r="AB1790" s="117">
        <f t="shared" si="376"/>
        <v>3154</v>
      </c>
    </row>
    <row r="1791" spans="2:28" x14ac:dyDescent="0.25">
      <c r="B1791" s="64">
        <v>2080</v>
      </c>
      <c r="C1791" s="65">
        <v>251.59337900000003</v>
      </c>
      <c r="D1791" s="65">
        <v>900</v>
      </c>
      <c r="E1791" s="66">
        <v>44700</v>
      </c>
      <c r="F1791" s="66">
        <v>29120</v>
      </c>
      <c r="G1791" s="67">
        <f t="shared" si="383"/>
        <v>2132</v>
      </c>
      <c r="H1791" s="67">
        <f t="shared" si="383"/>
        <v>388</v>
      </c>
      <c r="I1791" s="68">
        <f t="shared" si="373"/>
        <v>2520</v>
      </c>
      <c r="J1791" s="69">
        <f t="shared" si="374"/>
        <v>852</v>
      </c>
      <c r="K1791" s="70">
        <f t="shared" si="375"/>
        <v>50</v>
      </c>
      <c r="L1791" s="69">
        <v>50</v>
      </c>
      <c r="M1791" s="69">
        <f t="shared" si="372"/>
        <v>3472</v>
      </c>
      <c r="O1791" s="112">
        <v>2080</v>
      </c>
      <c r="P1791" s="113">
        <f t="shared" si="384"/>
        <v>258.69869</v>
      </c>
      <c r="Q1791" s="113">
        <f t="shared" si="385"/>
        <v>869.76924899999995</v>
      </c>
      <c r="R1791" s="114">
        <v>41009</v>
      </c>
      <c r="S1791" s="114">
        <v>28000</v>
      </c>
      <c r="T1791" s="115">
        <f t="shared" si="377"/>
        <v>1902</v>
      </c>
      <c r="U1791" s="115">
        <f t="shared" si="377"/>
        <v>386</v>
      </c>
      <c r="V1791" s="116">
        <f t="shared" si="378"/>
        <v>2288</v>
      </c>
      <c r="W1791" s="117">
        <f t="shared" si="379"/>
        <v>773</v>
      </c>
      <c r="X1791" s="118">
        <f t="shared" si="380"/>
        <v>46</v>
      </c>
      <c r="Y1791" s="115">
        <f t="shared" si="381"/>
        <v>10</v>
      </c>
      <c r="Z1791" s="115">
        <v>35</v>
      </c>
      <c r="AA1791" s="117">
        <f t="shared" si="382"/>
        <v>45</v>
      </c>
      <c r="AB1791" s="117">
        <f t="shared" si="376"/>
        <v>3152</v>
      </c>
    </row>
    <row r="1792" spans="2:28" x14ac:dyDescent="0.25">
      <c r="B1792" s="64">
        <v>2081</v>
      </c>
      <c r="C1792" s="65">
        <v>251.67685100000003</v>
      </c>
      <c r="D1792" s="65">
        <v>900</v>
      </c>
      <c r="E1792" s="66">
        <v>44700</v>
      </c>
      <c r="F1792" s="66">
        <v>29120</v>
      </c>
      <c r="G1792" s="67">
        <f t="shared" si="383"/>
        <v>2131</v>
      </c>
      <c r="H1792" s="67">
        <f t="shared" si="383"/>
        <v>388</v>
      </c>
      <c r="I1792" s="68">
        <f t="shared" si="373"/>
        <v>2519</v>
      </c>
      <c r="J1792" s="69">
        <f t="shared" si="374"/>
        <v>851</v>
      </c>
      <c r="K1792" s="70">
        <f t="shared" si="375"/>
        <v>50</v>
      </c>
      <c r="L1792" s="69">
        <v>50</v>
      </c>
      <c r="M1792" s="69">
        <f t="shared" si="372"/>
        <v>3470</v>
      </c>
      <c r="O1792" s="112">
        <v>2081</v>
      </c>
      <c r="P1792" s="113">
        <f t="shared" si="384"/>
        <v>258.80880000000002</v>
      </c>
      <c r="Q1792" s="113">
        <f t="shared" si="385"/>
        <v>870.019499</v>
      </c>
      <c r="R1792" s="114">
        <v>41009</v>
      </c>
      <c r="S1792" s="114">
        <v>28000</v>
      </c>
      <c r="T1792" s="115">
        <f t="shared" si="377"/>
        <v>1901</v>
      </c>
      <c r="U1792" s="115">
        <f t="shared" si="377"/>
        <v>386</v>
      </c>
      <c r="V1792" s="116">
        <f t="shared" si="378"/>
        <v>2287</v>
      </c>
      <c r="W1792" s="117">
        <f t="shared" si="379"/>
        <v>773</v>
      </c>
      <c r="X1792" s="118">
        <f t="shared" si="380"/>
        <v>46</v>
      </c>
      <c r="Y1792" s="115">
        <f t="shared" si="381"/>
        <v>10</v>
      </c>
      <c r="Z1792" s="115">
        <v>35</v>
      </c>
      <c r="AA1792" s="117">
        <f t="shared" si="382"/>
        <v>45</v>
      </c>
      <c r="AB1792" s="117">
        <f t="shared" si="376"/>
        <v>3151</v>
      </c>
    </row>
    <row r="1793" spans="2:28" x14ac:dyDescent="0.25">
      <c r="B1793" s="64">
        <v>2082</v>
      </c>
      <c r="C1793" s="65">
        <v>251.760323</v>
      </c>
      <c r="D1793" s="65">
        <v>900</v>
      </c>
      <c r="E1793" s="66">
        <v>44700</v>
      </c>
      <c r="F1793" s="66">
        <v>29120</v>
      </c>
      <c r="G1793" s="67">
        <f t="shared" si="383"/>
        <v>2131</v>
      </c>
      <c r="H1793" s="67">
        <f t="shared" si="383"/>
        <v>388</v>
      </c>
      <c r="I1793" s="68">
        <f t="shared" si="373"/>
        <v>2519</v>
      </c>
      <c r="J1793" s="69">
        <f t="shared" si="374"/>
        <v>851</v>
      </c>
      <c r="K1793" s="70">
        <f t="shared" si="375"/>
        <v>50</v>
      </c>
      <c r="L1793" s="69">
        <v>50</v>
      </c>
      <c r="M1793" s="69">
        <f t="shared" si="372"/>
        <v>3470</v>
      </c>
      <c r="O1793" s="112">
        <v>2082</v>
      </c>
      <c r="P1793" s="113">
        <f t="shared" si="384"/>
        <v>258.91890999999998</v>
      </c>
      <c r="Q1793" s="113">
        <f t="shared" si="385"/>
        <v>870.26974900000005</v>
      </c>
      <c r="R1793" s="114">
        <v>41009</v>
      </c>
      <c r="S1793" s="114">
        <v>28000</v>
      </c>
      <c r="T1793" s="115">
        <f t="shared" si="377"/>
        <v>1901</v>
      </c>
      <c r="U1793" s="115">
        <f t="shared" si="377"/>
        <v>386</v>
      </c>
      <c r="V1793" s="116">
        <f t="shared" si="378"/>
        <v>2287</v>
      </c>
      <c r="W1793" s="117">
        <f t="shared" si="379"/>
        <v>773</v>
      </c>
      <c r="X1793" s="118">
        <f t="shared" si="380"/>
        <v>46</v>
      </c>
      <c r="Y1793" s="115">
        <f t="shared" si="381"/>
        <v>10</v>
      </c>
      <c r="Z1793" s="115">
        <v>35</v>
      </c>
      <c r="AA1793" s="117">
        <f t="shared" si="382"/>
        <v>45</v>
      </c>
      <c r="AB1793" s="117">
        <f t="shared" si="376"/>
        <v>3151</v>
      </c>
    </row>
    <row r="1794" spans="2:28" x14ac:dyDescent="0.25">
      <c r="B1794" s="64">
        <v>2083</v>
      </c>
      <c r="C1794" s="65">
        <v>251.843795</v>
      </c>
      <c r="D1794" s="65">
        <v>900</v>
      </c>
      <c r="E1794" s="66">
        <v>44700</v>
      </c>
      <c r="F1794" s="66">
        <v>29120</v>
      </c>
      <c r="G1794" s="67">
        <f t="shared" si="383"/>
        <v>2130</v>
      </c>
      <c r="H1794" s="67">
        <f t="shared" si="383"/>
        <v>388</v>
      </c>
      <c r="I1794" s="68">
        <f t="shared" si="373"/>
        <v>2518</v>
      </c>
      <c r="J1794" s="69">
        <f t="shared" si="374"/>
        <v>851</v>
      </c>
      <c r="K1794" s="70">
        <f t="shared" si="375"/>
        <v>50</v>
      </c>
      <c r="L1794" s="69">
        <v>50</v>
      </c>
      <c r="M1794" s="69">
        <f t="shared" si="372"/>
        <v>3469</v>
      </c>
      <c r="O1794" s="112">
        <v>2083</v>
      </c>
      <c r="P1794" s="113">
        <f t="shared" si="384"/>
        <v>259.02902</v>
      </c>
      <c r="Q1794" s="113">
        <f t="shared" si="385"/>
        <v>870.51999899999987</v>
      </c>
      <c r="R1794" s="114">
        <v>41009</v>
      </c>
      <c r="S1794" s="114">
        <v>28000</v>
      </c>
      <c r="T1794" s="115">
        <f t="shared" si="377"/>
        <v>1900</v>
      </c>
      <c r="U1794" s="115">
        <f t="shared" si="377"/>
        <v>386</v>
      </c>
      <c r="V1794" s="116">
        <f t="shared" si="378"/>
        <v>2286</v>
      </c>
      <c r="W1794" s="117">
        <f t="shared" si="379"/>
        <v>773</v>
      </c>
      <c r="X1794" s="118">
        <f t="shared" si="380"/>
        <v>46</v>
      </c>
      <c r="Y1794" s="115">
        <f t="shared" si="381"/>
        <v>10</v>
      </c>
      <c r="Z1794" s="115">
        <v>35</v>
      </c>
      <c r="AA1794" s="117">
        <f t="shared" si="382"/>
        <v>45</v>
      </c>
      <c r="AB1794" s="117">
        <f t="shared" si="376"/>
        <v>3150</v>
      </c>
    </row>
    <row r="1795" spans="2:28" x14ac:dyDescent="0.25">
      <c r="B1795" s="64">
        <v>2084</v>
      </c>
      <c r="C1795" s="65">
        <v>251.927267</v>
      </c>
      <c r="D1795" s="65">
        <v>900</v>
      </c>
      <c r="E1795" s="66">
        <v>44700</v>
      </c>
      <c r="F1795" s="66">
        <v>29120</v>
      </c>
      <c r="G1795" s="67">
        <f t="shared" si="383"/>
        <v>2129</v>
      </c>
      <c r="H1795" s="67">
        <f t="shared" si="383"/>
        <v>388</v>
      </c>
      <c r="I1795" s="68">
        <f t="shared" si="373"/>
        <v>2517</v>
      </c>
      <c r="J1795" s="69">
        <f t="shared" si="374"/>
        <v>851</v>
      </c>
      <c r="K1795" s="70">
        <f t="shared" si="375"/>
        <v>50</v>
      </c>
      <c r="L1795" s="69">
        <v>50</v>
      </c>
      <c r="M1795" s="69">
        <f t="shared" si="372"/>
        <v>3468</v>
      </c>
      <c r="O1795" s="112">
        <v>2084</v>
      </c>
      <c r="P1795" s="113">
        <f t="shared" si="384"/>
        <v>259.13912999999997</v>
      </c>
      <c r="Q1795" s="113">
        <f t="shared" si="385"/>
        <v>870.77024899999992</v>
      </c>
      <c r="R1795" s="114">
        <v>41009</v>
      </c>
      <c r="S1795" s="114">
        <v>28000</v>
      </c>
      <c r="T1795" s="115">
        <f t="shared" si="377"/>
        <v>1899</v>
      </c>
      <c r="U1795" s="115">
        <f t="shared" si="377"/>
        <v>386</v>
      </c>
      <c r="V1795" s="116">
        <f t="shared" si="378"/>
        <v>2285</v>
      </c>
      <c r="W1795" s="117">
        <f t="shared" si="379"/>
        <v>772</v>
      </c>
      <c r="X1795" s="118">
        <f t="shared" si="380"/>
        <v>46</v>
      </c>
      <c r="Y1795" s="115">
        <f t="shared" si="381"/>
        <v>10</v>
      </c>
      <c r="Z1795" s="115">
        <v>35</v>
      </c>
      <c r="AA1795" s="117">
        <f t="shared" si="382"/>
        <v>45</v>
      </c>
      <c r="AB1795" s="117">
        <f t="shared" si="376"/>
        <v>3148</v>
      </c>
    </row>
    <row r="1796" spans="2:28" x14ac:dyDescent="0.25">
      <c r="B1796" s="64">
        <v>2085</v>
      </c>
      <c r="C1796" s="65">
        <v>252.010739</v>
      </c>
      <c r="D1796" s="65">
        <v>900</v>
      </c>
      <c r="E1796" s="66">
        <v>44700</v>
      </c>
      <c r="F1796" s="66">
        <v>29120</v>
      </c>
      <c r="G1796" s="67">
        <f t="shared" si="383"/>
        <v>2128</v>
      </c>
      <c r="H1796" s="67">
        <f t="shared" si="383"/>
        <v>388</v>
      </c>
      <c r="I1796" s="68">
        <f t="shared" si="373"/>
        <v>2516</v>
      </c>
      <c r="J1796" s="69">
        <f t="shared" si="374"/>
        <v>850</v>
      </c>
      <c r="K1796" s="70">
        <f t="shared" si="375"/>
        <v>50</v>
      </c>
      <c r="L1796" s="69">
        <v>50</v>
      </c>
      <c r="M1796" s="69">
        <f t="shared" si="372"/>
        <v>3466</v>
      </c>
      <c r="O1796" s="112">
        <v>2085</v>
      </c>
      <c r="P1796" s="113">
        <f t="shared" si="384"/>
        <v>259.24923999999999</v>
      </c>
      <c r="Q1796" s="113">
        <f t="shared" si="385"/>
        <v>871.02049899999997</v>
      </c>
      <c r="R1796" s="114">
        <v>41009</v>
      </c>
      <c r="S1796" s="114">
        <v>28000</v>
      </c>
      <c r="T1796" s="115">
        <f t="shared" si="377"/>
        <v>1898</v>
      </c>
      <c r="U1796" s="115">
        <f t="shared" si="377"/>
        <v>386</v>
      </c>
      <c r="V1796" s="116">
        <f t="shared" si="378"/>
        <v>2284</v>
      </c>
      <c r="W1796" s="117">
        <f t="shared" si="379"/>
        <v>772</v>
      </c>
      <c r="X1796" s="118">
        <f t="shared" si="380"/>
        <v>46</v>
      </c>
      <c r="Y1796" s="115">
        <f t="shared" si="381"/>
        <v>10</v>
      </c>
      <c r="Z1796" s="115">
        <v>35</v>
      </c>
      <c r="AA1796" s="117">
        <f t="shared" si="382"/>
        <v>45</v>
      </c>
      <c r="AB1796" s="117">
        <f t="shared" si="376"/>
        <v>3147</v>
      </c>
    </row>
    <row r="1797" spans="2:28" x14ac:dyDescent="0.25">
      <c r="B1797" s="64">
        <v>2086</v>
      </c>
      <c r="C1797" s="65">
        <v>252.094211</v>
      </c>
      <c r="D1797" s="65">
        <v>900</v>
      </c>
      <c r="E1797" s="66">
        <v>44700</v>
      </c>
      <c r="F1797" s="66">
        <v>29120</v>
      </c>
      <c r="G1797" s="67">
        <f t="shared" si="383"/>
        <v>2128</v>
      </c>
      <c r="H1797" s="67">
        <f t="shared" si="383"/>
        <v>388</v>
      </c>
      <c r="I1797" s="68">
        <f t="shared" si="373"/>
        <v>2516</v>
      </c>
      <c r="J1797" s="69">
        <f t="shared" si="374"/>
        <v>850</v>
      </c>
      <c r="K1797" s="70">
        <f t="shared" si="375"/>
        <v>50</v>
      </c>
      <c r="L1797" s="69">
        <v>50</v>
      </c>
      <c r="M1797" s="69">
        <f t="shared" si="372"/>
        <v>3466</v>
      </c>
      <c r="O1797" s="112">
        <v>2086</v>
      </c>
      <c r="P1797" s="113">
        <f t="shared" si="384"/>
        <v>259.35935000000001</v>
      </c>
      <c r="Q1797" s="113">
        <f t="shared" si="385"/>
        <v>871.27074900000002</v>
      </c>
      <c r="R1797" s="114">
        <v>41009</v>
      </c>
      <c r="S1797" s="114">
        <v>28000</v>
      </c>
      <c r="T1797" s="115">
        <f t="shared" si="377"/>
        <v>1897</v>
      </c>
      <c r="U1797" s="115">
        <f t="shared" si="377"/>
        <v>386</v>
      </c>
      <c r="V1797" s="116">
        <f t="shared" si="378"/>
        <v>2283</v>
      </c>
      <c r="W1797" s="117">
        <f t="shared" si="379"/>
        <v>772</v>
      </c>
      <c r="X1797" s="118">
        <f t="shared" si="380"/>
        <v>46</v>
      </c>
      <c r="Y1797" s="115">
        <f t="shared" si="381"/>
        <v>10</v>
      </c>
      <c r="Z1797" s="115">
        <v>35</v>
      </c>
      <c r="AA1797" s="117">
        <f t="shared" si="382"/>
        <v>45</v>
      </c>
      <c r="AB1797" s="117">
        <f t="shared" si="376"/>
        <v>3146</v>
      </c>
    </row>
    <row r="1798" spans="2:28" x14ac:dyDescent="0.25">
      <c r="B1798" s="64">
        <v>2087</v>
      </c>
      <c r="C1798" s="65">
        <v>252.177683</v>
      </c>
      <c r="D1798" s="65">
        <v>900</v>
      </c>
      <c r="E1798" s="66">
        <v>44700</v>
      </c>
      <c r="F1798" s="66">
        <v>29120</v>
      </c>
      <c r="G1798" s="67">
        <f t="shared" si="383"/>
        <v>2127</v>
      </c>
      <c r="H1798" s="67">
        <f t="shared" si="383"/>
        <v>388</v>
      </c>
      <c r="I1798" s="68">
        <f t="shared" si="373"/>
        <v>2515</v>
      </c>
      <c r="J1798" s="69">
        <f t="shared" si="374"/>
        <v>850</v>
      </c>
      <c r="K1798" s="70">
        <f t="shared" si="375"/>
        <v>50</v>
      </c>
      <c r="L1798" s="69">
        <v>50</v>
      </c>
      <c r="M1798" s="69">
        <f t="shared" si="372"/>
        <v>3465</v>
      </c>
      <c r="O1798" s="112">
        <v>2087</v>
      </c>
      <c r="P1798" s="113">
        <f t="shared" si="384"/>
        <v>259.46945999999997</v>
      </c>
      <c r="Q1798" s="113">
        <f t="shared" si="385"/>
        <v>871.52099900000007</v>
      </c>
      <c r="R1798" s="114">
        <v>41009</v>
      </c>
      <c r="S1798" s="114">
        <v>28000</v>
      </c>
      <c r="T1798" s="115">
        <f t="shared" si="377"/>
        <v>1897</v>
      </c>
      <c r="U1798" s="115">
        <f t="shared" si="377"/>
        <v>386</v>
      </c>
      <c r="V1798" s="116">
        <f t="shared" si="378"/>
        <v>2283</v>
      </c>
      <c r="W1798" s="117">
        <f t="shared" si="379"/>
        <v>772</v>
      </c>
      <c r="X1798" s="118">
        <f t="shared" si="380"/>
        <v>46</v>
      </c>
      <c r="Y1798" s="115">
        <f t="shared" si="381"/>
        <v>10</v>
      </c>
      <c r="Z1798" s="115">
        <v>35</v>
      </c>
      <c r="AA1798" s="117">
        <f t="shared" si="382"/>
        <v>45</v>
      </c>
      <c r="AB1798" s="117">
        <f t="shared" si="376"/>
        <v>3146</v>
      </c>
    </row>
    <row r="1799" spans="2:28" x14ac:dyDescent="0.25">
      <c r="B1799" s="64">
        <v>2088</v>
      </c>
      <c r="C1799" s="65">
        <v>252.261155</v>
      </c>
      <c r="D1799" s="65">
        <v>900</v>
      </c>
      <c r="E1799" s="66">
        <v>44700</v>
      </c>
      <c r="F1799" s="66">
        <v>29120</v>
      </c>
      <c r="G1799" s="67">
        <f t="shared" si="383"/>
        <v>2126</v>
      </c>
      <c r="H1799" s="67">
        <f t="shared" si="383"/>
        <v>388</v>
      </c>
      <c r="I1799" s="68">
        <f t="shared" si="373"/>
        <v>2514</v>
      </c>
      <c r="J1799" s="69">
        <f t="shared" si="374"/>
        <v>850</v>
      </c>
      <c r="K1799" s="70">
        <f t="shared" si="375"/>
        <v>50</v>
      </c>
      <c r="L1799" s="69">
        <v>50</v>
      </c>
      <c r="M1799" s="69">
        <f t="shared" si="372"/>
        <v>3464</v>
      </c>
      <c r="O1799" s="112">
        <v>2088</v>
      </c>
      <c r="P1799" s="113">
        <f t="shared" si="384"/>
        <v>259.57956999999999</v>
      </c>
      <c r="Q1799" s="113">
        <f t="shared" si="385"/>
        <v>871.7712489999999</v>
      </c>
      <c r="R1799" s="114">
        <v>41009</v>
      </c>
      <c r="S1799" s="114">
        <v>28000</v>
      </c>
      <c r="T1799" s="115">
        <f t="shared" si="377"/>
        <v>1896</v>
      </c>
      <c r="U1799" s="115">
        <f t="shared" si="377"/>
        <v>385</v>
      </c>
      <c r="V1799" s="116">
        <f t="shared" si="378"/>
        <v>2281</v>
      </c>
      <c r="W1799" s="117">
        <f t="shared" si="379"/>
        <v>771</v>
      </c>
      <c r="X1799" s="118">
        <f t="shared" si="380"/>
        <v>46</v>
      </c>
      <c r="Y1799" s="115">
        <f t="shared" si="381"/>
        <v>10</v>
      </c>
      <c r="Z1799" s="115">
        <v>35</v>
      </c>
      <c r="AA1799" s="117">
        <f t="shared" si="382"/>
        <v>45</v>
      </c>
      <c r="AB1799" s="117">
        <f t="shared" si="376"/>
        <v>3143</v>
      </c>
    </row>
    <row r="1800" spans="2:28" x14ac:dyDescent="0.25">
      <c r="B1800" s="64">
        <v>2089</v>
      </c>
      <c r="C1800" s="65">
        <v>252.344627</v>
      </c>
      <c r="D1800" s="65">
        <v>900</v>
      </c>
      <c r="E1800" s="66">
        <v>44700</v>
      </c>
      <c r="F1800" s="66">
        <v>29120</v>
      </c>
      <c r="G1800" s="67">
        <f t="shared" si="383"/>
        <v>2126</v>
      </c>
      <c r="H1800" s="67">
        <f t="shared" si="383"/>
        <v>388</v>
      </c>
      <c r="I1800" s="68">
        <f t="shared" si="373"/>
        <v>2514</v>
      </c>
      <c r="J1800" s="69">
        <f t="shared" si="374"/>
        <v>850</v>
      </c>
      <c r="K1800" s="70">
        <f t="shared" si="375"/>
        <v>50</v>
      </c>
      <c r="L1800" s="69">
        <v>50</v>
      </c>
      <c r="M1800" s="69">
        <f t="shared" si="372"/>
        <v>3464</v>
      </c>
      <c r="O1800" s="112">
        <v>2089</v>
      </c>
      <c r="P1800" s="113">
        <f t="shared" si="384"/>
        <v>259.68968000000001</v>
      </c>
      <c r="Q1800" s="113">
        <f t="shared" si="385"/>
        <v>872.02149899999995</v>
      </c>
      <c r="R1800" s="114">
        <v>41009</v>
      </c>
      <c r="S1800" s="114">
        <v>28000</v>
      </c>
      <c r="T1800" s="115">
        <f t="shared" si="377"/>
        <v>1895</v>
      </c>
      <c r="U1800" s="115">
        <f t="shared" si="377"/>
        <v>385</v>
      </c>
      <c r="V1800" s="116">
        <f t="shared" si="378"/>
        <v>2280</v>
      </c>
      <c r="W1800" s="117">
        <f t="shared" si="379"/>
        <v>771</v>
      </c>
      <c r="X1800" s="118">
        <f t="shared" si="380"/>
        <v>46</v>
      </c>
      <c r="Y1800" s="115">
        <f t="shared" si="381"/>
        <v>10</v>
      </c>
      <c r="Z1800" s="115">
        <v>35</v>
      </c>
      <c r="AA1800" s="117">
        <f t="shared" si="382"/>
        <v>45</v>
      </c>
      <c r="AB1800" s="117">
        <f t="shared" si="376"/>
        <v>3142</v>
      </c>
    </row>
    <row r="1801" spans="2:28" x14ac:dyDescent="0.25">
      <c r="B1801" s="64">
        <v>2090</v>
      </c>
      <c r="C1801" s="65">
        <v>252.428099</v>
      </c>
      <c r="D1801" s="65">
        <v>900</v>
      </c>
      <c r="E1801" s="66">
        <v>44700</v>
      </c>
      <c r="F1801" s="66">
        <v>29120</v>
      </c>
      <c r="G1801" s="67">
        <f t="shared" si="383"/>
        <v>2125</v>
      </c>
      <c r="H1801" s="67">
        <f t="shared" si="383"/>
        <v>388</v>
      </c>
      <c r="I1801" s="68">
        <f t="shared" si="373"/>
        <v>2513</v>
      </c>
      <c r="J1801" s="69">
        <f t="shared" si="374"/>
        <v>849</v>
      </c>
      <c r="K1801" s="70">
        <f t="shared" si="375"/>
        <v>50</v>
      </c>
      <c r="L1801" s="69">
        <v>50</v>
      </c>
      <c r="M1801" s="69">
        <f t="shared" si="372"/>
        <v>3462</v>
      </c>
      <c r="O1801" s="112">
        <v>2090</v>
      </c>
      <c r="P1801" s="113">
        <f t="shared" si="384"/>
        <v>259.79978999999997</v>
      </c>
      <c r="Q1801" s="113">
        <f t="shared" si="385"/>
        <v>872.271749</v>
      </c>
      <c r="R1801" s="114">
        <v>41009</v>
      </c>
      <c r="S1801" s="114">
        <v>28000</v>
      </c>
      <c r="T1801" s="115">
        <f t="shared" si="377"/>
        <v>1894</v>
      </c>
      <c r="U1801" s="115">
        <f t="shared" si="377"/>
        <v>385</v>
      </c>
      <c r="V1801" s="116">
        <f t="shared" si="378"/>
        <v>2279</v>
      </c>
      <c r="W1801" s="117">
        <f t="shared" si="379"/>
        <v>770</v>
      </c>
      <c r="X1801" s="118">
        <f t="shared" si="380"/>
        <v>46</v>
      </c>
      <c r="Y1801" s="115">
        <f t="shared" si="381"/>
        <v>10</v>
      </c>
      <c r="Z1801" s="115">
        <v>35</v>
      </c>
      <c r="AA1801" s="117">
        <f t="shared" si="382"/>
        <v>45</v>
      </c>
      <c r="AB1801" s="117">
        <f t="shared" si="376"/>
        <v>3140</v>
      </c>
    </row>
    <row r="1802" spans="2:28" x14ac:dyDescent="0.25">
      <c r="B1802" s="64">
        <v>2091</v>
      </c>
      <c r="C1802" s="65">
        <v>252.511571</v>
      </c>
      <c r="D1802" s="65">
        <v>900</v>
      </c>
      <c r="E1802" s="66">
        <v>44700</v>
      </c>
      <c r="F1802" s="66">
        <v>29120</v>
      </c>
      <c r="G1802" s="67">
        <f t="shared" si="383"/>
        <v>2124</v>
      </c>
      <c r="H1802" s="67">
        <f t="shared" si="383"/>
        <v>388</v>
      </c>
      <c r="I1802" s="68">
        <f t="shared" si="373"/>
        <v>2512</v>
      </c>
      <c r="J1802" s="69">
        <f t="shared" si="374"/>
        <v>849</v>
      </c>
      <c r="K1802" s="70">
        <f t="shared" si="375"/>
        <v>50</v>
      </c>
      <c r="L1802" s="69">
        <v>50</v>
      </c>
      <c r="M1802" s="69">
        <f t="shared" si="372"/>
        <v>3461</v>
      </c>
      <c r="O1802" s="112">
        <v>2091</v>
      </c>
      <c r="P1802" s="113">
        <f t="shared" si="384"/>
        <v>259.90989999999999</v>
      </c>
      <c r="Q1802" s="113">
        <f t="shared" si="385"/>
        <v>872.52199900000005</v>
      </c>
      <c r="R1802" s="114">
        <v>41009</v>
      </c>
      <c r="S1802" s="114">
        <v>28000</v>
      </c>
      <c r="T1802" s="115">
        <f t="shared" si="377"/>
        <v>1893</v>
      </c>
      <c r="U1802" s="115">
        <f t="shared" si="377"/>
        <v>385</v>
      </c>
      <c r="V1802" s="116">
        <f t="shared" si="378"/>
        <v>2278</v>
      </c>
      <c r="W1802" s="117">
        <f t="shared" si="379"/>
        <v>770</v>
      </c>
      <c r="X1802" s="118">
        <f t="shared" si="380"/>
        <v>46</v>
      </c>
      <c r="Y1802" s="115">
        <f t="shared" si="381"/>
        <v>10</v>
      </c>
      <c r="Z1802" s="115">
        <v>35</v>
      </c>
      <c r="AA1802" s="117">
        <f t="shared" si="382"/>
        <v>45</v>
      </c>
      <c r="AB1802" s="117">
        <f t="shared" si="376"/>
        <v>3139</v>
      </c>
    </row>
    <row r="1803" spans="2:28" x14ac:dyDescent="0.25">
      <c r="B1803" s="64">
        <v>2092</v>
      </c>
      <c r="C1803" s="65">
        <v>252.595043</v>
      </c>
      <c r="D1803" s="65">
        <v>900</v>
      </c>
      <c r="E1803" s="66">
        <v>44700</v>
      </c>
      <c r="F1803" s="66">
        <v>29120</v>
      </c>
      <c r="G1803" s="67">
        <f t="shared" si="383"/>
        <v>2124</v>
      </c>
      <c r="H1803" s="67">
        <f t="shared" si="383"/>
        <v>388</v>
      </c>
      <c r="I1803" s="68">
        <f t="shared" si="373"/>
        <v>2512</v>
      </c>
      <c r="J1803" s="69">
        <f t="shared" si="374"/>
        <v>849</v>
      </c>
      <c r="K1803" s="70">
        <f t="shared" si="375"/>
        <v>50</v>
      </c>
      <c r="L1803" s="69">
        <v>50</v>
      </c>
      <c r="M1803" s="69">
        <f t="shared" ref="M1803:M1866" si="386">I1803+J1803+K1803+L1803</f>
        <v>3461</v>
      </c>
      <c r="O1803" s="112">
        <v>2092</v>
      </c>
      <c r="P1803" s="113">
        <f t="shared" si="384"/>
        <v>260.02001000000001</v>
      </c>
      <c r="Q1803" s="113">
        <f t="shared" si="385"/>
        <v>872.77224899999987</v>
      </c>
      <c r="R1803" s="114">
        <v>41009</v>
      </c>
      <c r="S1803" s="114">
        <v>28000</v>
      </c>
      <c r="T1803" s="115">
        <f t="shared" si="377"/>
        <v>1893</v>
      </c>
      <c r="U1803" s="115">
        <f t="shared" si="377"/>
        <v>385</v>
      </c>
      <c r="V1803" s="116">
        <f t="shared" si="378"/>
        <v>2278</v>
      </c>
      <c r="W1803" s="117">
        <f t="shared" si="379"/>
        <v>770</v>
      </c>
      <c r="X1803" s="118">
        <f t="shared" si="380"/>
        <v>46</v>
      </c>
      <c r="Y1803" s="115">
        <f t="shared" si="381"/>
        <v>10</v>
      </c>
      <c r="Z1803" s="115">
        <v>35</v>
      </c>
      <c r="AA1803" s="117">
        <f t="shared" si="382"/>
        <v>45</v>
      </c>
      <c r="AB1803" s="117">
        <f t="shared" si="376"/>
        <v>3139</v>
      </c>
    </row>
    <row r="1804" spans="2:28" x14ac:dyDescent="0.25">
      <c r="B1804" s="64">
        <v>2093</v>
      </c>
      <c r="C1804" s="65">
        <v>252.678515</v>
      </c>
      <c r="D1804" s="65">
        <v>900</v>
      </c>
      <c r="E1804" s="66">
        <v>44700</v>
      </c>
      <c r="F1804" s="66">
        <v>29120</v>
      </c>
      <c r="G1804" s="67">
        <f t="shared" si="383"/>
        <v>2123</v>
      </c>
      <c r="H1804" s="67">
        <f t="shared" si="383"/>
        <v>388</v>
      </c>
      <c r="I1804" s="68">
        <f t="shared" ref="I1804:I1867" si="387">G1804+H1804</f>
        <v>2511</v>
      </c>
      <c r="J1804" s="69">
        <f t="shared" ref="J1804:J1867" si="388">ROUND(I1804*0.338,0)</f>
        <v>849</v>
      </c>
      <c r="K1804" s="70">
        <f t="shared" ref="K1804:K1867" si="389">ROUND(I1804*0.02,0)</f>
        <v>50</v>
      </c>
      <c r="L1804" s="69">
        <v>50</v>
      </c>
      <c r="M1804" s="69">
        <f t="shared" si="386"/>
        <v>3460</v>
      </c>
      <c r="O1804" s="112">
        <v>2093</v>
      </c>
      <c r="P1804" s="113">
        <f t="shared" si="384"/>
        <v>260.13011999999998</v>
      </c>
      <c r="Q1804" s="113">
        <f t="shared" si="385"/>
        <v>873.02249899999993</v>
      </c>
      <c r="R1804" s="114">
        <v>41009</v>
      </c>
      <c r="S1804" s="114">
        <v>28000</v>
      </c>
      <c r="T1804" s="115">
        <f t="shared" si="377"/>
        <v>1892</v>
      </c>
      <c r="U1804" s="115">
        <f t="shared" si="377"/>
        <v>385</v>
      </c>
      <c r="V1804" s="116">
        <f t="shared" si="378"/>
        <v>2277</v>
      </c>
      <c r="W1804" s="117">
        <f t="shared" si="379"/>
        <v>770</v>
      </c>
      <c r="X1804" s="118">
        <f t="shared" si="380"/>
        <v>46</v>
      </c>
      <c r="Y1804" s="115">
        <f t="shared" si="381"/>
        <v>10</v>
      </c>
      <c r="Z1804" s="115">
        <v>35</v>
      </c>
      <c r="AA1804" s="117">
        <f t="shared" si="382"/>
        <v>45</v>
      </c>
      <c r="AB1804" s="117">
        <f t="shared" ref="AB1804:AB1867" si="390">V1804+W1804+X1804+AA1804</f>
        <v>3138</v>
      </c>
    </row>
    <row r="1805" spans="2:28" x14ac:dyDescent="0.25">
      <c r="B1805" s="64">
        <v>2094</v>
      </c>
      <c r="C1805" s="65">
        <v>252.761987</v>
      </c>
      <c r="D1805" s="65">
        <v>900</v>
      </c>
      <c r="E1805" s="66">
        <v>44700</v>
      </c>
      <c r="F1805" s="66">
        <v>29120</v>
      </c>
      <c r="G1805" s="67">
        <f t="shared" si="383"/>
        <v>2122</v>
      </c>
      <c r="H1805" s="67">
        <f t="shared" si="383"/>
        <v>388</v>
      </c>
      <c r="I1805" s="68">
        <f t="shared" si="387"/>
        <v>2510</v>
      </c>
      <c r="J1805" s="69">
        <f t="shared" si="388"/>
        <v>848</v>
      </c>
      <c r="K1805" s="70">
        <f t="shared" si="389"/>
        <v>50</v>
      </c>
      <c r="L1805" s="69">
        <v>50</v>
      </c>
      <c r="M1805" s="69">
        <f t="shared" si="386"/>
        <v>3458</v>
      </c>
      <c r="O1805" s="112">
        <v>2094</v>
      </c>
      <c r="P1805" s="113">
        <f t="shared" si="384"/>
        <v>260.24023</v>
      </c>
      <c r="Q1805" s="113">
        <f t="shared" si="385"/>
        <v>873.27274899999998</v>
      </c>
      <c r="R1805" s="114">
        <v>41009</v>
      </c>
      <c r="S1805" s="114">
        <v>28000</v>
      </c>
      <c r="T1805" s="115">
        <f t="shared" ref="T1805:U1868" si="391">ROUND(R1805*12/P1805,0)</f>
        <v>1891</v>
      </c>
      <c r="U1805" s="115">
        <f t="shared" si="391"/>
        <v>385</v>
      </c>
      <c r="V1805" s="116">
        <f t="shared" ref="V1805:V1868" si="392">T1805+U1805</f>
        <v>2276</v>
      </c>
      <c r="W1805" s="117">
        <f t="shared" ref="W1805:W1868" si="393">ROUND(V1805*0.338,0)</f>
        <v>769</v>
      </c>
      <c r="X1805" s="118">
        <f t="shared" ref="X1805:X1868" si="394">ROUND(V1805*0.02,0)</f>
        <v>46</v>
      </c>
      <c r="Y1805" s="115">
        <f t="shared" ref="Y1805:Y1868" si="395">ROUND(V1805*0.0042,0)</f>
        <v>10</v>
      </c>
      <c r="Z1805" s="115">
        <v>35</v>
      </c>
      <c r="AA1805" s="117">
        <f t="shared" ref="AA1805:AA1868" si="396">Y1805+Z1805</f>
        <v>45</v>
      </c>
      <c r="AB1805" s="117">
        <f t="shared" si="390"/>
        <v>3136</v>
      </c>
    </row>
    <row r="1806" spans="2:28" x14ac:dyDescent="0.25">
      <c r="B1806" s="64">
        <v>2095</v>
      </c>
      <c r="C1806" s="65">
        <v>252.84545900000001</v>
      </c>
      <c r="D1806" s="65">
        <v>900</v>
      </c>
      <c r="E1806" s="66">
        <v>44700</v>
      </c>
      <c r="F1806" s="66">
        <v>29120</v>
      </c>
      <c r="G1806" s="67">
        <f t="shared" si="383"/>
        <v>2121</v>
      </c>
      <c r="H1806" s="67">
        <f t="shared" si="383"/>
        <v>388</v>
      </c>
      <c r="I1806" s="68">
        <f t="shared" si="387"/>
        <v>2509</v>
      </c>
      <c r="J1806" s="69">
        <f t="shared" si="388"/>
        <v>848</v>
      </c>
      <c r="K1806" s="70">
        <f t="shared" si="389"/>
        <v>50</v>
      </c>
      <c r="L1806" s="69">
        <v>50</v>
      </c>
      <c r="M1806" s="69">
        <f t="shared" si="386"/>
        <v>3457</v>
      </c>
      <c r="O1806" s="112">
        <v>2095</v>
      </c>
      <c r="P1806" s="113">
        <f t="shared" si="384"/>
        <v>260.35034000000002</v>
      </c>
      <c r="Q1806" s="113">
        <f t="shared" si="385"/>
        <v>873.52299900000003</v>
      </c>
      <c r="R1806" s="114">
        <v>41009</v>
      </c>
      <c r="S1806" s="114">
        <v>28000</v>
      </c>
      <c r="T1806" s="115">
        <f t="shared" si="391"/>
        <v>1890</v>
      </c>
      <c r="U1806" s="115">
        <f t="shared" si="391"/>
        <v>385</v>
      </c>
      <c r="V1806" s="116">
        <f t="shared" si="392"/>
        <v>2275</v>
      </c>
      <c r="W1806" s="117">
        <f t="shared" si="393"/>
        <v>769</v>
      </c>
      <c r="X1806" s="118">
        <f t="shared" si="394"/>
        <v>46</v>
      </c>
      <c r="Y1806" s="115">
        <f t="shared" si="395"/>
        <v>10</v>
      </c>
      <c r="Z1806" s="115">
        <v>35</v>
      </c>
      <c r="AA1806" s="117">
        <f t="shared" si="396"/>
        <v>45</v>
      </c>
      <c r="AB1806" s="117">
        <f t="shared" si="390"/>
        <v>3135</v>
      </c>
    </row>
    <row r="1807" spans="2:28" x14ac:dyDescent="0.25">
      <c r="B1807" s="64">
        <v>2096</v>
      </c>
      <c r="C1807" s="65">
        <v>252.92893100000001</v>
      </c>
      <c r="D1807" s="65">
        <v>900</v>
      </c>
      <c r="E1807" s="66">
        <v>44700</v>
      </c>
      <c r="F1807" s="66">
        <v>29120</v>
      </c>
      <c r="G1807" s="67">
        <f t="shared" si="383"/>
        <v>2121</v>
      </c>
      <c r="H1807" s="67">
        <f t="shared" si="383"/>
        <v>388</v>
      </c>
      <c r="I1807" s="68">
        <f t="shared" si="387"/>
        <v>2509</v>
      </c>
      <c r="J1807" s="69">
        <f t="shared" si="388"/>
        <v>848</v>
      </c>
      <c r="K1807" s="70">
        <f t="shared" si="389"/>
        <v>50</v>
      </c>
      <c r="L1807" s="69">
        <v>50</v>
      </c>
      <c r="M1807" s="69">
        <f t="shared" si="386"/>
        <v>3457</v>
      </c>
      <c r="O1807" s="112">
        <v>2096</v>
      </c>
      <c r="P1807" s="113">
        <f t="shared" si="384"/>
        <v>260.46044999999998</v>
      </c>
      <c r="Q1807" s="113">
        <f t="shared" si="385"/>
        <v>873.77324899999985</v>
      </c>
      <c r="R1807" s="114">
        <v>41009</v>
      </c>
      <c r="S1807" s="114">
        <v>28000</v>
      </c>
      <c r="T1807" s="115">
        <f t="shared" si="391"/>
        <v>1889</v>
      </c>
      <c r="U1807" s="115">
        <f t="shared" si="391"/>
        <v>385</v>
      </c>
      <c r="V1807" s="116">
        <f t="shared" si="392"/>
        <v>2274</v>
      </c>
      <c r="W1807" s="117">
        <f t="shared" si="393"/>
        <v>769</v>
      </c>
      <c r="X1807" s="118">
        <f t="shared" si="394"/>
        <v>45</v>
      </c>
      <c r="Y1807" s="115">
        <f t="shared" si="395"/>
        <v>10</v>
      </c>
      <c r="Z1807" s="115">
        <v>35</v>
      </c>
      <c r="AA1807" s="117">
        <f t="shared" si="396"/>
        <v>45</v>
      </c>
      <c r="AB1807" s="117">
        <f t="shared" si="390"/>
        <v>3133</v>
      </c>
    </row>
    <row r="1808" spans="2:28" x14ac:dyDescent="0.25">
      <c r="B1808" s="64">
        <v>2097</v>
      </c>
      <c r="C1808" s="65">
        <v>253.01240300000001</v>
      </c>
      <c r="D1808" s="65">
        <v>900</v>
      </c>
      <c r="E1808" s="66">
        <v>44700</v>
      </c>
      <c r="F1808" s="66">
        <v>29120</v>
      </c>
      <c r="G1808" s="67">
        <f t="shared" si="383"/>
        <v>2120</v>
      </c>
      <c r="H1808" s="67">
        <f t="shared" si="383"/>
        <v>388</v>
      </c>
      <c r="I1808" s="68">
        <f t="shared" si="387"/>
        <v>2508</v>
      </c>
      <c r="J1808" s="69">
        <f t="shared" si="388"/>
        <v>848</v>
      </c>
      <c r="K1808" s="70">
        <f t="shared" si="389"/>
        <v>50</v>
      </c>
      <c r="L1808" s="69">
        <v>50</v>
      </c>
      <c r="M1808" s="69">
        <f t="shared" si="386"/>
        <v>3456</v>
      </c>
      <c r="O1808" s="112">
        <v>2097</v>
      </c>
      <c r="P1808" s="113">
        <f t="shared" si="384"/>
        <v>260.57056</v>
      </c>
      <c r="Q1808" s="113">
        <f t="shared" si="385"/>
        <v>874.0234989999999</v>
      </c>
      <c r="R1808" s="114">
        <v>41009</v>
      </c>
      <c r="S1808" s="114">
        <v>28000</v>
      </c>
      <c r="T1808" s="115">
        <f t="shared" si="391"/>
        <v>1889</v>
      </c>
      <c r="U1808" s="115">
        <f t="shared" si="391"/>
        <v>384</v>
      </c>
      <c r="V1808" s="116">
        <f t="shared" si="392"/>
        <v>2273</v>
      </c>
      <c r="W1808" s="117">
        <f t="shared" si="393"/>
        <v>768</v>
      </c>
      <c r="X1808" s="118">
        <f t="shared" si="394"/>
        <v>45</v>
      </c>
      <c r="Y1808" s="115">
        <f t="shared" si="395"/>
        <v>10</v>
      </c>
      <c r="Z1808" s="115">
        <v>35</v>
      </c>
      <c r="AA1808" s="117">
        <f t="shared" si="396"/>
        <v>45</v>
      </c>
      <c r="AB1808" s="117">
        <f t="shared" si="390"/>
        <v>3131</v>
      </c>
    </row>
    <row r="1809" spans="2:28" x14ac:dyDescent="0.25">
      <c r="B1809" s="64">
        <v>2098</v>
      </c>
      <c r="C1809" s="65">
        <v>253.09587500000001</v>
      </c>
      <c r="D1809" s="65">
        <v>900</v>
      </c>
      <c r="E1809" s="66">
        <v>44700</v>
      </c>
      <c r="F1809" s="66">
        <v>29120</v>
      </c>
      <c r="G1809" s="67">
        <f t="shared" si="383"/>
        <v>2119</v>
      </c>
      <c r="H1809" s="67">
        <f t="shared" si="383"/>
        <v>388</v>
      </c>
      <c r="I1809" s="68">
        <f t="shared" si="387"/>
        <v>2507</v>
      </c>
      <c r="J1809" s="69">
        <f t="shared" si="388"/>
        <v>847</v>
      </c>
      <c r="K1809" s="70">
        <f t="shared" si="389"/>
        <v>50</v>
      </c>
      <c r="L1809" s="69">
        <v>50</v>
      </c>
      <c r="M1809" s="69">
        <f t="shared" si="386"/>
        <v>3454</v>
      </c>
      <c r="O1809" s="112">
        <v>2098</v>
      </c>
      <c r="P1809" s="113">
        <f t="shared" si="384"/>
        <v>260.68067000000002</v>
      </c>
      <c r="Q1809" s="113">
        <f t="shared" si="385"/>
        <v>874.27374899999995</v>
      </c>
      <c r="R1809" s="114">
        <v>41009</v>
      </c>
      <c r="S1809" s="114">
        <v>28000</v>
      </c>
      <c r="T1809" s="115">
        <f t="shared" si="391"/>
        <v>1888</v>
      </c>
      <c r="U1809" s="115">
        <f t="shared" si="391"/>
        <v>384</v>
      </c>
      <c r="V1809" s="116">
        <f t="shared" si="392"/>
        <v>2272</v>
      </c>
      <c r="W1809" s="117">
        <f t="shared" si="393"/>
        <v>768</v>
      </c>
      <c r="X1809" s="118">
        <f t="shared" si="394"/>
        <v>45</v>
      </c>
      <c r="Y1809" s="115">
        <f t="shared" si="395"/>
        <v>10</v>
      </c>
      <c r="Z1809" s="115">
        <v>35</v>
      </c>
      <c r="AA1809" s="117">
        <f t="shared" si="396"/>
        <v>45</v>
      </c>
      <c r="AB1809" s="117">
        <f t="shared" si="390"/>
        <v>3130</v>
      </c>
    </row>
    <row r="1810" spans="2:28" x14ac:dyDescent="0.25">
      <c r="B1810" s="64">
        <v>2099</v>
      </c>
      <c r="C1810" s="65">
        <v>253.17934700000001</v>
      </c>
      <c r="D1810" s="65">
        <v>900</v>
      </c>
      <c r="E1810" s="66">
        <v>44700</v>
      </c>
      <c r="F1810" s="66">
        <v>29120</v>
      </c>
      <c r="G1810" s="67">
        <f t="shared" ref="G1810:H1873" si="397">ROUND(E1810*12/C1810,0)</f>
        <v>2119</v>
      </c>
      <c r="H1810" s="67">
        <f t="shared" si="397"/>
        <v>388</v>
      </c>
      <c r="I1810" s="68">
        <f t="shared" si="387"/>
        <v>2507</v>
      </c>
      <c r="J1810" s="69">
        <f t="shared" si="388"/>
        <v>847</v>
      </c>
      <c r="K1810" s="70">
        <f t="shared" si="389"/>
        <v>50</v>
      </c>
      <c r="L1810" s="69">
        <v>50</v>
      </c>
      <c r="M1810" s="69">
        <f t="shared" si="386"/>
        <v>3454</v>
      </c>
      <c r="O1810" s="112">
        <v>2099</v>
      </c>
      <c r="P1810" s="113">
        <f t="shared" si="384"/>
        <v>260.79077999999998</v>
      </c>
      <c r="Q1810" s="113">
        <f t="shared" si="385"/>
        <v>874.523999</v>
      </c>
      <c r="R1810" s="114">
        <v>41009</v>
      </c>
      <c r="S1810" s="114">
        <v>28000</v>
      </c>
      <c r="T1810" s="115">
        <f t="shared" si="391"/>
        <v>1887</v>
      </c>
      <c r="U1810" s="115">
        <f t="shared" si="391"/>
        <v>384</v>
      </c>
      <c r="V1810" s="116">
        <f t="shared" si="392"/>
        <v>2271</v>
      </c>
      <c r="W1810" s="117">
        <f t="shared" si="393"/>
        <v>768</v>
      </c>
      <c r="X1810" s="118">
        <f t="shared" si="394"/>
        <v>45</v>
      </c>
      <c r="Y1810" s="115">
        <f t="shared" si="395"/>
        <v>10</v>
      </c>
      <c r="Z1810" s="115">
        <v>35</v>
      </c>
      <c r="AA1810" s="117">
        <f t="shared" si="396"/>
        <v>45</v>
      </c>
      <c r="AB1810" s="117">
        <f t="shared" si="390"/>
        <v>3129</v>
      </c>
    </row>
    <row r="1811" spans="2:28" x14ac:dyDescent="0.25">
      <c r="B1811" s="64">
        <v>2100</v>
      </c>
      <c r="C1811" s="65">
        <v>253.26281900000001</v>
      </c>
      <c r="D1811" s="65">
        <v>900</v>
      </c>
      <c r="E1811" s="66">
        <v>44700</v>
      </c>
      <c r="F1811" s="66">
        <v>29120</v>
      </c>
      <c r="G1811" s="67">
        <f t="shared" si="397"/>
        <v>2118</v>
      </c>
      <c r="H1811" s="67">
        <f t="shared" si="397"/>
        <v>388</v>
      </c>
      <c r="I1811" s="68">
        <f t="shared" si="387"/>
        <v>2506</v>
      </c>
      <c r="J1811" s="69">
        <f t="shared" si="388"/>
        <v>847</v>
      </c>
      <c r="K1811" s="70">
        <f t="shared" si="389"/>
        <v>50</v>
      </c>
      <c r="L1811" s="69">
        <v>50</v>
      </c>
      <c r="M1811" s="69">
        <f t="shared" si="386"/>
        <v>3453</v>
      </c>
      <c r="O1811" s="112">
        <v>2100</v>
      </c>
      <c r="P1811" s="113">
        <f t="shared" si="384"/>
        <v>260.90089</v>
      </c>
      <c r="Q1811" s="113">
        <f t="shared" si="385"/>
        <v>874.77424900000005</v>
      </c>
      <c r="R1811" s="114">
        <v>41009</v>
      </c>
      <c r="S1811" s="114">
        <v>28000</v>
      </c>
      <c r="T1811" s="115">
        <f t="shared" si="391"/>
        <v>1886</v>
      </c>
      <c r="U1811" s="115">
        <f t="shared" si="391"/>
        <v>384</v>
      </c>
      <c r="V1811" s="116">
        <f t="shared" si="392"/>
        <v>2270</v>
      </c>
      <c r="W1811" s="117">
        <f t="shared" si="393"/>
        <v>767</v>
      </c>
      <c r="X1811" s="118">
        <f t="shared" si="394"/>
        <v>45</v>
      </c>
      <c r="Y1811" s="115">
        <f t="shared" si="395"/>
        <v>10</v>
      </c>
      <c r="Z1811" s="115">
        <v>35</v>
      </c>
      <c r="AA1811" s="117">
        <f t="shared" si="396"/>
        <v>45</v>
      </c>
      <c r="AB1811" s="117">
        <f t="shared" si="390"/>
        <v>3127</v>
      </c>
    </row>
    <row r="1812" spans="2:28" x14ac:dyDescent="0.25">
      <c r="B1812" s="64">
        <v>2101</v>
      </c>
      <c r="C1812" s="65">
        <v>253.34629100000001</v>
      </c>
      <c r="D1812" s="65">
        <v>900</v>
      </c>
      <c r="E1812" s="66">
        <v>44700</v>
      </c>
      <c r="F1812" s="66">
        <v>29120</v>
      </c>
      <c r="G1812" s="67">
        <f t="shared" si="397"/>
        <v>2117</v>
      </c>
      <c r="H1812" s="67">
        <f t="shared" si="397"/>
        <v>388</v>
      </c>
      <c r="I1812" s="68">
        <f t="shared" si="387"/>
        <v>2505</v>
      </c>
      <c r="J1812" s="69">
        <f t="shared" si="388"/>
        <v>847</v>
      </c>
      <c r="K1812" s="70">
        <f t="shared" si="389"/>
        <v>50</v>
      </c>
      <c r="L1812" s="69">
        <v>50</v>
      </c>
      <c r="M1812" s="69">
        <f t="shared" si="386"/>
        <v>3452</v>
      </c>
      <c r="O1812" s="112">
        <v>2101</v>
      </c>
      <c r="P1812" s="113">
        <f t="shared" si="384"/>
        <v>261.01099999999997</v>
      </c>
      <c r="Q1812" s="113">
        <f t="shared" si="385"/>
        <v>875.02449899999988</v>
      </c>
      <c r="R1812" s="114">
        <v>41009</v>
      </c>
      <c r="S1812" s="114">
        <v>28000</v>
      </c>
      <c r="T1812" s="115">
        <f t="shared" si="391"/>
        <v>1885</v>
      </c>
      <c r="U1812" s="115">
        <f t="shared" si="391"/>
        <v>384</v>
      </c>
      <c r="V1812" s="116">
        <f t="shared" si="392"/>
        <v>2269</v>
      </c>
      <c r="W1812" s="117">
        <f t="shared" si="393"/>
        <v>767</v>
      </c>
      <c r="X1812" s="118">
        <f t="shared" si="394"/>
        <v>45</v>
      </c>
      <c r="Y1812" s="115">
        <f t="shared" si="395"/>
        <v>10</v>
      </c>
      <c r="Z1812" s="115">
        <v>35</v>
      </c>
      <c r="AA1812" s="117">
        <f t="shared" si="396"/>
        <v>45</v>
      </c>
      <c r="AB1812" s="117">
        <f t="shared" si="390"/>
        <v>3126</v>
      </c>
    </row>
    <row r="1813" spans="2:28" x14ac:dyDescent="0.25">
      <c r="B1813" s="64">
        <v>2102</v>
      </c>
      <c r="C1813" s="65">
        <v>253.42976300000001</v>
      </c>
      <c r="D1813" s="65">
        <v>900</v>
      </c>
      <c r="E1813" s="66">
        <v>44700</v>
      </c>
      <c r="F1813" s="66">
        <v>29120</v>
      </c>
      <c r="G1813" s="67">
        <f t="shared" si="397"/>
        <v>2117</v>
      </c>
      <c r="H1813" s="67">
        <f t="shared" si="397"/>
        <v>388</v>
      </c>
      <c r="I1813" s="68">
        <f t="shared" si="387"/>
        <v>2505</v>
      </c>
      <c r="J1813" s="69">
        <f t="shared" si="388"/>
        <v>847</v>
      </c>
      <c r="K1813" s="70">
        <f t="shared" si="389"/>
        <v>50</v>
      </c>
      <c r="L1813" s="69">
        <v>50</v>
      </c>
      <c r="M1813" s="69">
        <f t="shared" si="386"/>
        <v>3452</v>
      </c>
      <c r="O1813" s="112">
        <v>2102</v>
      </c>
      <c r="P1813" s="113">
        <f t="shared" si="384"/>
        <v>261.12110999999999</v>
      </c>
      <c r="Q1813" s="113">
        <f t="shared" si="385"/>
        <v>875.27474899999993</v>
      </c>
      <c r="R1813" s="114">
        <v>41009</v>
      </c>
      <c r="S1813" s="114">
        <v>28000</v>
      </c>
      <c r="T1813" s="115">
        <f t="shared" si="391"/>
        <v>1885</v>
      </c>
      <c r="U1813" s="115">
        <f t="shared" si="391"/>
        <v>384</v>
      </c>
      <c r="V1813" s="116">
        <f t="shared" si="392"/>
        <v>2269</v>
      </c>
      <c r="W1813" s="117">
        <f t="shared" si="393"/>
        <v>767</v>
      </c>
      <c r="X1813" s="118">
        <f t="shared" si="394"/>
        <v>45</v>
      </c>
      <c r="Y1813" s="115">
        <f t="shared" si="395"/>
        <v>10</v>
      </c>
      <c r="Z1813" s="115">
        <v>35</v>
      </c>
      <c r="AA1813" s="117">
        <f t="shared" si="396"/>
        <v>45</v>
      </c>
      <c r="AB1813" s="117">
        <f t="shared" si="390"/>
        <v>3126</v>
      </c>
    </row>
    <row r="1814" spans="2:28" x14ac:dyDescent="0.25">
      <c r="B1814" s="64">
        <v>2103</v>
      </c>
      <c r="C1814" s="65">
        <v>253.51323500000001</v>
      </c>
      <c r="D1814" s="65">
        <v>900</v>
      </c>
      <c r="E1814" s="66">
        <v>44700</v>
      </c>
      <c r="F1814" s="66">
        <v>29120</v>
      </c>
      <c r="G1814" s="67">
        <f t="shared" si="397"/>
        <v>2116</v>
      </c>
      <c r="H1814" s="67">
        <f t="shared" si="397"/>
        <v>388</v>
      </c>
      <c r="I1814" s="68">
        <f t="shared" si="387"/>
        <v>2504</v>
      </c>
      <c r="J1814" s="69">
        <f t="shared" si="388"/>
        <v>846</v>
      </c>
      <c r="K1814" s="70">
        <f t="shared" si="389"/>
        <v>50</v>
      </c>
      <c r="L1814" s="69">
        <v>50</v>
      </c>
      <c r="M1814" s="69">
        <f t="shared" si="386"/>
        <v>3450</v>
      </c>
      <c r="O1814" s="112">
        <v>2103</v>
      </c>
      <c r="P1814" s="113">
        <f t="shared" si="384"/>
        <v>261.23122000000001</v>
      </c>
      <c r="Q1814" s="113">
        <f t="shared" si="385"/>
        <v>875.52499899999998</v>
      </c>
      <c r="R1814" s="114">
        <v>41009</v>
      </c>
      <c r="S1814" s="114">
        <v>28000</v>
      </c>
      <c r="T1814" s="115">
        <f t="shared" si="391"/>
        <v>1884</v>
      </c>
      <c r="U1814" s="115">
        <f t="shared" si="391"/>
        <v>384</v>
      </c>
      <c r="V1814" s="116">
        <f t="shared" si="392"/>
        <v>2268</v>
      </c>
      <c r="W1814" s="117">
        <f t="shared" si="393"/>
        <v>767</v>
      </c>
      <c r="X1814" s="118">
        <f t="shared" si="394"/>
        <v>45</v>
      </c>
      <c r="Y1814" s="115">
        <f t="shared" si="395"/>
        <v>10</v>
      </c>
      <c r="Z1814" s="115">
        <v>35</v>
      </c>
      <c r="AA1814" s="117">
        <f t="shared" si="396"/>
        <v>45</v>
      </c>
      <c r="AB1814" s="117">
        <f t="shared" si="390"/>
        <v>3125</v>
      </c>
    </row>
    <row r="1815" spans="2:28" x14ac:dyDescent="0.25">
      <c r="B1815" s="64">
        <v>2104</v>
      </c>
      <c r="C1815" s="65">
        <v>253.59670700000001</v>
      </c>
      <c r="D1815" s="65">
        <v>900</v>
      </c>
      <c r="E1815" s="66">
        <v>44700</v>
      </c>
      <c r="F1815" s="66">
        <v>29120</v>
      </c>
      <c r="G1815" s="67">
        <f t="shared" si="397"/>
        <v>2115</v>
      </c>
      <c r="H1815" s="67">
        <f t="shared" si="397"/>
        <v>388</v>
      </c>
      <c r="I1815" s="68">
        <f t="shared" si="387"/>
        <v>2503</v>
      </c>
      <c r="J1815" s="69">
        <f t="shared" si="388"/>
        <v>846</v>
      </c>
      <c r="K1815" s="70">
        <f t="shared" si="389"/>
        <v>50</v>
      </c>
      <c r="L1815" s="69">
        <v>50</v>
      </c>
      <c r="M1815" s="69">
        <f t="shared" si="386"/>
        <v>3449</v>
      </c>
      <c r="O1815" s="112">
        <v>2104</v>
      </c>
      <c r="P1815" s="113">
        <f t="shared" si="384"/>
        <v>261.34132999999997</v>
      </c>
      <c r="Q1815" s="113">
        <f t="shared" si="385"/>
        <v>875.77524900000003</v>
      </c>
      <c r="R1815" s="114">
        <v>41009</v>
      </c>
      <c r="S1815" s="114">
        <v>28000</v>
      </c>
      <c r="T1815" s="115">
        <f t="shared" si="391"/>
        <v>1883</v>
      </c>
      <c r="U1815" s="115">
        <f t="shared" si="391"/>
        <v>384</v>
      </c>
      <c r="V1815" s="116">
        <f t="shared" si="392"/>
        <v>2267</v>
      </c>
      <c r="W1815" s="117">
        <f t="shared" si="393"/>
        <v>766</v>
      </c>
      <c r="X1815" s="118">
        <f t="shared" si="394"/>
        <v>45</v>
      </c>
      <c r="Y1815" s="115">
        <f t="shared" si="395"/>
        <v>10</v>
      </c>
      <c r="Z1815" s="115">
        <v>35</v>
      </c>
      <c r="AA1815" s="117">
        <f t="shared" si="396"/>
        <v>45</v>
      </c>
      <c r="AB1815" s="117">
        <f t="shared" si="390"/>
        <v>3123</v>
      </c>
    </row>
    <row r="1816" spans="2:28" x14ac:dyDescent="0.25">
      <c r="B1816" s="64">
        <v>2105</v>
      </c>
      <c r="C1816" s="65">
        <v>253.68017900000001</v>
      </c>
      <c r="D1816" s="65">
        <v>900</v>
      </c>
      <c r="E1816" s="66">
        <v>44700</v>
      </c>
      <c r="F1816" s="66">
        <v>29120</v>
      </c>
      <c r="G1816" s="67">
        <f t="shared" si="397"/>
        <v>2114</v>
      </c>
      <c r="H1816" s="67">
        <f t="shared" si="397"/>
        <v>388</v>
      </c>
      <c r="I1816" s="68">
        <f t="shared" si="387"/>
        <v>2502</v>
      </c>
      <c r="J1816" s="69">
        <f t="shared" si="388"/>
        <v>846</v>
      </c>
      <c r="K1816" s="70">
        <f t="shared" si="389"/>
        <v>50</v>
      </c>
      <c r="L1816" s="69">
        <v>50</v>
      </c>
      <c r="M1816" s="69">
        <f t="shared" si="386"/>
        <v>3448</v>
      </c>
      <c r="O1816" s="112">
        <v>2105</v>
      </c>
      <c r="P1816" s="113">
        <f t="shared" si="384"/>
        <v>261.45143999999999</v>
      </c>
      <c r="Q1816" s="113">
        <f t="shared" si="385"/>
        <v>876.02549899999985</v>
      </c>
      <c r="R1816" s="114">
        <v>41009</v>
      </c>
      <c r="S1816" s="114">
        <v>28000</v>
      </c>
      <c r="T1816" s="115">
        <f t="shared" si="391"/>
        <v>1882</v>
      </c>
      <c r="U1816" s="115">
        <f t="shared" si="391"/>
        <v>384</v>
      </c>
      <c r="V1816" s="116">
        <f t="shared" si="392"/>
        <v>2266</v>
      </c>
      <c r="W1816" s="117">
        <f t="shared" si="393"/>
        <v>766</v>
      </c>
      <c r="X1816" s="118">
        <f t="shared" si="394"/>
        <v>45</v>
      </c>
      <c r="Y1816" s="115">
        <f t="shared" si="395"/>
        <v>10</v>
      </c>
      <c r="Z1816" s="115">
        <v>35</v>
      </c>
      <c r="AA1816" s="117">
        <f t="shared" si="396"/>
        <v>45</v>
      </c>
      <c r="AB1816" s="117">
        <f t="shared" si="390"/>
        <v>3122</v>
      </c>
    </row>
    <row r="1817" spans="2:28" x14ac:dyDescent="0.25">
      <c r="B1817" s="64">
        <v>2106</v>
      </c>
      <c r="C1817" s="65">
        <v>253.76365100000001</v>
      </c>
      <c r="D1817" s="65">
        <v>900</v>
      </c>
      <c r="E1817" s="66">
        <v>44700</v>
      </c>
      <c r="F1817" s="66">
        <v>29120</v>
      </c>
      <c r="G1817" s="67">
        <f t="shared" si="397"/>
        <v>2114</v>
      </c>
      <c r="H1817" s="67">
        <f t="shared" si="397"/>
        <v>388</v>
      </c>
      <c r="I1817" s="68">
        <f t="shared" si="387"/>
        <v>2502</v>
      </c>
      <c r="J1817" s="69">
        <f t="shared" si="388"/>
        <v>846</v>
      </c>
      <c r="K1817" s="70">
        <f t="shared" si="389"/>
        <v>50</v>
      </c>
      <c r="L1817" s="69">
        <v>50</v>
      </c>
      <c r="M1817" s="69">
        <f t="shared" si="386"/>
        <v>3448</v>
      </c>
      <c r="O1817" s="112">
        <v>2106</v>
      </c>
      <c r="P1817" s="113">
        <f t="shared" si="384"/>
        <v>261.56155000000001</v>
      </c>
      <c r="Q1817" s="113">
        <f t="shared" si="385"/>
        <v>876.27574899999991</v>
      </c>
      <c r="R1817" s="114">
        <v>41009</v>
      </c>
      <c r="S1817" s="114">
        <v>28000</v>
      </c>
      <c r="T1817" s="115">
        <f t="shared" si="391"/>
        <v>1881</v>
      </c>
      <c r="U1817" s="115">
        <f t="shared" si="391"/>
        <v>383</v>
      </c>
      <c r="V1817" s="116">
        <f t="shared" si="392"/>
        <v>2264</v>
      </c>
      <c r="W1817" s="117">
        <f t="shared" si="393"/>
        <v>765</v>
      </c>
      <c r="X1817" s="118">
        <f t="shared" si="394"/>
        <v>45</v>
      </c>
      <c r="Y1817" s="115">
        <f t="shared" si="395"/>
        <v>10</v>
      </c>
      <c r="Z1817" s="115">
        <v>35</v>
      </c>
      <c r="AA1817" s="117">
        <f t="shared" si="396"/>
        <v>45</v>
      </c>
      <c r="AB1817" s="117">
        <f t="shared" si="390"/>
        <v>3119</v>
      </c>
    </row>
    <row r="1818" spans="2:28" x14ac:dyDescent="0.25">
      <c r="B1818" s="64">
        <v>2107</v>
      </c>
      <c r="C1818" s="65">
        <v>253.84712300000001</v>
      </c>
      <c r="D1818" s="65">
        <v>900</v>
      </c>
      <c r="E1818" s="66">
        <v>44700</v>
      </c>
      <c r="F1818" s="66">
        <v>29120</v>
      </c>
      <c r="G1818" s="67">
        <f t="shared" si="397"/>
        <v>2113</v>
      </c>
      <c r="H1818" s="67">
        <f t="shared" si="397"/>
        <v>388</v>
      </c>
      <c r="I1818" s="68">
        <f t="shared" si="387"/>
        <v>2501</v>
      </c>
      <c r="J1818" s="69">
        <f t="shared" si="388"/>
        <v>845</v>
      </c>
      <c r="K1818" s="70">
        <f t="shared" si="389"/>
        <v>50</v>
      </c>
      <c r="L1818" s="69">
        <v>50</v>
      </c>
      <c r="M1818" s="69">
        <f t="shared" si="386"/>
        <v>3446</v>
      </c>
      <c r="O1818" s="112">
        <v>2107</v>
      </c>
      <c r="P1818" s="113">
        <f t="shared" si="384"/>
        <v>261.67165999999997</v>
      </c>
      <c r="Q1818" s="113">
        <f t="shared" si="385"/>
        <v>876.52599899999996</v>
      </c>
      <c r="R1818" s="114">
        <v>41009</v>
      </c>
      <c r="S1818" s="114">
        <v>28000</v>
      </c>
      <c r="T1818" s="115">
        <f t="shared" si="391"/>
        <v>1881</v>
      </c>
      <c r="U1818" s="115">
        <f t="shared" si="391"/>
        <v>383</v>
      </c>
      <c r="V1818" s="116">
        <f t="shared" si="392"/>
        <v>2264</v>
      </c>
      <c r="W1818" s="117">
        <f t="shared" si="393"/>
        <v>765</v>
      </c>
      <c r="X1818" s="118">
        <f t="shared" si="394"/>
        <v>45</v>
      </c>
      <c r="Y1818" s="115">
        <f t="shared" si="395"/>
        <v>10</v>
      </c>
      <c r="Z1818" s="115">
        <v>35</v>
      </c>
      <c r="AA1818" s="117">
        <f t="shared" si="396"/>
        <v>45</v>
      </c>
      <c r="AB1818" s="117">
        <f t="shared" si="390"/>
        <v>3119</v>
      </c>
    </row>
    <row r="1819" spans="2:28" x14ac:dyDescent="0.25">
      <c r="B1819" s="64">
        <v>2108</v>
      </c>
      <c r="C1819" s="65">
        <v>253.93059500000001</v>
      </c>
      <c r="D1819" s="65">
        <v>900</v>
      </c>
      <c r="E1819" s="66">
        <v>44700</v>
      </c>
      <c r="F1819" s="66">
        <v>29120</v>
      </c>
      <c r="G1819" s="67">
        <f t="shared" si="397"/>
        <v>2112</v>
      </c>
      <c r="H1819" s="67">
        <f t="shared" si="397"/>
        <v>388</v>
      </c>
      <c r="I1819" s="68">
        <f t="shared" si="387"/>
        <v>2500</v>
      </c>
      <c r="J1819" s="69">
        <f t="shared" si="388"/>
        <v>845</v>
      </c>
      <c r="K1819" s="70">
        <f t="shared" si="389"/>
        <v>50</v>
      </c>
      <c r="L1819" s="69">
        <v>50</v>
      </c>
      <c r="M1819" s="69">
        <f t="shared" si="386"/>
        <v>3445</v>
      </c>
      <c r="O1819" s="112">
        <v>2108</v>
      </c>
      <c r="P1819" s="113">
        <f t="shared" si="384"/>
        <v>261.78176999999999</v>
      </c>
      <c r="Q1819" s="113">
        <f t="shared" si="385"/>
        <v>876.77624900000001</v>
      </c>
      <c r="R1819" s="114">
        <v>41009</v>
      </c>
      <c r="S1819" s="114">
        <v>28000</v>
      </c>
      <c r="T1819" s="115">
        <f t="shared" si="391"/>
        <v>1880</v>
      </c>
      <c r="U1819" s="115">
        <f t="shared" si="391"/>
        <v>383</v>
      </c>
      <c r="V1819" s="116">
        <f t="shared" si="392"/>
        <v>2263</v>
      </c>
      <c r="W1819" s="117">
        <f t="shared" si="393"/>
        <v>765</v>
      </c>
      <c r="X1819" s="118">
        <f t="shared" si="394"/>
        <v>45</v>
      </c>
      <c r="Y1819" s="115">
        <f t="shared" si="395"/>
        <v>10</v>
      </c>
      <c r="Z1819" s="115">
        <v>35</v>
      </c>
      <c r="AA1819" s="117">
        <f t="shared" si="396"/>
        <v>45</v>
      </c>
      <c r="AB1819" s="117">
        <f t="shared" si="390"/>
        <v>3118</v>
      </c>
    </row>
    <row r="1820" spans="2:28" x14ac:dyDescent="0.25">
      <c r="B1820" s="64">
        <v>2109</v>
      </c>
      <c r="C1820" s="65">
        <v>254.01406700000001</v>
      </c>
      <c r="D1820" s="65">
        <v>900</v>
      </c>
      <c r="E1820" s="66">
        <v>44700</v>
      </c>
      <c r="F1820" s="66">
        <v>29120</v>
      </c>
      <c r="G1820" s="67">
        <f t="shared" si="397"/>
        <v>2112</v>
      </c>
      <c r="H1820" s="67">
        <f t="shared" si="397"/>
        <v>388</v>
      </c>
      <c r="I1820" s="68">
        <f t="shared" si="387"/>
        <v>2500</v>
      </c>
      <c r="J1820" s="69">
        <f t="shared" si="388"/>
        <v>845</v>
      </c>
      <c r="K1820" s="70">
        <f t="shared" si="389"/>
        <v>50</v>
      </c>
      <c r="L1820" s="69">
        <v>50</v>
      </c>
      <c r="M1820" s="69">
        <f t="shared" si="386"/>
        <v>3445</v>
      </c>
      <c r="O1820" s="112">
        <v>2109</v>
      </c>
      <c r="P1820" s="113">
        <f t="shared" si="384"/>
        <v>261.89188000000001</v>
      </c>
      <c r="Q1820" s="113">
        <f t="shared" si="385"/>
        <v>877.02649900000006</v>
      </c>
      <c r="R1820" s="114">
        <v>41009</v>
      </c>
      <c r="S1820" s="114">
        <v>28000</v>
      </c>
      <c r="T1820" s="115">
        <f t="shared" si="391"/>
        <v>1879</v>
      </c>
      <c r="U1820" s="115">
        <f t="shared" si="391"/>
        <v>383</v>
      </c>
      <c r="V1820" s="116">
        <f t="shared" si="392"/>
        <v>2262</v>
      </c>
      <c r="W1820" s="117">
        <f t="shared" si="393"/>
        <v>765</v>
      </c>
      <c r="X1820" s="118">
        <f t="shared" si="394"/>
        <v>45</v>
      </c>
      <c r="Y1820" s="115">
        <f t="shared" si="395"/>
        <v>10</v>
      </c>
      <c r="Z1820" s="115">
        <v>35</v>
      </c>
      <c r="AA1820" s="117">
        <f t="shared" si="396"/>
        <v>45</v>
      </c>
      <c r="AB1820" s="117">
        <f t="shared" si="390"/>
        <v>3117</v>
      </c>
    </row>
    <row r="1821" spans="2:28" x14ac:dyDescent="0.25">
      <c r="B1821" s="64">
        <v>2110</v>
      </c>
      <c r="C1821" s="65">
        <v>254.09753900000001</v>
      </c>
      <c r="D1821" s="65">
        <v>900</v>
      </c>
      <c r="E1821" s="66">
        <v>44700</v>
      </c>
      <c r="F1821" s="66">
        <v>29120</v>
      </c>
      <c r="G1821" s="67">
        <f t="shared" si="397"/>
        <v>2111</v>
      </c>
      <c r="H1821" s="67">
        <f t="shared" si="397"/>
        <v>388</v>
      </c>
      <c r="I1821" s="68">
        <f t="shared" si="387"/>
        <v>2499</v>
      </c>
      <c r="J1821" s="69">
        <f t="shared" si="388"/>
        <v>845</v>
      </c>
      <c r="K1821" s="70">
        <f t="shared" si="389"/>
        <v>50</v>
      </c>
      <c r="L1821" s="69">
        <v>50</v>
      </c>
      <c r="M1821" s="69">
        <f t="shared" si="386"/>
        <v>3444</v>
      </c>
      <c r="O1821" s="112">
        <v>2110</v>
      </c>
      <c r="P1821" s="113">
        <f t="shared" si="384"/>
        <v>262.00198999999998</v>
      </c>
      <c r="Q1821" s="113">
        <f t="shared" si="385"/>
        <v>877.27674899999988</v>
      </c>
      <c r="R1821" s="114">
        <v>41009</v>
      </c>
      <c r="S1821" s="114">
        <v>28000</v>
      </c>
      <c r="T1821" s="115">
        <f t="shared" si="391"/>
        <v>1878</v>
      </c>
      <c r="U1821" s="115">
        <f t="shared" si="391"/>
        <v>383</v>
      </c>
      <c r="V1821" s="116">
        <f t="shared" si="392"/>
        <v>2261</v>
      </c>
      <c r="W1821" s="117">
        <f t="shared" si="393"/>
        <v>764</v>
      </c>
      <c r="X1821" s="118">
        <f t="shared" si="394"/>
        <v>45</v>
      </c>
      <c r="Y1821" s="115">
        <f t="shared" si="395"/>
        <v>9</v>
      </c>
      <c r="Z1821" s="115">
        <v>35</v>
      </c>
      <c r="AA1821" s="117">
        <f t="shared" si="396"/>
        <v>44</v>
      </c>
      <c r="AB1821" s="117">
        <f t="shared" si="390"/>
        <v>3114</v>
      </c>
    </row>
    <row r="1822" spans="2:28" x14ac:dyDescent="0.25">
      <c r="B1822" s="64">
        <v>2111</v>
      </c>
      <c r="C1822" s="65">
        <v>254.18101100000001</v>
      </c>
      <c r="D1822" s="65">
        <v>900</v>
      </c>
      <c r="E1822" s="66">
        <v>44700</v>
      </c>
      <c r="F1822" s="66">
        <v>29120</v>
      </c>
      <c r="G1822" s="67">
        <f t="shared" si="397"/>
        <v>2110</v>
      </c>
      <c r="H1822" s="67">
        <f t="shared" si="397"/>
        <v>388</v>
      </c>
      <c r="I1822" s="68">
        <f t="shared" si="387"/>
        <v>2498</v>
      </c>
      <c r="J1822" s="69">
        <f t="shared" si="388"/>
        <v>844</v>
      </c>
      <c r="K1822" s="70">
        <f t="shared" si="389"/>
        <v>50</v>
      </c>
      <c r="L1822" s="69">
        <v>50</v>
      </c>
      <c r="M1822" s="69">
        <f t="shared" si="386"/>
        <v>3442</v>
      </c>
      <c r="O1822" s="112">
        <v>2111</v>
      </c>
      <c r="P1822" s="113">
        <f t="shared" si="384"/>
        <v>262.1121</v>
      </c>
      <c r="Q1822" s="113">
        <f t="shared" si="385"/>
        <v>877.52699899999993</v>
      </c>
      <c r="R1822" s="114">
        <v>41009</v>
      </c>
      <c r="S1822" s="114">
        <v>28000</v>
      </c>
      <c r="T1822" s="115">
        <f t="shared" si="391"/>
        <v>1877</v>
      </c>
      <c r="U1822" s="115">
        <f t="shared" si="391"/>
        <v>383</v>
      </c>
      <c r="V1822" s="116">
        <f t="shared" si="392"/>
        <v>2260</v>
      </c>
      <c r="W1822" s="117">
        <f t="shared" si="393"/>
        <v>764</v>
      </c>
      <c r="X1822" s="118">
        <f t="shared" si="394"/>
        <v>45</v>
      </c>
      <c r="Y1822" s="115">
        <f t="shared" si="395"/>
        <v>9</v>
      </c>
      <c r="Z1822" s="115">
        <v>35</v>
      </c>
      <c r="AA1822" s="117">
        <f t="shared" si="396"/>
        <v>44</v>
      </c>
      <c r="AB1822" s="117">
        <f t="shared" si="390"/>
        <v>3113</v>
      </c>
    </row>
    <row r="1823" spans="2:28" x14ac:dyDescent="0.25">
      <c r="B1823" s="64">
        <v>2112</v>
      </c>
      <c r="C1823" s="65">
        <v>254.26448300000001</v>
      </c>
      <c r="D1823" s="65">
        <v>900</v>
      </c>
      <c r="E1823" s="66">
        <v>44700</v>
      </c>
      <c r="F1823" s="66">
        <v>29120</v>
      </c>
      <c r="G1823" s="67">
        <f t="shared" si="397"/>
        <v>2110</v>
      </c>
      <c r="H1823" s="67">
        <f t="shared" si="397"/>
        <v>388</v>
      </c>
      <c r="I1823" s="68">
        <f t="shared" si="387"/>
        <v>2498</v>
      </c>
      <c r="J1823" s="69">
        <f t="shared" si="388"/>
        <v>844</v>
      </c>
      <c r="K1823" s="70">
        <f t="shared" si="389"/>
        <v>50</v>
      </c>
      <c r="L1823" s="69">
        <v>50</v>
      </c>
      <c r="M1823" s="69">
        <f t="shared" si="386"/>
        <v>3442</v>
      </c>
      <c r="O1823" s="112">
        <v>2112</v>
      </c>
      <c r="P1823" s="113">
        <f t="shared" si="384"/>
        <v>262.22221000000002</v>
      </c>
      <c r="Q1823" s="113">
        <f t="shared" si="385"/>
        <v>877.77724899999998</v>
      </c>
      <c r="R1823" s="114">
        <v>41009</v>
      </c>
      <c r="S1823" s="114">
        <v>28000</v>
      </c>
      <c r="T1823" s="115">
        <f t="shared" si="391"/>
        <v>1877</v>
      </c>
      <c r="U1823" s="115">
        <f t="shared" si="391"/>
        <v>383</v>
      </c>
      <c r="V1823" s="116">
        <f t="shared" si="392"/>
        <v>2260</v>
      </c>
      <c r="W1823" s="117">
        <f t="shared" si="393"/>
        <v>764</v>
      </c>
      <c r="X1823" s="118">
        <f t="shared" si="394"/>
        <v>45</v>
      </c>
      <c r="Y1823" s="115">
        <f t="shared" si="395"/>
        <v>9</v>
      </c>
      <c r="Z1823" s="115">
        <v>35</v>
      </c>
      <c r="AA1823" s="117">
        <f t="shared" si="396"/>
        <v>44</v>
      </c>
      <c r="AB1823" s="117">
        <f t="shared" si="390"/>
        <v>3113</v>
      </c>
    </row>
    <row r="1824" spans="2:28" x14ac:dyDescent="0.25">
      <c r="B1824" s="64">
        <v>2113</v>
      </c>
      <c r="C1824" s="65">
        <v>254.34795500000001</v>
      </c>
      <c r="D1824" s="65">
        <v>900</v>
      </c>
      <c r="E1824" s="66">
        <v>44700</v>
      </c>
      <c r="F1824" s="66">
        <v>29120</v>
      </c>
      <c r="G1824" s="67">
        <f t="shared" si="397"/>
        <v>2109</v>
      </c>
      <c r="H1824" s="67">
        <f t="shared" si="397"/>
        <v>388</v>
      </c>
      <c r="I1824" s="68">
        <f t="shared" si="387"/>
        <v>2497</v>
      </c>
      <c r="J1824" s="69">
        <f t="shared" si="388"/>
        <v>844</v>
      </c>
      <c r="K1824" s="70">
        <f t="shared" si="389"/>
        <v>50</v>
      </c>
      <c r="L1824" s="69">
        <v>50</v>
      </c>
      <c r="M1824" s="69">
        <f t="shared" si="386"/>
        <v>3441</v>
      </c>
      <c r="O1824" s="112">
        <v>2113</v>
      </c>
      <c r="P1824" s="113">
        <f t="shared" si="384"/>
        <v>262.33231999999998</v>
      </c>
      <c r="Q1824" s="113">
        <f t="shared" si="385"/>
        <v>878.02749900000003</v>
      </c>
      <c r="R1824" s="114">
        <v>41009</v>
      </c>
      <c r="S1824" s="114">
        <v>28000</v>
      </c>
      <c r="T1824" s="115">
        <f t="shared" si="391"/>
        <v>1876</v>
      </c>
      <c r="U1824" s="115">
        <f t="shared" si="391"/>
        <v>383</v>
      </c>
      <c r="V1824" s="116">
        <f t="shared" si="392"/>
        <v>2259</v>
      </c>
      <c r="W1824" s="117">
        <f t="shared" si="393"/>
        <v>764</v>
      </c>
      <c r="X1824" s="118">
        <f t="shared" si="394"/>
        <v>45</v>
      </c>
      <c r="Y1824" s="115">
        <f t="shared" si="395"/>
        <v>9</v>
      </c>
      <c r="Z1824" s="115">
        <v>35</v>
      </c>
      <c r="AA1824" s="117">
        <f t="shared" si="396"/>
        <v>44</v>
      </c>
      <c r="AB1824" s="117">
        <f t="shared" si="390"/>
        <v>3112</v>
      </c>
    </row>
    <row r="1825" spans="2:28" x14ac:dyDescent="0.25">
      <c r="B1825" s="64">
        <v>2114</v>
      </c>
      <c r="C1825" s="65">
        <v>254.43142700000001</v>
      </c>
      <c r="D1825" s="65">
        <v>900</v>
      </c>
      <c r="E1825" s="66">
        <v>44700</v>
      </c>
      <c r="F1825" s="66">
        <v>29120</v>
      </c>
      <c r="G1825" s="67">
        <f t="shared" si="397"/>
        <v>2108</v>
      </c>
      <c r="H1825" s="67">
        <f t="shared" si="397"/>
        <v>388</v>
      </c>
      <c r="I1825" s="68">
        <f t="shared" si="387"/>
        <v>2496</v>
      </c>
      <c r="J1825" s="69">
        <f t="shared" si="388"/>
        <v>844</v>
      </c>
      <c r="K1825" s="70">
        <f t="shared" si="389"/>
        <v>50</v>
      </c>
      <c r="L1825" s="69">
        <v>50</v>
      </c>
      <c r="M1825" s="69">
        <f t="shared" si="386"/>
        <v>3440</v>
      </c>
      <c r="O1825" s="112">
        <v>2114</v>
      </c>
      <c r="P1825" s="113">
        <f t="shared" si="384"/>
        <v>262.44243</v>
      </c>
      <c r="Q1825" s="113">
        <f t="shared" si="385"/>
        <v>878.27774899999986</v>
      </c>
      <c r="R1825" s="114">
        <v>41009</v>
      </c>
      <c r="S1825" s="114">
        <v>28000</v>
      </c>
      <c r="T1825" s="115">
        <f t="shared" si="391"/>
        <v>1875</v>
      </c>
      <c r="U1825" s="115">
        <f t="shared" si="391"/>
        <v>383</v>
      </c>
      <c r="V1825" s="116">
        <f t="shared" si="392"/>
        <v>2258</v>
      </c>
      <c r="W1825" s="117">
        <f t="shared" si="393"/>
        <v>763</v>
      </c>
      <c r="X1825" s="118">
        <f t="shared" si="394"/>
        <v>45</v>
      </c>
      <c r="Y1825" s="115">
        <f t="shared" si="395"/>
        <v>9</v>
      </c>
      <c r="Z1825" s="115">
        <v>35</v>
      </c>
      <c r="AA1825" s="117">
        <f t="shared" si="396"/>
        <v>44</v>
      </c>
      <c r="AB1825" s="117">
        <f t="shared" si="390"/>
        <v>3110</v>
      </c>
    </row>
    <row r="1826" spans="2:28" x14ac:dyDescent="0.25">
      <c r="B1826" s="64">
        <v>2115</v>
      </c>
      <c r="C1826" s="65">
        <v>254.51489900000001</v>
      </c>
      <c r="D1826" s="65">
        <v>900</v>
      </c>
      <c r="E1826" s="66">
        <v>44700</v>
      </c>
      <c r="F1826" s="66">
        <v>29120</v>
      </c>
      <c r="G1826" s="67">
        <f t="shared" si="397"/>
        <v>2108</v>
      </c>
      <c r="H1826" s="67">
        <f t="shared" si="397"/>
        <v>388</v>
      </c>
      <c r="I1826" s="68">
        <f t="shared" si="387"/>
        <v>2496</v>
      </c>
      <c r="J1826" s="69">
        <f t="shared" si="388"/>
        <v>844</v>
      </c>
      <c r="K1826" s="70">
        <f t="shared" si="389"/>
        <v>50</v>
      </c>
      <c r="L1826" s="69">
        <v>50</v>
      </c>
      <c r="M1826" s="69">
        <f t="shared" si="386"/>
        <v>3440</v>
      </c>
      <c r="O1826" s="112">
        <v>2115</v>
      </c>
      <c r="P1826" s="113">
        <f t="shared" si="384"/>
        <v>262.55254000000002</v>
      </c>
      <c r="Q1826" s="113">
        <f t="shared" si="385"/>
        <v>878.52799899999991</v>
      </c>
      <c r="R1826" s="114">
        <v>41009</v>
      </c>
      <c r="S1826" s="114">
        <v>28000</v>
      </c>
      <c r="T1826" s="115">
        <f t="shared" si="391"/>
        <v>1874</v>
      </c>
      <c r="U1826" s="115">
        <f t="shared" si="391"/>
        <v>382</v>
      </c>
      <c r="V1826" s="116">
        <f t="shared" si="392"/>
        <v>2256</v>
      </c>
      <c r="W1826" s="117">
        <f t="shared" si="393"/>
        <v>763</v>
      </c>
      <c r="X1826" s="118">
        <f t="shared" si="394"/>
        <v>45</v>
      </c>
      <c r="Y1826" s="115">
        <f t="shared" si="395"/>
        <v>9</v>
      </c>
      <c r="Z1826" s="115">
        <v>35</v>
      </c>
      <c r="AA1826" s="117">
        <f t="shared" si="396"/>
        <v>44</v>
      </c>
      <c r="AB1826" s="117">
        <f t="shared" si="390"/>
        <v>3108</v>
      </c>
    </row>
    <row r="1827" spans="2:28" x14ac:dyDescent="0.25">
      <c r="B1827" s="64">
        <v>2116</v>
      </c>
      <c r="C1827" s="65">
        <v>254.59837100000001</v>
      </c>
      <c r="D1827" s="65">
        <v>900</v>
      </c>
      <c r="E1827" s="66">
        <v>44700</v>
      </c>
      <c r="F1827" s="66">
        <v>29120</v>
      </c>
      <c r="G1827" s="67">
        <f t="shared" si="397"/>
        <v>2107</v>
      </c>
      <c r="H1827" s="67">
        <f t="shared" si="397"/>
        <v>388</v>
      </c>
      <c r="I1827" s="68">
        <f t="shared" si="387"/>
        <v>2495</v>
      </c>
      <c r="J1827" s="69">
        <f t="shared" si="388"/>
        <v>843</v>
      </c>
      <c r="K1827" s="70">
        <f t="shared" si="389"/>
        <v>50</v>
      </c>
      <c r="L1827" s="69">
        <v>50</v>
      </c>
      <c r="M1827" s="69">
        <f t="shared" si="386"/>
        <v>3438</v>
      </c>
      <c r="O1827" s="112">
        <v>2116</v>
      </c>
      <c r="P1827" s="113">
        <f t="shared" si="384"/>
        <v>262.66264999999999</v>
      </c>
      <c r="Q1827" s="113">
        <f t="shared" si="385"/>
        <v>878.77824899999996</v>
      </c>
      <c r="R1827" s="114">
        <v>41009</v>
      </c>
      <c r="S1827" s="114">
        <v>28000</v>
      </c>
      <c r="T1827" s="115">
        <f t="shared" si="391"/>
        <v>1874</v>
      </c>
      <c r="U1827" s="115">
        <f t="shared" si="391"/>
        <v>382</v>
      </c>
      <c r="V1827" s="116">
        <f t="shared" si="392"/>
        <v>2256</v>
      </c>
      <c r="W1827" s="117">
        <f t="shared" si="393"/>
        <v>763</v>
      </c>
      <c r="X1827" s="118">
        <f t="shared" si="394"/>
        <v>45</v>
      </c>
      <c r="Y1827" s="115">
        <f t="shared" si="395"/>
        <v>9</v>
      </c>
      <c r="Z1827" s="115">
        <v>35</v>
      </c>
      <c r="AA1827" s="117">
        <f t="shared" si="396"/>
        <v>44</v>
      </c>
      <c r="AB1827" s="117">
        <f t="shared" si="390"/>
        <v>3108</v>
      </c>
    </row>
    <row r="1828" spans="2:28" x14ac:dyDescent="0.25">
      <c r="B1828" s="64">
        <v>2117</v>
      </c>
      <c r="C1828" s="65">
        <v>254.68184300000001</v>
      </c>
      <c r="D1828" s="65">
        <v>900</v>
      </c>
      <c r="E1828" s="66">
        <v>44700</v>
      </c>
      <c r="F1828" s="66">
        <v>29120</v>
      </c>
      <c r="G1828" s="67">
        <f t="shared" si="397"/>
        <v>2106</v>
      </c>
      <c r="H1828" s="67">
        <f t="shared" si="397"/>
        <v>388</v>
      </c>
      <c r="I1828" s="68">
        <f t="shared" si="387"/>
        <v>2494</v>
      </c>
      <c r="J1828" s="69">
        <f t="shared" si="388"/>
        <v>843</v>
      </c>
      <c r="K1828" s="70">
        <f t="shared" si="389"/>
        <v>50</v>
      </c>
      <c r="L1828" s="69">
        <v>50</v>
      </c>
      <c r="M1828" s="69">
        <f t="shared" si="386"/>
        <v>3437</v>
      </c>
      <c r="O1828" s="112">
        <v>2117</v>
      </c>
      <c r="P1828" s="113">
        <f t="shared" si="384"/>
        <v>262.77276000000001</v>
      </c>
      <c r="Q1828" s="113">
        <f t="shared" si="385"/>
        <v>879.02849900000001</v>
      </c>
      <c r="R1828" s="114">
        <v>41009</v>
      </c>
      <c r="S1828" s="114">
        <v>28000</v>
      </c>
      <c r="T1828" s="115">
        <f t="shared" si="391"/>
        <v>1873</v>
      </c>
      <c r="U1828" s="115">
        <f t="shared" si="391"/>
        <v>382</v>
      </c>
      <c r="V1828" s="116">
        <f t="shared" si="392"/>
        <v>2255</v>
      </c>
      <c r="W1828" s="117">
        <f t="shared" si="393"/>
        <v>762</v>
      </c>
      <c r="X1828" s="118">
        <f t="shared" si="394"/>
        <v>45</v>
      </c>
      <c r="Y1828" s="115">
        <f t="shared" si="395"/>
        <v>9</v>
      </c>
      <c r="Z1828" s="115">
        <v>35</v>
      </c>
      <c r="AA1828" s="117">
        <f t="shared" si="396"/>
        <v>44</v>
      </c>
      <c r="AB1828" s="117">
        <f t="shared" si="390"/>
        <v>3106</v>
      </c>
    </row>
    <row r="1829" spans="2:28" x14ac:dyDescent="0.25">
      <c r="B1829" s="64">
        <v>2118</v>
      </c>
      <c r="C1829" s="65">
        <v>254.76531500000002</v>
      </c>
      <c r="D1829" s="65">
        <v>900</v>
      </c>
      <c r="E1829" s="66">
        <v>44700</v>
      </c>
      <c r="F1829" s="66">
        <v>29120</v>
      </c>
      <c r="G1829" s="67">
        <f t="shared" si="397"/>
        <v>2105</v>
      </c>
      <c r="H1829" s="67">
        <f t="shared" si="397"/>
        <v>388</v>
      </c>
      <c r="I1829" s="68">
        <f t="shared" si="387"/>
        <v>2493</v>
      </c>
      <c r="J1829" s="69">
        <f t="shared" si="388"/>
        <v>843</v>
      </c>
      <c r="K1829" s="70">
        <f t="shared" si="389"/>
        <v>50</v>
      </c>
      <c r="L1829" s="69">
        <v>50</v>
      </c>
      <c r="M1829" s="69">
        <f t="shared" si="386"/>
        <v>3436</v>
      </c>
      <c r="O1829" s="112">
        <v>2118</v>
      </c>
      <c r="P1829" s="113">
        <f t="shared" si="384"/>
        <v>262.88286999999997</v>
      </c>
      <c r="Q1829" s="113">
        <f t="shared" si="385"/>
        <v>879.27874900000006</v>
      </c>
      <c r="R1829" s="114">
        <v>41009</v>
      </c>
      <c r="S1829" s="114">
        <v>28000</v>
      </c>
      <c r="T1829" s="115">
        <f t="shared" si="391"/>
        <v>1872</v>
      </c>
      <c r="U1829" s="115">
        <f t="shared" si="391"/>
        <v>382</v>
      </c>
      <c r="V1829" s="116">
        <f t="shared" si="392"/>
        <v>2254</v>
      </c>
      <c r="W1829" s="117">
        <f t="shared" si="393"/>
        <v>762</v>
      </c>
      <c r="X1829" s="118">
        <f t="shared" si="394"/>
        <v>45</v>
      </c>
      <c r="Y1829" s="115">
        <f t="shared" si="395"/>
        <v>9</v>
      </c>
      <c r="Z1829" s="115">
        <v>35</v>
      </c>
      <c r="AA1829" s="117">
        <f t="shared" si="396"/>
        <v>44</v>
      </c>
      <c r="AB1829" s="117">
        <f t="shared" si="390"/>
        <v>3105</v>
      </c>
    </row>
    <row r="1830" spans="2:28" x14ac:dyDescent="0.25">
      <c r="B1830" s="64">
        <v>2119</v>
      </c>
      <c r="C1830" s="65">
        <v>254.84878700000002</v>
      </c>
      <c r="D1830" s="65">
        <v>900</v>
      </c>
      <c r="E1830" s="66">
        <v>44700</v>
      </c>
      <c r="F1830" s="66">
        <v>29120</v>
      </c>
      <c r="G1830" s="67">
        <f t="shared" si="397"/>
        <v>2105</v>
      </c>
      <c r="H1830" s="67">
        <f t="shared" si="397"/>
        <v>388</v>
      </c>
      <c r="I1830" s="68">
        <f t="shared" si="387"/>
        <v>2493</v>
      </c>
      <c r="J1830" s="69">
        <f t="shared" si="388"/>
        <v>843</v>
      </c>
      <c r="K1830" s="70">
        <f t="shared" si="389"/>
        <v>50</v>
      </c>
      <c r="L1830" s="69">
        <v>50</v>
      </c>
      <c r="M1830" s="69">
        <f t="shared" si="386"/>
        <v>3436</v>
      </c>
      <c r="O1830" s="112">
        <v>2119</v>
      </c>
      <c r="P1830" s="113">
        <f t="shared" si="384"/>
        <v>262.99297999999999</v>
      </c>
      <c r="Q1830" s="113">
        <f t="shared" si="385"/>
        <v>879.52899899999989</v>
      </c>
      <c r="R1830" s="114">
        <v>41009</v>
      </c>
      <c r="S1830" s="114">
        <v>28000</v>
      </c>
      <c r="T1830" s="115">
        <f t="shared" si="391"/>
        <v>1871</v>
      </c>
      <c r="U1830" s="115">
        <f t="shared" si="391"/>
        <v>382</v>
      </c>
      <c r="V1830" s="116">
        <f t="shared" si="392"/>
        <v>2253</v>
      </c>
      <c r="W1830" s="117">
        <f t="shared" si="393"/>
        <v>762</v>
      </c>
      <c r="X1830" s="118">
        <f t="shared" si="394"/>
        <v>45</v>
      </c>
      <c r="Y1830" s="115">
        <f t="shared" si="395"/>
        <v>9</v>
      </c>
      <c r="Z1830" s="115">
        <v>35</v>
      </c>
      <c r="AA1830" s="117">
        <f t="shared" si="396"/>
        <v>44</v>
      </c>
      <c r="AB1830" s="117">
        <f t="shared" si="390"/>
        <v>3104</v>
      </c>
    </row>
    <row r="1831" spans="2:28" x14ac:dyDescent="0.25">
      <c r="B1831" s="64">
        <v>2120</v>
      </c>
      <c r="C1831" s="65">
        <v>254.93225900000002</v>
      </c>
      <c r="D1831" s="65">
        <v>900</v>
      </c>
      <c r="E1831" s="66">
        <v>44700</v>
      </c>
      <c r="F1831" s="66">
        <v>29120</v>
      </c>
      <c r="G1831" s="67">
        <f t="shared" si="397"/>
        <v>2104</v>
      </c>
      <c r="H1831" s="67">
        <f t="shared" si="397"/>
        <v>388</v>
      </c>
      <c r="I1831" s="68">
        <f t="shared" si="387"/>
        <v>2492</v>
      </c>
      <c r="J1831" s="69">
        <f t="shared" si="388"/>
        <v>842</v>
      </c>
      <c r="K1831" s="70">
        <f t="shared" si="389"/>
        <v>50</v>
      </c>
      <c r="L1831" s="69">
        <v>50</v>
      </c>
      <c r="M1831" s="69">
        <f t="shared" si="386"/>
        <v>3434</v>
      </c>
      <c r="O1831" s="112">
        <v>2120</v>
      </c>
      <c r="P1831" s="113">
        <f t="shared" si="384"/>
        <v>263.10309000000001</v>
      </c>
      <c r="Q1831" s="113">
        <f t="shared" si="385"/>
        <v>879.77924899999994</v>
      </c>
      <c r="R1831" s="114">
        <v>41009</v>
      </c>
      <c r="S1831" s="114">
        <v>28000</v>
      </c>
      <c r="T1831" s="115">
        <f t="shared" si="391"/>
        <v>1870</v>
      </c>
      <c r="U1831" s="115">
        <f t="shared" si="391"/>
        <v>382</v>
      </c>
      <c r="V1831" s="116">
        <f t="shared" si="392"/>
        <v>2252</v>
      </c>
      <c r="W1831" s="117">
        <f t="shared" si="393"/>
        <v>761</v>
      </c>
      <c r="X1831" s="118">
        <f t="shared" si="394"/>
        <v>45</v>
      </c>
      <c r="Y1831" s="115">
        <f t="shared" si="395"/>
        <v>9</v>
      </c>
      <c r="Z1831" s="115">
        <v>35</v>
      </c>
      <c r="AA1831" s="117">
        <f t="shared" si="396"/>
        <v>44</v>
      </c>
      <c r="AB1831" s="117">
        <f t="shared" si="390"/>
        <v>3102</v>
      </c>
    </row>
    <row r="1832" spans="2:28" x14ac:dyDescent="0.25">
      <c r="B1832" s="64">
        <v>2121</v>
      </c>
      <c r="C1832" s="65">
        <v>255.01573100000002</v>
      </c>
      <c r="D1832" s="65">
        <v>900</v>
      </c>
      <c r="E1832" s="66">
        <v>44700</v>
      </c>
      <c r="F1832" s="66">
        <v>29120</v>
      </c>
      <c r="G1832" s="67">
        <f t="shared" si="397"/>
        <v>2103</v>
      </c>
      <c r="H1832" s="67">
        <f t="shared" si="397"/>
        <v>388</v>
      </c>
      <c r="I1832" s="68">
        <f t="shared" si="387"/>
        <v>2491</v>
      </c>
      <c r="J1832" s="69">
        <f t="shared" si="388"/>
        <v>842</v>
      </c>
      <c r="K1832" s="70">
        <f t="shared" si="389"/>
        <v>50</v>
      </c>
      <c r="L1832" s="69">
        <v>50</v>
      </c>
      <c r="M1832" s="69">
        <f t="shared" si="386"/>
        <v>3433</v>
      </c>
      <c r="O1832" s="112">
        <v>2121</v>
      </c>
      <c r="P1832" s="113">
        <f t="shared" si="384"/>
        <v>263.21319999999997</v>
      </c>
      <c r="Q1832" s="113">
        <f t="shared" si="385"/>
        <v>880.02949899999999</v>
      </c>
      <c r="R1832" s="114">
        <v>41009</v>
      </c>
      <c r="S1832" s="114">
        <v>28000</v>
      </c>
      <c r="T1832" s="115">
        <f t="shared" si="391"/>
        <v>1870</v>
      </c>
      <c r="U1832" s="115">
        <f t="shared" si="391"/>
        <v>382</v>
      </c>
      <c r="V1832" s="116">
        <f t="shared" si="392"/>
        <v>2252</v>
      </c>
      <c r="W1832" s="117">
        <f t="shared" si="393"/>
        <v>761</v>
      </c>
      <c r="X1832" s="118">
        <f t="shared" si="394"/>
        <v>45</v>
      </c>
      <c r="Y1832" s="115">
        <f t="shared" si="395"/>
        <v>9</v>
      </c>
      <c r="Z1832" s="115">
        <v>35</v>
      </c>
      <c r="AA1832" s="117">
        <f t="shared" si="396"/>
        <v>44</v>
      </c>
      <c r="AB1832" s="117">
        <f t="shared" si="390"/>
        <v>3102</v>
      </c>
    </row>
    <row r="1833" spans="2:28" x14ac:dyDescent="0.25">
      <c r="B1833" s="64">
        <v>2122</v>
      </c>
      <c r="C1833" s="65">
        <v>255.09920300000002</v>
      </c>
      <c r="D1833" s="65">
        <v>900</v>
      </c>
      <c r="E1833" s="66">
        <v>44700</v>
      </c>
      <c r="F1833" s="66">
        <v>29120</v>
      </c>
      <c r="G1833" s="67">
        <f t="shared" si="397"/>
        <v>2103</v>
      </c>
      <c r="H1833" s="67">
        <f t="shared" si="397"/>
        <v>388</v>
      </c>
      <c r="I1833" s="68">
        <f t="shared" si="387"/>
        <v>2491</v>
      </c>
      <c r="J1833" s="69">
        <f t="shared" si="388"/>
        <v>842</v>
      </c>
      <c r="K1833" s="70">
        <f t="shared" si="389"/>
        <v>50</v>
      </c>
      <c r="L1833" s="69">
        <v>50</v>
      </c>
      <c r="M1833" s="69">
        <f t="shared" si="386"/>
        <v>3433</v>
      </c>
      <c r="O1833" s="112">
        <v>2122</v>
      </c>
      <c r="P1833" s="113">
        <f t="shared" si="384"/>
        <v>263.32330999999999</v>
      </c>
      <c r="Q1833" s="113">
        <f t="shared" si="385"/>
        <v>880.27974900000004</v>
      </c>
      <c r="R1833" s="114">
        <v>41009</v>
      </c>
      <c r="S1833" s="114">
        <v>28000</v>
      </c>
      <c r="T1833" s="115">
        <f t="shared" si="391"/>
        <v>1869</v>
      </c>
      <c r="U1833" s="115">
        <f t="shared" si="391"/>
        <v>382</v>
      </c>
      <c r="V1833" s="116">
        <f t="shared" si="392"/>
        <v>2251</v>
      </c>
      <c r="W1833" s="117">
        <f t="shared" si="393"/>
        <v>761</v>
      </c>
      <c r="X1833" s="118">
        <f t="shared" si="394"/>
        <v>45</v>
      </c>
      <c r="Y1833" s="115">
        <f t="shared" si="395"/>
        <v>9</v>
      </c>
      <c r="Z1833" s="115">
        <v>35</v>
      </c>
      <c r="AA1833" s="117">
        <f t="shared" si="396"/>
        <v>44</v>
      </c>
      <c r="AB1833" s="117">
        <f t="shared" si="390"/>
        <v>3101</v>
      </c>
    </row>
    <row r="1834" spans="2:28" x14ac:dyDescent="0.25">
      <c r="B1834" s="64">
        <v>2123</v>
      </c>
      <c r="C1834" s="65">
        <v>255.18267500000002</v>
      </c>
      <c r="D1834" s="65">
        <v>900</v>
      </c>
      <c r="E1834" s="66">
        <v>44700</v>
      </c>
      <c r="F1834" s="66">
        <v>29120</v>
      </c>
      <c r="G1834" s="67">
        <f t="shared" si="397"/>
        <v>2102</v>
      </c>
      <c r="H1834" s="67">
        <f t="shared" si="397"/>
        <v>388</v>
      </c>
      <c r="I1834" s="68">
        <f t="shared" si="387"/>
        <v>2490</v>
      </c>
      <c r="J1834" s="69">
        <f t="shared" si="388"/>
        <v>842</v>
      </c>
      <c r="K1834" s="70">
        <f t="shared" si="389"/>
        <v>50</v>
      </c>
      <c r="L1834" s="69">
        <v>50</v>
      </c>
      <c r="M1834" s="69">
        <f t="shared" si="386"/>
        <v>3432</v>
      </c>
      <c r="O1834" s="112">
        <v>2123</v>
      </c>
      <c r="P1834" s="113">
        <f t="shared" si="384"/>
        <v>263.43342000000001</v>
      </c>
      <c r="Q1834" s="113">
        <f t="shared" si="385"/>
        <v>880.52999899999986</v>
      </c>
      <c r="R1834" s="114">
        <v>41009</v>
      </c>
      <c r="S1834" s="114">
        <v>28000</v>
      </c>
      <c r="T1834" s="115">
        <f t="shared" si="391"/>
        <v>1868</v>
      </c>
      <c r="U1834" s="115">
        <f t="shared" si="391"/>
        <v>382</v>
      </c>
      <c r="V1834" s="116">
        <f t="shared" si="392"/>
        <v>2250</v>
      </c>
      <c r="W1834" s="117">
        <f t="shared" si="393"/>
        <v>761</v>
      </c>
      <c r="X1834" s="118">
        <f t="shared" si="394"/>
        <v>45</v>
      </c>
      <c r="Y1834" s="115">
        <f t="shared" si="395"/>
        <v>9</v>
      </c>
      <c r="Z1834" s="115">
        <v>35</v>
      </c>
      <c r="AA1834" s="117">
        <f t="shared" si="396"/>
        <v>44</v>
      </c>
      <c r="AB1834" s="117">
        <f t="shared" si="390"/>
        <v>3100</v>
      </c>
    </row>
    <row r="1835" spans="2:28" x14ac:dyDescent="0.25">
      <c r="B1835" s="64">
        <v>2124</v>
      </c>
      <c r="C1835" s="65">
        <v>255.26614700000002</v>
      </c>
      <c r="D1835" s="65">
        <v>900</v>
      </c>
      <c r="E1835" s="66">
        <v>44700</v>
      </c>
      <c r="F1835" s="66">
        <v>29120</v>
      </c>
      <c r="G1835" s="67">
        <f t="shared" si="397"/>
        <v>2101</v>
      </c>
      <c r="H1835" s="67">
        <f t="shared" si="397"/>
        <v>388</v>
      </c>
      <c r="I1835" s="68">
        <f t="shared" si="387"/>
        <v>2489</v>
      </c>
      <c r="J1835" s="69">
        <f t="shared" si="388"/>
        <v>841</v>
      </c>
      <c r="K1835" s="70">
        <f t="shared" si="389"/>
        <v>50</v>
      </c>
      <c r="L1835" s="69">
        <v>50</v>
      </c>
      <c r="M1835" s="69">
        <f t="shared" si="386"/>
        <v>3430</v>
      </c>
      <c r="O1835" s="112">
        <v>2124</v>
      </c>
      <c r="P1835" s="113">
        <f t="shared" si="384"/>
        <v>263.54352999999998</v>
      </c>
      <c r="Q1835" s="113">
        <f t="shared" si="385"/>
        <v>880.78024899999991</v>
      </c>
      <c r="R1835" s="114">
        <v>41009</v>
      </c>
      <c r="S1835" s="114">
        <v>28000</v>
      </c>
      <c r="T1835" s="115">
        <f t="shared" si="391"/>
        <v>1867</v>
      </c>
      <c r="U1835" s="115">
        <f t="shared" si="391"/>
        <v>381</v>
      </c>
      <c r="V1835" s="116">
        <f t="shared" si="392"/>
        <v>2248</v>
      </c>
      <c r="W1835" s="117">
        <f t="shared" si="393"/>
        <v>760</v>
      </c>
      <c r="X1835" s="118">
        <f t="shared" si="394"/>
        <v>45</v>
      </c>
      <c r="Y1835" s="115">
        <f t="shared" si="395"/>
        <v>9</v>
      </c>
      <c r="Z1835" s="115">
        <v>35</v>
      </c>
      <c r="AA1835" s="117">
        <f t="shared" si="396"/>
        <v>44</v>
      </c>
      <c r="AB1835" s="117">
        <f t="shared" si="390"/>
        <v>3097</v>
      </c>
    </row>
    <row r="1836" spans="2:28" x14ac:dyDescent="0.25">
      <c r="B1836" s="64">
        <v>2125</v>
      </c>
      <c r="C1836" s="65">
        <v>255.34961900000002</v>
      </c>
      <c r="D1836" s="65">
        <v>900</v>
      </c>
      <c r="E1836" s="66">
        <v>44700</v>
      </c>
      <c r="F1836" s="66">
        <v>29120</v>
      </c>
      <c r="G1836" s="67">
        <f t="shared" si="397"/>
        <v>2101</v>
      </c>
      <c r="H1836" s="67">
        <f t="shared" si="397"/>
        <v>388</v>
      </c>
      <c r="I1836" s="68">
        <f t="shared" si="387"/>
        <v>2489</v>
      </c>
      <c r="J1836" s="69">
        <f t="shared" si="388"/>
        <v>841</v>
      </c>
      <c r="K1836" s="70">
        <f t="shared" si="389"/>
        <v>50</v>
      </c>
      <c r="L1836" s="69">
        <v>50</v>
      </c>
      <c r="M1836" s="69">
        <f t="shared" si="386"/>
        <v>3430</v>
      </c>
      <c r="O1836" s="112">
        <v>2125</v>
      </c>
      <c r="P1836" s="113">
        <f t="shared" si="384"/>
        <v>263.65364</v>
      </c>
      <c r="Q1836" s="113">
        <f t="shared" si="385"/>
        <v>881.03049899999996</v>
      </c>
      <c r="R1836" s="114">
        <v>41009</v>
      </c>
      <c r="S1836" s="114">
        <v>28000</v>
      </c>
      <c r="T1836" s="115">
        <f t="shared" si="391"/>
        <v>1866</v>
      </c>
      <c r="U1836" s="115">
        <f t="shared" si="391"/>
        <v>381</v>
      </c>
      <c r="V1836" s="116">
        <f t="shared" si="392"/>
        <v>2247</v>
      </c>
      <c r="W1836" s="117">
        <f t="shared" si="393"/>
        <v>759</v>
      </c>
      <c r="X1836" s="118">
        <f t="shared" si="394"/>
        <v>45</v>
      </c>
      <c r="Y1836" s="115">
        <f t="shared" si="395"/>
        <v>9</v>
      </c>
      <c r="Z1836" s="115">
        <v>35</v>
      </c>
      <c r="AA1836" s="117">
        <f t="shared" si="396"/>
        <v>44</v>
      </c>
      <c r="AB1836" s="117">
        <f t="shared" si="390"/>
        <v>3095</v>
      </c>
    </row>
    <row r="1837" spans="2:28" x14ac:dyDescent="0.25">
      <c r="B1837" s="64">
        <v>2126</v>
      </c>
      <c r="C1837" s="65">
        <v>255.43309100000002</v>
      </c>
      <c r="D1837" s="65">
        <v>900</v>
      </c>
      <c r="E1837" s="66">
        <v>44700</v>
      </c>
      <c r="F1837" s="66">
        <v>29120</v>
      </c>
      <c r="G1837" s="67">
        <f t="shared" si="397"/>
        <v>2100</v>
      </c>
      <c r="H1837" s="67">
        <f t="shared" si="397"/>
        <v>388</v>
      </c>
      <c r="I1837" s="68">
        <f t="shared" si="387"/>
        <v>2488</v>
      </c>
      <c r="J1837" s="69">
        <f t="shared" si="388"/>
        <v>841</v>
      </c>
      <c r="K1837" s="70">
        <f t="shared" si="389"/>
        <v>50</v>
      </c>
      <c r="L1837" s="69">
        <v>50</v>
      </c>
      <c r="M1837" s="69">
        <f t="shared" si="386"/>
        <v>3429</v>
      </c>
      <c r="O1837" s="112">
        <v>2126</v>
      </c>
      <c r="P1837" s="113">
        <f t="shared" si="384"/>
        <v>263.76375000000002</v>
      </c>
      <c r="Q1837" s="113">
        <f t="shared" si="385"/>
        <v>881.28074900000001</v>
      </c>
      <c r="R1837" s="114">
        <v>41009</v>
      </c>
      <c r="S1837" s="114">
        <v>28000</v>
      </c>
      <c r="T1837" s="115">
        <f t="shared" si="391"/>
        <v>1866</v>
      </c>
      <c r="U1837" s="115">
        <f t="shared" si="391"/>
        <v>381</v>
      </c>
      <c r="V1837" s="116">
        <f t="shared" si="392"/>
        <v>2247</v>
      </c>
      <c r="W1837" s="117">
        <f t="shared" si="393"/>
        <v>759</v>
      </c>
      <c r="X1837" s="118">
        <f t="shared" si="394"/>
        <v>45</v>
      </c>
      <c r="Y1837" s="115">
        <f t="shared" si="395"/>
        <v>9</v>
      </c>
      <c r="Z1837" s="115">
        <v>35</v>
      </c>
      <c r="AA1837" s="117">
        <f t="shared" si="396"/>
        <v>44</v>
      </c>
      <c r="AB1837" s="117">
        <f t="shared" si="390"/>
        <v>3095</v>
      </c>
    </row>
    <row r="1838" spans="2:28" x14ac:dyDescent="0.25">
      <c r="B1838" s="64">
        <v>2127</v>
      </c>
      <c r="C1838" s="65">
        <v>255.51656300000002</v>
      </c>
      <c r="D1838" s="65">
        <v>900</v>
      </c>
      <c r="E1838" s="66">
        <v>44700</v>
      </c>
      <c r="F1838" s="66">
        <v>29120</v>
      </c>
      <c r="G1838" s="67">
        <f t="shared" si="397"/>
        <v>2099</v>
      </c>
      <c r="H1838" s="67">
        <f t="shared" si="397"/>
        <v>388</v>
      </c>
      <c r="I1838" s="68">
        <f t="shared" si="387"/>
        <v>2487</v>
      </c>
      <c r="J1838" s="69">
        <f t="shared" si="388"/>
        <v>841</v>
      </c>
      <c r="K1838" s="70">
        <f t="shared" si="389"/>
        <v>50</v>
      </c>
      <c r="L1838" s="69">
        <v>50</v>
      </c>
      <c r="M1838" s="69">
        <f t="shared" si="386"/>
        <v>3428</v>
      </c>
      <c r="O1838" s="112">
        <v>2127</v>
      </c>
      <c r="P1838" s="113">
        <f t="shared" si="384"/>
        <v>263.87385999999998</v>
      </c>
      <c r="Q1838" s="113">
        <f t="shared" si="385"/>
        <v>881.53099900000007</v>
      </c>
      <c r="R1838" s="114">
        <v>41009</v>
      </c>
      <c r="S1838" s="114">
        <v>28000</v>
      </c>
      <c r="T1838" s="115">
        <f t="shared" si="391"/>
        <v>1865</v>
      </c>
      <c r="U1838" s="115">
        <f t="shared" si="391"/>
        <v>381</v>
      </c>
      <c r="V1838" s="116">
        <f t="shared" si="392"/>
        <v>2246</v>
      </c>
      <c r="W1838" s="117">
        <f t="shared" si="393"/>
        <v>759</v>
      </c>
      <c r="X1838" s="118">
        <f t="shared" si="394"/>
        <v>45</v>
      </c>
      <c r="Y1838" s="115">
        <f t="shared" si="395"/>
        <v>9</v>
      </c>
      <c r="Z1838" s="115">
        <v>35</v>
      </c>
      <c r="AA1838" s="117">
        <f t="shared" si="396"/>
        <v>44</v>
      </c>
      <c r="AB1838" s="117">
        <f t="shared" si="390"/>
        <v>3094</v>
      </c>
    </row>
    <row r="1839" spans="2:28" x14ac:dyDescent="0.25">
      <c r="B1839" s="64">
        <v>2128</v>
      </c>
      <c r="C1839" s="65">
        <v>255.60003500000002</v>
      </c>
      <c r="D1839" s="65">
        <v>900</v>
      </c>
      <c r="E1839" s="66">
        <v>44700</v>
      </c>
      <c r="F1839" s="66">
        <v>29120</v>
      </c>
      <c r="G1839" s="67">
        <f t="shared" si="397"/>
        <v>2099</v>
      </c>
      <c r="H1839" s="67">
        <f t="shared" si="397"/>
        <v>388</v>
      </c>
      <c r="I1839" s="68">
        <f t="shared" si="387"/>
        <v>2487</v>
      </c>
      <c r="J1839" s="69">
        <f t="shared" si="388"/>
        <v>841</v>
      </c>
      <c r="K1839" s="70">
        <f t="shared" si="389"/>
        <v>50</v>
      </c>
      <c r="L1839" s="69">
        <v>50</v>
      </c>
      <c r="M1839" s="69">
        <f t="shared" si="386"/>
        <v>3428</v>
      </c>
      <c r="O1839" s="112">
        <v>2128</v>
      </c>
      <c r="P1839" s="113">
        <f t="shared" si="384"/>
        <v>263.98397</v>
      </c>
      <c r="Q1839" s="113">
        <f t="shared" si="385"/>
        <v>881.78124899999989</v>
      </c>
      <c r="R1839" s="114">
        <v>41009</v>
      </c>
      <c r="S1839" s="114">
        <v>28000</v>
      </c>
      <c r="T1839" s="115">
        <f t="shared" si="391"/>
        <v>1864</v>
      </c>
      <c r="U1839" s="115">
        <f t="shared" si="391"/>
        <v>381</v>
      </c>
      <c r="V1839" s="116">
        <f t="shared" si="392"/>
        <v>2245</v>
      </c>
      <c r="W1839" s="117">
        <f t="shared" si="393"/>
        <v>759</v>
      </c>
      <c r="X1839" s="118">
        <f t="shared" si="394"/>
        <v>45</v>
      </c>
      <c r="Y1839" s="115">
        <f t="shared" si="395"/>
        <v>9</v>
      </c>
      <c r="Z1839" s="115">
        <v>35</v>
      </c>
      <c r="AA1839" s="117">
        <f t="shared" si="396"/>
        <v>44</v>
      </c>
      <c r="AB1839" s="117">
        <f t="shared" si="390"/>
        <v>3093</v>
      </c>
    </row>
    <row r="1840" spans="2:28" x14ac:dyDescent="0.25">
      <c r="B1840" s="64">
        <v>2129</v>
      </c>
      <c r="C1840" s="65">
        <v>255.68350700000002</v>
      </c>
      <c r="D1840" s="65">
        <v>900</v>
      </c>
      <c r="E1840" s="66">
        <v>44700</v>
      </c>
      <c r="F1840" s="66">
        <v>29120</v>
      </c>
      <c r="G1840" s="67">
        <f t="shared" si="397"/>
        <v>2098</v>
      </c>
      <c r="H1840" s="67">
        <f t="shared" si="397"/>
        <v>388</v>
      </c>
      <c r="I1840" s="68">
        <f t="shared" si="387"/>
        <v>2486</v>
      </c>
      <c r="J1840" s="69">
        <f t="shared" si="388"/>
        <v>840</v>
      </c>
      <c r="K1840" s="70">
        <f t="shared" si="389"/>
        <v>50</v>
      </c>
      <c r="L1840" s="69">
        <v>50</v>
      </c>
      <c r="M1840" s="69">
        <f t="shared" si="386"/>
        <v>3426</v>
      </c>
      <c r="O1840" s="112">
        <v>2129</v>
      </c>
      <c r="P1840" s="113">
        <f t="shared" si="384"/>
        <v>264.09408000000002</v>
      </c>
      <c r="Q1840" s="113">
        <f t="shared" si="385"/>
        <v>882.03149899999994</v>
      </c>
      <c r="R1840" s="114">
        <v>41009</v>
      </c>
      <c r="S1840" s="114">
        <v>28000</v>
      </c>
      <c r="T1840" s="115">
        <f t="shared" si="391"/>
        <v>1863</v>
      </c>
      <c r="U1840" s="115">
        <f t="shared" si="391"/>
        <v>381</v>
      </c>
      <c r="V1840" s="116">
        <f t="shared" si="392"/>
        <v>2244</v>
      </c>
      <c r="W1840" s="117">
        <f t="shared" si="393"/>
        <v>758</v>
      </c>
      <c r="X1840" s="118">
        <f t="shared" si="394"/>
        <v>45</v>
      </c>
      <c r="Y1840" s="115">
        <f t="shared" si="395"/>
        <v>9</v>
      </c>
      <c r="Z1840" s="115">
        <v>35</v>
      </c>
      <c r="AA1840" s="117">
        <f t="shared" si="396"/>
        <v>44</v>
      </c>
      <c r="AB1840" s="117">
        <f t="shared" si="390"/>
        <v>3091</v>
      </c>
    </row>
    <row r="1841" spans="2:28" x14ac:dyDescent="0.25">
      <c r="B1841" s="64">
        <v>2130</v>
      </c>
      <c r="C1841" s="65">
        <v>255.76697900000002</v>
      </c>
      <c r="D1841" s="65">
        <v>900</v>
      </c>
      <c r="E1841" s="66">
        <v>44700</v>
      </c>
      <c r="F1841" s="66">
        <v>29120</v>
      </c>
      <c r="G1841" s="67">
        <f t="shared" si="397"/>
        <v>2097</v>
      </c>
      <c r="H1841" s="67">
        <f t="shared" si="397"/>
        <v>388</v>
      </c>
      <c r="I1841" s="68">
        <f t="shared" si="387"/>
        <v>2485</v>
      </c>
      <c r="J1841" s="69">
        <f t="shared" si="388"/>
        <v>840</v>
      </c>
      <c r="K1841" s="70">
        <f t="shared" si="389"/>
        <v>50</v>
      </c>
      <c r="L1841" s="69">
        <v>50</v>
      </c>
      <c r="M1841" s="69">
        <f t="shared" si="386"/>
        <v>3425</v>
      </c>
      <c r="O1841" s="112">
        <v>2130</v>
      </c>
      <c r="P1841" s="113">
        <f t="shared" ref="P1841:P1904" si="398">0.11011*O1841+29.66989</f>
        <v>264.20418999999998</v>
      </c>
      <c r="Q1841" s="113">
        <f t="shared" ref="Q1841:Q1904" si="399">0.25025*O1841+349.249249</f>
        <v>882.28174899999999</v>
      </c>
      <c r="R1841" s="114">
        <v>41009</v>
      </c>
      <c r="S1841" s="114">
        <v>28000</v>
      </c>
      <c r="T1841" s="115">
        <f t="shared" si="391"/>
        <v>1863</v>
      </c>
      <c r="U1841" s="115">
        <f t="shared" si="391"/>
        <v>381</v>
      </c>
      <c r="V1841" s="116">
        <f t="shared" si="392"/>
        <v>2244</v>
      </c>
      <c r="W1841" s="117">
        <f t="shared" si="393"/>
        <v>758</v>
      </c>
      <c r="X1841" s="118">
        <f t="shared" si="394"/>
        <v>45</v>
      </c>
      <c r="Y1841" s="115">
        <f t="shared" si="395"/>
        <v>9</v>
      </c>
      <c r="Z1841" s="115">
        <v>35</v>
      </c>
      <c r="AA1841" s="117">
        <f t="shared" si="396"/>
        <v>44</v>
      </c>
      <c r="AB1841" s="117">
        <f t="shared" si="390"/>
        <v>3091</v>
      </c>
    </row>
    <row r="1842" spans="2:28" x14ac:dyDescent="0.25">
      <c r="B1842" s="64">
        <v>2131</v>
      </c>
      <c r="C1842" s="65">
        <v>255.85045100000002</v>
      </c>
      <c r="D1842" s="65">
        <v>900</v>
      </c>
      <c r="E1842" s="66">
        <v>44700</v>
      </c>
      <c r="F1842" s="66">
        <v>29120</v>
      </c>
      <c r="G1842" s="67">
        <f t="shared" si="397"/>
        <v>2097</v>
      </c>
      <c r="H1842" s="67">
        <f t="shared" si="397"/>
        <v>388</v>
      </c>
      <c r="I1842" s="68">
        <f t="shared" si="387"/>
        <v>2485</v>
      </c>
      <c r="J1842" s="69">
        <f t="shared" si="388"/>
        <v>840</v>
      </c>
      <c r="K1842" s="70">
        <f t="shared" si="389"/>
        <v>50</v>
      </c>
      <c r="L1842" s="69">
        <v>50</v>
      </c>
      <c r="M1842" s="69">
        <f t="shared" si="386"/>
        <v>3425</v>
      </c>
      <c r="O1842" s="112">
        <v>2131</v>
      </c>
      <c r="P1842" s="113">
        <f t="shared" si="398"/>
        <v>264.3143</v>
      </c>
      <c r="Q1842" s="113">
        <f t="shared" si="399"/>
        <v>882.53199900000004</v>
      </c>
      <c r="R1842" s="114">
        <v>41009</v>
      </c>
      <c r="S1842" s="114">
        <v>28000</v>
      </c>
      <c r="T1842" s="115">
        <f t="shared" si="391"/>
        <v>1862</v>
      </c>
      <c r="U1842" s="115">
        <f t="shared" si="391"/>
        <v>381</v>
      </c>
      <c r="V1842" s="116">
        <f t="shared" si="392"/>
        <v>2243</v>
      </c>
      <c r="W1842" s="117">
        <f t="shared" si="393"/>
        <v>758</v>
      </c>
      <c r="X1842" s="118">
        <f t="shared" si="394"/>
        <v>45</v>
      </c>
      <c r="Y1842" s="115">
        <f t="shared" si="395"/>
        <v>9</v>
      </c>
      <c r="Z1842" s="115">
        <v>35</v>
      </c>
      <c r="AA1842" s="117">
        <f t="shared" si="396"/>
        <v>44</v>
      </c>
      <c r="AB1842" s="117">
        <f t="shared" si="390"/>
        <v>3090</v>
      </c>
    </row>
    <row r="1843" spans="2:28" x14ac:dyDescent="0.25">
      <c r="B1843" s="64">
        <v>2132</v>
      </c>
      <c r="C1843" s="65">
        <v>255.93392300000002</v>
      </c>
      <c r="D1843" s="65">
        <v>900</v>
      </c>
      <c r="E1843" s="66">
        <v>44700</v>
      </c>
      <c r="F1843" s="66">
        <v>29120</v>
      </c>
      <c r="G1843" s="67">
        <f t="shared" si="397"/>
        <v>2096</v>
      </c>
      <c r="H1843" s="67">
        <f t="shared" si="397"/>
        <v>388</v>
      </c>
      <c r="I1843" s="68">
        <f t="shared" si="387"/>
        <v>2484</v>
      </c>
      <c r="J1843" s="69">
        <f t="shared" si="388"/>
        <v>840</v>
      </c>
      <c r="K1843" s="70">
        <f t="shared" si="389"/>
        <v>50</v>
      </c>
      <c r="L1843" s="69">
        <v>50</v>
      </c>
      <c r="M1843" s="69">
        <f t="shared" si="386"/>
        <v>3424</v>
      </c>
      <c r="O1843" s="112">
        <v>2132</v>
      </c>
      <c r="P1843" s="113">
        <f t="shared" si="398"/>
        <v>264.42440999999997</v>
      </c>
      <c r="Q1843" s="113">
        <f t="shared" si="399"/>
        <v>882.78224899999987</v>
      </c>
      <c r="R1843" s="114">
        <v>41009</v>
      </c>
      <c r="S1843" s="114">
        <v>28000</v>
      </c>
      <c r="T1843" s="115">
        <f t="shared" si="391"/>
        <v>1861</v>
      </c>
      <c r="U1843" s="115">
        <f t="shared" si="391"/>
        <v>381</v>
      </c>
      <c r="V1843" s="116">
        <f t="shared" si="392"/>
        <v>2242</v>
      </c>
      <c r="W1843" s="117">
        <f t="shared" si="393"/>
        <v>758</v>
      </c>
      <c r="X1843" s="118">
        <f t="shared" si="394"/>
        <v>45</v>
      </c>
      <c r="Y1843" s="115">
        <f t="shared" si="395"/>
        <v>9</v>
      </c>
      <c r="Z1843" s="115">
        <v>35</v>
      </c>
      <c r="AA1843" s="117">
        <f t="shared" si="396"/>
        <v>44</v>
      </c>
      <c r="AB1843" s="117">
        <f t="shared" si="390"/>
        <v>3089</v>
      </c>
    </row>
    <row r="1844" spans="2:28" x14ac:dyDescent="0.25">
      <c r="B1844" s="64">
        <v>2133</v>
      </c>
      <c r="C1844" s="65">
        <v>256.01739500000002</v>
      </c>
      <c r="D1844" s="65">
        <v>900</v>
      </c>
      <c r="E1844" s="66">
        <v>44700</v>
      </c>
      <c r="F1844" s="66">
        <v>29120</v>
      </c>
      <c r="G1844" s="67">
        <f t="shared" si="397"/>
        <v>2095</v>
      </c>
      <c r="H1844" s="67">
        <f t="shared" si="397"/>
        <v>388</v>
      </c>
      <c r="I1844" s="68">
        <f t="shared" si="387"/>
        <v>2483</v>
      </c>
      <c r="J1844" s="69">
        <f t="shared" si="388"/>
        <v>839</v>
      </c>
      <c r="K1844" s="70">
        <f t="shared" si="389"/>
        <v>50</v>
      </c>
      <c r="L1844" s="69">
        <v>50</v>
      </c>
      <c r="M1844" s="69">
        <f t="shared" si="386"/>
        <v>3422</v>
      </c>
      <c r="O1844" s="112">
        <v>2133</v>
      </c>
      <c r="P1844" s="113">
        <f t="shared" si="398"/>
        <v>264.53451999999999</v>
      </c>
      <c r="Q1844" s="113">
        <f t="shared" si="399"/>
        <v>883.03249899999992</v>
      </c>
      <c r="R1844" s="114">
        <v>41009</v>
      </c>
      <c r="S1844" s="114">
        <v>28000</v>
      </c>
      <c r="T1844" s="115">
        <f t="shared" si="391"/>
        <v>1860</v>
      </c>
      <c r="U1844" s="115">
        <f t="shared" si="391"/>
        <v>381</v>
      </c>
      <c r="V1844" s="116">
        <f t="shared" si="392"/>
        <v>2241</v>
      </c>
      <c r="W1844" s="117">
        <f t="shared" si="393"/>
        <v>757</v>
      </c>
      <c r="X1844" s="118">
        <f t="shared" si="394"/>
        <v>45</v>
      </c>
      <c r="Y1844" s="115">
        <f t="shared" si="395"/>
        <v>9</v>
      </c>
      <c r="Z1844" s="115">
        <v>35</v>
      </c>
      <c r="AA1844" s="117">
        <f t="shared" si="396"/>
        <v>44</v>
      </c>
      <c r="AB1844" s="117">
        <f t="shared" si="390"/>
        <v>3087</v>
      </c>
    </row>
    <row r="1845" spans="2:28" x14ac:dyDescent="0.25">
      <c r="B1845" s="64">
        <v>2134</v>
      </c>
      <c r="C1845" s="65">
        <v>256.10086699999999</v>
      </c>
      <c r="D1845" s="65">
        <v>900</v>
      </c>
      <c r="E1845" s="66">
        <v>44700</v>
      </c>
      <c r="F1845" s="66">
        <v>29120</v>
      </c>
      <c r="G1845" s="67">
        <f t="shared" si="397"/>
        <v>2094</v>
      </c>
      <c r="H1845" s="67">
        <f t="shared" si="397"/>
        <v>388</v>
      </c>
      <c r="I1845" s="68">
        <f t="shared" si="387"/>
        <v>2482</v>
      </c>
      <c r="J1845" s="69">
        <f t="shared" si="388"/>
        <v>839</v>
      </c>
      <c r="K1845" s="70">
        <f t="shared" si="389"/>
        <v>50</v>
      </c>
      <c r="L1845" s="69">
        <v>50</v>
      </c>
      <c r="M1845" s="69">
        <f t="shared" si="386"/>
        <v>3421</v>
      </c>
      <c r="O1845" s="112">
        <v>2134</v>
      </c>
      <c r="P1845" s="113">
        <f t="shared" si="398"/>
        <v>264.64463000000001</v>
      </c>
      <c r="Q1845" s="113">
        <f t="shared" si="399"/>
        <v>883.28274899999997</v>
      </c>
      <c r="R1845" s="114">
        <v>41009</v>
      </c>
      <c r="S1845" s="114">
        <v>28000</v>
      </c>
      <c r="T1845" s="115">
        <f t="shared" si="391"/>
        <v>1860</v>
      </c>
      <c r="U1845" s="115">
        <f t="shared" si="391"/>
        <v>380</v>
      </c>
      <c r="V1845" s="116">
        <f t="shared" si="392"/>
        <v>2240</v>
      </c>
      <c r="W1845" s="117">
        <f t="shared" si="393"/>
        <v>757</v>
      </c>
      <c r="X1845" s="118">
        <f t="shared" si="394"/>
        <v>45</v>
      </c>
      <c r="Y1845" s="115">
        <f t="shared" si="395"/>
        <v>9</v>
      </c>
      <c r="Z1845" s="115">
        <v>35</v>
      </c>
      <c r="AA1845" s="117">
        <f t="shared" si="396"/>
        <v>44</v>
      </c>
      <c r="AB1845" s="117">
        <f t="shared" si="390"/>
        <v>3086</v>
      </c>
    </row>
    <row r="1846" spans="2:28" x14ac:dyDescent="0.25">
      <c r="B1846" s="64">
        <v>2135</v>
      </c>
      <c r="C1846" s="65">
        <v>256.18433900000002</v>
      </c>
      <c r="D1846" s="65">
        <v>900</v>
      </c>
      <c r="E1846" s="66">
        <v>44700</v>
      </c>
      <c r="F1846" s="66">
        <v>29120</v>
      </c>
      <c r="G1846" s="67">
        <f t="shared" si="397"/>
        <v>2094</v>
      </c>
      <c r="H1846" s="67">
        <f t="shared" si="397"/>
        <v>388</v>
      </c>
      <c r="I1846" s="68">
        <f t="shared" si="387"/>
        <v>2482</v>
      </c>
      <c r="J1846" s="69">
        <f t="shared" si="388"/>
        <v>839</v>
      </c>
      <c r="K1846" s="70">
        <f t="shared" si="389"/>
        <v>50</v>
      </c>
      <c r="L1846" s="69">
        <v>50</v>
      </c>
      <c r="M1846" s="69">
        <f t="shared" si="386"/>
        <v>3421</v>
      </c>
      <c r="O1846" s="112">
        <v>2135</v>
      </c>
      <c r="P1846" s="113">
        <f t="shared" si="398"/>
        <v>264.75473999999997</v>
      </c>
      <c r="Q1846" s="113">
        <f t="shared" si="399"/>
        <v>883.53299900000002</v>
      </c>
      <c r="R1846" s="114">
        <v>41009</v>
      </c>
      <c r="S1846" s="114">
        <v>28000</v>
      </c>
      <c r="T1846" s="115">
        <f t="shared" si="391"/>
        <v>1859</v>
      </c>
      <c r="U1846" s="115">
        <f t="shared" si="391"/>
        <v>380</v>
      </c>
      <c r="V1846" s="116">
        <f t="shared" si="392"/>
        <v>2239</v>
      </c>
      <c r="W1846" s="117">
        <f t="shared" si="393"/>
        <v>757</v>
      </c>
      <c r="X1846" s="118">
        <f t="shared" si="394"/>
        <v>45</v>
      </c>
      <c r="Y1846" s="115">
        <f t="shared" si="395"/>
        <v>9</v>
      </c>
      <c r="Z1846" s="115">
        <v>35</v>
      </c>
      <c r="AA1846" s="117">
        <f t="shared" si="396"/>
        <v>44</v>
      </c>
      <c r="AB1846" s="117">
        <f t="shared" si="390"/>
        <v>3085</v>
      </c>
    </row>
    <row r="1847" spans="2:28" x14ac:dyDescent="0.25">
      <c r="B1847" s="64">
        <v>2136</v>
      </c>
      <c r="C1847" s="65">
        <v>256.26781100000005</v>
      </c>
      <c r="D1847" s="65">
        <v>900</v>
      </c>
      <c r="E1847" s="66">
        <v>44700</v>
      </c>
      <c r="F1847" s="66">
        <v>29120</v>
      </c>
      <c r="G1847" s="67">
        <f t="shared" si="397"/>
        <v>2093</v>
      </c>
      <c r="H1847" s="67">
        <f t="shared" si="397"/>
        <v>388</v>
      </c>
      <c r="I1847" s="68">
        <f t="shared" si="387"/>
        <v>2481</v>
      </c>
      <c r="J1847" s="69">
        <f t="shared" si="388"/>
        <v>839</v>
      </c>
      <c r="K1847" s="70">
        <f t="shared" si="389"/>
        <v>50</v>
      </c>
      <c r="L1847" s="69">
        <v>50</v>
      </c>
      <c r="M1847" s="69">
        <f t="shared" si="386"/>
        <v>3420</v>
      </c>
      <c r="O1847" s="112">
        <v>2136</v>
      </c>
      <c r="P1847" s="113">
        <f t="shared" si="398"/>
        <v>264.86484999999999</v>
      </c>
      <c r="Q1847" s="113">
        <f t="shared" si="399"/>
        <v>883.78324900000007</v>
      </c>
      <c r="R1847" s="114">
        <v>41009</v>
      </c>
      <c r="S1847" s="114">
        <v>28000</v>
      </c>
      <c r="T1847" s="115">
        <f t="shared" si="391"/>
        <v>1858</v>
      </c>
      <c r="U1847" s="115">
        <f t="shared" si="391"/>
        <v>380</v>
      </c>
      <c r="V1847" s="116">
        <f t="shared" si="392"/>
        <v>2238</v>
      </c>
      <c r="W1847" s="117">
        <f t="shared" si="393"/>
        <v>756</v>
      </c>
      <c r="X1847" s="118">
        <f t="shared" si="394"/>
        <v>45</v>
      </c>
      <c r="Y1847" s="115">
        <f t="shared" si="395"/>
        <v>9</v>
      </c>
      <c r="Z1847" s="115">
        <v>35</v>
      </c>
      <c r="AA1847" s="117">
        <f t="shared" si="396"/>
        <v>44</v>
      </c>
      <c r="AB1847" s="117">
        <f t="shared" si="390"/>
        <v>3083</v>
      </c>
    </row>
    <row r="1848" spans="2:28" x14ac:dyDescent="0.25">
      <c r="B1848" s="64">
        <v>2137</v>
      </c>
      <c r="C1848" s="65">
        <v>256.35128300000002</v>
      </c>
      <c r="D1848" s="65">
        <v>900</v>
      </c>
      <c r="E1848" s="66">
        <v>44700</v>
      </c>
      <c r="F1848" s="66">
        <v>29120</v>
      </c>
      <c r="G1848" s="67">
        <f t="shared" si="397"/>
        <v>2092</v>
      </c>
      <c r="H1848" s="67">
        <f t="shared" si="397"/>
        <v>388</v>
      </c>
      <c r="I1848" s="68">
        <f t="shared" si="387"/>
        <v>2480</v>
      </c>
      <c r="J1848" s="69">
        <f t="shared" si="388"/>
        <v>838</v>
      </c>
      <c r="K1848" s="70">
        <f t="shared" si="389"/>
        <v>50</v>
      </c>
      <c r="L1848" s="69">
        <v>50</v>
      </c>
      <c r="M1848" s="69">
        <f t="shared" si="386"/>
        <v>3418</v>
      </c>
      <c r="O1848" s="112">
        <v>2137</v>
      </c>
      <c r="P1848" s="113">
        <f t="shared" si="398"/>
        <v>264.97496000000001</v>
      </c>
      <c r="Q1848" s="113">
        <f t="shared" si="399"/>
        <v>884.03349899999989</v>
      </c>
      <c r="R1848" s="114">
        <v>41009</v>
      </c>
      <c r="S1848" s="114">
        <v>28000</v>
      </c>
      <c r="T1848" s="115">
        <f t="shared" si="391"/>
        <v>1857</v>
      </c>
      <c r="U1848" s="115">
        <f t="shared" si="391"/>
        <v>380</v>
      </c>
      <c r="V1848" s="116">
        <f t="shared" si="392"/>
        <v>2237</v>
      </c>
      <c r="W1848" s="117">
        <f t="shared" si="393"/>
        <v>756</v>
      </c>
      <c r="X1848" s="118">
        <f t="shared" si="394"/>
        <v>45</v>
      </c>
      <c r="Y1848" s="115">
        <f t="shared" si="395"/>
        <v>9</v>
      </c>
      <c r="Z1848" s="115">
        <v>35</v>
      </c>
      <c r="AA1848" s="117">
        <f t="shared" si="396"/>
        <v>44</v>
      </c>
      <c r="AB1848" s="117">
        <f t="shared" si="390"/>
        <v>3082</v>
      </c>
    </row>
    <row r="1849" spans="2:28" x14ac:dyDescent="0.25">
      <c r="B1849" s="64">
        <v>2138</v>
      </c>
      <c r="C1849" s="65">
        <v>256.434755</v>
      </c>
      <c r="D1849" s="65">
        <v>900</v>
      </c>
      <c r="E1849" s="66">
        <v>44700</v>
      </c>
      <c r="F1849" s="66">
        <v>29120</v>
      </c>
      <c r="G1849" s="67">
        <f t="shared" si="397"/>
        <v>2092</v>
      </c>
      <c r="H1849" s="67">
        <f t="shared" si="397"/>
        <v>388</v>
      </c>
      <c r="I1849" s="68">
        <f t="shared" si="387"/>
        <v>2480</v>
      </c>
      <c r="J1849" s="69">
        <f t="shared" si="388"/>
        <v>838</v>
      </c>
      <c r="K1849" s="70">
        <f t="shared" si="389"/>
        <v>50</v>
      </c>
      <c r="L1849" s="69">
        <v>50</v>
      </c>
      <c r="M1849" s="69">
        <f t="shared" si="386"/>
        <v>3418</v>
      </c>
      <c r="O1849" s="112">
        <v>2138</v>
      </c>
      <c r="P1849" s="113">
        <f t="shared" si="398"/>
        <v>265.08506999999997</v>
      </c>
      <c r="Q1849" s="113">
        <f t="shared" si="399"/>
        <v>884.28374899999994</v>
      </c>
      <c r="R1849" s="114">
        <v>41009</v>
      </c>
      <c r="S1849" s="114">
        <v>28000</v>
      </c>
      <c r="T1849" s="115">
        <f t="shared" si="391"/>
        <v>1856</v>
      </c>
      <c r="U1849" s="115">
        <f t="shared" si="391"/>
        <v>380</v>
      </c>
      <c r="V1849" s="116">
        <f t="shared" si="392"/>
        <v>2236</v>
      </c>
      <c r="W1849" s="117">
        <f t="shared" si="393"/>
        <v>756</v>
      </c>
      <c r="X1849" s="118">
        <f t="shared" si="394"/>
        <v>45</v>
      </c>
      <c r="Y1849" s="115">
        <f t="shared" si="395"/>
        <v>9</v>
      </c>
      <c r="Z1849" s="115">
        <v>35</v>
      </c>
      <c r="AA1849" s="117">
        <f t="shared" si="396"/>
        <v>44</v>
      </c>
      <c r="AB1849" s="117">
        <f t="shared" si="390"/>
        <v>3081</v>
      </c>
    </row>
    <row r="1850" spans="2:28" x14ac:dyDescent="0.25">
      <c r="B1850" s="64">
        <v>2139</v>
      </c>
      <c r="C1850" s="65">
        <v>256.51822700000002</v>
      </c>
      <c r="D1850" s="65">
        <v>900</v>
      </c>
      <c r="E1850" s="66">
        <v>44700</v>
      </c>
      <c r="F1850" s="66">
        <v>29120</v>
      </c>
      <c r="G1850" s="67">
        <f t="shared" si="397"/>
        <v>2091</v>
      </c>
      <c r="H1850" s="67">
        <f t="shared" si="397"/>
        <v>388</v>
      </c>
      <c r="I1850" s="68">
        <f t="shared" si="387"/>
        <v>2479</v>
      </c>
      <c r="J1850" s="69">
        <f t="shared" si="388"/>
        <v>838</v>
      </c>
      <c r="K1850" s="70">
        <f t="shared" si="389"/>
        <v>50</v>
      </c>
      <c r="L1850" s="69">
        <v>50</v>
      </c>
      <c r="M1850" s="69">
        <f t="shared" si="386"/>
        <v>3417</v>
      </c>
      <c r="O1850" s="112">
        <v>2139</v>
      </c>
      <c r="P1850" s="113">
        <f t="shared" si="398"/>
        <v>265.19517999999999</v>
      </c>
      <c r="Q1850" s="113">
        <f t="shared" si="399"/>
        <v>884.53399899999999</v>
      </c>
      <c r="R1850" s="114">
        <v>41009</v>
      </c>
      <c r="S1850" s="114">
        <v>28000</v>
      </c>
      <c r="T1850" s="115">
        <f t="shared" si="391"/>
        <v>1856</v>
      </c>
      <c r="U1850" s="115">
        <f t="shared" si="391"/>
        <v>380</v>
      </c>
      <c r="V1850" s="116">
        <f t="shared" si="392"/>
        <v>2236</v>
      </c>
      <c r="W1850" s="117">
        <f t="shared" si="393"/>
        <v>756</v>
      </c>
      <c r="X1850" s="118">
        <f t="shared" si="394"/>
        <v>45</v>
      </c>
      <c r="Y1850" s="115">
        <f t="shared" si="395"/>
        <v>9</v>
      </c>
      <c r="Z1850" s="115">
        <v>35</v>
      </c>
      <c r="AA1850" s="117">
        <f t="shared" si="396"/>
        <v>44</v>
      </c>
      <c r="AB1850" s="117">
        <f t="shared" si="390"/>
        <v>3081</v>
      </c>
    </row>
    <row r="1851" spans="2:28" x14ac:dyDescent="0.25">
      <c r="B1851" s="64">
        <v>2140</v>
      </c>
      <c r="C1851" s="65">
        <v>256.60169900000005</v>
      </c>
      <c r="D1851" s="65">
        <v>900</v>
      </c>
      <c r="E1851" s="66">
        <v>44700</v>
      </c>
      <c r="F1851" s="66">
        <v>29120</v>
      </c>
      <c r="G1851" s="67">
        <f t="shared" si="397"/>
        <v>2090</v>
      </c>
      <c r="H1851" s="67">
        <f t="shared" si="397"/>
        <v>388</v>
      </c>
      <c r="I1851" s="68">
        <f t="shared" si="387"/>
        <v>2478</v>
      </c>
      <c r="J1851" s="69">
        <f t="shared" si="388"/>
        <v>838</v>
      </c>
      <c r="K1851" s="70">
        <f t="shared" si="389"/>
        <v>50</v>
      </c>
      <c r="L1851" s="69">
        <v>50</v>
      </c>
      <c r="M1851" s="69">
        <f t="shared" si="386"/>
        <v>3416</v>
      </c>
      <c r="O1851" s="112">
        <v>2140</v>
      </c>
      <c r="P1851" s="113">
        <f t="shared" si="398"/>
        <v>265.30529000000001</v>
      </c>
      <c r="Q1851" s="113">
        <f t="shared" si="399"/>
        <v>884.78424900000005</v>
      </c>
      <c r="R1851" s="114">
        <v>41009</v>
      </c>
      <c r="S1851" s="114">
        <v>28000</v>
      </c>
      <c r="T1851" s="115">
        <f t="shared" si="391"/>
        <v>1855</v>
      </c>
      <c r="U1851" s="115">
        <f t="shared" si="391"/>
        <v>380</v>
      </c>
      <c r="V1851" s="116">
        <f t="shared" si="392"/>
        <v>2235</v>
      </c>
      <c r="W1851" s="117">
        <f t="shared" si="393"/>
        <v>755</v>
      </c>
      <c r="X1851" s="118">
        <f t="shared" si="394"/>
        <v>45</v>
      </c>
      <c r="Y1851" s="115">
        <f t="shared" si="395"/>
        <v>9</v>
      </c>
      <c r="Z1851" s="115">
        <v>35</v>
      </c>
      <c r="AA1851" s="117">
        <f t="shared" si="396"/>
        <v>44</v>
      </c>
      <c r="AB1851" s="117">
        <f t="shared" si="390"/>
        <v>3079</v>
      </c>
    </row>
    <row r="1852" spans="2:28" x14ac:dyDescent="0.25">
      <c r="B1852" s="64">
        <v>2141</v>
      </c>
      <c r="C1852" s="65">
        <v>256.68517100000003</v>
      </c>
      <c r="D1852" s="65">
        <v>900</v>
      </c>
      <c r="E1852" s="66">
        <v>44700</v>
      </c>
      <c r="F1852" s="66">
        <v>29120</v>
      </c>
      <c r="G1852" s="67">
        <f t="shared" si="397"/>
        <v>2090</v>
      </c>
      <c r="H1852" s="67">
        <f t="shared" si="397"/>
        <v>388</v>
      </c>
      <c r="I1852" s="68">
        <f t="shared" si="387"/>
        <v>2478</v>
      </c>
      <c r="J1852" s="69">
        <f t="shared" si="388"/>
        <v>838</v>
      </c>
      <c r="K1852" s="70">
        <f t="shared" si="389"/>
        <v>50</v>
      </c>
      <c r="L1852" s="69">
        <v>50</v>
      </c>
      <c r="M1852" s="69">
        <f t="shared" si="386"/>
        <v>3416</v>
      </c>
      <c r="O1852" s="112">
        <v>2141</v>
      </c>
      <c r="P1852" s="113">
        <f t="shared" si="398"/>
        <v>265.41539999999998</v>
      </c>
      <c r="Q1852" s="113">
        <f t="shared" si="399"/>
        <v>885.03449899999987</v>
      </c>
      <c r="R1852" s="114">
        <v>41009</v>
      </c>
      <c r="S1852" s="114">
        <v>28000</v>
      </c>
      <c r="T1852" s="115">
        <f t="shared" si="391"/>
        <v>1854</v>
      </c>
      <c r="U1852" s="115">
        <f t="shared" si="391"/>
        <v>380</v>
      </c>
      <c r="V1852" s="116">
        <f t="shared" si="392"/>
        <v>2234</v>
      </c>
      <c r="W1852" s="117">
        <f t="shared" si="393"/>
        <v>755</v>
      </c>
      <c r="X1852" s="118">
        <f t="shared" si="394"/>
        <v>45</v>
      </c>
      <c r="Y1852" s="115">
        <f t="shared" si="395"/>
        <v>9</v>
      </c>
      <c r="Z1852" s="115">
        <v>35</v>
      </c>
      <c r="AA1852" s="117">
        <f t="shared" si="396"/>
        <v>44</v>
      </c>
      <c r="AB1852" s="117">
        <f t="shared" si="390"/>
        <v>3078</v>
      </c>
    </row>
    <row r="1853" spans="2:28" x14ac:dyDescent="0.25">
      <c r="B1853" s="64">
        <v>2142</v>
      </c>
      <c r="C1853" s="65">
        <v>256.768643</v>
      </c>
      <c r="D1853" s="65">
        <v>900</v>
      </c>
      <c r="E1853" s="66">
        <v>44700</v>
      </c>
      <c r="F1853" s="66">
        <v>29120</v>
      </c>
      <c r="G1853" s="67">
        <f t="shared" si="397"/>
        <v>2089</v>
      </c>
      <c r="H1853" s="67">
        <f t="shared" si="397"/>
        <v>388</v>
      </c>
      <c r="I1853" s="68">
        <f t="shared" si="387"/>
        <v>2477</v>
      </c>
      <c r="J1853" s="69">
        <f t="shared" si="388"/>
        <v>837</v>
      </c>
      <c r="K1853" s="70">
        <f t="shared" si="389"/>
        <v>50</v>
      </c>
      <c r="L1853" s="69">
        <v>50</v>
      </c>
      <c r="M1853" s="69">
        <f t="shared" si="386"/>
        <v>3414</v>
      </c>
      <c r="O1853" s="112">
        <v>2142</v>
      </c>
      <c r="P1853" s="113">
        <f t="shared" si="398"/>
        <v>265.52551</v>
      </c>
      <c r="Q1853" s="113">
        <f t="shared" si="399"/>
        <v>885.28474899999992</v>
      </c>
      <c r="R1853" s="114">
        <v>41009</v>
      </c>
      <c r="S1853" s="114">
        <v>28000</v>
      </c>
      <c r="T1853" s="115">
        <f t="shared" si="391"/>
        <v>1853</v>
      </c>
      <c r="U1853" s="115">
        <f t="shared" si="391"/>
        <v>380</v>
      </c>
      <c r="V1853" s="116">
        <f t="shared" si="392"/>
        <v>2233</v>
      </c>
      <c r="W1853" s="117">
        <f t="shared" si="393"/>
        <v>755</v>
      </c>
      <c r="X1853" s="118">
        <f t="shared" si="394"/>
        <v>45</v>
      </c>
      <c r="Y1853" s="115">
        <f t="shared" si="395"/>
        <v>9</v>
      </c>
      <c r="Z1853" s="115">
        <v>35</v>
      </c>
      <c r="AA1853" s="117">
        <f t="shared" si="396"/>
        <v>44</v>
      </c>
      <c r="AB1853" s="117">
        <f t="shared" si="390"/>
        <v>3077</v>
      </c>
    </row>
    <row r="1854" spans="2:28" x14ac:dyDescent="0.25">
      <c r="B1854" s="64">
        <v>2143</v>
      </c>
      <c r="C1854" s="65">
        <v>256.85211500000003</v>
      </c>
      <c r="D1854" s="65">
        <v>900</v>
      </c>
      <c r="E1854" s="66">
        <v>44700</v>
      </c>
      <c r="F1854" s="66">
        <v>29120</v>
      </c>
      <c r="G1854" s="67">
        <f t="shared" si="397"/>
        <v>2088</v>
      </c>
      <c r="H1854" s="67">
        <f t="shared" si="397"/>
        <v>388</v>
      </c>
      <c r="I1854" s="68">
        <f t="shared" si="387"/>
        <v>2476</v>
      </c>
      <c r="J1854" s="69">
        <f t="shared" si="388"/>
        <v>837</v>
      </c>
      <c r="K1854" s="70">
        <f t="shared" si="389"/>
        <v>50</v>
      </c>
      <c r="L1854" s="69">
        <v>50</v>
      </c>
      <c r="M1854" s="69">
        <f t="shared" si="386"/>
        <v>3413</v>
      </c>
      <c r="O1854" s="112">
        <v>2143</v>
      </c>
      <c r="P1854" s="113">
        <f t="shared" si="398"/>
        <v>265.63562000000002</v>
      </c>
      <c r="Q1854" s="113">
        <f t="shared" si="399"/>
        <v>885.53499899999997</v>
      </c>
      <c r="R1854" s="114">
        <v>41009</v>
      </c>
      <c r="S1854" s="114">
        <v>28000</v>
      </c>
      <c r="T1854" s="115">
        <f t="shared" si="391"/>
        <v>1853</v>
      </c>
      <c r="U1854" s="115">
        <f t="shared" si="391"/>
        <v>379</v>
      </c>
      <c r="V1854" s="116">
        <f t="shared" si="392"/>
        <v>2232</v>
      </c>
      <c r="W1854" s="117">
        <f t="shared" si="393"/>
        <v>754</v>
      </c>
      <c r="X1854" s="118">
        <f t="shared" si="394"/>
        <v>45</v>
      </c>
      <c r="Y1854" s="115">
        <f t="shared" si="395"/>
        <v>9</v>
      </c>
      <c r="Z1854" s="115">
        <v>35</v>
      </c>
      <c r="AA1854" s="117">
        <f t="shared" si="396"/>
        <v>44</v>
      </c>
      <c r="AB1854" s="117">
        <f t="shared" si="390"/>
        <v>3075</v>
      </c>
    </row>
    <row r="1855" spans="2:28" x14ac:dyDescent="0.25">
      <c r="B1855" s="64">
        <v>2144</v>
      </c>
      <c r="C1855" s="65">
        <v>256.93558700000006</v>
      </c>
      <c r="D1855" s="65">
        <v>900</v>
      </c>
      <c r="E1855" s="66">
        <v>44700</v>
      </c>
      <c r="F1855" s="66">
        <v>29120</v>
      </c>
      <c r="G1855" s="67">
        <f t="shared" si="397"/>
        <v>2088</v>
      </c>
      <c r="H1855" s="67">
        <f t="shared" si="397"/>
        <v>388</v>
      </c>
      <c r="I1855" s="68">
        <f t="shared" si="387"/>
        <v>2476</v>
      </c>
      <c r="J1855" s="69">
        <f t="shared" si="388"/>
        <v>837</v>
      </c>
      <c r="K1855" s="70">
        <f t="shared" si="389"/>
        <v>50</v>
      </c>
      <c r="L1855" s="69">
        <v>50</v>
      </c>
      <c r="M1855" s="69">
        <f t="shared" si="386"/>
        <v>3413</v>
      </c>
      <c r="O1855" s="112">
        <v>2144</v>
      </c>
      <c r="P1855" s="113">
        <f t="shared" si="398"/>
        <v>265.74572999999998</v>
      </c>
      <c r="Q1855" s="113">
        <f t="shared" si="399"/>
        <v>885.78524900000002</v>
      </c>
      <c r="R1855" s="114">
        <v>41009</v>
      </c>
      <c r="S1855" s="114">
        <v>28000</v>
      </c>
      <c r="T1855" s="115">
        <f t="shared" si="391"/>
        <v>1852</v>
      </c>
      <c r="U1855" s="115">
        <f t="shared" si="391"/>
        <v>379</v>
      </c>
      <c r="V1855" s="116">
        <f t="shared" si="392"/>
        <v>2231</v>
      </c>
      <c r="W1855" s="117">
        <f t="shared" si="393"/>
        <v>754</v>
      </c>
      <c r="X1855" s="118">
        <f t="shared" si="394"/>
        <v>45</v>
      </c>
      <c r="Y1855" s="115">
        <f t="shared" si="395"/>
        <v>9</v>
      </c>
      <c r="Z1855" s="115">
        <v>35</v>
      </c>
      <c r="AA1855" s="117">
        <f t="shared" si="396"/>
        <v>44</v>
      </c>
      <c r="AB1855" s="117">
        <f t="shared" si="390"/>
        <v>3074</v>
      </c>
    </row>
    <row r="1856" spans="2:28" x14ac:dyDescent="0.25">
      <c r="B1856" s="64">
        <v>2145</v>
      </c>
      <c r="C1856" s="65">
        <v>257.01905900000003</v>
      </c>
      <c r="D1856" s="65">
        <v>900</v>
      </c>
      <c r="E1856" s="66">
        <v>44700</v>
      </c>
      <c r="F1856" s="66">
        <v>29120</v>
      </c>
      <c r="G1856" s="67">
        <f t="shared" si="397"/>
        <v>2087</v>
      </c>
      <c r="H1856" s="67">
        <f t="shared" si="397"/>
        <v>388</v>
      </c>
      <c r="I1856" s="68">
        <f t="shared" si="387"/>
        <v>2475</v>
      </c>
      <c r="J1856" s="69">
        <f t="shared" si="388"/>
        <v>837</v>
      </c>
      <c r="K1856" s="70">
        <f t="shared" si="389"/>
        <v>50</v>
      </c>
      <c r="L1856" s="69">
        <v>50</v>
      </c>
      <c r="M1856" s="69">
        <f t="shared" si="386"/>
        <v>3412</v>
      </c>
      <c r="O1856" s="112">
        <v>2145</v>
      </c>
      <c r="P1856" s="113">
        <f t="shared" si="398"/>
        <v>265.85584</v>
      </c>
      <c r="Q1856" s="113">
        <f t="shared" si="399"/>
        <v>886.03549900000007</v>
      </c>
      <c r="R1856" s="114">
        <v>41009</v>
      </c>
      <c r="S1856" s="114">
        <v>28000</v>
      </c>
      <c r="T1856" s="115">
        <f t="shared" si="391"/>
        <v>1851</v>
      </c>
      <c r="U1856" s="115">
        <f t="shared" si="391"/>
        <v>379</v>
      </c>
      <c r="V1856" s="116">
        <f t="shared" si="392"/>
        <v>2230</v>
      </c>
      <c r="W1856" s="117">
        <f t="shared" si="393"/>
        <v>754</v>
      </c>
      <c r="X1856" s="118">
        <f t="shared" si="394"/>
        <v>45</v>
      </c>
      <c r="Y1856" s="115">
        <f t="shared" si="395"/>
        <v>9</v>
      </c>
      <c r="Z1856" s="115">
        <v>35</v>
      </c>
      <c r="AA1856" s="117">
        <f t="shared" si="396"/>
        <v>44</v>
      </c>
      <c r="AB1856" s="117">
        <f t="shared" si="390"/>
        <v>3073</v>
      </c>
    </row>
    <row r="1857" spans="2:28" x14ac:dyDescent="0.25">
      <c r="B1857" s="64">
        <v>2146</v>
      </c>
      <c r="C1857" s="65">
        <v>257.102531</v>
      </c>
      <c r="D1857" s="65">
        <v>900</v>
      </c>
      <c r="E1857" s="66">
        <v>44700</v>
      </c>
      <c r="F1857" s="66">
        <v>29120</v>
      </c>
      <c r="G1857" s="67">
        <f t="shared" si="397"/>
        <v>2086</v>
      </c>
      <c r="H1857" s="67">
        <f t="shared" si="397"/>
        <v>388</v>
      </c>
      <c r="I1857" s="68">
        <f t="shared" si="387"/>
        <v>2474</v>
      </c>
      <c r="J1857" s="69">
        <f t="shared" si="388"/>
        <v>836</v>
      </c>
      <c r="K1857" s="70">
        <f t="shared" si="389"/>
        <v>49</v>
      </c>
      <c r="L1857" s="69">
        <v>50</v>
      </c>
      <c r="M1857" s="69">
        <f t="shared" si="386"/>
        <v>3409</v>
      </c>
      <c r="O1857" s="112">
        <v>2146</v>
      </c>
      <c r="P1857" s="113">
        <f t="shared" si="398"/>
        <v>265.96595000000002</v>
      </c>
      <c r="Q1857" s="113">
        <f t="shared" si="399"/>
        <v>886.2857489999999</v>
      </c>
      <c r="R1857" s="114">
        <v>41009</v>
      </c>
      <c r="S1857" s="114">
        <v>28000</v>
      </c>
      <c r="T1857" s="115">
        <f t="shared" si="391"/>
        <v>1850</v>
      </c>
      <c r="U1857" s="115">
        <f t="shared" si="391"/>
        <v>379</v>
      </c>
      <c r="V1857" s="116">
        <f t="shared" si="392"/>
        <v>2229</v>
      </c>
      <c r="W1857" s="117">
        <f t="shared" si="393"/>
        <v>753</v>
      </c>
      <c r="X1857" s="118">
        <f t="shared" si="394"/>
        <v>45</v>
      </c>
      <c r="Y1857" s="115">
        <f t="shared" si="395"/>
        <v>9</v>
      </c>
      <c r="Z1857" s="115">
        <v>35</v>
      </c>
      <c r="AA1857" s="117">
        <f t="shared" si="396"/>
        <v>44</v>
      </c>
      <c r="AB1857" s="117">
        <f t="shared" si="390"/>
        <v>3071</v>
      </c>
    </row>
    <row r="1858" spans="2:28" x14ac:dyDescent="0.25">
      <c r="B1858" s="64">
        <v>2147</v>
      </c>
      <c r="C1858" s="65">
        <v>257.18600300000003</v>
      </c>
      <c r="D1858" s="65">
        <v>900</v>
      </c>
      <c r="E1858" s="66">
        <v>44700</v>
      </c>
      <c r="F1858" s="66">
        <v>29120</v>
      </c>
      <c r="G1858" s="67">
        <f t="shared" si="397"/>
        <v>2086</v>
      </c>
      <c r="H1858" s="67">
        <f t="shared" si="397"/>
        <v>388</v>
      </c>
      <c r="I1858" s="68">
        <f t="shared" si="387"/>
        <v>2474</v>
      </c>
      <c r="J1858" s="69">
        <f t="shared" si="388"/>
        <v>836</v>
      </c>
      <c r="K1858" s="70">
        <f t="shared" si="389"/>
        <v>49</v>
      </c>
      <c r="L1858" s="69">
        <v>50</v>
      </c>
      <c r="M1858" s="69">
        <f t="shared" si="386"/>
        <v>3409</v>
      </c>
      <c r="O1858" s="112">
        <v>2147</v>
      </c>
      <c r="P1858" s="113">
        <f t="shared" si="398"/>
        <v>266.07605999999998</v>
      </c>
      <c r="Q1858" s="113">
        <f t="shared" si="399"/>
        <v>886.53599899999995</v>
      </c>
      <c r="R1858" s="114">
        <v>41009</v>
      </c>
      <c r="S1858" s="114">
        <v>28000</v>
      </c>
      <c r="T1858" s="115">
        <f t="shared" si="391"/>
        <v>1850</v>
      </c>
      <c r="U1858" s="115">
        <f t="shared" si="391"/>
        <v>379</v>
      </c>
      <c r="V1858" s="116">
        <f t="shared" si="392"/>
        <v>2229</v>
      </c>
      <c r="W1858" s="117">
        <f t="shared" si="393"/>
        <v>753</v>
      </c>
      <c r="X1858" s="118">
        <f t="shared" si="394"/>
        <v>45</v>
      </c>
      <c r="Y1858" s="115">
        <f t="shared" si="395"/>
        <v>9</v>
      </c>
      <c r="Z1858" s="115">
        <v>35</v>
      </c>
      <c r="AA1858" s="117">
        <f t="shared" si="396"/>
        <v>44</v>
      </c>
      <c r="AB1858" s="117">
        <f t="shared" si="390"/>
        <v>3071</v>
      </c>
    </row>
    <row r="1859" spans="2:28" x14ac:dyDescent="0.25">
      <c r="B1859" s="64">
        <v>2148</v>
      </c>
      <c r="C1859" s="65">
        <v>257.269475</v>
      </c>
      <c r="D1859" s="65">
        <v>900</v>
      </c>
      <c r="E1859" s="66">
        <v>44700</v>
      </c>
      <c r="F1859" s="66">
        <v>29120</v>
      </c>
      <c r="G1859" s="67">
        <f t="shared" si="397"/>
        <v>2085</v>
      </c>
      <c r="H1859" s="67">
        <f t="shared" si="397"/>
        <v>388</v>
      </c>
      <c r="I1859" s="68">
        <f t="shared" si="387"/>
        <v>2473</v>
      </c>
      <c r="J1859" s="69">
        <f t="shared" si="388"/>
        <v>836</v>
      </c>
      <c r="K1859" s="70">
        <f t="shared" si="389"/>
        <v>49</v>
      </c>
      <c r="L1859" s="69">
        <v>50</v>
      </c>
      <c r="M1859" s="69">
        <f t="shared" si="386"/>
        <v>3408</v>
      </c>
      <c r="O1859" s="112">
        <v>2148</v>
      </c>
      <c r="P1859" s="113">
        <f t="shared" si="398"/>
        <v>266.18617</v>
      </c>
      <c r="Q1859" s="113">
        <f t="shared" si="399"/>
        <v>886.786249</v>
      </c>
      <c r="R1859" s="114">
        <v>41009</v>
      </c>
      <c r="S1859" s="114">
        <v>28000</v>
      </c>
      <c r="T1859" s="115">
        <f t="shared" si="391"/>
        <v>1849</v>
      </c>
      <c r="U1859" s="115">
        <f t="shared" si="391"/>
        <v>379</v>
      </c>
      <c r="V1859" s="116">
        <f t="shared" si="392"/>
        <v>2228</v>
      </c>
      <c r="W1859" s="117">
        <f t="shared" si="393"/>
        <v>753</v>
      </c>
      <c r="X1859" s="118">
        <f t="shared" si="394"/>
        <v>45</v>
      </c>
      <c r="Y1859" s="115">
        <f t="shared" si="395"/>
        <v>9</v>
      </c>
      <c r="Z1859" s="115">
        <v>35</v>
      </c>
      <c r="AA1859" s="117">
        <f t="shared" si="396"/>
        <v>44</v>
      </c>
      <c r="AB1859" s="117">
        <f t="shared" si="390"/>
        <v>3070</v>
      </c>
    </row>
    <row r="1860" spans="2:28" x14ac:dyDescent="0.25">
      <c r="B1860" s="64">
        <v>2149</v>
      </c>
      <c r="C1860" s="65">
        <v>257.35294699999997</v>
      </c>
      <c r="D1860" s="65">
        <v>900</v>
      </c>
      <c r="E1860" s="66">
        <v>44700</v>
      </c>
      <c r="F1860" s="66">
        <v>29120</v>
      </c>
      <c r="G1860" s="67">
        <f t="shared" si="397"/>
        <v>2084</v>
      </c>
      <c r="H1860" s="67">
        <f t="shared" si="397"/>
        <v>388</v>
      </c>
      <c r="I1860" s="68">
        <f t="shared" si="387"/>
        <v>2472</v>
      </c>
      <c r="J1860" s="69">
        <f t="shared" si="388"/>
        <v>836</v>
      </c>
      <c r="K1860" s="70">
        <f t="shared" si="389"/>
        <v>49</v>
      </c>
      <c r="L1860" s="69">
        <v>50</v>
      </c>
      <c r="M1860" s="69">
        <f t="shared" si="386"/>
        <v>3407</v>
      </c>
      <c r="O1860" s="112">
        <v>2149</v>
      </c>
      <c r="P1860" s="113">
        <f t="shared" si="398"/>
        <v>266.29627999999997</v>
      </c>
      <c r="Q1860" s="113">
        <f t="shared" si="399"/>
        <v>887.03649900000005</v>
      </c>
      <c r="R1860" s="114">
        <v>41009</v>
      </c>
      <c r="S1860" s="114">
        <v>28000</v>
      </c>
      <c r="T1860" s="115">
        <f t="shared" si="391"/>
        <v>1848</v>
      </c>
      <c r="U1860" s="115">
        <f t="shared" si="391"/>
        <v>379</v>
      </c>
      <c r="V1860" s="116">
        <f t="shared" si="392"/>
        <v>2227</v>
      </c>
      <c r="W1860" s="117">
        <f t="shared" si="393"/>
        <v>753</v>
      </c>
      <c r="X1860" s="118">
        <f t="shared" si="394"/>
        <v>45</v>
      </c>
      <c r="Y1860" s="115">
        <f t="shared" si="395"/>
        <v>9</v>
      </c>
      <c r="Z1860" s="115">
        <v>35</v>
      </c>
      <c r="AA1860" s="117">
        <f t="shared" si="396"/>
        <v>44</v>
      </c>
      <c r="AB1860" s="117">
        <f t="shared" si="390"/>
        <v>3069</v>
      </c>
    </row>
    <row r="1861" spans="2:28" x14ac:dyDescent="0.25">
      <c r="B1861" s="64">
        <v>2150</v>
      </c>
      <c r="C1861" s="65">
        <v>257.436419</v>
      </c>
      <c r="D1861" s="65">
        <v>900</v>
      </c>
      <c r="E1861" s="66">
        <v>44700</v>
      </c>
      <c r="F1861" s="66">
        <v>29120</v>
      </c>
      <c r="G1861" s="67">
        <f t="shared" si="397"/>
        <v>2084</v>
      </c>
      <c r="H1861" s="67">
        <f t="shared" si="397"/>
        <v>388</v>
      </c>
      <c r="I1861" s="68">
        <f t="shared" si="387"/>
        <v>2472</v>
      </c>
      <c r="J1861" s="69">
        <f t="shared" si="388"/>
        <v>836</v>
      </c>
      <c r="K1861" s="70">
        <f t="shared" si="389"/>
        <v>49</v>
      </c>
      <c r="L1861" s="69">
        <v>50</v>
      </c>
      <c r="M1861" s="69">
        <f t="shared" si="386"/>
        <v>3407</v>
      </c>
      <c r="O1861" s="112">
        <v>2150</v>
      </c>
      <c r="P1861" s="113">
        <f t="shared" si="398"/>
        <v>266.40638999999999</v>
      </c>
      <c r="Q1861" s="113">
        <f t="shared" si="399"/>
        <v>887.28674899999987</v>
      </c>
      <c r="R1861" s="114">
        <v>41009</v>
      </c>
      <c r="S1861" s="114">
        <v>28000</v>
      </c>
      <c r="T1861" s="115">
        <f t="shared" si="391"/>
        <v>1847</v>
      </c>
      <c r="U1861" s="115">
        <f t="shared" si="391"/>
        <v>379</v>
      </c>
      <c r="V1861" s="116">
        <f t="shared" si="392"/>
        <v>2226</v>
      </c>
      <c r="W1861" s="117">
        <f t="shared" si="393"/>
        <v>752</v>
      </c>
      <c r="X1861" s="118">
        <f t="shared" si="394"/>
        <v>45</v>
      </c>
      <c r="Y1861" s="115">
        <f t="shared" si="395"/>
        <v>9</v>
      </c>
      <c r="Z1861" s="115">
        <v>35</v>
      </c>
      <c r="AA1861" s="117">
        <f t="shared" si="396"/>
        <v>44</v>
      </c>
      <c r="AB1861" s="117">
        <f t="shared" si="390"/>
        <v>3067</v>
      </c>
    </row>
    <row r="1862" spans="2:28" x14ac:dyDescent="0.25">
      <c r="B1862" s="64">
        <v>2151</v>
      </c>
      <c r="C1862" s="65">
        <v>257.51989100000003</v>
      </c>
      <c r="D1862" s="65">
        <v>900</v>
      </c>
      <c r="E1862" s="66">
        <v>44700</v>
      </c>
      <c r="F1862" s="66">
        <v>29120</v>
      </c>
      <c r="G1862" s="67">
        <f t="shared" si="397"/>
        <v>2083</v>
      </c>
      <c r="H1862" s="67">
        <f t="shared" si="397"/>
        <v>388</v>
      </c>
      <c r="I1862" s="68">
        <f t="shared" si="387"/>
        <v>2471</v>
      </c>
      <c r="J1862" s="69">
        <f t="shared" si="388"/>
        <v>835</v>
      </c>
      <c r="K1862" s="70">
        <f t="shared" si="389"/>
        <v>49</v>
      </c>
      <c r="L1862" s="69">
        <v>50</v>
      </c>
      <c r="M1862" s="69">
        <f t="shared" si="386"/>
        <v>3405</v>
      </c>
      <c r="O1862" s="112">
        <v>2151</v>
      </c>
      <c r="P1862" s="113">
        <f t="shared" si="398"/>
        <v>266.51650000000001</v>
      </c>
      <c r="Q1862" s="113">
        <f t="shared" si="399"/>
        <v>887.53699899999992</v>
      </c>
      <c r="R1862" s="114">
        <v>41009</v>
      </c>
      <c r="S1862" s="114">
        <v>28000</v>
      </c>
      <c r="T1862" s="115">
        <f t="shared" si="391"/>
        <v>1846</v>
      </c>
      <c r="U1862" s="115">
        <f t="shared" si="391"/>
        <v>379</v>
      </c>
      <c r="V1862" s="116">
        <f t="shared" si="392"/>
        <v>2225</v>
      </c>
      <c r="W1862" s="117">
        <f t="shared" si="393"/>
        <v>752</v>
      </c>
      <c r="X1862" s="118">
        <f t="shared" si="394"/>
        <v>45</v>
      </c>
      <c r="Y1862" s="115">
        <f t="shared" si="395"/>
        <v>9</v>
      </c>
      <c r="Z1862" s="115">
        <v>35</v>
      </c>
      <c r="AA1862" s="117">
        <f t="shared" si="396"/>
        <v>44</v>
      </c>
      <c r="AB1862" s="117">
        <f t="shared" si="390"/>
        <v>3066</v>
      </c>
    </row>
    <row r="1863" spans="2:28" x14ac:dyDescent="0.25">
      <c r="B1863" s="64">
        <v>2152</v>
      </c>
      <c r="C1863" s="65">
        <v>257.603363</v>
      </c>
      <c r="D1863" s="65">
        <v>900</v>
      </c>
      <c r="E1863" s="66">
        <v>44700</v>
      </c>
      <c r="F1863" s="66">
        <v>29120</v>
      </c>
      <c r="G1863" s="67">
        <f t="shared" si="397"/>
        <v>2082</v>
      </c>
      <c r="H1863" s="67">
        <f t="shared" si="397"/>
        <v>388</v>
      </c>
      <c r="I1863" s="68">
        <f t="shared" si="387"/>
        <v>2470</v>
      </c>
      <c r="J1863" s="69">
        <f t="shared" si="388"/>
        <v>835</v>
      </c>
      <c r="K1863" s="70">
        <f t="shared" si="389"/>
        <v>49</v>
      </c>
      <c r="L1863" s="69">
        <v>50</v>
      </c>
      <c r="M1863" s="69">
        <f t="shared" si="386"/>
        <v>3404</v>
      </c>
      <c r="O1863" s="112">
        <v>2152</v>
      </c>
      <c r="P1863" s="113">
        <f t="shared" si="398"/>
        <v>266.62660999999997</v>
      </c>
      <c r="Q1863" s="113">
        <f t="shared" si="399"/>
        <v>887.78724899999997</v>
      </c>
      <c r="R1863" s="114">
        <v>41009</v>
      </c>
      <c r="S1863" s="114">
        <v>28000</v>
      </c>
      <c r="T1863" s="115">
        <f t="shared" si="391"/>
        <v>1846</v>
      </c>
      <c r="U1863" s="115">
        <f t="shared" si="391"/>
        <v>378</v>
      </c>
      <c r="V1863" s="116">
        <f t="shared" si="392"/>
        <v>2224</v>
      </c>
      <c r="W1863" s="117">
        <f t="shared" si="393"/>
        <v>752</v>
      </c>
      <c r="X1863" s="118">
        <f t="shared" si="394"/>
        <v>44</v>
      </c>
      <c r="Y1863" s="115">
        <f t="shared" si="395"/>
        <v>9</v>
      </c>
      <c r="Z1863" s="115">
        <v>35</v>
      </c>
      <c r="AA1863" s="117">
        <f t="shared" si="396"/>
        <v>44</v>
      </c>
      <c r="AB1863" s="117">
        <f t="shared" si="390"/>
        <v>3064</v>
      </c>
    </row>
    <row r="1864" spans="2:28" x14ac:dyDescent="0.25">
      <c r="B1864" s="64">
        <v>2153</v>
      </c>
      <c r="C1864" s="65">
        <v>257.68683499999997</v>
      </c>
      <c r="D1864" s="65">
        <v>900</v>
      </c>
      <c r="E1864" s="66">
        <v>44700</v>
      </c>
      <c r="F1864" s="66">
        <v>29120</v>
      </c>
      <c r="G1864" s="67">
        <f t="shared" si="397"/>
        <v>2082</v>
      </c>
      <c r="H1864" s="67">
        <f t="shared" si="397"/>
        <v>388</v>
      </c>
      <c r="I1864" s="68">
        <f t="shared" si="387"/>
        <v>2470</v>
      </c>
      <c r="J1864" s="69">
        <f t="shared" si="388"/>
        <v>835</v>
      </c>
      <c r="K1864" s="70">
        <f t="shared" si="389"/>
        <v>49</v>
      </c>
      <c r="L1864" s="69">
        <v>50</v>
      </c>
      <c r="M1864" s="69">
        <f t="shared" si="386"/>
        <v>3404</v>
      </c>
      <c r="O1864" s="112">
        <v>2153</v>
      </c>
      <c r="P1864" s="113">
        <f t="shared" si="398"/>
        <v>266.73671999999999</v>
      </c>
      <c r="Q1864" s="113">
        <f t="shared" si="399"/>
        <v>888.03749900000003</v>
      </c>
      <c r="R1864" s="114">
        <v>41009</v>
      </c>
      <c r="S1864" s="114">
        <v>28000</v>
      </c>
      <c r="T1864" s="115">
        <f t="shared" si="391"/>
        <v>1845</v>
      </c>
      <c r="U1864" s="115">
        <f t="shared" si="391"/>
        <v>378</v>
      </c>
      <c r="V1864" s="116">
        <f t="shared" si="392"/>
        <v>2223</v>
      </c>
      <c r="W1864" s="117">
        <f t="shared" si="393"/>
        <v>751</v>
      </c>
      <c r="X1864" s="118">
        <f t="shared" si="394"/>
        <v>44</v>
      </c>
      <c r="Y1864" s="115">
        <f t="shared" si="395"/>
        <v>9</v>
      </c>
      <c r="Z1864" s="115">
        <v>35</v>
      </c>
      <c r="AA1864" s="117">
        <f t="shared" si="396"/>
        <v>44</v>
      </c>
      <c r="AB1864" s="117">
        <f t="shared" si="390"/>
        <v>3062</v>
      </c>
    </row>
    <row r="1865" spans="2:28" x14ac:dyDescent="0.25">
      <c r="B1865" s="64">
        <v>2154</v>
      </c>
      <c r="C1865" s="65">
        <v>257.770307</v>
      </c>
      <c r="D1865" s="65">
        <v>900</v>
      </c>
      <c r="E1865" s="66">
        <v>44700</v>
      </c>
      <c r="F1865" s="66">
        <v>29120</v>
      </c>
      <c r="G1865" s="67">
        <f t="shared" si="397"/>
        <v>2081</v>
      </c>
      <c r="H1865" s="67">
        <f t="shared" si="397"/>
        <v>388</v>
      </c>
      <c r="I1865" s="68">
        <f t="shared" si="387"/>
        <v>2469</v>
      </c>
      <c r="J1865" s="69">
        <f t="shared" si="388"/>
        <v>835</v>
      </c>
      <c r="K1865" s="70">
        <f t="shared" si="389"/>
        <v>49</v>
      </c>
      <c r="L1865" s="69">
        <v>50</v>
      </c>
      <c r="M1865" s="69">
        <f t="shared" si="386"/>
        <v>3403</v>
      </c>
      <c r="O1865" s="112">
        <v>2154</v>
      </c>
      <c r="P1865" s="113">
        <f t="shared" si="398"/>
        <v>266.84683000000001</v>
      </c>
      <c r="Q1865" s="113">
        <f t="shared" si="399"/>
        <v>888.28774899999985</v>
      </c>
      <c r="R1865" s="114">
        <v>41009</v>
      </c>
      <c r="S1865" s="114">
        <v>28000</v>
      </c>
      <c r="T1865" s="115">
        <f t="shared" si="391"/>
        <v>1844</v>
      </c>
      <c r="U1865" s="115">
        <f t="shared" si="391"/>
        <v>378</v>
      </c>
      <c r="V1865" s="116">
        <f t="shared" si="392"/>
        <v>2222</v>
      </c>
      <c r="W1865" s="117">
        <f t="shared" si="393"/>
        <v>751</v>
      </c>
      <c r="X1865" s="118">
        <f t="shared" si="394"/>
        <v>44</v>
      </c>
      <c r="Y1865" s="115">
        <f t="shared" si="395"/>
        <v>9</v>
      </c>
      <c r="Z1865" s="115">
        <v>35</v>
      </c>
      <c r="AA1865" s="117">
        <f t="shared" si="396"/>
        <v>44</v>
      </c>
      <c r="AB1865" s="117">
        <f t="shared" si="390"/>
        <v>3061</v>
      </c>
    </row>
    <row r="1866" spans="2:28" x14ac:dyDescent="0.25">
      <c r="B1866" s="64">
        <v>2155</v>
      </c>
      <c r="C1866" s="65">
        <v>257.85377900000003</v>
      </c>
      <c r="D1866" s="65">
        <v>900</v>
      </c>
      <c r="E1866" s="66">
        <v>44700</v>
      </c>
      <c r="F1866" s="66">
        <v>29120</v>
      </c>
      <c r="G1866" s="67">
        <f t="shared" si="397"/>
        <v>2080</v>
      </c>
      <c r="H1866" s="67">
        <f t="shared" si="397"/>
        <v>388</v>
      </c>
      <c r="I1866" s="68">
        <f t="shared" si="387"/>
        <v>2468</v>
      </c>
      <c r="J1866" s="69">
        <f t="shared" si="388"/>
        <v>834</v>
      </c>
      <c r="K1866" s="70">
        <f t="shared" si="389"/>
        <v>49</v>
      </c>
      <c r="L1866" s="69">
        <v>50</v>
      </c>
      <c r="M1866" s="69">
        <f t="shared" si="386"/>
        <v>3401</v>
      </c>
      <c r="O1866" s="112">
        <v>2155</v>
      </c>
      <c r="P1866" s="113">
        <f t="shared" si="398"/>
        <v>266.95693999999997</v>
      </c>
      <c r="Q1866" s="113">
        <f t="shared" si="399"/>
        <v>888.5379989999999</v>
      </c>
      <c r="R1866" s="114">
        <v>41009</v>
      </c>
      <c r="S1866" s="114">
        <v>28000</v>
      </c>
      <c r="T1866" s="115">
        <f t="shared" si="391"/>
        <v>1843</v>
      </c>
      <c r="U1866" s="115">
        <f t="shared" si="391"/>
        <v>378</v>
      </c>
      <c r="V1866" s="116">
        <f t="shared" si="392"/>
        <v>2221</v>
      </c>
      <c r="W1866" s="117">
        <f t="shared" si="393"/>
        <v>751</v>
      </c>
      <c r="X1866" s="118">
        <f t="shared" si="394"/>
        <v>44</v>
      </c>
      <c r="Y1866" s="115">
        <f t="shared" si="395"/>
        <v>9</v>
      </c>
      <c r="Z1866" s="115">
        <v>35</v>
      </c>
      <c r="AA1866" s="117">
        <f t="shared" si="396"/>
        <v>44</v>
      </c>
      <c r="AB1866" s="117">
        <f t="shared" si="390"/>
        <v>3060</v>
      </c>
    </row>
    <row r="1867" spans="2:28" x14ac:dyDescent="0.25">
      <c r="B1867" s="64">
        <v>2156</v>
      </c>
      <c r="C1867" s="65">
        <v>257.937251</v>
      </c>
      <c r="D1867" s="65">
        <v>900</v>
      </c>
      <c r="E1867" s="66">
        <v>44700</v>
      </c>
      <c r="F1867" s="66">
        <v>29120</v>
      </c>
      <c r="G1867" s="67">
        <f t="shared" si="397"/>
        <v>2080</v>
      </c>
      <c r="H1867" s="67">
        <f t="shared" si="397"/>
        <v>388</v>
      </c>
      <c r="I1867" s="68">
        <f t="shared" si="387"/>
        <v>2468</v>
      </c>
      <c r="J1867" s="69">
        <f t="shared" si="388"/>
        <v>834</v>
      </c>
      <c r="K1867" s="70">
        <f t="shared" si="389"/>
        <v>49</v>
      </c>
      <c r="L1867" s="69">
        <v>50</v>
      </c>
      <c r="M1867" s="69">
        <f t="shared" ref="M1867:M1930" si="400">I1867+J1867+K1867+L1867</f>
        <v>3401</v>
      </c>
      <c r="O1867" s="112">
        <v>2156</v>
      </c>
      <c r="P1867" s="113">
        <f t="shared" si="398"/>
        <v>267.06704999999999</v>
      </c>
      <c r="Q1867" s="113">
        <f t="shared" si="399"/>
        <v>888.78824899999995</v>
      </c>
      <c r="R1867" s="114">
        <v>41009</v>
      </c>
      <c r="S1867" s="114">
        <v>28000</v>
      </c>
      <c r="T1867" s="115">
        <f t="shared" si="391"/>
        <v>1843</v>
      </c>
      <c r="U1867" s="115">
        <f t="shared" si="391"/>
        <v>378</v>
      </c>
      <c r="V1867" s="116">
        <f t="shared" si="392"/>
        <v>2221</v>
      </c>
      <c r="W1867" s="117">
        <f t="shared" si="393"/>
        <v>751</v>
      </c>
      <c r="X1867" s="118">
        <f t="shared" si="394"/>
        <v>44</v>
      </c>
      <c r="Y1867" s="115">
        <f t="shared" si="395"/>
        <v>9</v>
      </c>
      <c r="Z1867" s="115">
        <v>35</v>
      </c>
      <c r="AA1867" s="117">
        <f t="shared" si="396"/>
        <v>44</v>
      </c>
      <c r="AB1867" s="117">
        <f t="shared" si="390"/>
        <v>3060</v>
      </c>
    </row>
    <row r="1868" spans="2:28" x14ac:dyDescent="0.25">
      <c r="B1868" s="64">
        <v>2157</v>
      </c>
      <c r="C1868" s="65">
        <v>258.02072299999998</v>
      </c>
      <c r="D1868" s="65">
        <v>900</v>
      </c>
      <c r="E1868" s="66">
        <v>44700</v>
      </c>
      <c r="F1868" s="66">
        <v>29120</v>
      </c>
      <c r="G1868" s="67">
        <f t="shared" si="397"/>
        <v>2079</v>
      </c>
      <c r="H1868" s="67">
        <f t="shared" si="397"/>
        <v>388</v>
      </c>
      <c r="I1868" s="68">
        <f t="shared" ref="I1868:I1931" si="401">G1868+H1868</f>
        <v>2467</v>
      </c>
      <c r="J1868" s="69">
        <f t="shared" ref="J1868:J1931" si="402">ROUND(I1868*0.338,0)</f>
        <v>834</v>
      </c>
      <c r="K1868" s="70">
        <f t="shared" ref="K1868:K1931" si="403">ROUND(I1868*0.02,0)</f>
        <v>49</v>
      </c>
      <c r="L1868" s="69">
        <v>50</v>
      </c>
      <c r="M1868" s="69">
        <f t="shared" si="400"/>
        <v>3400</v>
      </c>
      <c r="O1868" s="112">
        <v>2157</v>
      </c>
      <c r="P1868" s="113">
        <f t="shared" si="398"/>
        <v>267.17716000000001</v>
      </c>
      <c r="Q1868" s="113">
        <f t="shared" si="399"/>
        <v>889.038499</v>
      </c>
      <c r="R1868" s="114">
        <v>41009</v>
      </c>
      <c r="S1868" s="114">
        <v>28000</v>
      </c>
      <c r="T1868" s="115">
        <f t="shared" si="391"/>
        <v>1842</v>
      </c>
      <c r="U1868" s="115">
        <f t="shared" si="391"/>
        <v>378</v>
      </c>
      <c r="V1868" s="116">
        <f t="shared" si="392"/>
        <v>2220</v>
      </c>
      <c r="W1868" s="117">
        <f t="shared" si="393"/>
        <v>750</v>
      </c>
      <c r="X1868" s="118">
        <f t="shared" si="394"/>
        <v>44</v>
      </c>
      <c r="Y1868" s="115">
        <f t="shared" si="395"/>
        <v>9</v>
      </c>
      <c r="Z1868" s="115">
        <v>35</v>
      </c>
      <c r="AA1868" s="117">
        <f t="shared" si="396"/>
        <v>44</v>
      </c>
      <c r="AB1868" s="117">
        <f t="shared" ref="AB1868:AB1931" si="404">V1868+W1868+X1868+AA1868</f>
        <v>3058</v>
      </c>
    </row>
    <row r="1869" spans="2:28" x14ac:dyDescent="0.25">
      <c r="B1869" s="64">
        <v>2158</v>
      </c>
      <c r="C1869" s="65">
        <v>258.104195</v>
      </c>
      <c r="D1869" s="65">
        <v>900</v>
      </c>
      <c r="E1869" s="66">
        <v>44700</v>
      </c>
      <c r="F1869" s="66">
        <v>29120</v>
      </c>
      <c r="G1869" s="67">
        <f t="shared" si="397"/>
        <v>2078</v>
      </c>
      <c r="H1869" s="67">
        <f t="shared" si="397"/>
        <v>388</v>
      </c>
      <c r="I1869" s="68">
        <f t="shared" si="401"/>
        <v>2466</v>
      </c>
      <c r="J1869" s="69">
        <f t="shared" si="402"/>
        <v>834</v>
      </c>
      <c r="K1869" s="70">
        <f t="shared" si="403"/>
        <v>49</v>
      </c>
      <c r="L1869" s="69">
        <v>50</v>
      </c>
      <c r="M1869" s="69">
        <f t="shared" si="400"/>
        <v>3399</v>
      </c>
      <c r="O1869" s="112">
        <v>2158</v>
      </c>
      <c r="P1869" s="113">
        <f t="shared" si="398"/>
        <v>267.28726999999998</v>
      </c>
      <c r="Q1869" s="113">
        <f t="shared" si="399"/>
        <v>889.28874900000005</v>
      </c>
      <c r="R1869" s="114">
        <v>41009</v>
      </c>
      <c r="S1869" s="114">
        <v>28000</v>
      </c>
      <c r="T1869" s="115">
        <f t="shared" ref="T1869:U1932" si="405">ROUND(R1869*12/P1869,0)</f>
        <v>1841</v>
      </c>
      <c r="U1869" s="115">
        <f t="shared" si="405"/>
        <v>378</v>
      </c>
      <c r="V1869" s="116">
        <f t="shared" ref="V1869:V1932" si="406">T1869+U1869</f>
        <v>2219</v>
      </c>
      <c r="W1869" s="117">
        <f t="shared" ref="W1869:W1932" si="407">ROUND(V1869*0.338,0)</f>
        <v>750</v>
      </c>
      <c r="X1869" s="118">
        <f t="shared" ref="X1869:X1932" si="408">ROUND(V1869*0.02,0)</f>
        <v>44</v>
      </c>
      <c r="Y1869" s="115">
        <f t="shared" ref="Y1869:Y1932" si="409">ROUND(V1869*0.0042,0)</f>
        <v>9</v>
      </c>
      <c r="Z1869" s="115">
        <v>35</v>
      </c>
      <c r="AA1869" s="117">
        <f t="shared" ref="AA1869:AA1932" si="410">Y1869+Z1869</f>
        <v>44</v>
      </c>
      <c r="AB1869" s="117">
        <f t="shared" si="404"/>
        <v>3057</v>
      </c>
    </row>
    <row r="1870" spans="2:28" x14ac:dyDescent="0.25">
      <c r="B1870" s="64">
        <v>2159</v>
      </c>
      <c r="C1870" s="65">
        <v>258.18766700000003</v>
      </c>
      <c r="D1870" s="65">
        <v>900</v>
      </c>
      <c r="E1870" s="66">
        <v>44700</v>
      </c>
      <c r="F1870" s="66">
        <v>29120</v>
      </c>
      <c r="G1870" s="67">
        <f t="shared" si="397"/>
        <v>2078</v>
      </c>
      <c r="H1870" s="67">
        <f t="shared" si="397"/>
        <v>388</v>
      </c>
      <c r="I1870" s="68">
        <f t="shared" si="401"/>
        <v>2466</v>
      </c>
      <c r="J1870" s="69">
        <f t="shared" si="402"/>
        <v>834</v>
      </c>
      <c r="K1870" s="70">
        <f t="shared" si="403"/>
        <v>49</v>
      </c>
      <c r="L1870" s="69">
        <v>50</v>
      </c>
      <c r="M1870" s="69">
        <f t="shared" si="400"/>
        <v>3399</v>
      </c>
      <c r="O1870" s="112">
        <v>2159</v>
      </c>
      <c r="P1870" s="113">
        <f t="shared" si="398"/>
        <v>267.39738</v>
      </c>
      <c r="Q1870" s="113">
        <f t="shared" si="399"/>
        <v>889.53899899999988</v>
      </c>
      <c r="R1870" s="114">
        <v>41009</v>
      </c>
      <c r="S1870" s="114">
        <v>28000</v>
      </c>
      <c r="T1870" s="115">
        <f t="shared" si="405"/>
        <v>1840</v>
      </c>
      <c r="U1870" s="115">
        <f t="shared" si="405"/>
        <v>378</v>
      </c>
      <c r="V1870" s="116">
        <f t="shared" si="406"/>
        <v>2218</v>
      </c>
      <c r="W1870" s="117">
        <f t="shared" si="407"/>
        <v>750</v>
      </c>
      <c r="X1870" s="118">
        <f t="shared" si="408"/>
        <v>44</v>
      </c>
      <c r="Y1870" s="115">
        <f t="shared" si="409"/>
        <v>9</v>
      </c>
      <c r="Z1870" s="115">
        <v>35</v>
      </c>
      <c r="AA1870" s="117">
        <f t="shared" si="410"/>
        <v>44</v>
      </c>
      <c r="AB1870" s="117">
        <f t="shared" si="404"/>
        <v>3056</v>
      </c>
    </row>
    <row r="1871" spans="2:28" x14ac:dyDescent="0.25">
      <c r="B1871" s="64">
        <v>2160</v>
      </c>
      <c r="C1871" s="65">
        <v>258.27113900000001</v>
      </c>
      <c r="D1871" s="65">
        <v>900</v>
      </c>
      <c r="E1871" s="66">
        <v>44700</v>
      </c>
      <c r="F1871" s="66">
        <v>29120</v>
      </c>
      <c r="G1871" s="67">
        <f t="shared" si="397"/>
        <v>2077</v>
      </c>
      <c r="H1871" s="67">
        <f t="shared" si="397"/>
        <v>388</v>
      </c>
      <c r="I1871" s="68">
        <f t="shared" si="401"/>
        <v>2465</v>
      </c>
      <c r="J1871" s="69">
        <f t="shared" si="402"/>
        <v>833</v>
      </c>
      <c r="K1871" s="70">
        <f t="shared" si="403"/>
        <v>49</v>
      </c>
      <c r="L1871" s="69">
        <v>50</v>
      </c>
      <c r="M1871" s="69">
        <f t="shared" si="400"/>
        <v>3397</v>
      </c>
      <c r="O1871" s="112">
        <v>2160</v>
      </c>
      <c r="P1871" s="113">
        <f t="shared" si="398"/>
        <v>267.50749000000002</v>
      </c>
      <c r="Q1871" s="113">
        <f t="shared" si="399"/>
        <v>889.78924899999993</v>
      </c>
      <c r="R1871" s="114">
        <v>41009</v>
      </c>
      <c r="S1871" s="114">
        <v>28000</v>
      </c>
      <c r="T1871" s="115">
        <f t="shared" si="405"/>
        <v>1840</v>
      </c>
      <c r="U1871" s="115">
        <f t="shared" si="405"/>
        <v>378</v>
      </c>
      <c r="V1871" s="116">
        <f t="shared" si="406"/>
        <v>2218</v>
      </c>
      <c r="W1871" s="117">
        <f t="shared" si="407"/>
        <v>750</v>
      </c>
      <c r="X1871" s="118">
        <f t="shared" si="408"/>
        <v>44</v>
      </c>
      <c r="Y1871" s="115">
        <f t="shared" si="409"/>
        <v>9</v>
      </c>
      <c r="Z1871" s="115">
        <v>35</v>
      </c>
      <c r="AA1871" s="117">
        <f t="shared" si="410"/>
        <v>44</v>
      </c>
      <c r="AB1871" s="117">
        <f t="shared" si="404"/>
        <v>3056</v>
      </c>
    </row>
    <row r="1872" spans="2:28" x14ac:dyDescent="0.25">
      <c r="B1872" s="64">
        <v>2161</v>
      </c>
      <c r="C1872" s="65">
        <v>258.35461099999998</v>
      </c>
      <c r="D1872" s="65">
        <v>900</v>
      </c>
      <c r="E1872" s="66">
        <v>44700</v>
      </c>
      <c r="F1872" s="66">
        <v>29120</v>
      </c>
      <c r="G1872" s="67">
        <f t="shared" si="397"/>
        <v>2076</v>
      </c>
      <c r="H1872" s="67">
        <f t="shared" si="397"/>
        <v>388</v>
      </c>
      <c r="I1872" s="68">
        <f t="shared" si="401"/>
        <v>2464</v>
      </c>
      <c r="J1872" s="69">
        <f t="shared" si="402"/>
        <v>833</v>
      </c>
      <c r="K1872" s="70">
        <f t="shared" si="403"/>
        <v>49</v>
      </c>
      <c r="L1872" s="69">
        <v>50</v>
      </c>
      <c r="M1872" s="69">
        <f t="shared" si="400"/>
        <v>3396</v>
      </c>
      <c r="O1872" s="112">
        <v>2161</v>
      </c>
      <c r="P1872" s="113">
        <f t="shared" si="398"/>
        <v>267.61759999999998</v>
      </c>
      <c r="Q1872" s="113">
        <f t="shared" si="399"/>
        <v>890.03949899999998</v>
      </c>
      <c r="R1872" s="114">
        <v>41009</v>
      </c>
      <c r="S1872" s="114">
        <v>28000</v>
      </c>
      <c r="T1872" s="115">
        <f t="shared" si="405"/>
        <v>1839</v>
      </c>
      <c r="U1872" s="115">
        <f t="shared" si="405"/>
        <v>378</v>
      </c>
      <c r="V1872" s="116">
        <f t="shared" si="406"/>
        <v>2217</v>
      </c>
      <c r="W1872" s="117">
        <f t="shared" si="407"/>
        <v>749</v>
      </c>
      <c r="X1872" s="118">
        <f t="shared" si="408"/>
        <v>44</v>
      </c>
      <c r="Y1872" s="115">
        <f t="shared" si="409"/>
        <v>9</v>
      </c>
      <c r="Z1872" s="115">
        <v>35</v>
      </c>
      <c r="AA1872" s="117">
        <f t="shared" si="410"/>
        <v>44</v>
      </c>
      <c r="AB1872" s="117">
        <f t="shared" si="404"/>
        <v>3054</v>
      </c>
    </row>
    <row r="1873" spans="2:28" x14ac:dyDescent="0.25">
      <c r="B1873" s="64">
        <v>2162</v>
      </c>
      <c r="C1873" s="65">
        <v>258.43808300000001</v>
      </c>
      <c r="D1873" s="65">
        <v>900</v>
      </c>
      <c r="E1873" s="66">
        <v>44700</v>
      </c>
      <c r="F1873" s="66">
        <v>29120</v>
      </c>
      <c r="G1873" s="67">
        <f t="shared" si="397"/>
        <v>2076</v>
      </c>
      <c r="H1873" s="67">
        <f t="shared" si="397"/>
        <v>388</v>
      </c>
      <c r="I1873" s="68">
        <f t="shared" si="401"/>
        <v>2464</v>
      </c>
      <c r="J1873" s="69">
        <f t="shared" si="402"/>
        <v>833</v>
      </c>
      <c r="K1873" s="70">
        <f t="shared" si="403"/>
        <v>49</v>
      </c>
      <c r="L1873" s="69">
        <v>50</v>
      </c>
      <c r="M1873" s="69">
        <f t="shared" si="400"/>
        <v>3396</v>
      </c>
      <c r="O1873" s="112">
        <v>2162</v>
      </c>
      <c r="P1873" s="113">
        <f t="shared" si="398"/>
        <v>267.72771</v>
      </c>
      <c r="Q1873" s="113">
        <f t="shared" si="399"/>
        <v>890.28974900000003</v>
      </c>
      <c r="R1873" s="114">
        <v>41009</v>
      </c>
      <c r="S1873" s="114">
        <v>28000</v>
      </c>
      <c r="T1873" s="115">
        <f t="shared" si="405"/>
        <v>1838</v>
      </c>
      <c r="U1873" s="115">
        <f t="shared" si="405"/>
        <v>377</v>
      </c>
      <c r="V1873" s="116">
        <f t="shared" si="406"/>
        <v>2215</v>
      </c>
      <c r="W1873" s="117">
        <f t="shared" si="407"/>
        <v>749</v>
      </c>
      <c r="X1873" s="118">
        <f t="shared" si="408"/>
        <v>44</v>
      </c>
      <c r="Y1873" s="115">
        <f t="shared" si="409"/>
        <v>9</v>
      </c>
      <c r="Z1873" s="115">
        <v>35</v>
      </c>
      <c r="AA1873" s="117">
        <f t="shared" si="410"/>
        <v>44</v>
      </c>
      <c r="AB1873" s="117">
        <f t="shared" si="404"/>
        <v>3052</v>
      </c>
    </row>
    <row r="1874" spans="2:28" x14ac:dyDescent="0.25">
      <c r="B1874" s="64">
        <v>2163</v>
      </c>
      <c r="C1874" s="65">
        <v>258.52155500000003</v>
      </c>
      <c r="D1874" s="65">
        <v>900</v>
      </c>
      <c r="E1874" s="66">
        <v>44700</v>
      </c>
      <c r="F1874" s="66">
        <v>29120</v>
      </c>
      <c r="G1874" s="67">
        <f t="shared" ref="G1874:H1937" si="411">ROUND(E1874*12/C1874,0)</f>
        <v>2075</v>
      </c>
      <c r="H1874" s="67">
        <f t="shared" si="411"/>
        <v>388</v>
      </c>
      <c r="I1874" s="68">
        <f t="shared" si="401"/>
        <v>2463</v>
      </c>
      <c r="J1874" s="69">
        <f t="shared" si="402"/>
        <v>832</v>
      </c>
      <c r="K1874" s="70">
        <f t="shared" si="403"/>
        <v>49</v>
      </c>
      <c r="L1874" s="69">
        <v>50</v>
      </c>
      <c r="M1874" s="69">
        <f t="shared" si="400"/>
        <v>3394</v>
      </c>
      <c r="O1874" s="112">
        <v>2163</v>
      </c>
      <c r="P1874" s="113">
        <f t="shared" si="398"/>
        <v>267.83782000000002</v>
      </c>
      <c r="Q1874" s="113">
        <f t="shared" si="399"/>
        <v>890.53999899999985</v>
      </c>
      <c r="R1874" s="114">
        <v>41009</v>
      </c>
      <c r="S1874" s="114">
        <v>28000</v>
      </c>
      <c r="T1874" s="115">
        <f t="shared" si="405"/>
        <v>1837</v>
      </c>
      <c r="U1874" s="115">
        <f t="shared" si="405"/>
        <v>377</v>
      </c>
      <c r="V1874" s="116">
        <f t="shared" si="406"/>
        <v>2214</v>
      </c>
      <c r="W1874" s="117">
        <f t="shared" si="407"/>
        <v>748</v>
      </c>
      <c r="X1874" s="118">
        <f t="shared" si="408"/>
        <v>44</v>
      </c>
      <c r="Y1874" s="115">
        <f t="shared" si="409"/>
        <v>9</v>
      </c>
      <c r="Z1874" s="115">
        <v>35</v>
      </c>
      <c r="AA1874" s="117">
        <f t="shared" si="410"/>
        <v>44</v>
      </c>
      <c r="AB1874" s="117">
        <f t="shared" si="404"/>
        <v>3050</v>
      </c>
    </row>
    <row r="1875" spans="2:28" x14ac:dyDescent="0.25">
      <c r="B1875" s="64">
        <v>2164</v>
      </c>
      <c r="C1875" s="65">
        <v>258.60502700000001</v>
      </c>
      <c r="D1875" s="65">
        <v>900</v>
      </c>
      <c r="E1875" s="66">
        <v>44700</v>
      </c>
      <c r="F1875" s="66">
        <v>29120</v>
      </c>
      <c r="G1875" s="67">
        <f t="shared" si="411"/>
        <v>2074</v>
      </c>
      <c r="H1875" s="67">
        <f t="shared" si="411"/>
        <v>388</v>
      </c>
      <c r="I1875" s="68">
        <f t="shared" si="401"/>
        <v>2462</v>
      </c>
      <c r="J1875" s="69">
        <f t="shared" si="402"/>
        <v>832</v>
      </c>
      <c r="K1875" s="70">
        <f t="shared" si="403"/>
        <v>49</v>
      </c>
      <c r="L1875" s="69">
        <v>50</v>
      </c>
      <c r="M1875" s="69">
        <f t="shared" si="400"/>
        <v>3393</v>
      </c>
      <c r="O1875" s="112">
        <v>2164</v>
      </c>
      <c r="P1875" s="113">
        <f t="shared" si="398"/>
        <v>267.94792999999999</v>
      </c>
      <c r="Q1875" s="113">
        <f t="shared" si="399"/>
        <v>890.7902489999999</v>
      </c>
      <c r="R1875" s="114">
        <v>41009</v>
      </c>
      <c r="S1875" s="114">
        <v>28000</v>
      </c>
      <c r="T1875" s="115">
        <f t="shared" si="405"/>
        <v>1837</v>
      </c>
      <c r="U1875" s="115">
        <f t="shared" si="405"/>
        <v>377</v>
      </c>
      <c r="V1875" s="116">
        <f t="shared" si="406"/>
        <v>2214</v>
      </c>
      <c r="W1875" s="117">
        <f t="shared" si="407"/>
        <v>748</v>
      </c>
      <c r="X1875" s="118">
        <f t="shared" si="408"/>
        <v>44</v>
      </c>
      <c r="Y1875" s="115">
        <f t="shared" si="409"/>
        <v>9</v>
      </c>
      <c r="Z1875" s="115">
        <v>35</v>
      </c>
      <c r="AA1875" s="117">
        <f t="shared" si="410"/>
        <v>44</v>
      </c>
      <c r="AB1875" s="117">
        <f t="shared" si="404"/>
        <v>3050</v>
      </c>
    </row>
    <row r="1876" spans="2:28" x14ac:dyDescent="0.25">
      <c r="B1876" s="64">
        <v>2165</v>
      </c>
      <c r="C1876" s="65">
        <v>258.68849899999998</v>
      </c>
      <c r="D1876" s="65">
        <v>900</v>
      </c>
      <c r="E1876" s="66">
        <v>44700</v>
      </c>
      <c r="F1876" s="66">
        <v>29120</v>
      </c>
      <c r="G1876" s="67">
        <f t="shared" si="411"/>
        <v>2074</v>
      </c>
      <c r="H1876" s="67">
        <f t="shared" si="411"/>
        <v>388</v>
      </c>
      <c r="I1876" s="68">
        <f t="shared" si="401"/>
        <v>2462</v>
      </c>
      <c r="J1876" s="69">
        <f t="shared" si="402"/>
        <v>832</v>
      </c>
      <c r="K1876" s="70">
        <f t="shared" si="403"/>
        <v>49</v>
      </c>
      <c r="L1876" s="69">
        <v>50</v>
      </c>
      <c r="M1876" s="69">
        <f t="shared" si="400"/>
        <v>3393</v>
      </c>
      <c r="O1876" s="112">
        <v>2165</v>
      </c>
      <c r="P1876" s="113">
        <f t="shared" si="398"/>
        <v>268.05804000000001</v>
      </c>
      <c r="Q1876" s="113">
        <f t="shared" si="399"/>
        <v>891.04049899999995</v>
      </c>
      <c r="R1876" s="114">
        <v>41009</v>
      </c>
      <c r="S1876" s="114">
        <v>28000</v>
      </c>
      <c r="T1876" s="115">
        <f t="shared" si="405"/>
        <v>1836</v>
      </c>
      <c r="U1876" s="115">
        <f t="shared" si="405"/>
        <v>377</v>
      </c>
      <c r="V1876" s="116">
        <f t="shared" si="406"/>
        <v>2213</v>
      </c>
      <c r="W1876" s="117">
        <f t="shared" si="407"/>
        <v>748</v>
      </c>
      <c r="X1876" s="118">
        <f t="shared" si="408"/>
        <v>44</v>
      </c>
      <c r="Y1876" s="115">
        <f t="shared" si="409"/>
        <v>9</v>
      </c>
      <c r="Z1876" s="115">
        <v>35</v>
      </c>
      <c r="AA1876" s="117">
        <f t="shared" si="410"/>
        <v>44</v>
      </c>
      <c r="AB1876" s="117">
        <f t="shared" si="404"/>
        <v>3049</v>
      </c>
    </row>
    <row r="1877" spans="2:28" x14ac:dyDescent="0.25">
      <c r="B1877" s="64">
        <v>2166</v>
      </c>
      <c r="C1877" s="65">
        <v>258.77197100000001</v>
      </c>
      <c r="D1877" s="65">
        <v>900</v>
      </c>
      <c r="E1877" s="66">
        <v>44700</v>
      </c>
      <c r="F1877" s="66">
        <v>29120</v>
      </c>
      <c r="G1877" s="67">
        <f t="shared" si="411"/>
        <v>2073</v>
      </c>
      <c r="H1877" s="67">
        <f t="shared" si="411"/>
        <v>388</v>
      </c>
      <c r="I1877" s="68">
        <f t="shared" si="401"/>
        <v>2461</v>
      </c>
      <c r="J1877" s="69">
        <f t="shared" si="402"/>
        <v>832</v>
      </c>
      <c r="K1877" s="70">
        <f t="shared" si="403"/>
        <v>49</v>
      </c>
      <c r="L1877" s="69">
        <v>50</v>
      </c>
      <c r="M1877" s="69">
        <f t="shared" si="400"/>
        <v>3392</v>
      </c>
      <c r="O1877" s="112">
        <v>2166</v>
      </c>
      <c r="P1877" s="113">
        <f t="shared" si="398"/>
        <v>268.16814999999997</v>
      </c>
      <c r="Q1877" s="113">
        <f t="shared" si="399"/>
        <v>891.29074900000001</v>
      </c>
      <c r="R1877" s="114">
        <v>41009</v>
      </c>
      <c r="S1877" s="114">
        <v>28000</v>
      </c>
      <c r="T1877" s="115">
        <f t="shared" si="405"/>
        <v>1835</v>
      </c>
      <c r="U1877" s="115">
        <f t="shared" si="405"/>
        <v>377</v>
      </c>
      <c r="V1877" s="116">
        <f t="shared" si="406"/>
        <v>2212</v>
      </c>
      <c r="W1877" s="117">
        <f t="shared" si="407"/>
        <v>748</v>
      </c>
      <c r="X1877" s="118">
        <f t="shared" si="408"/>
        <v>44</v>
      </c>
      <c r="Y1877" s="115">
        <f t="shared" si="409"/>
        <v>9</v>
      </c>
      <c r="Z1877" s="115">
        <v>35</v>
      </c>
      <c r="AA1877" s="117">
        <f t="shared" si="410"/>
        <v>44</v>
      </c>
      <c r="AB1877" s="117">
        <f t="shared" si="404"/>
        <v>3048</v>
      </c>
    </row>
    <row r="1878" spans="2:28" x14ac:dyDescent="0.25">
      <c r="B1878" s="64">
        <v>2167</v>
      </c>
      <c r="C1878" s="65">
        <v>258.85544300000004</v>
      </c>
      <c r="D1878" s="65">
        <v>900</v>
      </c>
      <c r="E1878" s="66">
        <v>44700</v>
      </c>
      <c r="F1878" s="66">
        <v>29120</v>
      </c>
      <c r="G1878" s="67">
        <f t="shared" si="411"/>
        <v>2072</v>
      </c>
      <c r="H1878" s="67">
        <f t="shared" si="411"/>
        <v>388</v>
      </c>
      <c r="I1878" s="68">
        <f t="shared" si="401"/>
        <v>2460</v>
      </c>
      <c r="J1878" s="69">
        <f t="shared" si="402"/>
        <v>831</v>
      </c>
      <c r="K1878" s="70">
        <f t="shared" si="403"/>
        <v>49</v>
      </c>
      <c r="L1878" s="69">
        <v>50</v>
      </c>
      <c r="M1878" s="69">
        <f t="shared" si="400"/>
        <v>3390</v>
      </c>
      <c r="O1878" s="112">
        <v>2167</v>
      </c>
      <c r="P1878" s="113">
        <f t="shared" si="398"/>
        <v>268.27825999999999</v>
      </c>
      <c r="Q1878" s="113">
        <f t="shared" si="399"/>
        <v>891.54099900000006</v>
      </c>
      <c r="R1878" s="114">
        <v>41009</v>
      </c>
      <c r="S1878" s="114">
        <v>28000</v>
      </c>
      <c r="T1878" s="115">
        <f t="shared" si="405"/>
        <v>1834</v>
      </c>
      <c r="U1878" s="115">
        <f t="shared" si="405"/>
        <v>377</v>
      </c>
      <c r="V1878" s="116">
        <f t="shared" si="406"/>
        <v>2211</v>
      </c>
      <c r="W1878" s="117">
        <f t="shared" si="407"/>
        <v>747</v>
      </c>
      <c r="X1878" s="118">
        <f t="shared" si="408"/>
        <v>44</v>
      </c>
      <c r="Y1878" s="115">
        <f t="shared" si="409"/>
        <v>9</v>
      </c>
      <c r="Z1878" s="115">
        <v>35</v>
      </c>
      <c r="AA1878" s="117">
        <f t="shared" si="410"/>
        <v>44</v>
      </c>
      <c r="AB1878" s="117">
        <f t="shared" si="404"/>
        <v>3046</v>
      </c>
    </row>
    <row r="1879" spans="2:28" x14ac:dyDescent="0.25">
      <c r="B1879" s="64">
        <v>2168</v>
      </c>
      <c r="C1879" s="65">
        <v>258.93891500000001</v>
      </c>
      <c r="D1879" s="65">
        <v>900</v>
      </c>
      <c r="E1879" s="66">
        <v>44700</v>
      </c>
      <c r="F1879" s="66">
        <v>29120</v>
      </c>
      <c r="G1879" s="67">
        <f t="shared" si="411"/>
        <v>2072</v>
      </c>
      <c r="H1879" s="67">
        <f t="shared" si="411"/>
        <v>388</v>
      </c>
      <c r="I1879" s="68">
        <f t="shared" si="401"/>
        <v>2460</v>
      </c>
      <c r="J1879" s="69">
        <f t="shared" si="402"/>
        <v>831</v>
      </c>
      <c r="K1879" s="70">
        <f t="shared" si="403"/>
        <v>49</v>
      </c>
      <c r="L1879" s="69">
        <v>50</v>
      </c>
      <c r="M1879" s="69">
        <f t="shared" si="400"/>
        <v>3390</v>
      </c>
      <c r="O1879" s="112">
        <v>2168</v>
      </c>
      <c r="P1879" s="113">
        <f t="shared" si="398"/>
        <v>268.38837000000001</v>
      </c>
      <c r="Q1879" s="113">
        <f t="shared" si="399"/>
        <v>891.79124899999988</v>
      </c>
      <c r="R1879" s="114">
        <v>41009</v>
      </c>
      <c r="S1879" s="114">
        <v>28000</v>
      </c>
      <c r="T1879" s="115">
        <f t="shared" si="405"/>
        <v>1834</v>
      </c>
      <c r="U1879" s="115">
        <f t="shared" si="405"/>
        <v>377</v>
      </c>
      <c r="V1879" s="116">
        <f t="shared" si="406"/>
        <v>2211</v>
      </c>
      <c r="W1879" s="117">
        <f t="shared" si="407"/>
        <v>747</v>
      </c>
      <c r="X1879" s="118">
        <f t="shared" si="408"/>
        <v>44</v>
      </c>
      <c r="Y1879" s="115">
        <f t="shared" si="409"/>
        <v>9</v>
      </c>
      <c r="Z1879" s="115">
        <v>35</v>
      </c>
      <c r="AA1879" s="117">
        <f t="shared" si="410"/>
        <v>44</v>
      </c>
      <c r="AB1879" s="117">
        <f t="shared" si="404"/>
        <v>3046</v>
      </c>
    </row>
    <row r="1880" spans="2:28" x14ac:dyDescent="0.25">
      <c r="B1880" s="64">
        <v>2169</v>
      </c>
      <c r="C1880" s="65">
        <v>259.02238699999998</v>
      </c>
      <c r="D1880" s="65">
        <v>900</v>
      </c>
      <c r="E1880" s="66">
        <v>44700</v>
      </c>
      <c r="F1880" s="66">
        <v>29120</v>
      </c>
      <c r="G1880" s="67">
        <f t="shared" si="411"/>
        <v>2071</v>
      </c>
      <c r="H1880" s="67">
        <f t="shared" si="411"/>
        <v>388</v>
      </c>
      <c r="I1880" s="68">
        <f t="shared" si="401"/>
        <v>2459</v>
      </c>
      <c r="J1880" s="69">
        <f t="shared" si="402"/>
        <v>831</v>
      </c>
      <c r="K1880" s="70">
        <f t="shared" si="403"/>
        <v>49</v>
      </c>
      <c r="L1880" s="69">
        <v>50</v>
      </c>
      <c r="M1880" s="69">
        <f t="shared" si="400"/>
        <v>3389</v>
      </c>
      <c r="O1880" s="112">
        <v>2169</v>
      </c>
      <c r="P1880" s="113">
        <f t="shared" si="398"/>
        <v>268.49847999999997</v>
      </c>
      <c r="Q1880" s="113">
        <f t="shared" si="399"/>
        <v>892.04149899999993</v>
      </c>
      <c r="R1880" s="114">
        <v>41009</v>
      </c>
      <c r="S1880" s="114">
        <v>28000</v>
      </c>
      <c r="T1880" s="115">
        <f t="shared" si="405"/>
        <v>1833</v>
      </c>
      <c r="U1880" s="115">
        <f t="shared" si="405"/>
        <v>377</v>
      </c>
      <c r="V1880" s="116">
        <f t="shared" si="406"/>
        <v>2210</v>
      </c>
      <c r="W1880" s="117">
        <f t="shared" si="407"/>
        <v>747</v>
      </c>
      <c r="X1880" s="118">
        <f t="shared" si="408"/>
        <v>44</v>
      </c>
      <c r="Y1880" s="115">
        <f t="shared" si="409"/>
        <v>9</v>
      </c>
      <c r="Z1880" s="115">
        <v>35</v>
      </c>
      <c r="AA1880" s="117">
        <f t="shared" si="410"/>
        <v>44</v>
      </c>
      <c r="AB1880" s="117">
        <f t="shared" si="404"/>
        <v>3045</v>
      </c>
    </row>
    <row r="1881" spans="2:28" x14ac:dyDescent="0.25">
      <c r="B1881" s="64">
        <v>2170</v>
      </c>
      <c r="C1881" s="65">
        <v>259.10585900000001</v>
      </c>
      <c r="D1881" s="65">
        <v>900</v>
      </c>
      <c r="E1881" s="66">
        <v>44700</v>
      </c>
      <c r="F1881" s="66">
        <v>29120</v>
      </c>
      <c r="G1881" s="67">
        <f t="shared" si="411"/>
        <v>2070</v>
      </c>
      <c r="H1881" s="67">
        <f t="shared" si="411"/>
        <v>388</v>
      </c>
      <c r="I1881" s="68">
        <f t="shared" si="401"/>
        <v>2458</v>
      </c>
      <c r="J1881" s="69">
        <f t="shared" si="402"/>
        <v>831</v>
      </c>
      <c r="K1881" s="70">
        <f t="shared" si="403"/>
        <v>49</v>
      </c>
      <c r="L1881" s="69">
        <v>50</v>
      </c>
      <c r="M1881" s="69">
        <f t="shared" si="400"/>
        <v>3388</v>
      </c>
      <c r="O1881" s="112">
        <v>2170</v>
      </c>
      <c r="P1881" s="113">
        <f t="shared" si="398"/>
        <v>268.60858999999999</v>
      </c>
      <c r="Q1881" s="113">
        <f t="shared" si="399"/>
        <v>892.29174899999998</v>
      </c>
      <c r="R1881" s="114">
        <v>41009</v>
      </c>
      <c r="S1881" s="114">
        <v>28000</v>
      </c>
      <c r="T1881" s="115">
        <f t="shared" si="405"/>
        <v>1832</v>
      </c>
      <c r="U1881" s="115">
        <f t="shared" si="405"/>
        <v>377</v>
      </c>
      <c r="V1881" s="116">
        <f t="shared" si="406"/>
        <v>2209</v>
      </c>
      <c r="W1881" s="117">
        <f t="shared" si="407"/>
        <v>747</v>
      </c>
      <c r="X1881" s="118">
        <f t="shared" si="408"/>
        <v>44</v>
      </c>
      <c r="Y1881" s="115">
        <f t="shared" si="409"/>
        <v>9</v>
      </c>
      <c r="Z1881" s="115">
        <v>35</v>
      </c>
      <c r="AA1881" s="117">
        <f t="shared" si="410"/>
        <v>44</v>
      </c>
      <c r="AB1881" s="117">
        <f t="shared" si="404"/>
        <v>3044</v>
      </c>
    </row>
    <row r="1882" spans="2:28" x14ac:dyDescent="0.25">
      <c r="B1882" s="64">
        <v>2171</v>
      </c>
      <c r="C1882" s="65">
        <v>259.18933100000004</v>
      </c>
      <c r="D1882" s="65">
        <v>900</v>
      </c>
      <c r="E1882" s="66">
        <v>44700</v>
      </c>
      <c r="F1882" s="66">
        <v>29120</v>
      </c>
      <c r="G1882" s="67">
        <f t="shared" si="411"/>
        <v>2070</v>
      </c>
      <c r="H1882" s="67">
        <f t="shared" si="411"/>
        <v>388</v>
      </c>
      <c r="I1882" s="68">
        <f t="shared" si="401"/>
        <v>2458</v>
      </c>
      <c r="J1882" s="69">
        <f t="shared" si="402"/>
        <v>831</v>
      </c>
      <c r="K1882" s="70">
        <f t="shared" si="403"/>
        <v>49</v>
      </c>
      <c r="L1882" s="69">
        <v>50</v>
      </c>
      <c r="M1882" s="69">
        <f t="shared" si="400"/>
        <v>3388</v>
      </c>
      <c r="O1882" s="112">
        <v>2171</v>
      </c>
      <c r="P1882" s="113">
        <f t="shared" si="398"/>
        <v>268.71870000000001</v>
      </c>
      <c r="Q1882" s="113">
        <f t="shared" si="399"/>
        <v>892.54199900000003</v>
      </c>
      <c r="R1882" s="114">
        <v>41009</v>
      </c>
      <c r="S1882" s="114">
        <v>28000</v>
      </c>
      <c r="T1882" s="115">
        <f t="shared" si="405"/>
        <v>1831</v>
      </c>
      <c r="U1882" s="115">
        <f t="shared" si="405"/>
        <v>376</v>
      </c>
      <c r="V1882" s="116">
        <f t="shared" si="406"/>
        <v>2207</v>
      </c>
      <c r="W1882" s="117">
        <f t="shared" si="407"/>
        <v>746</v>
      </c>
      <c r="X1882" s="118">
        <f t="shared" si="408"/>
        <v>44</v>
      </c>
      <c r="Y1882" s="115">
        <f t="shared" si="409"/>
        <v>9</v>
      </c>
      <c r="Z1882" s="115">
        <v>35</v>
      </c>
      <c r="AA1882" s="117">
        <f t="shared" si="410"/>
        <v>44</v>
      </c>
      <c r="AB1882" s="117">
        <f t="shared" si="404"/>
        <v>3041</v>
      </c>
    </row>
    <row r="1883" spans="2:28" x14ac:dyDescent="0.25">
      <c r="B1883" s="64">
        <v>2172</v>
      </c>
      <c r="C1883" s="65">
        <v>259.27280300000001</v>
      </c>
      <c r="D1883" s="65">
        <v>900</v>
      </c>
      <c r="E1883" s="66">
        <v>44700</v>
      </c>
      <c r="F1883" s="66">
        <v>29120</v>
      </c>
      <c r="G1883" s="67">
        <f t="shared" si="411"/>
        <v>2069</v>
      </c>
      <c r="H1883" s="67">
        <f t="shared" si="411"/>
        <v>388</v>
      </c>
      <c r="I1883" s="68">
        <f t="shared" si="401"/>
        <v>2457</v>
      </c>
      <c r="J1883" s="69">
        <f t="shared" si="402"/>
        <v>830</v>
      </c>
      <c r="K1883" s="70">
        <f t="shared" si="403"/>
        <v>49</v>
      </c>
      <c r="L1883" s="69">
        <v>50</v>
      </c>
      <c r="M1883" s="69">
        <f t="shared" si="400"/>
        <v>3386</v>
      </c>
      <c r="O1883" s="112">
        <v>2172</v>
      </c>
      <c r="P1883" s="113">
        <f t="shared" si="398"/>
        <v>268.82880999999998</v>
      </c>
      <c r="Q1883" s="113">
        <f t="shared" si="399"/>
        <v>892.79224899999986</v>
      </c>
      <c r="R1883" s="114">
        <v>41009</v>
      </c>
      <c r="S1883" s="114">
        <v>28000</v>
      </c>
      <c r="T1883" s="115">
        <f t="shared" si="405"/>
        <v>1831</v>
      </c>
      <c r="U1883" s="115">
        <f t="shared" si="405"/>
        <v>376</v>
      </c>
      <c r="V1883" s="116">
        <f t="shared" si="406"/>
        <v>2207</v>
      </c>
      <c r="W1883" s="117">
        <f t="shared" si="407"/>
        <v>746</v>
      </c>
      <c r="X1883" s="118">
        <f t="shared" si="408"/>
        <v>44</v>
      </c>
      <c r="Y1883" s="115">
        <f t="shared" si="409"/>
        <v>9</v>
      </c>
      <c r="Z1883" s="115">
        <v>35</v>
      </c>
      <c r="AA1883" s="117">
        <f t="shared" si="410"/>
        <v>44</v>
      </c>
      <c r="AB1883" s="117">
        <f t="shared" si="404"/>
        <v>3041</v>
      </c>
    </row>
    <row r="1884" spans="2:28" x14ac:dyDescent="0.25">
      <c r="B1884" s="64">
        <v>2173</v>
      </c>
      <c r="C1884" s="65">
        <v>259.35627499999998</v>
      </c>
      <c r="D1884" s="65">
        <v>900</v>
      </c>
      <c r="E1884" s="66">
        <v>44700</v>
      </c>
      <c r="F1884" s="66">
        <v>29120</v>
      </c>
      <c r="G1884" s="67">
        <f t="shared" si="411"/>
        <v>2068</v>
      </c>
      <c r="H1884" s="67">
        <f t="shared" si="411"/>
        <v>388</v>
      </c>
      <c r="I1884" s="68">
        <f t="shared" si="401"/>
        <v>2456</v>
      </c>
      <c r="J1884" s="69">
        <f t="shared" si="402"/>
        <v>830</v>
      </c>
      <c r="K1884" s="70">
        <f t="shared" si="403"/>
        <v>49</v>
      </c>
      <c r="L1884" s="69">
        <v>50</v>
      </c>
      <c r="M1884" s="69">
        <f t="shared" si="400"/>
        <v>3385</v>
      </c>
      <c r="O1884" s="112">
        <v>2173</v>
      </c>
      <c r="P1884" s="113">
        <f t="shared" si="398"/>
        <v>268.93892</v>
      </c>
      <c r="Q1884" s="113">
        <f t="shared" si="399"/>
        <v>893.04249899999991</v>
      </c>
      <c r="R1884" s="114">
        <v>41009</v>
      </c>
      <c r="S1884" s="114">
        <v>28000</v>
      </c>
      <c r="T1884" s="115">
        <f t="shared" si="405"/>
        <v>1830</v>
      </c>
      <c r="U1884" s="115">
        <f t="shared" si="405"/>
        <v>376</v>
      </c>
      <c r="V1884" s="116">
        <f t="shared" si="406"/>
        <v>2206</v>
      </c>
      <c r="W1884" s="117">
        <f t="shared" si="407"/>
        <v>746</v>
      </c>
      <c r="X1884" s="118">
        <f t="shared" si="408"/>
        <v>44</v>
      </c>
      <c r="Y1884" s="115">
        <f t="shared" si="409"/>
        <v>9</v>
      </c>
      <c r="Z1884" s="115">
        <v>35</v>
      </c>
      <c r="AA1884" s="117">
        <f t="shared" si="410"/>
        <v>44</v>
      </c>
      <c r="AB1884" s="117">
        <f t="shared" si="404"/>
        <v>3040</v>
      </c>
    </row>
    <row r="1885" spans="2:28" x14ac:dyDescent="0.25">
      <c r="B1885" s="64">
        <v>2174</v>
      </c>
      <c r="C1885" s="65">
        <v>259.43974700000001</v>
      </c>
      <c r="D1885" s="65">
        <v>900</v>
      </c>
      <c r="E1885" s="66">
        <v>44700</v>
      </c>
      <c r="F1885" s="66">
        <v>29120</v>
      </c>
      <c r="G1885" s="67">
        <f t="shared" si="411"/>
        <v>2068</v>
      </c>
      <c r="H1885" s="67">
        <f t="shared" si="411"/>
        <v>388</v>
      </c>
      <c r="I1885" s="68">
        <f t="shared" si="401"/>
        <v>2456</v>
      </c>
      <c r="J1885" s="69">
        <f t="shared" si="402"/>
        <v>830</v>
      </c>
      <c r="K1885" s="70">
        <f t="shared" si="403"/>
        <v>49</v>
      </c>
      <c r="L1885" s="69">
        <v>50</v>
      </c>
      <c r="M1885" s="69">
        <f t="shared" si="400"/>
        <v>3385</v>
      </c>
      <c r="O1885" s="112">
        <v>2174</v>
      </c>
      <c r="P1885" s="113">
        <f t="shared" si="398"/>
        <v>269.04903000000002</v>
      </c>
      <c r="Q1885" s="113">
        <f t="shared" si="399"/>
        <v>893.29274899999996</v>
      </c>
      <c r="R1885" s="114">
        <v>41009</v>
      </c>
      <c r="S1885" s="114">
        <v>28000</v>
      </c>
      <c r="T1885" s="115">
        <f t="shared" si="405"/>
        <v>1829</v>
      </c>
      <c r="U1885" s="115">
        <f t="shared" si="405"/>
        <v>376</v>
      </c>
      <c r="V1885" s="116">
        <f t="shared" si="406"/>
        <v>2205</v>
      </c>
      <c r="W1885" s="117">
        <f t="shared" si="407"/>
        <v>745</v>
      </c>
      <c r="X1885" s="118">
        <f t="shared" si="408"/>
        <v>44</v>
      </c>
      <c r="Y1885" s="115">
        <f t="shared" si="409"/>
        <v>9</v>
      </c>
      <c r="Z1885" s="115">
        <v>35</v>
      </c>
      <c r="AA1885" s="117">
        <f t="shared" si="410"/>
        <v>44</v>
      </c>
      <c r="AB1885" s="117">
        <f t="shared" si="404"/>
        <v>3038</v>
      </c>
    </row>
    <row r="1886" spans="2:28" x14ac:dyDescent="0.25">
      <c r="B1886" s="64">
        <v>2175</v>
      </c>
      <c r="C1886" s="65">
        <v>259.52321900000004</v>
      </c>
      <c r="D1886" s="65">
        <v>900</v>
      </c>
      <c r="E1886" s="66">
        <v>44700</v>
      </c>
      <c r="F1886" s="66">
        <v>29120</v>
      </c>
      <c r="G1886" s="67">
        <f t="shared" si="411"/>
        <v>2067</v>
      </c>
      <c r="H1886" s="67">
        <f t="shared" si="411"/>
        <v>388</v>
      </c>
      <c r="I1886" s="68">
        <f t="shared" si="401"/>
        <v>2455</v>
      </c>
      <c r="J1886" s="69">
        <f t="shared" si="402"/>
        <v>830</v>
      </c>
      <c r="K1886" s="70">
        <f t="shared" si="403"/>
        <v>49</v>
      </c>
      <c r="L1886" s="69">
        <v>50</v>
      </c>
      <c r="M1886" s="69">
        <f t="shared" si="400"/>
        <v>3384</v>
      </c>
      <c r="O1886" s="112">
        <v>2175</v>
      </c>
      <c r="P1886" s="113">
        <f t="shared" si="398"/>
        <v>269.15913999999998</v>
      </c>
      <c r="Q1886" s="113">
        <f t="shared" si="399"/>
        <v>893.54299900000001</v>
      </c>
      <c r="R1886" s="114">
        <v>41009</v>
      </c>
      <c r="S1886" s="114">
        <v>28000</v>
      </c>
      <c r="T1886" s="115">
        <f t="shared" si="405"/>
        <v>1828</v>
      </c>
      <c r="U1886" s="115">
        <f t="shared" si="405"/>
        <v>376</v>
      </c>
      <c r="V1886" s="116">
        <f t="shared" si="406"/>
        <v>2204</v>
      </c>
      <c r="W1886" s="117">
        <f t="shared" si="407"/>
        <v>745</v>
      </c>
      <c r="X1886" s="118">
        <f t="shared" si="408"/>
        <v>44</v>
      </c>
      <c r="Y1886" s="115">
        <f t="shared" si="409"/>
        <v>9</v>
      </c>
      <c r="Z1886" s="115">
        <v>35</v>
      </c>
      <c r="AA1886" s="117">
        <f t="shared" si="410"/>
        <v>44</v>
      </c>
      <c r="AB1886" s="117">
        <f t="shared" si="404"/>
        <v>3037</v>
      </c>
    </row>
    <row r="1887" spans="2:28" x14ac:dyDescent="0.25">
      <c r="B1887" s="64">
        <v>2176</v>
      </c>
      <c r="C1887" s="65">
        <v>259.60669100000001</v>
      </c>
      <c r="D1887" s="65">
        <v>900</v>
      </c>
      <c r="E1887" s="66">
        <v>44700</v>
      </c>
      <c r="F1887" s="66">
        <v>29120</v>
      </c>
      <c r="G1887" s="67">
        <f t="shared" si="411"/>
        <v>2066</v>
      </c>
      <c r="H1887" s="67">
        <f t="shared" si="411"/>
        <v>388</v>
      </c>
      <c r="I1887" s="68">
        <f t="shared" si="401"/>
        <v>2454</v>
      </c>
      <c r="J1887" s="69">
        <f t="shared" si="402"/>
        <v>829</v>
      </c>
      <c r="K1887" s="70">
        <f t="shared" si="403"/>
        <v>49</v>
      </c>
      <c r="L1887" s="69">
        <v>50</v>
      </c>
      <c r="M1887" s="69">
        <f t="shared" si="400"/>
        <v>3382</v>
      </c>
      <c r="O1887" s="112">
        <v>2176</v>
      </c>
      <c r="P1887" s="113">
        <f t="shared" si="398"/>
        <v>269.26925</v>
      </c>
      <c r="Q1887" s="113">
        <f t="shared" si="399"/>
        <v>893.79324900000006</v>
      </c>
      <c r="R1887" s="114">
        <v>41009</v>
      </c>
      <c r="S1887" s="114">
        <v>28000</v>
      </c>
      <c r="T1887" s="115">
        <f t="shared" si="405"/>
        <v>1828</v>
      </c>
      <c r="U1887" s="115">
        <f t="shared" si="405"/>
        <v>376</v>
      </c>
      <c r="V1887" s="116">
        <f t="shared" si="406"/>
        <v>2204</v>
      </c>
      <c r="W1887" s="117">
        <f t="shared" si="407"/>
        <v>745</v>
      </c>
      <c r="X1887" s="118">
        <f t="shared" si="408"/>
        <v>44</v>
      </c>
      <c r="Y1887" s="115">
        <f t="shared" si="409"/>
        <v>9</v>
      </c>
      <c r="Z1887" s="115">
        <v>35</v>
      </c>
      <c r="AA1887" s="117">
        <f t="shared" si="410"/>
        <v>44</v>
      </c>
      <c r="AB1887" s="117">
        <f t="shared" si="404"/>
        <v>3037</v>
      </c>
    </row>
    <row r="1888" spans="2:28" x14ac:dyDescent="0.25">
      <c r="B1888" s="64">
        <v>2177</v>
      </c>
      <c r="C1888" s="65">
        <v>259.69016299999998</v>
      </c>
      <c r="D1888" s="65">
        <v>900</v>
      </c>
      <c r="E1888" s="66">
        <v>44700</v>
      </c>
      <c r="F1888" s="66">
        <v>29120</v>
      </c>
      <c r="G1888" s="67">
        <f t="shared" si="411"/>
        <v>2066</v>
      </c>
      <c r="H1888" s="67">
        <f t="shared" si="411"/>
        <v>388</v>
      </c>
      <c r="I1888" s="68">
        <f t="shared" si="401"/>
        <v>2454</v>
      </c>
      <c r="J1888" s="69">
        <f t="shared" si="402"/>
        <v>829</v>
      </c>
      <c r="K1888" s="70">
        <f t="shared" si="403"/>
        <v>49</v>
      </c>
      <c r="L1888" s="69">
        <v>50</v>
      </c>
      <c r="M1888" s="69">
        <f t="shared" si="400"/>
        <v>3382</v>
      </c>
      <c r="O1888" s="112">
        <v>2177</v>
      </c>
      <c r="P1888" s="113">
        <f t="shared" si="398"/>
        <v>269.37936000000002</v>
      </c>
      <c r="Q1888" s="113">
        <f t="shared" si="399"/>
        <v>894.04349899999988</v>
      </c>
      <c r="R1888" s="114">
        <v>41009</v>
      </c>
      <c r="S1888" s="114">
        <v>28000</v>
      </c>
      <c r="T1888" s="115">
        <f t="shared" si="405"/>
        <v>1827</v>
      </c>
      <c r="U1888" s="115">
        <f t="shared" si="405"/>
        <v>376</v>
      </c>
      <c r="V1888" s="116">
        <f t="shared" si="406"/>
        <v>2203</v>
      </c>
      <c r="W1888" s="117">
        <f t="shared" si="407"/>
        <v>745</v>
      </c>
      <c r="X1888" s="118">
        <f t="shared" si="408"/>
        <v>44</v>
      </c>
      <c r="Y1888" s="115">
        <f t="shared" si="409"/>
        <v>9</v>
      </c>
      <c r="Z1888" s="115">
        <v>35</v>
      </c>
      <c r="AA1888" s="117">
        <f t="shared" si="410"/>
        <v>44</v>
      </c>
      <c r="AB1888" s="117">
        <f t="shared" si="404"/>
        <v>3036</v>
      </c>
    </row>
    <row r="1889" spans="2:28" x14ac:dyDescent="0.25">
      <c r="B1889" s="64">
        <v>2178</v>
      </c>
      <c r="C1889" s="65">
        <v>259.77363500000001</v>
      </c>
      <c r="D1889" s="65">
        <v>900</v>
      </c>
      <c r="E1889" s="66">
        <v>44700</v>
      </c>
      <c r="F1889" s="66">
        <v>29120</v>
      </c>
      <c r="G1889" s="67">
        <f t="shared" si="411"/>
        <v>2065</v>
      </c>
      <c r="H1889" s="67">
        <f t="shared" si="411"/>
        <v>388</v>
      </c>
      <c r="I1889" s="68">
        <f t="shared" si="401"/>
        <v>2453</v>
      </c>
      <c r="J1889" s="69">
        <f t="shared" si="402"/>
        <v>829</v>
      </c>
      <c r="K1889" s="70">
        <f t="shared" si="403"/>
        <v>49</v>
      </c>
      <c r="L1889" s="69">
        <v>50</v>
      </c>
      <c r="M1889" s="69">
        <f t="shared" si="400"/>
        <v>3381</v>
      </c>
      <c r="O1889" s="112">
        <v>2178</v>
      </c>
      <c r="P1889" s="113">
        <f t="shared" si="398"/>
        <v>269.48946999999998</v>
      </c>
      <c r="Q1889" s="113">
        <f t="shared" si="399"/>
        <v>894.29374899999993</v>
      </c>
      <c r="R1889" s="114">
        <v>41009</v>
      </c>
      <c r="S1889" s="114">
        <v>28000</v>
      </c>
      <c r="T1889" s="115">
        <f t="shared" si="405"/>
        <v>1826</v>
      </c>
      <c r="U1889" s="115">
        <f t="shared" si="405"/>
        <v>376</v>
      </c>
      <c r="V1889" s="116">
        <f t="shared" si="406"/>
        <v>2202</v>
      </c>
      <c r="W1889" s="117">
        <f t="shared" si="407"/>
        <v>744</v>
      </c>
      <c r="X1889" s="118">
        <f t="shared" si="408"/>
        <v>44</v>
      </c>
      <c r="Y1889" s="115">
        <f t="shared" si="409"/>
        <v>9</v>
      </c>
      <c r="Z1889" s="115">
        <v>35</v>
      </c>
      <c r="AA1889" s="117">
        <f t="shared" si="410"/>
        <v>44</v>
      </c>
      <c r="AB1889" s="117">
        <f t="shared" si="404"/>
        <v>3034</v>
      </c>
    </row>
    <row r="1890" spans="2:28" x14ac:dyDescent="0.25">
      <c r="B1890" s="64">
        <v>2179</v>
      </c>
      <c r="C1890" s="65">
        <v>259.85710700000004</v>
      </c>
      <c r="D1890" s="65">
        <v>900</v>
      </c>
      <c r="E1890" s="66">
        <v>44700</v>
      </c>
      <c r="F1890" s="66">
        <v>29120</v>
      </c>
      <c r="G1890" s="67">
        <f t="shared" si="411"/>
        <v>2064</v>
      </c>
      <c r="H1890" s="67">
        <f t="shared" si="411"/>
        <v>388</v>
      </c>
      <c r="I1890" s="68">
        <f t="shared" si="401"/>
        <v>2452</v>
      </c>
      <c r="J1890" s="69">
        <f t="shared" si="402"/>
        <v>829</v>
      </c>
      <c r="K1890" s="70">
        <f t="shared" si="403"/>
        <v>49</v>
      </c>
      <c r="L1890" s="69">
        <v>50</v>
      </c>
      <c r="M1890" s="69">
        <f t="shared" si="400"/>
        <v>3380</v>
      </c>
      <c r="O1890" s="112">
        <v>2179</v>
      </c>
      <c r="P1890" s="113">
        <f t="shared" si="398"/>
        <v>269.59958</v>
      </c>
      <c r="Q1890" s="113">
        <f t="shared" si="399"/>
        <v>894.54399899999999</v>
      </c>
      <c r="R1890" s="114">
        <v>41009</v>
      </c>
      <c r="S1890" s="114">
        <v>28000</v>
      </c>
      <c r="T1890" s="115">
        <f t="shared" si="405"/>
        <v>1825</v>
      </c>
      <c r="U1890" s="115">
        <f t="shared" si="405"/>
        <v>376</v>
      </c>
      <c r="V1890" s="116">
        <f t="shared" si="406"/>
        <v>2201</v>
      </c>
      <c r="W1890" s="117">
        <f t="shared" si="407"/>
        <v>744</v>
      </c>
      <c r="X1890" s="118">
        <f t="shared" si="408"/>
        <v>44</v>
      </c>
      <c r="Y1890" s="115">
        <f t="shared" si="409"/>
        <v>9</v>
      </c>
      <c r="Z1890" s="115">
        <v>35</v>
      </c>
      <c r="AA1890" s="117">
        <f t="shared" si="410"/>
        <v>44</v>
      </c>
      <c r="AB1890" s="117">
        <f t="shared" si="404"/>
        <v>3033</v>
      </c>
    </row>
    <row r="1891" spans="2:28" x14ac:dyDescent="0.25">
      <c r="B1891" s="64">
        <v>2180</v>
      </c>
      <c r="C1891" s="65">
        <v>259.94057900000001</v>
      </c>
      <c r="D1891" s="65">
        <v>900</v>
      </c>
      <c r="E1891" s="66">
        <v>44700</v>
      </c>
      <c r="F1891" s="66">
        <v>29120</v>
      </c>
      <c r="G1891" s="67">
        <f t="shared" si="411"/>
        <v>2064</v>
      </c>
      <c r="H1891" s="67">
        <f t="shared" si="411"/>
        <v>388</v>
      </c>
      <c r="I1891" s="68">
        <f t="shared" si="401"/>
        <v>2452</v>
      </c>
      <c r="J1891" s="69">
        <f t="shared" si="402"/>
        <v>829</v>
      </c>
      <c r="K1891" s="70">
        <f t="shared" si="403"/>
        <v>49</v>
      </c>
      <c r="L1891" s="69">
        <v>50</v>
      </c>
      <c r="M1891" s="69">
        <f t="shared" si="400"/>
        <v>3380</v>
      </c>
      <c r="O1891" s="112">
        <v>2180</v>
      </c>
      <c r="P1891" s="113">
        <f t="shared" si="398"/>
        <v>269.70968999999997</v>
      </c>
      <c r="Q1891" s="113">
        <f t="shared" si="399"/>
        <v>894.79424900000004</v>
      </c>
      <c r="R1891" s="114">
        <v>41009</v>
      </c>
      <c r="S1891" s="114">
        <v>28000</v>
      </c>
      <c r="T1891" s="115">
        <f t="shared" si="405"/>
        <v>1825</v>
      </c>
      <c r="U1891" s="115">
        <f t="shared" si="405"/>
        <v>376</v>
      </c>
      <c r="V1891" s="116">
        <f t="shared" si="406"/>
        <v>2201</v>
      </c>
      <c r="W1891" s="117">
        <f t="shared" si="407"/>
        <v>744</v>
      </c>
      <c r="X1891" s="118">
        <f t="shared" si="408"/>
        <v>44</v>
      </c>
      <c r="Y1891" s="115">
        <f t="shared" si="409"/>
        <v>9</v>
      </c>
      <c r="Z1891" s="115">
        <v>35</v>
      </c>
      <c r="AA1891" s="117">
        <f t="shared" si="410"/>
        <v>44</v>
      </c>
      <c r="AB1891" s="117">
        <f t="shared" si="404"/>
        <v>3033</v>
      </c>
    </row>
    <row r="1892" spans="2:28" x14ac:dyDescent="0.25">
      <c r="B1892" s="64">
        <v>2181</v>
      </c>
      <c r="C1892" s="65">
        <v>260.02405099999999</v>
      </c>
      <c r="D1892" s="65">
        <v>900</v>
      </c>
      <c r="E1892" s="66">
        <v>44700</v>
      </c>
      <c r="F1892" s="66">
        <v>29120</v>
      </c>
      <c r="G1892" s="67">
        <f t="shared" si="411"/>
        <v>2063</v>
      </c>
      <c r="H1892" s="67">
        <f t="shared" si="411"/>
        <v>388</v>
      </c>
      <c r="I1892" s="68">
        <f t="shared" si="401"/>
        <v>2451</v>
      </c>
      <c r="J1892" s="69">
        <f t="shared" si="402"/>
        <v>828</v>
      </c>
      <c r="K1892" s="70">
        <f t="shared" si="403"/>
        <v>49</v>
      </c>
      <c r="L1892" s="69">
        <v>50</v>
      </c>
      <c r="M1892" s="69">
        <f t="shared" si="400"/>
        <v>3378</v>
      </c>
      <c r="O1892" s="112">
        <v>2181</v>
      </c>
      <c r="P1892" s="113">
        <f t="shared" si="398"/>
        <v>269.81979999999999</v>
      </c>
      <c r="Q1892" s="113">
        <f t="shared" si="399"/>
        <v>895.04449899999986</v>
      </c>
      <c r="R1892" s="114">
        <v>41009</v>
      </c>
      <c r="S1892" s="114">
        <v>28000</v>
      </c>
      <c r="T1892" s="115">
        <f t="shared" si="405"/>
        <v>1824</v>
      </c>
      <c r="U1892" s="115">
        <f t="shared" si="405"/>
        <v>375</v>
      </c>
      <c r="V1892" s="116">
        <f t="shared" si="406"/>
        <v>2199</v>
      </c>
      <c r="W1892" s="117">
        <f t="shared" si="407"/>
        <v>743</v>
      </c>
      <c r="X1892" s="118">
        <f t="shared" si="408"/>
        <v>44</v>
      </c>
      <c r="Y1892" s="115">
        <f t="shared" si="409"/>
        <v>9</v>
      </c>
      <c r="Z1892" s="115">
        <v>35</v>
      </c>
      <c r="AA1892" s="117">
        <f t="shared" si="410"/>
        <v>44</v>
      </c>
      <c r="AB1892" s="117">
        <f t="shared" si="404"/>
        <v>3030</v>
      </c>
    </row>
    <row r="1893" spans="2:28" x14ac:dyDescent="0.25">
      <c r="B1893" s="64">
        <v>2182</v>
      </c>
      <c r="C1893" s="65">
        <v>260.10752300000001</v>
      </c>
      <c r="D1893" s="65">
        <v>900</v>
      </c>
      <c r="E1893" s="66">
        <v>44700</v>
      </c>
      <c r="F1893" s="66">
        <v>29120</v>
      </c>
      <c r="G1893" s="67">
        <f t="shared" si="411"/>
        <v>2062</v>
      </c>
      <c r="H1893" s="67">
        <f t="shared" si="411"/>
        <v>388</v>
      </c>
      <c r="I1893" s="68">
        <f t="shared" si="401"/>
        <v>2450</v>
      </c>
      <c r="J1893" s="69">
        <f t="shared" si="402"/>
        <v>828</v>
      </c>
      <c r="K1893" s="70">
        <f t="shared" si="403"/>
        <v>49</v>
      </c>
      <c r="L1893" s="69">
        <v>50</v>
      </c>
      <c r="M1893" s="69">
        <f t="shared" si="400"/>
        <v>3377</v>
      </c>
      <c r="O1893" s="112">
        <v>2182</v>
      </c>
      <c r="P1893" s="113">
        <f t="shared" si="398"/>
        <v>269.92991000000001</v>
      </c>
      <c r="Q1893" s="113">
        <f t="shared" si="399"/>
        <v>895.29474899999991</v>
      </c>
      <c r="R1893" s="114">
        <v>41009</v>
      </c>
      <c r="S1893" s="114">
        <v>28000</v>
      </c>
      <c r="T1893" s="115">
        <f t="shared" si="405"/>
        <v>1823</v>
      </c>
      <c r="U1893" s="115">
        <f t="shared" si="405"/>
        <v>375</v>
      </c>
      <c r="V1893" s="116">
        <f t="shared" si="406"/>
        <v>2198</v>
      </c>
      <c r="W1893" s="117">
        <f t="shared" si="407"/>
        <v>743</v>
      </c>
      <c r="X1893" s="118">
        <f t="shared" si="408"/>
        <v>44</v>
      </c>
      <c r="Y1893" s="115">
        <f t="shared" si="409"/>
        <v>9</v>
      </c>
      <c r="Z1893" s="115">
        <v>35</v>
      </c>
      <c r="AA1893" s="117">
        <f t="shared" si="410"/>
        <v>44</v>
      </c>
      <c r="AB1893" s="117">
        <f t="shared" si="404"/>
        <v>3029</v>
      </c>
    </row>
    <row r="1894" spans="2:28" x14ac:dyDescent="0.25">
      <c r="B1894" s="64">
        <v>2183</v>
      </c>
      <c r="C1894" s="65">
        <v>260.19099500000004</v>
      </c>
      <c r="D1894" s="65">
        <v>900</v>
      </c>
      <c r="E1894" s="66">
        <v>44700</v>
      </c>
      <c r="F1894" s="66">
        <v>29120</v>
      </c>
      <c r="G1894" s="67">
        <f t="shared" si="411"/>
        <v>2062</v>
      </c>
      <c r="H1894" s="67">
        <f t="shared" si="411"/>
        <v>388</v>
      </c>
      <c r="I1894" s="68">
        <f t="shared" si="401"/>
        <v>2450</v>
      </c>
      <c r="J1894" s="69">
        <f t="shared" si="402"/>
        <v>828</v>
      </c>
      <c r="K1894" s="70">
        <f t="shared" si="403"/>
        <v>49</v>
      </c>
      <c r="L1894" s="69">
        <v>50</v>
      </c>
      <c r="M1894" s="69">
        <f t="shared" si="400"/>
        <v>3377</v>
      </c>
      <c r="O1894" s="112">
        <v>2183</v>
      </c>
      <c r="P1894" s="113">
        <f t="shared" si="398"/>
        <v>270.04001999999997</v>
      </c>
      <c r="Q1894" s="113">
        <f t="shared" si="399"/>
        <v>895.54499899999996</v>
      </c>
      <c r="R1894" s="114">
        <v>41009</v>
      </c>
      <c r="S1894" s="114">
        <v>28000</v>
      </c>
      <c r="T1894" s="115">
        <f t="shared" si="405"/>
        <v>1822</v>
      </c>
      <c r="U1894" s="115">
        <f t="shared" si="405"/>
        <v>375</v>
      </c>
      <c r="V1894" s="116">
        <f t="shared" si="406"/>
        <v>2197</v>
      </c>
      <c r="W1894" s="117">
        <f t="shared" si="407"/>
        <v>743</v>
      </c>
      <c r="X1894" s="118">
        <f t="shared" si="408"/>
        <v>44</v>
      </c>
      <c r="Y1894" s="115">
        <f t="shared" si="409"/>
        <v>9</v>
      </c>
      <c r="Z1894" s="115">
        <v>35</v>
      </c>
      <c r="AA1894" s="117">
        <f t="shared" si="410"/>
        <v>44</v>
      </c>
      <c r="AB1894" s="117">
        <f t="shared" si="404"/>
        <v>3028</v>
      </c>
    </row>
    <row r="1895" spans="2:28" x14ac:dyDescent="0.25">
      <c r="B1895" s="64">
        <v>2184</v>
      </c>
      <c r="C1895" s="65">
        <v>260.27446700000002</v>
      </c>
      <c r="D1895" s="65">
        <v>900</v>
      </c>
      <c r="E1895" s="66">
        <v>44700</v>
      </c>
      <c r="F1895" s="66">
        <v>29120</v>
      </c>
      <c r="G1895" s="67">
        <f t="shared" si="411"/>
        <v>2061</v>
      </c>
      <c r="H1895" s="67">
        <f t="shared" si="411"/>
        <v>388</v>
      </c>
      <c r="I1895" s="68">
        <f t="shared" si="401"/>
        <v>2449</v>
      </c>
      <c r="J1895" s="69">
        <f t="shared" si="402"/>
        <v>828</v>
      </c>
      <c r="K1895" s="70">
        <f t="shared" si="403"/>
        <v>49</v>
      </c>
      <c r="L1895" s="69">
        <v>50</v>
      </c>
      <c r="M1895" s="69">
        <f t="shared" si="400"/>
        <v>3376</v>
      </c>
      <c r="O1895" s="112">
        <v>2184</v>
      </c>
      <c r="P1895" s="113">
        <f t="shared" si="398"/>
        <v>270.15012999999999</v>
      </c>
      <c r="Q1895" s="113">
        <f t="shared" si="399"/>
        <v>895.79524900000001</v>
      </c>
      <c r="R1895" s="114">
        <v>41009</v>
      </c>
      <c r="S1895" s="114">
        <v>28000</v>
      </c>
      <c r="T1895" s="115">
        <f t="shared" si="405"/>
        <v>1822</v>
      </c>
      <c r="U1895" s="115">
        <f t="shared" si="405"/>
        <v>375</v>
      </c>
      <c r="V1895" s="116">
        <f t="shared" si="406"/>
        <v>2197</v>
      </c>
      <c r="W1895" s="117">
        <f t="shared" si="407"/>
        <v>743</v>
      </c>
      <c r="X1895" s="118">
        <f t="shared" si="408"/>
        <v>44</v>
      </c>
      <c r="Y1895" s="115">
        <f t="shared" si="409"/>
        <v>9</v>
      </c>
      <c r="Z1895" s="115">
        <v>35</v>
      </c>
      <c r="AA1895" s="117">
        <f t="shared" si="410"/>
        <v>44</v>
      </c>
      <c r="AB1895" s="117">
        <f t="shared" si="404"/>
        <v>3028</v>
      </c>
    </row>
    <row r="1896" spans="2:28" x14ac:dyDescent="0.25">
      <c r="B1896" s="64">
        <v>2185</v>
      </c>
      <c r="C1896" s="65">
        <v>260.35793899999999</v>
      </c>
      <c r="D1896" s="65">
        <v>900</v>
      </c>
      <c r="E1896" s="66">
        <v>44700</v>
      </c>
      <c r="F1896" s="66">
        <v>29120</v>
      </c>
      <c r="G1896" s="67">
        <f t="shared" si="411"/>
        <v>2060</v>
      </c>
      <c r="H1896" s="67">
        <f t="shared" si="411"/>
        <v>388</v>
      </c>
      <c r="I1896" s="68">
        <f t="shared" si="401"/>
        <v>2448</v>
      </c>
      <c r="J1896" s="69">
        <f t="shared" si="402"/>
        <v>827</v>
      </c>
      <c r="K1896" s="70">
        <f t="shared" si="403"/>
        <v>49</v>
      </c>
      <c r="L1896" s="69">
        <v>50</v>
      </c>
      <c r="M1896" s="69">
        <f t="shared" si="400"/>
        <v>3374</v>
      </c>
      <c r="O1896" s="112">
        <v>2185</v>
      </c>
      <c r="P1896" s="113">
        <f t="shared" si="398"/>
        <v>270.26024000000001</v>
      </c>
      <c r="Q1896" s="113">
        <f t="shared" si="399"/>
        <v>896.04549900000006</v>
      </c>
      <c r="R1896" s="114">
        <v>41009</v>
      </c>
      <c r="S1896" s="114">
        <v>28000</v>
      </c>
      <c r="T1896" s="115">
        <f t="shared" si="405"/>
        <v>1821</v>
      </c>
      <c r="U1896" s="115">
        <f t="shared" si="405"/>
        <v>375</v>
      </c>
      <c r="V1896" s="116">
        <f t="shared" si="406"/>
        <v>2196</v>
      </c>
      <c r="W1896" s="117">
        <f t="shared" si="407"/>
        <v>742</v>
      </c>
      <c r="X1896" s="118">
        <f t="shared" si="408"/>
        <v>44</v>
      </c>
      <c r="Y1896" s="115">
        <f t="shared" si="409"/>
        <v>9</v>
      </c>
      <c r="Z1896" s="115">
        <v>35</v>
      </c>
      <c r="AA1896" s="117">
        <f t="shared" si="410"/>
        <v>44</v>
      </c>
      <c r="AB1896" s="117">
        <f t="shared" si="404"/>
        <v>3026</v>
      </c>
    </row>
    <row r="1897" spans="2:28" x14ac:dyDescent="0.25">
      <c r="B1897" s="64">
        <v>2186</v>
      </c>
      <c r="C1897" s="65">
        <v>260.44141100000002</v>
      </c>
      <c r="D1897" s="65">
        <v>900</v>
      </c>
      <c r="E1897" s="66">
        <v>44700</v>
      </c>
      <c r="F1897" s="66">
        <v>29120</v>
      </c>
      <c r="G1897" s="67">
        <f t="shared" si="411"/>
        <v>2060</v>
      </c>
      <c r="H1897" s="67">
        <f t="shared" si="411"/>
        <v>388</v>
      </c>
      <c r="I1897" s="68">
        <f t="shared" si="401"/>
        <v>2448</v>
      </c>
      <c r="J1897" s="69">
        <f t="shared" si="402"/>
        <v>827</v>
      </c>
      <c r="K1897" s="70">
        <f t="shared" si="403"/>
        <v>49</v>
      </c>
      <c r="L1897" s="69">
        <v>50</v>
      </c>
      <c r="M1897" s="69">
        <f t="shared" si="400"/>
        <v>3374</v>
      </c>
      <c r="O1897" s="112">
        <v>2186</v>
      </c>
      <c r="P1897" s="113">
        <f t="shared" si="398"/>
        <v>270.37034999999997</v>
      </c>
      <c r="Q1897" s="113">
        <f t="shared" si="399"/>
        <v>896.29574899999989</v>
      </c>
      <c r="R1897" s="114">
        <v>41009</v>
      </c>
      <c r="S1897" s="114">
        <v>28000</v>
      </c>
      <c r="T1897" s="115">
        <f t="shared" si="405"/>
        <v>1820</v>
      </c>
      <c r="U1897" s="115">
        <f t="shared" si="405"/>
        <v>375</v>
      </c>
      <c r="V1897" s="116">
        <f t="shared" si="406"/>
        <v>2195</v>
      </c>
      <c r="W1897" s="117">
        <f t="shared" si="407"/>
        <v>742</v>
      </c>
      <c r="X1897" s="118">
        <f t="shared" si="408"/>
        <v>44</v>
      </c>
      <c r="Y1897" s="115">
        <f t="shared" si="409"/>
        <v>9</v>
      </c>
      <c r="Z1897" s="115">
        <v>35</v>
      </c>
      <c r="AA1897" s="117">
        <f t="shared" si="410"/>
        <v>44</v>
      </c>
      <c r="AB1897" s="117">
        <f t="shared" si="404"/>
        <v>3025</v>
      </c>
    </row>
    <row r="1898" spans="2:28" x14ac:dyDescent="0.25">
      <c r="B1898" s="64">
        <v>2187</v>
      </c>
      <c r="C1898" s="65">
        <v>260.52488300000005</v>
      </c>
      <c r="D1898" s="65">
        <v>900</v>
      </c>
      <c r="E1898" s="66">
        <v>44700</v>
      </c>
      <c r="F1898" s="66">
        <v>29120</v>
      </c>
      <c r="G1898" s="67">
        <f t="shared" si="411"/>
        <v>2059</v>
      </c>
      <c r="H1898" s="67">
        <f t="shared" si="411"/>
        <v>388</v>
      </c>
      <c r="I1898" s="68">
        <f t="shared" si="401"/>
        <v>2447</v>
      </c>
      <c r="J1898" s="69">
        <f t="shared" si="402"/>
        <v>827</v>
      </c>
      <c r="K1898" s="70">
        <f t="shared" si="403"/>
        <v>49</v>
      </c>
      <c r="L1898" s="69">
        <v>50</v>
      </c>
      <c r="M1898" s="69">
        <f t="shared" si="400"/>
        <v>3373</v>
      </c>
      <c r="O1898" s="112">
        <v>2187</v>
      </c>
      <c r="P1898" s="113">
        <f t="shared" si="398"/>
        <v>270.48045999999999</v>
      </c>
      <c r="Q1898" s="113">
        <f t="shared" si="399"/>
        <v>896.54599899999994</v>
      </c>
      <c r="R1898" s="114">
        <v>41009</v>
      </c>
      <c r="S1898" s="114">
        <v>28000</v>
      </c>
      <c r="T1898" s="115">
        <f t="shared" si="405"/>
        <v>1819</v>
      </c>
      <c r="U1898" s="115">
        <f t="shared" si="405"/>
        <v>375</v>
      </c>
      <c r="V1898" s="116">
        <f t="shared" si="406"/>
        <v>2194</v>
      </c>
      <c r="W1898" s="117">
        <f t="shared" si="407"/>
        <v>742</v>
      </c>
      <c r="X1898" s="118">
        <f t="shared" si="408"/>
        <v>44</v>
      </c>
      <c r="Y1898" s="115">
        <f t="shared" si="409"/>
        <v>9</v>
      </c>
      <c r="Z1898" s="115">
        <v>35</v>
      </c>
      <c r="AA1898" s="117">
        <f t="shared" si="410"/>
        <v>44</v>
      </c>
      <c r="AB1898" s="117">
        <f t="shared" si="404"/>
        <v>3024</v>
      </c>
    </row>
    <row r="1899" spans="2:28" x14ac:dyDescent="0.25">
      <c r="B1899" s="64">
        <v>2188</v>
      </c>
      <c r="C1899" s="65">
        <v>260.60835500000002</v>
      </c>
      <c r="D1899" s="65">
        <v>900</v>
      </c>
      <c r="E1899" s="66">
        <v>44700</v>
      </c>
      <c r="F1899" s="66">
        <v>29120</v>
      </c>
      <c r="G1899" s="67">
        <f t="shared" si="411"/>
        <v>2058</v>
      </c>
      <c r="H1899" s="67">
        <f t="shared" si="411"/>
        <v>388</v>
      </c>
      <c r="I1899" s="68">
        <f t="shared" si="401"/>
        <v>2446</v>
      </c>
      <c r="J1899" s="69">
        <f t="shared" si="402"/>
        <v>827</v>
      </c>
      <c r="K1899" s="70">
        <f t="shared" si="403"/>
        <v>49</v>
      </c>
      <c r="L1899" s="69">
        <v>50</v>
      </c>
      <c r="M1899" s="69">
        <f t="shared" si="400"/>
        <v>3372</v>
      </c>
      <c r="O1899" s="112">
        <v>2188</v>
      </c>
      <c r="P1899" s="113">
        <f t="shared" si="398"/>
        <v>270.59057000000001</v>
      </c>
      <c r="Q1899" s="113">
        <f t="shared" si="399"/>
        <v>896.79624899999999</v>
      </c>
      <c r="R1899" s="114">
        <v>41009</v>
      </c>
      <c r="S1899" s="114">
        <v>28000</v>
      </c>
      <c r="T1899" s="115">
        <f t="shared" si="405"/>
        <v>1819</v>
      </c>
      <c r="U1899" s="115">
        <f t="shared" si="405"/>
        <v>375</v>
      </c>
      <c r="V1899" s="116">
        <f t="shared" si="406"/>
        <v>2194</v>
      </c>
      <c r="W1899" s="117">
        <f t="shared" si="407"/>
        <v>742</v>
      </c>
      <c r="X1899" s="118">
        <f t="shared" si="408"/>
        <v>44</v>
      </c>
      <c r="Y1899" s="115">
        <f t="shared" si="409"/>
        <v>9</v>
      </c>
      <c r="Z1899" s="115">
        <v>35</v>
      </c>
      <c r="AA1899" s="117">
        <f t="shared" si="410"/>
        <v>44</v>
      </c>
      <c r="AB1899" s="117">
        <f t="shared" si="404"/>
        <v>3024</v>
      </c>
    </row>
    <row r="1900" spans="2:28" x14ac:dyDescent="0.25">
      <c r="B1900" s="64">
        <v>2189</v>
      </c>
      <c r="C1900" s="65">
        <v>260.69182699999999</v>
      </c>
      <c r="D1900" s="65">
        <v>900</v>
      </c>
      <c r="E1900" s="66">
        <v>44700</v>
      </c>
      <c r="F1900" s="66">
        <v>29120</v>
      </c>
      <c r="G1900" s="67">
        <f t="shared" si="411"/>
        <v>2058</v>
      </c>
      <c r="H1900" s="67">
        <f t="shared" si="411"/>
        <v>388</v>
      </c>
      <c r="I1900" s="68">
        <f t="shared" si="401"/>
        <v>2446</v>
      </c>
      <c r="J1900" s="69">
        <f t="shared" si="402"/>
        <v>827</v>
      </c>
      <c r="K1900" s="70">
        <f t="shared" si="403"/>
        <v>49</v>
      </c>
      <c r="L1900" s="69">
        <v>50</v>
      </c>
      <c r="M1900" s="69">
        <f t="shared" si="400"/>
        <v>3372</v>
      </c>
      <c r="O1900" s="112">
        <v>2189</v>
      </c>
      <c r="P1900" s="113">
        <f t="shared" si="398"/>
        <v>270.70067999999998</v>
      </c>
      <c r="Q1900" s="113">
        <f t="shared" si="399"/>
        <v>897.04649900000004</v>
      </c>
      <c r="R1900" s="114">
        <v>41009</v>
      </c>
      <c r="S1900" s="114">
        <v>28000</v>
      </c>
      <c r="T1900" s="115">
        <f t="shared" si="405"/>
        <v>1818</v>
      </c>
      <c r="U1900" s="115">
        <f t="shared" si="405"/>
        <v>375</v>
      </c>
      <c r="V1900" s="116">
        <f t="shared" si="406"/>
        <v>2193</v>
      </c>
      <c r="W1900" s="117">
        <f t="shared" si="407"/>
        <v>741</v>
      </c>
      <c r="X1900" s="118">
        <f t="shared" si="408"/>
        <v>44</v>
      </c>
      <c r="Y1900" s="115">
        <f t="shared" si="409"/>
        <v>9</v>
      </c>
      <c r="Z1900" s="115">
        <v>35</v>
      </c>
      <c r="AA1900" s="117">
        <f t="shared" si="410"/>
        <v>44</v>
      </c>
      <c r="AB1900" s="117">
        <f t="shared" si="404"/>
        <v>3022</v>
      </c>
    </row>
    <row r="1901" spans="2:28" x14ac:dyDescent="0.25">
      <c r="B1901" s="64">
        <v>2190</v>
      </c>
      <c r="C1901" s="65">
        <v>260.77529900000002</v>
      </c>
      <c r="D1901" s="65">
        <v>900</v>
      </c>
      <c r="E1901" s="66">
        <v>44700</v>
      </c>
      <c r="F1901" s="66">
        <v>29120</v>
      </c>
      <c r="G1901" s="67">
        <f t="shared" si="411"/>
        <v>2057</v>
      </c>
      <c r="H1901" s="67">
        <f t="shared" si="411"/>
        <v>388</v>
      </c>
      <c r="I1901" s="68">
        <f t="shared" si="401"/>
        <v>2445</v>
      </c>
      <c r="J1901" s="69">
        <f t="shared" si="402"/>
        <v>826</v>
      </c>
      <c r="K1901" s="70">
        <f t="shared" si="403"/>
        <v>49</v>
      </c>
      <c r="L1901" s="69">
        <v>50</v>
      </c>
      <c r="M1901" s="69">
        <f t="shared" si="400"/>
        <v>3370</v>
      </c>
      <c r="O1901" s="112">
        <v>2190</v>
      </c>
      <c r="P1901" s="113">
        <f t="shared" si="398"/>
        <v>270.81079</v>
      </c>
      <c r="Q1901" s="113">
        <f t="shared" si="399"/>
        <v>897.29674899999986</v>
      </c>
      <c r="R1901" s="114">
        <v>41009</v>
      </c>
      <c r="S1901" s="114">
        <v>28000</v>
      </c>
      <c r="T1901" s="115">
        <f t="shared" si="405"/>
        <v>1817</v>
      </c>
      <c r="U1901" s="115">
        <f t="shared" si="405"/>
        <v>374</v>
      </c>
      <c r="V1901" s="116">
        <f t="shared" si="406"/>
        <v>2191</v>
      </c>
      <c r="W1901" s="117">
        <f t="shared" si="407"/>
        <v>741</v>
      </c>
      <c r="X1901" s="118">
        <f t="shared" si="408"/>
        <v>44</v>
      </c>
      <c r="Y1901" s="115">
        <f t="shared" si="409"/>
        <v>9</v>
      </c>
      <c r="Z1901" s="115">
        <v>35</v>
      </c>
      <c r="AA1901" s="117">
        <f t="shared" si="410"/>
        <v>44</v>
      </c>
      <c r="AB1901" s="117">
        <f t="shared" si="404"/>
        <v>3020</v>
      </c>
    </row>
    <row r="1902" spans="2:28" x14ac:dyDescent="0.25">
      <c r="B1902" s="64">
        <v>2191</v>
      </c>
      <c r="C1902" s="65">
        <v>260.85877100000005</v>
      </c>
      <c r="D1902" s="65">
        <v>900</v>
      </c>
      <c r="E1902" s="66">
        <v>44700</v>
      </c>
      <c r="F1902" s="66">
        <v>29120</v>
      </c>
      <c r="G1902" s="67">
        <f t="shared" si="411"/>
        <v>2056</v>
      </c>
      <c r="H1902" s="67">
        <f t="shared" si="411"/>
        <v>388</v>
      </c>
      <c r="I1902" s="68">
        <f t="shared" si="401"/>
        <v>2444</v>
      </c>
      <c r="J1902" s="69">
        <f t="shared" si="402"/>
        <v>826</v>
      </c>
      <c r="K1902" s="70">
        <f t="shared" si="403"/>
        <v>49</v>
      </c>
      <c r="L1902" s="69">
        <v>50</v>
      </c>
      <c r="M1902" s="69">
        <f t="shared" si="400"/>
        <v>3369</v>
      </c>
      <c r="O1902" s="112">
        <v>2191</v>
      </c>
      <c r="P1902" s="113">
        <f t="shared" si="398"/>
        <v>270.92090000000002</v>
      </c>
      <c r="Q1902" s="113">
        <f t="shared" si="399"/>
        <v>897.54699899999991</v>
      </c>
      <c r="R1902" s="114">
        <v>41009</v>
      </c>
      <c r="S1902" s="114">
        <v>28000</v>
      </c>
      <c r="T1902" s="115">
        <f t="shared" si="405"/>
        <v>1816</v>
      </c>
      <c r="U1902" s="115">
        <f t="shared" si="405"/>
        <v>374</v>
      </c>
      <c r="V1902" s="116">
        <f t="shared" si="406"/>
        <v>2190</v>
      </c>
      <c r="W1902" s="117">
        <f t="shared" si="407"/>
        <v>740</v>
      </c>
      <c r="X1902" s="118">
        <f t="shared" si="408"/>
        <v>44</v>
      </c>
      <c r="Y1902" s="115">
        <f t="shared" si="409"/>
        <v>9</v>
      </c>
      <c r="Z1902" s="115">
        <v>35</v>
      </c>
      <c r="AA1902" s="117">
        <f t="shared" si="410"/>
        <v>44</v>
      </c>
      <c r="AB1902" s="117">
        <f t="shared" si="404"/>
        <v>3018</v>
      </c>
    </row>
    <row r="1903" spans="2:28" x14ac:dyDescent="0.25">
      <c r="B1903" s="64">
        <v>2192</v>
      </c>
      <c r="C1903" s="65">
        <v>260.94224300000002</v>
      </c>
      <c r="D1903" s="65">
        <v>900</v>
      </c>
      <c r="E1903" s="66">
        <v>44700</v>
      </c>
      <c r="F1903" s="66">
        <v>29120</v>
      </c>
      <c r="G1903" s="67">
        <f t="shared" si="411"/>
        <v>2056</v>
      </c>
      <c r="H1903" s="67">
        <f t="shared" si="411"/>
        <v>388</v>
      </c>
      <c r="I1903" s="68">
        <f t="shared" si="401"/>
        <v>2444</v>
      </c>
      <c r="J1903" s="69">
        <f t="shared" si="402"/>
        <v>826</v>
      </c>
      <c r="K1903" s="70">
        <f t="shared" si="403"/>
        <v>49</v>
      </c>
      <c r="L1903" s="69">
        <v>50</v>
      </c>
      <c r="M1903" s="69">
        <f t="shared" si="400"/>
        <v>3369</v>
      </c>
      <c r="O1903" s="112">
        <v>2192</v>
      </c>
      <c r="P1903" s="113">
        <f t="shared" si="398"/>
        <v>271.03100999999998</v>
      </c>
      <c r="Q1903" s="113">
        <f t="shared" si="399"/>
        <v>897.79724899999997</v>
      </c>
      <c r="R1903" s="114">
        <v>41009</v>
      </c>
      <c r="S1903" s="114">
        <v>28000</v>
      </c>
      <c r="T1903" s="115">
        <f t="shared" si="405"/>
        <v>1816</v>
      </c>
      <c r="U1903" s="115">
        <f t="shared" si="405"/>
        <v>374</v>
      </c>
      <c r="V1903" s="116">
        <f t="shared" si="406"/>
        <v>2190</v>
      </c>
      <c r="W1903" s="117">
        <f t="shared" si="407"/>
        <v>740</v>
      </c>
      <c r="X1903" s="118">
        <f t="shared" si="408"/>
        <v>44</v>
      </c>
      <c r="Y1903" s="115">
        <f t="shared" si="409"/>
        <v>9</v>
      </c>
      <c r="Z1903" s="115">
        <v>35</v>
      </c>
      <c r="AA1903" s="117">
        <f t="shared" si="410"/>
        <v>44</v>
      </c>
      <c r="AB1903" s="117">
        <f t="shared" si="404"/>
        <v>3018</v>
      </c>
    </row>
    <row r="1904" spans="2:28" x14ac:dyDescent="0.25">
      <c r="B1904" s="64">
        <v>2193</v>
      </c>
      <c r="C1904" s="65">
        <v>261.02571499999999</v>
      </c>
      <c r="D1904" s="65">
        <v>900</v>
      </c>
      <c r="E1904" s="66">
        <v>44700</v>
      </c>
      <c r="F1904" s="66">
        <v>29120</v>
      </c>
      <c r="G1904" s="67">
        <f t="shared" si="411"/>
        <v>2055</v>
      </c>
      <c r="H1904" s="67">
        <f t="shared" si="411"/>
        <v>388</v>
      </c>
      <c r="I1904" s="68">
        <f t="shared" si="401"/>
        <v>2443</v>
      </c>
      <c r="J1904" s="69">
        <f t="shared" si="402"/>
        <v>826</v>
      </c>
      <c r="K1904" s="70">
        <f t="shared" si="403"/>
        <v>49</v>
      </c>
      <c r="L1904" s="69">
        <v>50</v>
      </c>
      <c r="M1904" s="69">
        <f t="shared" si="400"/>
        <v>3368</v>
      </c>
      <c r="O1904" s="112">
        <v>2193</v>
      </c>
      <c r="P1904" s="113">
        <f t="shared" si="398"/>
        <v>271.14112</v>
      </c>
      <c r="Q1904" s="113">
        <f t="shared" si="399"/>
        <v>898.04749900000002</v>
      </c>
      <c r="R1904" s="114">
        <v>41009</v>
      </c>
      <c r="S1904" s="114">
        <v>28000</v>
      </c>
      <c r="T1904" s="115">
        <f t="shared" si="405"/>
        <v>1815</v>
      </c>
      <c r="U1904" s="115">
        <f t="shared" si="405"/>
        <v>374</v>
      </c>
      <c r="V1904" s="116">
        <f t="shared" si="406"/>
        <v>2189</v>
      </c>
      <c r="W1904" s="117">
        <f t="shared" si="407"/>
        <v>740</v>
      </c>
      <c r="X1904" s="118">
        <f t="shared" si="408"/>
        <v>44</v>
      </c>
      <c r="Y1904" s="115">
        <f t="shared" si="409"/>
        <v>9</v>
      </c>
      <c r="Z1904" s="115">
        <v>35</v>
      </c>
      <c r="AA1904" s="117">
        <f t="shared" si="410"/>
        <v>44</v>
      </c>
      <c r="AB1904" s="117">
        <f t="shared" si="404"/>
        <v>3017</v>
      </c>
    </row>
    <row r="1905" spans="2:28" x14ac:dyDescent="0.25">
      <c r="B1905" s="64">
        <v>2194</v>
      </c>
      <c r="C1905" s="65">
        <v>261.10918700000002</v>
      </c>
      <c r="D1905" s="65">
        <v>900</v>
      </c>
      <c r="E1905" s="66">
        <v>44700</v>
      </c>
      <c r="F1905" s="66">
        <v>29120</v>
      </c>
      <c r="G1905" s="67">
        <f t="shared" si="411"/>
        <v>2054</v>
      </c>
      <c r="H1905" s="67">
        <f t="shared" si="411"/>
        <v>388</v>
      </c>
      <c r="I1905" s="68">
        <f t="shared" si="401"/>
        <v>2442</v>
      </c>
      <c r="J1905" s="69">
        <f t="shared" si="402"/>
        <v>825</v>
      </c>
      <c r="K1905" s="70">
        <f t="shared" si="403"/>
        <v>49</v>
      </c>
      <c r="L1905" s="69">
        <v>50</v>
      </c>
      <c r="M1905" s="69">
        <f t="shared" si="400"/>
        <v>3366</v>
      </c>
      <c r="O1905" s="112">
        <v>2194</v>
      </c>
      <c r="P1905" s="113">
        <f t="shared" ref="P1905:P1968" si="412">0.11011*O1905+29.66989</f>
        <v>271.25123000000002</v>
      </c>
      <c r="Q1905" s="113">
        <f t="shared" ref="Q1905:Q1968" si="413">0.25025*O1905+349.249249</f>
        <v>898.29774900000007</v>
      </c>
      <c r="R1905" s="114">
        <v>41009</v>
      </c>
      <c r="S1905" s="114">
        <v>28000</v>
      </c>
      <c r="T1905" s="115">
        <f t="shared" si="405"/>
        <v>1814</v>
      </c>
      <c r="U1905" s="115">
        <f t="shared" si="405"/>
        <v>374</v>
      </c>
      <c r="V1905" s="116">
        <f t="shared" si="406"/>
        <v>2188</v>
      </c>
      <c r="W1905" s="117">
        <f t="shared" si="407"/>
        <v>740</v>
      </c>
      <c r="X1905" s="118">
        <f t="shared" si="408"/>
        <v>44</v>
      </c>
      <c r="Y1905" s="115">
        <f t="shared" si="409"/>
        <v>9</v>
      </c>
      <c r="Z1905" s="115">
        <v>35</v>
      </c>
      <c r="AA1905" s="117">
        <f t="shared" si="410"/>
        <v>44</v>
      </c>
      <c r="AB1905" s="117">
        <f t="shared" si="404"/>
        <v>3016</v>
      </c>
    </row>
    <row r="1906" spans="2:28" x14ac:dyDescent="0.25">
      <c r="B1906" s="64">
        <v>2195</v>
      </c>
      <c r="C1906" s="65">
        <v>261.19265900000005</v>
      </c>
      <c r="D1906" s="65">
        <v>900</v>
      </c>
      <c r="E1906" s="66">
        <v>44700</v>
      </c>
      <c r="F1906" s="66">
        <v>29120</v>
      </c>
      <c r="G1906" s="67">
        <f t="shared" si="411"/>
        <v>2054</v>
      </c>
      <c r="H1906" s="67">
        <f t="shared" si="411"/>
        <v>388</v>
      </c>
      <c r="I1906" s="68">
        <f t="shared" si="401"/>
        <v>2442</v>
      </c>
      <c r="J1906" s="69">
        <f t="shared" si="402"/>
        <v>825</v>
      </c>
      <c r="K1906" s="70">
        <f t="shared" si="403"/>
        <v>49</v>
      </c>
      <c r="L1906" s="69">
        <v>50</v>
      </c>
      <c r="M1906" s="69">
        <f t="shared" si="400"/>
        <v>3366</v>
      </c>
      <c r="O1906" s="112">
        <v>2195</v>
      </c>
      <c r="P1906" s="113">
        <f t="shared" si="412"/>
        <v>271.36133999999998</v>
      </c>
      <c r="Q1906" s="113">
        <f t="shared" si="413"/>
        <v>898.54799899999989</v>
      </c>
      <c r="R1906" s="114">
        <v>41009</v>
      </c>
      <c r="S1906" s="114">
        <v>28000</v>
      </c>
      <c r="T1906" s="115">
        <f t="shared" si="405"/>
        <v>1813</v>
      </c>
      <c r="U1906" s="115">
        <f t="shared" si="405"/>
        <v>374</v>
      </c>
      <c r="V1906" s="116">
        <f t="shared" si="406"/>
        <v>2187</v>
      </c>
      <c r="W1906" s="117">
        <f t="shared" si="407"/>
        <v>739</v>
      </c>
      <c r="X1906" s="118">
        <f t="shared" si="408"/>
        <v>44</v>
      </c>
      <c r="Y1906" s="115">
        <f t="shared" si="409"/>
        <v>9</v>
      </c>
      <c r="Z1906" s="115">
        <v>35</v>
      </c>
      <c r="AA1906" s="117">
        <f t="shared" si="410"/>
        <v>44</v>
      </c>
      <c r="AB1906" s="117">
        <f t="shared" si="404"/>
        <v>3014</v>
      </c>
    </row>
    <row r="1907" spans="2:28" x14ac:dyDescent="0.25">
      <c r="B1907" s="64">
        <v>2196</v>
      </c>
      <c r="C1907" s="65">
        <v>261.27613100000002</v>
      </c>
      <c r="D1907" s="65">
        <v>900</v>
      </c>
      <c r="E1907" s="66">
        <v>44700</v>
      </c>
      <c r="F1907" s="66">
        <v>29120</v>
      </c>
      <c r="G1907" s="67">
        <f t="shared" si="411"/>
        <v>2053</v>
      </c>
      <c r="H1907" s="67">
        <f t="shared" si="411"/>
        <v>388</v>
      </c>
      <c r="I1907" s="68">
        <f t="shared" si="401"/>
        <v>2441</v>
      </c>
      <c r="J1907" s="69">
        <f t="shared" si="402"/>
        <v>825</v>
      </c>
      <c r="K1907" s="70">
        <f t="shared" si="403"/>
        <v>49</v>
      </c>
      <c r="L1907" s="69">
        <v>50</v>
      </c>
      <c r="M1907" s="69">
        <f t="shared" si="400"/>
        <v>3365</v>
      </c>
      <c r="O1907" s="112">
        <v>2196</v>
      </c>
      <c r="P1907" s="113">
        <f t="shared" si="412"/>
        <v>271.47145</v>
      </c>
      <c r="Q1907" s="113">
        <f t="shared" si="413"/>
        <v>898.79824899999994</v>
      </c>
      <c r="R1907" s="114">
        <v>41009</v>
      </c>
      <c r="S1907" s="114">
        <v>28000</v>
      </c>
      <c r="T1907" s="115">
        <f t="shared" si="405"/>
        <v>1813</v>
      </c>
      <c r="U1907" s="115">
        <f t="shared" si="405"/>
        <v>374</v>
      </c>
      <c r="V1907" s="116">
        <f t="shared" si="406"/>
        <v>2187</v>
      </c>
      <c r="W1907" s="117">
        <f t="shared" si="407"/>
        <v>739</v>
      </c>
      <c r="X1907" s="118">
        <f t="shared" si="408"/>
        <v>44</v>
      </c>
      <c r="Y1907" s="115">
        <f t="shared" si="409"/>
        <v>9</v>
      </c>
      <c r="Z1907" s="115">
        <v>35</v>
      </c>
      <c r="AA1907" s="117">
        <f t="shared" si="410"/>
        <v>44</v>
      </c>
      <c r="AB1907" s="117">
        <f t="shared" si="404"/>
        <v>3014</v>
      </c>
    </row>
    <row r="1908" spans="2:28" x14ac:dyDescent="0.25">
      <c r="B1908" s="64">
        <v>2197</v>
      </c>
      <c r="C1908" s="65">
        <v>261.35960299999999</v>
      </c>
      <c r="D1908" s="65">
        <v>900</v>
      </c>
      <c r="E1908" s="66">
        <v>44700</v>
      </c>
      <c r="F1908" s="66">
        <v>29120</v>
      </c>
      <c r="G1908" s="67">
        <f t="shared" si="411"/>
        <v>2052</v>
      </c>
      <c r="H1908" s="67">
        <f t="shared" si="411"/>
        <v>388</v>
      </c>
      <c r="I1908" s="68">
        <f t="shared" si="401"/>
        <v>2440</v>
      </c>
      <c r="J1908" s="69">
        <f t="shared" si="402"/>
        <v>825</v>
      </c>
      <c r="K1908" s="70">
        <f t="shared" si="403"/>
        <v>49</v>
      </c>
      <c r="L1908" s="69">
        <v>50</v>
      </c>
      <c r="M1908" s="69">
        <f t="shared" si="400"/>
        <v>3364</v>
      </c>
      <c r="O1908" s="112">
        <v>2197</v>
      </c>
      <c r="P1908" s="113">
        <f t="shared" si="412"/>
        <v>271.58155999999997</v>
      </c>
      <c r="Q1908" s="113">
        <f t="shared" si="413"/>
        <v>899.04849899999999</v>
      </c>
      <c r="R1908" s="114">
        <v>41009</v>
      </c>
      <c r="S1908" s="114">
        <v>28000</v>
      </c>
      <c r="T1908" s="115">
        <f t="shared" si="405"/>
        <v>1812</v>
      </c>
      <c r="U1908" s="115">
        <f t="shared" si="405"/>
        <v>374</v>
      </c>
      <c r="V1908" s="116">
        <f t="shared" si="406"/>
        <v>2186</v>
      </c>
      <c r="W1908" s="117">
        <f t="shared" si="407"/>
        <v>739</v>
      </c>
      <c r="X1908" s="118">
        <f t="shared" si="408"/>
        <v>44</v>
      </c>
      <c r="Y1908" s="115">
        <f t="shared" si="409"/>
        <v>9</v>
      </c>
      <c r="Z1908" s="115">
        <v>35</v>
      </c>
      <c r="AA1908" s="117">
        <f t="shared" si="410"/>
        <v>44</v>
      </c>
      <c r="AB1908" s="117">
        <f t="shared" si="404"/>
        <v>3013</v>
      </c>
    </row>
    <row r="1909" spans="2:28" x14ac:dyDescent="0.25">
      <c r="B1909" s="64">
        <v>2198</v>
      </c>
      <c r="C1909" s="65">
        <v>261.44307500000002</v>
      </c>
      <c r="D1909" s="65">
        <v>900</v>
      </c>
      <c r="E1909" s="66">
        <v>44700</v>
      </c>
      <c r="F1909" s="66">
        <v>29120</v>
      </c>
      <c r="G1909" s="67">
        <f t="shared" si="411"/>
        <v>2052</v>
      </c>
      <c r="H1909" s="67">
        <f t="shared" si="411"/>
        <v>388</v>
      </c>
      <c r="I1909" s="68">
        <f t="shared" si="401"/>
        <v>2440</v>
      </c>
      <c r="J1909" s="69">
        <f t="shared" si="402"/>
        <v>825</v>
      </c>
      <c r="K1909" s="70">
        <f t="shared" si="403"/>
        <v>49</v>
      </c>
      <c r="L1909" s="69">
        <v>50</v>
      </c>
      <c r="M1909" s="69">
        <f t="shared" si="400"/>
        <v>3364</v>
      </c>
      <c r="O1909" s="112">
        <v>2198</v>
      </c>
      <c r="P1909" s="113">
        <f t="shared" si="412"/>
        <v>271.69166999999999</v>
      </c>
      <c r="Q1909" s="113">
        <f t="shared" si="413"/>
        <v>899.29874900000004</v>
      </c>
      <c r="R1909" s="114">
        <v>41009</v>
      </c>
      <c r="S1909" s="114">
        <v>28000</v>
      </c>
      <c r="T1909" s="115">
        <f t="shared" si="405"/>
        <v>1811</v>
      </c>
      <c r="U1909" s="115">
        <f t="shared" si="405"/>
        <v>374</v>
      </c>
      <c r="V1909" s="116">
        <f t="shared" si="406"/>
        <v>2185</v>
      </c>
      <c r="W1909" s="117">
        <f t="shared" si="407"/>
        <v>739</v>
      </c>
      <c r="X1909" s="118">
        <f t="shared" si="408"/>
        <v>44</v>
      </c>
      <c r="Y1909" s="115">
        <f t="shared" si="409"/>
        <v>9</v>
      </c>
      <c r="Z1909" s="115">
        <v>35</v>
      </c>
      <c r="AA1909" s="117">
        <f t="shared" si="410"/>
        <v>44</v>
      </c>
      <c r="AB1909" s="117">
        <f t="shared" si="404"/>
        <v>3012</v>
      </c>
    </row>
    <row r="1910" spans="2:28" x14ac:dyDescent="0.25">
      <c r="B1910" s="64">
        <v>2199</v>
      </c>
      <c r="C1910" s="65">
        <v>261.52654700000005</v>
      </c>
      <c r="D1910" s="65">
        <v>900</v>
      </c>
      <c r="E1910" s="66">
        <v>44700</v>
      </c>
      <c r="F1910" s="66">
        <v>29120</v>
      </c>
      <c r="G1910" s="67">
        <f t="shared" si="411"/>
        <v>2051</v>
      </c>
      <c r="H1910" s="67">
        <f t="shared" si="411"/>
        <v>388</v>
      </c>
      <c r="I1910" s="68">
        <f t="shared" si="401"/>
        <v>2439</v>
      </c>
      <c r="J1910" s="69">
        <f t="shared" si="402"/>
        <v>824</v>
      </c>
      <c r="K1910" s="70">
        <f t="shared" si="403"/>
        <v>49</v>
      </c>
      <c r="L1910" s="69">
        <v>50</v>
      </c>
      <c r="M1910" s="69">
        <f t="shared" si="400"/>
        <v>3362</v>
      </c>
      <c r="O1910" s="112">
        <v>2199</v>
      </c>
      <c r="P1910" s="113">
        <f t="shared" si="412"/>
        <v>271.80178000000001</v>
      </c>
      <c r="Q1910" s="113">
        <f t="shared" si="413"/>
        <v>899.54899899999987</v>
      </c>
      <c r="R1910" s="114">
        <v>41009</v>
      </c>
      <c r="S1910" s="114">
        <v>28000</v>
      </c>
      <c r="T1910" s="115">
        <f t="shared" si="405"/>
        <v>1811</v>
      </c>
      <c r="U1910" s="115">
        <f t="shared" si="405"/>
        <v>374</v>
      </c>
      <c r="V1910" s="116">
        <f t="shared" si="406"/>
        <v>2185</v>
      </c>
      <c r="W1910" s="117">
        <f t="shared" si="407"/>
        <v>739</v>
      </c>
      <c r="X1910" s="118">
        <f t="shared" si="408"/>
        <v>44</v>
      </c>
      <c r="Y1910" s="115">
        <f t="shared" si="409"/>
        <v>9</v>
      </c>
      <c r="Z1910" s="115">
        <v>35</v>
      </c>
      <c r="AA1910" s="117">
        <f t="shared" si="410"/>
        <v>44</v>
      </c>
      <c r="AB1910" s="117">
        <f t="shared" si="404"/>
        <v>3012</v>
      </c>
    </row>
    <row r="1911" spans="2:28" x14ac:dyDescent="0.25">
      <c r="B1911" s="64">
        <v>2200</v>
      </c>
      <c r="C1911" s="65">
        <v>261.61001900000002</v>
      </c>
      <c r="D1911" s="65">
        <v>900</v>
      </c>
      <c r="E1911" s="66">
        <v>44700</v>
      </c>
      <c r="F1911" s="66">
        <v>29120</v>
      </c>
      <c r="G1911" s="67">
        <f t="shared" si="411"/>
        <v>2050</v>
      </c>
      <c r="H1911" s="67">
        <f t="shared" si="411"/>
        <v>388</v>
      </c>
      <c r="I1911" s="68">
        <f t="shared" si="401"/>
        <v>2438</v>
      </c>
      <c r="J1911" s="69">
        <f t="shared" si="402"/>
        <v>824</v>
      </c>
      <c r="K1911" s="70">
        <f t="shared" si="403"/>
        <v>49</v>
      </c>
      <c r="L1911" s="69">
        <v>50</v>
      </c>
      <c r="M1911" s="69">
        <f t="shared" si="400"/>
        <v>3361</v>
      </c>
      <c r="O1911" s="112">
        <v>2200</v>
      </c>
      <c r="P1911" s="113">
        <f t="shared" si="412"/>
        <v>271.91188999999997</v>
      </c>
      <c r="Q1911" s="113">
        <f t="shared" si="413"/>
        <v>899.79924899999992</v>
      </c>
      <c r="R1911" s="114">
        <v>41009</v>
      </c>
      <c r="S1911" s="114">
        <v>28000</v>
      </c>
      <c r="T1911" s="115">
        <f t="shared" si="405"/>
        <v>1810</v>
      </c>
      <c r="U1911" s="115">
        <f t="shared" si="405"/>
        <v>373</v>
      </c>
      <c r="V1911" s="116">
        <f t="shared" si="406"/>
        <v>2183</v>
      </c>
      <c r="W1911" s="117">
        <f t="shared" si="407"/>
        <v>738</v>
      </c>
      <c r="X1911" s="118">
        <f t="shared" si="408"/>
        <v>44</v>
      </c>
      <c r="Y1911" s="115">
        <f t="shared" si="409"/>
        <v>9</v>
      </c>
      <c r="Z1911" s="115">
        <v>35</v>
      </c>
      <c r="AA1911" s="117">
        <f t="shared" si="410"/>
        <v>44</v>
      </c>
      <c r="AB1911" s="117">
        <f t="shared" si="404"/>
        <v>3009</v>
      </c>
    </row>
    <row r="1912" spans="2:28" x14ac:dyDescent="0.25">
      <c r="B1912" s="64">
        <v>2201</v>
      </c>
      <c r="C1912" s="65">
        <v>261.69349099999999</v>
      </c>
      <c r="D1912" s="65">
        <v>900</v>
      </c>
      <c r="E1912" s="66">
        <v>44700</v>
      </c>
      <c r="F1912" s="66">
        <v>29120</v>
      </c>
      <c r="G1912" s="67">
        <f t="shared" si="411"/>
        <v>2050</v>
      </c>
      <c r="H1912" s="67">
        <f t="shared" si="411"/>
        <v>388</v>
      </c>
      <c r="I1912" s="68">
        <f t="shared" si="401"/>
        <v>2438</v>
      </c>
      <c r="J1912" s="69">
        <f t="shared" si="402"/>
        <v>824</v>
      </c>
      <c r="K1912" s="70">
        <f t="shared" si="403"/>
        <v>49</v>
      </c>
      <c r="L1912" s="69">
        <v>50</v>
      </c>
      <c r="M1912" s="69">
        <f t="shared" si="400"/>
        <v>3361</v>
      </c>
      <c r="O1912" s="112">
        <v>2201</v>
      </c>
      <c r="P1912" s="113">
        <f t="shared" si="412"/>
        <v>272.02199999999999</v>
      </c>
      <c r="Q1912" s="113">
        <f t="shared" si="413"/>
        <v>900.04949899999997</v>
      </c>
      <c r="R1912" s="114">
        <v>41009</v>
      </c>
      <c r="S1912" s="114">
        <v>28000</v>
      </c>
      <c r="T1912" s="115">
        <f t="shared" si="405"/>
        <v>1809</v>
      </c>
      <c r="U1912" s="115">
        <f t="shared" si="405"/>
        <v>373</v>
      </c>
      <c r="V1912" s="116">
        <f t="shared" si="406"/>
        <v>2182</v>
      </c>
      <c r="W1912" s="117">
        <f t="shared" si="407"/>
        <v>738</v>
      </c>
      <c r="X1912" s="118">
        <f t="shared" si="408"/>
        <v>44</v>
      </c>
      <c r="Y1912" s="115">
        <f t="shared" si="409"/>
        <v>9</v>
      </c>
      <c r="Z1912" s="115">
        <v>35</v>
      </c>
      <c r="AA1912" s="117">
        <f t="shared" si="410"/>
        <v>44</v>
      </c>
      <c r="AB1912" s="117">
        <f t="shared" si="404"/>
        <v>3008</v>
      </c>
    </row>
    <row r="1913" spans="2:28" x14ac:dyDescent="0.25">
      <c r="B1913" s="64">
        <v>2202</v>
      </c>
      <c r="C1913" s="65">
        <v>261.77696300000002</v>
      </c>
      <c r="D1913" s="65">
        <v>900</v>
      </c>
      <c r="E1913" s="66">
        <v>44700</v>
      </c>
      <c r="F1913" s="66">
        <v>29120</v>
      </c>
      <c r="G1913" s="67">
        <f t="shared" si="411"/>
        <v>2049</v>
      </c>
      <c r="H1913" s="67">
        <f t="shared" si="411"/>
        <v>388</v>
      </c>
      <c r="I1913" s="68">
        <f t="shared" si="401"/>
        <v>2437</v>
      </c>
      <c r="J1913" s="69">
        <f t="shared" si="402"/>
        <v>824</v>
      </c>
      <c r="K1913" s="70">
        <f t="shared" si="403"/>
        <v>49</v>
      </c>
      <c r="L1913" s="69">
        <v>50</v>
      </c>
      <c r="M1913" s="69">
        <f t="shared" si="400"/>
        <v>3360</v>
      </c>
      <c r="O1913" s="112">
        <v>2202</v>
      </c>
      <c r="P1913" s="113">
        <f t="shared" si="412"/>
        <v>272.13211000000001</v>
      </c>
      <c r="Q1913" s="113">
        <f t="shared" si="413"/>
        <v>900.29974900000002</v>
      </c>
      <c r="R1913" s="114">
        <v>41009</v>
      </c>
      <c r="S1913" s="114">
        <v>28000</v>
      </c>
      <c r="T1913" s="115">
        <f t="shared" si="405"/>
        <v>1808</v>
      </c>
      <c r="U1913" s="115">
        <f t="shared" si="405"/>
        <v>373</v>
      </c>
      <c r="V1913" s="116">
        <f t="shared" si="406"/>
        <v>2181</v>
      </c>
      <c r="W1913" s="117">
        <f t="shared" si="407"/>
        <v>737</v>
      </c>
      <c r="X1913" s="118">
        <f t="shared" si="408"/>
        <v>44</v>
      </c>
      <c r="Y1913" s="115">
        <f t="shared" si="409"/>
        <v>9</v>
      </c>
      <c r="Z1913" s="115">
        <v>35</v>
      </c>
      <c r="AA1913" s="117">
        <f t="shared" si="410"/>
        <v>44</v>
      </c>
      <c r="AB1913" s="117">
        <f t="shared" si="404"/>
        <v>3006</v>
      </c>
    </row>
    <row r="1914" spans="2:28" x14ac:dyDescent="0.25">
      <c r="B1914" s="64">
        <v>2203</v>
      </c>
      <c r="C1914" s="65">
        <v>261.86043500000005</v>
      </c>
      <c r="D1914" s="65">
        <v>900</v>
      </c>
      <c r="E1914" s="66">
        <v>44700</v>
      </c>
      <c r="F1914" s="66">
        <v>29120</v>
      </c>
      <c r="G1914" s="67">
        <f t="shared" si="411"/>
        <v>2048</v>
      </c>
      <c r="H1914" s="67">
        <f t="shared" si="411"/>
        <v>388</v>
      </c>
      <c r="I1914" s="68">
        <f t="shared" si="401"/>
        <v>2436</v>
      </c>
      <c r="J1914" s="69">
        <f t="shared" si="402"/>
        <v>823</v>
      </c>
      <c r="K1914" s="70">
        <f t="shared" si="403"/>
        <v>49</v>
      </c>
      <c r="L1914" s="69">
        <v>50</v>
      </c>
      <c r="M1914" s="69">
        <f t="shared" si="400"/>
        <v>3358</v>
      </c>
      <c r="O1914" s="112">
        <v>2203</v>
      </c>
      <c r="P1914" s="113">
        <f t="shared" si="412"/>
        <v>272.24221999999997</v>
      </c>
      <c r="Q1914" s="113">
        <f t="shared" si="413"/>
        <v>900.54999900000007</v>
      </c>
      <c r="R1914" s="114">
        <v>41009</v>
      </c>
      <c r="S1914" s="114">
        <v>28000</v>
      </c>
      <c r="T1914" s="115">
        <f t="shared" si="405"/>
        <v>1808</v>
      </c>
      <c r="U1914" s="115">
        <f t="shared" si="405"/>
        <v>373</v>
      </c>
      <c r="V1914" s="116">
        <f t="shared" si="406"/>
        <v>2181</v>
      </c>
      <c r="W1914" s="117">
        <f t="shared" si="407"/>
        <v>737</v>
      </c>
      <c r="X1914" s="118">
        <f t="shared" si="408"/>
        <v>44</v>
      </c>
      <c r="Y1914" s="115">
        <f t="shared" si="409"/>
        <v>9</v>
      </c>
      <c r="Z1914" s="115">
        <v>35</v>
      </c>
      <c r="AA1914" s="117">
        <f t="shared" si="410"/>
        <v>44</v>
      </c>
      <c r="AB1914" s="117">
        <f t="shared" si="404"/>
        <v>3006</v>
      </c>
    </row>
    <row r="1915" spans="2:28" x14ac:dyDescent="0.25">
      <c r="B1915" s="64">
        <v>2204</v>
      </c>
      <c r="C1915" s="65">
        <v>261.94390700000002</v>
      </c>
      <c r="D1915" s="65">
        <v>900</v>
      </c>
      <c r="E1915" s="66">
        <v>44700</v>
      </c>
      <c r="F1915" s="66">
        <v>29120</v>
      </c>
      <c r="G1915" s="67">
        <f t="shared" si="411"/>
        <v>2048</v>
      </c>
      <c r="H1915" s="67">
        <f t="shared" si="411"/>
        <v>388</v>
      </c>
      <c r="I1915" s="68">
        <f t="shared" si="401"/>
        <v>2436</v>
      </c>
      <c r="J1915" s="69">
        <f t="shared" si="402"/>
        <v>823</v>
      </c>
      <c r="K1915" s="70">
        <f t="shared" si="403"/>
        <v>49</v>
      </c>
      <c r="L1915" s="69">
        <v>50</v>
      </c>
      <c r="M1915" s="69">
        <f t="shared" si="400"/>
        <v>3358</v>
      </c>
      <c r="O1915" s="112">
        <v>2204</v>
      </c>
      <c r="P1915" s="113">
        <f t="shared" si="412"/>
        <v>272.35232999999999</v>
      </c>
      <c r="Q1915" s="113">
        <f t="shared" si="413"/>
        <v>900.80024899999989</v>
      </c>
      <c r="R1915" s="114">
        <v>41009</v>
      </c>
      <c r="S1915" s="114">
        <v>28000</v>
      </c>
      <c r="T1915" s="115">
        <f t="shared" si="405"/>
        <v>1807</v>
      </c>
      <c r="U1915" s="115">
        <f t="shared" si="405"/>
        <v>373</v>
      </c>
      <c r="V1915" s="116">
        <f t="shared" si="406"/>
        <v>2180</v>
      </c>
      <c r="W1915" s="117">
        <f t="shared" si="407"/>
        <v>737</v>
      </c>
      <c r="X1915" s="118">
        <f t="shared" si="408"/>
        <v>44</v>
      </c>
      <c r="Y1915" s="115">
        <f t="shared" si="409"/>
        <v>9</v>
      </c>
      <c r="Z1915" s="115">
        <v>35</v>
      </c>
      <c r="AA1915" s="117">
        <f t="shared" si="410"/>
        <v>44</v>
      </c>
      <c r="AB1915" s="117">
        <f t="shared" si="404"/>
        <v>3005</v>
      </c>
    </row>
    <row r="1916" spans="2:28" x14ac:dyDescent="0.25">
      <c r="B1916" s="64">
        <v>2205</v>
      </c>
      <c r="C1916" s="65">
        <v>262.027379</v>
      </c>
      <c r="D1916" s="65">
        <v>900</v>
      </c>
      <c r="E1916" s="66">
        <v>44700</v>
      </c>
      <c r="F1916" s="66">
        <v>29120</v>
      </c>
      <c r="G1916" s="67">
        <f t="shared" si="411"/>
        <v>2047</v>
      </c>
      <c r="H1916" s="67">
        <f t="shared" si="411"/>
        <v>388</v>
      </c>
      <c r="I1916" s="68">
        <f t="shared" si="401"/>
        <v>2435</v>
      </c>
      <c r="J1916" s="69">
        <f t="shared" si="402"/>
        <v>823</v>
      </c>
      <c r="K1916" s="70">
        <f t="shared" si="403"/>
        <v>49</v>
      </c>
      <c r="L1916" s="69">
        <v>50</v>
      </c>
      <c r="M1916" s="69">
        <f t="shared" si="400"/>
        <v>3357</v>
      </c>
      <c r="O1916" s="112">
        <v>2205</v>
      </c>
      <c r="P1916" s="113">
        <f t="shared" si="412"/>
        <v>272.46244000000002</v>
      </c>
      <c r="Q1916" s="113">
        <f t="shared" si="413"/>
        <v>901.05049899999995</v>
      </c>
      <c r="R1916" s="114">
        <v>41009</v>
      </c>
      <c r="S1916" s="114">
        <v>28000</v>
      </c>
      <c r="T1916" s="115">
        <f t="shared" si="405"/>
        <v>1806</v>
      </c>
      <c r="U1916" s="115">
        <f t="shared" si="405"/>
        <v>373</v>
      </c>
      <c r="V1916" s="116">
        <f t="shared" si="406"/>
        <v>2179</v>
      </c>
      <c r="W1916" s="117">
        <f t="shared" si="407"/>
        <v>737</v>
      </c>
      <c r="X1916" s="118">
        <f t="shared" si="408"/>
        <v>44</v>
      </c>
      <c r="Y1916" s="115">
        <f t="shared" si="409"/>
        <v>9</v>
      </c>
      <c r="Z1916" s="115">
        <v>35</v>
      </c>
      <c r="AA1916" s="117">
        <f t="shared" si="410"/>
        <v>44</v>
      </c>
      <c r="AB1916" s="117">
        <f t="shared" si="404"/>
        <v>3004</v>
      </c>
    </row>
    <row r="1917" spans="2:28" x14ac:dyDescent="0.25">
      <c r="B1917" s="64">
        <v>2206</v>
      </c>
      <c r="C1917" s="65">
        <v>262.11085100000003</v>
      </c>
      <c r="D1917" s="65">
        <v>900</v>
      </c>
      <c r="E1917" s="66">
        <v>44700</v>
      </c>
      <c r="F1917" s="66">
        <v>29120</v>
      </c>
      <c r="G1917" s="67">
        <f t="shared" si="411"/>
        <v>2046</v>
      </c>
      <c r="H1917" s="67">
        <f t="shared" si="411"/>
        <v>388</v>
      </c>
      <c r="I1917" s="68">
        <f t="shared" si="401"/>
        <v>2434</v>
      </c>
      <c r="J1917" s="69">
        <f t="shared" si="402"/>
        <v>823</v>
      </c>
      <c r="K1917" s="70">
        <f t="shared" si="403"/>
        <v>49</v>
      </c>
      <c r="L1917" s="69">
        <v>50</v>
      </c>
      <c r="M1917" s="69">
        <f t="shared" si="400"/>
        <v>3356</v>
      </c>
      <c r="O1917" s="112">
        <v>2206</v>
      </c>
      <c r="P1917" s="113">
        <f t="shared" si="412"/>
        <v>272.57254999999998</v>
      </c>
      <c r="Q1917" s="113">
        <f t="shared" si="413"/>
        <v>901.300749</v>
      </c>
      <c r="R1917" s="114">
        <v>41009</v>
      </c>
      <c r="S1917" s="114">
        <v>28000</v>
      </c>
      <c r="T1917" s="115">
        <f t="shared" si="405"/>
        <v>1805</v>
      </c>
      <c r="U1917" s="115">
        <f t="shared" si="405"/>
        <v>373</v>
      </c>
      <c r="V1917" s="116">
        <f t="shared" si="406"/>
        <v>2178</v>
      </c>
      <c r="W1917" s="117">
        <f t="shared" si="407"/>
        <v>736</v>
      </c>
      <c r="X1917" s="118">
        <f t="shared" si="408"/>
        <v>44</v>
      </c>
      <c r="Y1917" s="115">
        <f t="shared" si="409"/>
        <v>9</v>
      </c>
      <c r="Z1917" s="115">
        <v>35</v>
      </c>
      <c r="AA1917" s="117">
        <f t="shared" si="410"/>
        <v>44</v>
      </c>
      <c r="AB1917" s="117">
        <f t="shared" si="404"/>
        <v>3002</v>
      </c>
    </row>
    <row r="1918" spans="2:28" x14ac:dyDescent="0.25">
      <c r="B1918" s="64">
        <v>2207</v>
      </c>
      <c r="C1918" s="65">
        <v>262.19432300000005</v>
      </c>
      <c r="D1918" s="65">
        <v>900</v>
      </c>
      <c r="E1918" s="66">
        <v>44700</v>
      </c>
      <c r="F1918" s="66">
        <v>29120</v>
      </c>
      <c r="G1918" s="67">
        <f t="shared" si="411"/>
        <v>2046</v>
      </c>
      <c r="H1918" s="67">
        <f t="shared" si="411"/>
        <v>388</v>
      </c>
      <c r="I1918" s="68">
        <f t="shared" si="401"/>
        <v>2434</v>
      </c>
      <c r="J1918" s="69">
        <f t="shared" si="402"/>
        <v>823</v>
      </c>
      <c r="K1918" s="70">
        <f t="shared" si="403"/>
        <v>49</v>
      </c>
      <c r="L1918" s="69">
        <v>50</v>
      </c>
      <c r="M1918" s="69">
        <f t="shared" si="400"/>
        <v>3356</v>
      </c>
      <c r="O1918" s="112">
        <v>2207</v>
      </c>
      <c r="P1918" s="113">
        <f t="shared" si="412"/>
        <v>272.68266</v>
      </c>
      <c r="Q1918" s="113">
        <f t="shared" si="413"/>
        <v>901.55099900000005</v>
      </c>
      <c r="R1918" s="114">
        <v>41009</v>
      </c>
      <c r="S1918" s="114">
        <v>28000</v>
      </c>
      <c r="T1918" s="115">
        <f t="shared" si="405"/>
        <v>1805</v>
      </c>
      <c r="U1918" s="115">
        <f t="shared" si="405"/>
        <v>373</v>
      </c>
      <c r="V1918" s="116">
        <f t="shared" si="406"/>
        <v>2178</v>
      </c>
      <c r="W1918" s="117">
        <f t="shared" si="407"/>
        <v>736</v>
      </c>
      <c r="X1918" s="118">
        <f t="shared" si="408"/>
        <v>44</v>
      </c>
      <c r="Y1918" s="115">
        <f t="shared" si="409"/>
        <v>9</v>
      </c>
      <c r="Z1918" s="115">
        <v>35</v>
      </c>
      <c r="AA1918" s="117">
        <f t="shared" si="410"/>
        <v>44</v>
      </c>
      <c r="AB1918" s="117">
        <f t="shared" si="404"/>
        <v>3002</v>
      </c>
    </row>
    <row r="1919" spans="2:28" x14ac:dyDescent="0.25">
      <c r="B1919" s="64">
        <v>2208</v>
      </c>
      <c r="C1919" s="65">
        <v>262.27779500000003</v>
      </c>
      <c r="D1919" s="65">
        <v>900</v>
      </c>
      <c r="E1919" s="66">
        <v>44700</v>
      </c>
      <c r="F1919" s="66">
        <v>29120</v>
      </c>
      <c r="G1919" s="67">
        <f t="shared" si="411"/>
        <v>2045</v>
      </c>
      <c r="H1919" s="67">
        <f t="shared" si="411"/>
        <v>388</v>
      </c>
      <c r="I1919" s="68">
        <f t="shared" si="401"/>
        <v>2433</v>
      </c>
      <c r="J1919" s="69">
        <f t="shared" si="402"/>
        <v>822</v>
      </c>
      <c r="K1919" s="70">
        <f t="shared" si="403"/>
        <v>49</v>
      </c>
      <c r="L1919" s="69">
        <v>50</v>
      </c>
      <c r="M1919" s="69">
        <f t="shared" si="400"/>
        <v>3354</v>
      </c>
      <c r="O1919" s="112">
        <v>2208</v>
      </c>
      <c r="P1919" s="113">
        <f t="shared" si="412"/>
        <v>272.79277000000002</v>
      </c>
      <c r="Q1919" s="113">
        <f t="shared" si="413"/>
        <v>901.80124899999987</v>
      </c>
      <c r="R1919" s="114">
        <v>41009</v>
      </c>
      <c r="S1919" s="114">
        <v>28000</v>
      </c>
      <c r="T1919" s="115">
        <f t="shared" si="405"/>
        <v>1804</v>
      </c>
      <c r="U1919" s="115">
        <f t="shared" si="405"/>
        <v>373</v>
      </c>
      <c r="V1919" s="116">
        <f t="shared" si="406"/>
        <v>2177</v>
      </c>
      <c r="W1919" s="117">
        <f t="shared" si="407"/>
        <v>736</v>
      </c>
      <c r="X1919" s="118">
        <f t="shared" si="408"/>
        <v>44</v>
      </c>
      <c r="Y1919" s="115">
        <f t="shared" si="409"/>
        <v>9</v>
      </c>
      <c r="Z1919" s="115">
        <v>35</v>
      </c>
      <c r="AA1919" s="117">
        <f t="shared" si="410"/>
        <v>44</v>
      </c>
      <c r="AB1919" s="117">
        <f t="shared" si="404"/>
        <v>3001</v>
      </c>
    </row>
    <row r="1920" spans="2:28" x14ac:dyDescent="0.25">
      <c r="B1920" s="64">
        <v>2209</v>
      </c>
      <c r="C1920" s="65">
        <v>262.361267</v>
      </c>
      <c r="D1920" s="65">
        <v>900</v>
      </c>
      <c r="E1920" s="66">
        <v>44700</v>
      </c>
      <c r="F1920" s="66">
        <v>29120</v>
      </c>
      <c r="G1920" s="67">
        <f t="shared" si="411"/>
        <v>2045</v>
      </c>
      <c r="H1920" s="67">
        <f t="shared" si="411"/>
        <v>388</v>
      </c>
      <c r="I1920" s="68">
        <f t="shared" si="401"/>
        <v>2433</v>
      </c>
      <c r="J1920" s="69">
        <f t="shared" si="402"/>
        <v>822</v>
      </c>
      <c r="K1920" s="70">
        <f t="shared" si="403"/>
        <v>49</v>
      </c>
      <c r="L1920" s="69">
        <v>50</v>
      </c>
      <c r="M1920" s="69">
        <f t="shared" si="400"/>
        <v>3354</v>
      </c>
      <c r="O1920" s="112">
        <v>2209</v>
      </c>
      <c r="P1920" s="113">
        <f t="shared" si="412"/>
        <v>272.90287999999998</v>
      </c>
      <c r="Q1920" s="113">
        <f t="shared" si="413"/>
        <v>902.05149899999992</v>
      </c>
      <c r="R1920" s="114">
        <v>41009</v>
      </c>
      <c r="S1920" s="114">
        <v>28000</v>
      </c>
      <c r="T1920" s="115">
        <f t="shared" si="405"/>
        <v>1803</v>
      </c>
      <c r="U1920" s="115">
        <f t="shared" si="405"/>
        <v>372</v>
      </c>
      <c r="V1920" s="116">
        <f t="shared" si="406"/>
        <v>2175</v>
      </c>
      <c r="W1920" s="117">
        <f t="shared" si="407"/>
        <v>735</v>
      </c>
      <c r="X1920" s="118">
        <f t="shared" si="408"/>
        <v>44</v>
      </c>
      <c r="Y1920" s="115">
        <f t="shared" si="409"/>
        <v>9</v>
      </c>
      <c r="Z1920" s="115">
        <v>35</v>
      </c>
      <c r="AA1920" s="117">
        <f t="shared" si="410"/>
        <v>44</v>
      </c>
      <c r="AB1920" s="117">
        <f t="shared" si="404"/>
        <v>2998</v>
      </c>
    </row>
    <row r="1921" spans="2:28" x14ac:dyDescent="0.25">
      <c r="B1921" s="64">
        <v>2210</v>
      </c>
      <c r="C1921" s="65">
        <v>262.44473900000003</v>
      </c>
      <c r="D1921" s="65">
        <v>900</v>
      </c>
      <c r="E1921" s="66">
        <v>44700</v>
      </c>
      <c r="F1921" s="66">
        <v>29120</v>
      </c>
      <c r="G1921" s="67">
        <f t="shared" si="411"/>
        <v>2044</v>
      </c>
      <c r="H1921" s="67">
        <f t="shared" si="411"/>
        <v>388</v>
      </c>
      <c r="I1921" s="68">
        <f t="shared" si="401"/>
        <v>2432</v>
      </c>
      <c r="J1921" s="69">
        <f t="shared" si="402"/>
        <v>822</v>
      </c>
      <c r="K1921" s="70">
        <f t="shared" si="403"/>
        <v>49</v>
      </c>
      <c r="L1921" s="69">
        <v>50</v>
      </c>
      <c r="M1921" s="69">
        <f t="shared" si="400"/>
        <v>3353</v>
      </c>
      <c r="O1921" s="112">
        <v>2210</v>
      </c>
      <c r="P1921" s="113">
        <f t="shared" si="412"/>
        <v>273.01299</v>
      </c>
      <c r="Q1921" s="113">
        <f t="shared" si="413"/>
        <v>902.30174899999997</v>
      </c>
      <c r="R1921" s="114">
        <v>41009</v>
      </c>
      <c r="S1921" s="114">
        <v>28000</v>
      </c>
      <c r="T1921" s="115">
        <f t="shared" si="405"/>
        <v>1803</v>
      </c>
      <c r="U1921" s="115">
        <f t="shared" si="405"/>
        <v>372</v>
      </c>
      <c r="V1921" s="116">
        <f t="shared" si="406"/>
        <v>2175</v>
      </c>
      <c r="W1921" s="117">
        <f t="shared" si="407"/>
        <v>735</v>
      </c>
      <c r="X1921" s="118">
        <f t="shared" si="408"/>
        <v>44</v>
      </c>
      <c r="Y1921" s="115">
        <f t="shared" si="409"/>
        <v>9</v>
      </c>
      <c r="Z1921" s="115">
        <v>35</v>
      </c>
      <c r="AA1921" s="117">
        <f t="shared" si="410"/>
        <v>44</v>
      </c>
      <c r="AB1921" s="117">
        <f t="shared" si="404"/>
        <v>2998</v>
      </c>
    </row>
    <row r="1922" spans="2:28" x14ac:dyDescent="0.25">
      <c r="B1922" s="64">
        <v>2211</v>
      </c>
      <c r="C1922" s="65">
        <v>262.52821100000006</v>
      </c>
      <c r="D1922" s="65">
        <v>900</v>
      </c>
      <c r="E1922" s="66">
        <v>44700</v>
      </c>
      <c r="F1922" s="66">
        <v>29120</v>
      </c>
      <c r="G1922" s="67">
        <f t="shared" si="411"/>
        <v>2043</v>
      </c>
      <c r="H1922" s="67">
        <f t="shared" si="411"/>
        <v>388</v>
      </c>
      <c r="I1922" s="68">
        <f t="shared" si="401"/>
        <v>2431</v>
      </c>
      <c r="J1922" s="69">
        <f t="shared" si="402"/>
        <v>822</v>
      </c>
      <c r="K1922" s="70">
        <f t="shared" si="403"/>
        <v>49</v>
      </c>
      <c r="L1922" s="69">
        <v>50</v>
      </c>
      <c r="M1922" s="69">
        <f t="shared" si="400"/>
        <v>3352</v>
      </c>
      <c r="O1922" s="112">
        <v>2211</v>
      </c>
      <c r="P1922" s="113">
        <f t="shared" si="412"/>
        <v>273.12310000000002</v>
      </c>
      <c r="Q1922" s="113">
        <f t="shared" si="413"/>
        <v>902.55199900000002</v>
      </c>
      <c r="R1922" s="114">
        <v>41009</v>
      </c>
      <c r="S1922" s="114">
        <v>28000</v>
      </c>
      <c r="T1922" s="115">
        <f t="shared" si="405"/>
        <v>1802</v>
      </c>
      <c r="U1922" s="115">
        <f t="shared" si="405"/>
        <v>372</v>
      </c>
      <c r="V1922" s="116">
        <f t="shared" si="406"/>
        <v>2174</v>
      </c>
      <c r="W1922" s="117">
        <f t="shared" si="407"/>
        <v>735</v>
      </c>
      <c r="X1922" s="118">
        <f t="shared" si="408"/>
        <v>43</v>
      </c>
      <c r="Y1922" s="115">
        <f t="shared" si="409"/>
        <v>9</v>
      </c>
      <c r="Z1922" s="115">
        <v>35</v>
      </c>
      <c r="AA1922" s="117">
        <f t="shared" si="410"/>
        <v>44</v>
      </c>
      <c r="AB1922" s="117">
        <f t="shared" si="404"/>
        <v>2996</v>
      </c>
    </row>
    <row r="1923" spans="2:28" x14ac:dyDescent="0.25">
      <c r="B1923" s="64">
        <v>2212</v>
      </c>
      <c r="C1923" s="65">
        <v>262.61168300000003</v>
      </c>
      <c r="D1923" s="65">
        <v>900</v>
      </c>
      <c r="E1923" s="66">
        <v>44700</v>
      </c>
      <c r="F1923" s="66">
        <v>29120</v>
      </c>
      <c r="G1923" s="67">
        <f t="shared" si="411"/>
        <v>2043</v>
      </c>
      <c r="H1923" s="67">
        <f t="shared" si="411"/>
        <v>388</v>
      </c>
      <c r="I1923" s="68">
        <f t="shared" si="401"/>
        <v>2431</v>
      </c>
      <c r="J1923" s="69">
        <f t="shared" si="402"/>
        <v>822</v>
      </c>
      <c r="K1923" s="70">
        <f t="shared" si="403"/>
        <v>49</v>
      </c>
      <c r="L1923" s="69">
        <v>50</v>
      </c>
      <c r="M1923" s="69">
        <f t="shared" si="400"/>
        <v>3352</v>
      </c>
      <c r="O1923" s="112">
        <v>2212</v>
      </c>
      <c r="P1923" s="113">
        <f t="shared" si="412"/>
        <v>273.23320999999999</v>
      </c>
      <c r="Q1923" s="113">
        <f t="shared" si="413"/>
        <v>902.80224899999985</v>
      </c>
      <c r="R1923" s="114">
        <v>41009</v>
      </c>
      <c r="S1923" s="114">
        <v>28000</v>
      </c>
      <c r="T1923" s="115">
        <f t="shared" si="405"/>
        <v>1801</v>
      </c>
      <c r="U1923" s="115">
        <f t="shared" si="405"/>
        <v>372</v>
      </c>
      <c r="V1923" s="116">
        <f t="shared" si="406"/>
        <v>2173</v>
      </c>
      <c r="W1923" s="117">
        <f t="shared" si="407"/>
        <v>734</v>
      </c>
      <c r="X1923" s="118">
        <f t="shared" si="408"/>
        <v>43</v>
      </c>
      <c r="Y1923" s="115">
        <f t="shared" si="409"/>
        <v>9</v>
      </c>
      <c r="Z1923" s="115">
        <v>35</v>
      </c>
      <c r="AA1923" s="117">
        <f t="shared" si="410"/>
        <v>44</v>
      </c>
      <c r="AB1923" s="117">
        <f t="shared" si="404"/>
        <v>2994</v>
      </c>
    </row>
    <row r="1924" spans="2:28" x14ac:dyDescent="0.25">
      <c r="B1924" s="64">
        <v>2213</v>
      </c>
      <c r="C1924" s="65">
        <v>262.695155</v>
      </c>
      <c r="D1924" s="65">
        <v>900</v>
      </c>
      <c r="E1924" s="66">
        <v>44700</v>
      </c>
      <c r="F1924" s="66">
        <v>29120</v>
      </c>
      <c r="G1924" s="67">
        <f t="shared" si="411"/>
        <v>2042</v>
      </c>
      <c r="H1924" s="67">
        <f t="shared" si="411"/>
        <v>388</v>
      </c>
      <c r="I1924" s="68">
        <f t="shared" si="401"/>
        <v>2430</v>
      </c>
      <c r="J1924" s="69">
        <f t="shared" si="402"/>
        <v>821</v>
      </c>
      <c r="K1924" s="70">
        <f t="shared" si="403"/>
        <v>49</v>
      </c>
      <c r="L1924" s="69">
        <v>50</v>
      </c>
      <c r="M1924" s="69">
        <f t="shared" si="400"/>
        <v>3350</v>
      </c>
      <c r="O1924" s="112">
        <v>2213</v>
      </c>
      <c r="P1924" s="113">
        <f t="shared" si="412"/>
        <v>273.34332000000001</v>
      </c>
      <c r="Q1924" s="113">
        <f t="shared" si="413"/>
        <v>903.0524989999999</v>
      </c>
      <c r="R1924" s="114">
        <v>41009</v>
      </c>
      <c r="S1924" s="114">
        <v>28000</v>
      </c>
      <c r="T1924" s="115">
        <f t="shared" si="405"/>
        <v>1800</v>
      </c>
      <c r="U1924" s="115">
        <f t="shared" si="405"/>
        <v>372</v>
      </c>
      <c r="V1924" s="116">
        <f t="shared" si="406"/>
        <v>2172</v>
      </c>
      <c r="W1924" s="117">
        <f t="shared" si="407"/>
        <v>734</v>
      </c>
      <c r="X1924" s="118">
        <f t="shared" si="408"/>
        <v>43</v>
      </c>
      <c r="Y1924" s="115">
        <f t="shared" si="409"/>
        <v>9</v>
      </c>
      <c r="Z1924" s="115">
        <v>35</v>
      </c>
      <c r="AA1924" s="117">
        <f t="shared" si="410"/>
        <v>44</v>
      </c>
      <c r="AB1924" s="117">
        <f t="shared" si="404"/>
        <v>2993</v>
      </c>
    </row>
    <row r="1925" spans="2:28" x14ac:dyDescent="0.25">
      <c r="B1925" s="64">
        <v>2214</v>
      </c>
      <c r="C1925" s="65">
        <v>262.77862700000003</v>
      </c>
      <c r="D1925" s="65">
        <v>900</v>
      </c>
      <c r="E1925" s="66">
        <v>44700</v>
      </c>
      <c r="F1925" s="66">
        <v>29120</v>
      </c>
      <c r="G1925" s="67">
        <f t="shared" si="411"/>
        <v>2041</v>
      </c>
      <c r="H1925" s="67">
        <f t="shared" si="411"/>
        <v>388</v>
      </c>
      <c r="I1925" s="68">
        <f t="shared" si="401"/>
        <v>2429</v>
      </c>
      <c r="J1925" s="69">
        <f t="shared" si="402"/>
        <v>821</v>
      </c>
      <c r="K1925" s="70">
        <f t="shared" si="403"/>
        <v>49</v>
      </c>
      <c r="L1925" s="69">
        <v>50</v>
      </c>
      <c r="M1925" s="69">
        <f t="shared" si="400"/>
        <v>3349</v>
      </c>
      <c r="O1925" s="112">
        <v>2214</v>
      </c>
      <c r="P1925" s="113">
        <f t="shared" si="412"/>
        <v>273.45342999999997</v>
      </c>
      <c r="Q1925" s="113">
        <f t="shared" si="413"/>
        <v>903.30274899999995</v>
      </c>
      <c r="R1925" s="114">
        <v>41009</v>
      </c>
      <c r="S1925" s="114">
        <v>28000</v>
      </c>
      <c r="T1925" s="115">
        <f t="shared" si="405"/>
        <v>1800</v>
      </c>
      <c r="U1925" s="115">
        <f t="shared" si="405"/>
        <v>372</v>
      </c>
      <c r="V1925" s="116">
        <f t="shared" si="406"/>
        <v>2172</v>
      </c>
      <c r="W1925" s="117">
        <f t="shared" si="407"/>
        <v>734</v>
      </c>
      <c r="X1925" s="118">
        <f t="shared" si="408"/>
        <v>43</v>
      </c>
      <c r="Y1925" s="115">
        <f t="shared" si="409"/>
        <v>9</v>
      </c>
      <c r="Z1925" s="115">
        <v>35</v>
      </c>
      <c r="AA1925" s="117">
        <f t="shared" si="410"/>
        <v>44</v>
      </c>
      <c r="AB1925" s="117">
        <f t="shared" si="404"/>
        <v>2993</v>
      </c>
    </row>
    <row r="1926" spans="2:28" x14ac:dyDescent="0.25">
      <c r="B1926" s="64">
        <v>2215</v>
      </c>
      <c r="C1926" s="65">
        <v>262.862099</v>
      </c>
      <c r="D1926" s="65">
        <v>900</v>
      </c>
      <c r="E1926" s="66">
        <v>44700</v>
      </c>
      <c r="F1926" s="66">
        <v>29120</v>
      </c>
      <c r="G1926" s="67">
        <f t="shared" si="411"/>
        <v>2041</v>
      </c>
      <c r="H1926" s="67">
        <f t="shared" si="411"/>
        <v>388</v>
      </c>
      <c r="I1926" s="68">
        <f t="shared" si="401"/>
        <v>2429</v>
      </c>
      <c r="J1926" s="69">
        <f t="shared" si="402"/>
        <v>821</v>
      </c>
      <c r="K1926" s="70">
        <f t="shared" si="403"/>
        <v>49</v>
      </c>
      <c r="L1926" s="69">
        <v>50</v>
      </c>
      <c r="M1926" s="69">
        <f t="shared" si="400"/>
        <v>3349</v>
      </c>
      <c r="O1926" s="112">
        <v>2215</v>
      </c>
      <c r="P1926" s="113">
        <f t="shared" si="412"/>
        <v>273.56353999999999</v>
      </c>
      <c r="Q1926" s="113">
        <f t="shared" si="413"/>
        <v>903.552999</v>
      </c>
      <c r="R1926" s="114">
        <v>41009</v>
      </c>
      <c r="S1926" s="114">
        <v>28000</v>
      </c>
      <c r="T1926" s="115">
        <f t="shared" si="405"/>
        <v>1799</v>
      </c>
      <c r="U1926" s="115">
        <f t="shared" si="405"/>
        <v>372</v>
      </c>
      <c r="V1926" s="116">
        <f t="shared" si="406"/>
        <v>2171</v>
      </c>
      <c r="W1926" s="117">
        <f t="shared" si="407"/>
        <v>734</v>
      </c>
      <c r="X1926" s="118">
        <f t="shared" si="408"/>
        <v>43</v>
      </c>
      <c r="Y1926" s="115">
        <f t="shared" si="409"/>
        <v>9</v>
      </c>
      <c r="Z1926" s="115">
        <v>35</v>
      </c>
      <c r="AA1926" s="117">
        <f t="shared" si="410"/>
        <v>44</v>
      </c>
      <c r="AB1926" s="117">
        <f t="shared" si="404"/>
        <v>2992</v>
      </c>
    </row>
    <row r="1927" spans="2:28" x14ac:dyDescent="0.25">
      <c r="B1927" s="64">
        <v>2216</v>
      </c>
      <c r="C1927" s="65">
        <v>262.94557099999997</v>
      </c>
      <c r="D1927" s="65">
        <v>900</v>
      </c>
      <c r="E1927" s="66">
        <v>44700</v>
      </c>
      <c r="F1927" s="66">
        <v>29120</v>
      </c>
      <c r="G1927" s="67">
        <f t="shared" si="411"/>
        <v>2040</v>
      </c>
      <c r="H1927" s="67">
        <f t="shared" si="411"/>
        <v>388</v>
      </c>
      <c r="I1927" s="68">
        <f t="shared" si="401"/>
        <v>2428</v>
      </c>
      <c r="J1927" s="69">
        <f t="shared" si="402"/>
        <v>821</v>
      </c>
      <c r="K1927" s="70">
        <f t="shared" si="403"/>
        <v>49</v>
      </c>
      <c r="L1927" s="69">
        <v>50</v>
      </c>
      <c r="M1927" s="69">
        <f t="shared" si="400"/>
        <v>3348</v>
      </c>
      <c r="O1927" s="112">
        <v>2216</v>
      </c>
      <c r="P1927" s="113">
        <f t="shared" si="412"/>
        <v>273.67365000000001</v>
      </c>
      <c r="Q1927" s="113">
        <f t="shared" si="413"/>
        <v>903.80324900000005</v>
      </c>
      <c r="R1927" s="114">
        <v>41009</v>
      </c>
      <c r="S1927" s="114">
        <v>28000</v>
      </c>
      <c r="T1927" s="115">
        <f t="shared" si="405"/>
        <v>1798</v>
      </c>
      <c r="U1927" s="115">
        <f t="shared" si="405"/>
        <v>372</v>
      </c>
      <c r="V1927" s="116">
        <f t="shared" si="406"/>
        <v>2170</v>
      </c>
      <c r="W1927" s="117">
        <f t="shared" si="407"/>
        <v>733</v>
      </c>
      <c r="X1927" s="118">
        <f t="shared" si="408"/>
        <v>43</v>
      </c>
      <c r="Y1927" s="115">
        <f t="shared" si="409"/>
        <v>9</v>
      </c>
      <c r="Z1927" s="115">
        <v>35</v>
      </c>
      <c r="AA1927" s="117">
        <f t="shared" si="410"/>
        <v>44</v>
      </c>
      <c r="AB1927" s="117">
        <f t="shared" si="404"/>
        <v>2990</v>
      </c>
    </row>
    <row r="1928" spans="2:28" x14ac:dyDescent="0.25">
      <c r="B1928" s="64">
        <v>2217</v>
      </c>
      <c r="C1928" s="65">
        <v>263.029043</v>
      </c>
      <c r="D1928" s="65">
        <v>900</v>
      </c>
      <c r="E1928" s="66">
        <v>44700</v>
      </c>
      <c r="F1928" s="66">
        <v>29120</v>
      </c>
      <c r="G1928" s="67">
        <f t="shared" si="411"/>
        <v>2039</v>
      </c>
      <c r="H1928" s="67">
        <f t="shared" si="411"/>
        <v>388</v>
      </c>
      <c r="I1928" s="68">
        <f t="shared" si="401"/>
        <v>2427</v>
      </c>
      <c r="J1928" s="69">
        <f t="shared" si="402"/>
        <v>820</v>
      </c>
      <c r="K1928" s="70">
        <f t="shared" si="403"/>
        <v>49</v>
      </c>
      <c r="L1928" s="69">
        <v>50</v>
      </c>
      <c r="M1928" s="69">
        <f t="shared" si="400"/>
        <v>3346</v>
      </c>
      <c r="O1928" s="112">
        <v>2217</v>
      </c>
      <c r="P1928" s="113">
        <f t="shared" si="412"/>
        <v>273.78375999999997</v>
      </c>
      <c r="Q1928" s="113">
        <f t="shared" si="413"/>
        <v>904.05349899999987</v>
      </c>
      <c r="R1928" s="114">
        <v>41009</v>
      </c>
      <c r="S1928" s="114">
        <v>28000</v>
      </c>
      <c r="T1928" s="115">
        <f t="shared" si="405"/>
        <v>1797</v>
      </c>
      <c r="U1928" s="115">
        <f t="shared" si="405"/>
        <v>372</v>
      </c>
      <c r="V1928" s="116">
        <f t="shared" si="406"/>
        <v>2169</v>
      </c>
      <c r="W1928" s="117">
        <f t="shared" si="407"/>
        <v>733</v>
      </c>
      <c r="X1928" s="118">
        <f t="shared" si="408"/>
        <v>43</v>
      </c>
      <c r="Y1928" s="115">
        <f t="shared" si="409"/>
        <v>9</v>
      </c>
      <c r="Z1928" s="115">
        <v>35</v>
      </c>
      <c r="AA1928" s="117">
        <f t="shared" si="410"/>
        <v>44</v>
      </c>
      <c r="AB1928" s="117">
        <f t="shared" si="404"/>
        <v>2989</v>
      </c>
    </row>
    <row r="1929" spans="2:28" x14ac:dyDescent="0.25">
      <c r="B1929" s="64">
        <v>2218</v>
      </c>
      <c r="C1929" s="65">
        <v>263.11251500000003</v>
      </c>
      <c r="D1929" s="65">
        <v>900</v>
      </c>
      <c r="E1929" s="66">
        <v>44700</v>
      </c>
      <c r="F1929" s="66">
        <v>29120</v>
      </c>
      <c r="G1929" s="67">
        <f t="shared" si="411"/>
        <v>2039</v>
      </c>
      <c r="H1929" s="67">
        <f t="shared" si="411"/>
        <v>388</v>
      </c>
      <c r="I1929" s="68">
        <f t="shared" si="401"/>
        <v>2427</v>
      </c>
      <c r="J1929" s="69">
        <f t="shared" si="402"/>
        <v>820</v>
      </c>
      <c r="K1929" s="70">
        <f t="shared" si="403"/>
        <v>49</v>
      </c>
      <c r="L1929" s="69">
        <v>50</v>
      </c>
      <c r="M1929" s="69">
        <f t="shared" si="400"/>
        <v>3346</v>
      </c>
      <c r="O1929" s="112">
        <v>2218</v>
      </c>
      <c r="P1929" s="113">
        <f t="shared" si="412"/>
        <v>273.89386999999999</v>
      </c>
      <c r="Q1929" s="113">
        <f t="shared" si="413"/>
        <v>904.30374899999993</v>
      </c>
      <c r="R1929" s="114">
        <v>41009</v>
      </c>
      <c r="S1929" s="114">
        <v>28000</v>
      </c>
      <c r="T1929" s="115">
        <f t="shared" si="405"/>
        <v>1797</v>
      </c>
      <c r="U1929" s="115">
        <f t="shared" si="405"/>
        <v>372</v>
      </c>
      <c r="V1929" s="116">
        <f t="shared" si="406"/>
        <v>2169</v>
      </c>
      <c r="W1929" s="117">
        <f t="shared" si="407"/>
        <v>733</v>
      </c>
      <c r="X1929" s="118">
        <f t="shared" si="408"/>
        <v>43</v>
      </c>
      <c r="Y1929" s="115">
        <f t="shared" si="409"/>
        <v>9</v>
      </c>
      <c r="Z1929" s="115">
        <v>35</v>
      </c>
      <c r="AA1929" s="117">
        <f t="shared" si="410"/>
        <v>44</v>
      </c>
      <c r="AB1929" s="117">
        <f t="shared" si="404"/>
        <v>2989</v>
      </c>
    </row>
    <row r="1930" spans="2:28" x14ac:dyDescent="0.25">
      <c r="B1930" s="64">
        <v>2219</v>
      </c>
      <c r="C1930" s="65">
        <v>263.195987</v>
      </c>
      <c r="D1930" s="65">
        <v>900</v>
      </c>
      <c r="E1930" s="66">
        <v>44700</v>
      </c>
      <c r="F1930" s="66">
        <v>29120</v>
      </c>
      <c r="G1930" s="67">
        <f t="shared" si="411"/>
        <v>2038</v>
      </c>
      <c r="H1930" s="67">
        <f t="shared" si="411"/>
        <v>388</v>
      </c>
      <c r="I1930" s="68">
        <f t="shared" si="401"/>
        <v>2426</v>
      </c>
      <c r="J1930" s="69">
        <f t="shared" si="402"/>
        <v>820</v>
      </c>
      <c r="K1930" s="70">
        <f t="shared" si="403"/>
        <v>49</v>
      </c>
      <c r="L1930" s="69">
        <v>50</v>
      </c>
      <c r="M1930" s="69">
        <f t="shared" si="400"/>
        <v>3345</v>
      </c>
      <c r="O1930" s="112">
        <v>2219</v>
      </c>
      <c r="P1930" s="113">
        <f t="shared" si="412"/>
        <v>274.00398000000001</v>
      </c>
      <c r="Q1930" s="113">
        <f t="shared" si="413"/>
        <v>904.55399899999998</v>
      </c>
      <c r="R1930" s="114">
        <v>41009</v>
      </c>
      <c r="S1930" s="114">
        <v>28000</v>
      </c>
      <c r="T1930" s="115">
        <f t="shared" si="405"/>
        <v>1796</v>
      </c>
      <c r="U1930" s="115">
        <f t="shared" si="405"/>
        <v>371</v>
      </c>
      <c r="V1930" s="116">
        <f t="shared" si="406"/>
        <v>2167</v>
      </c>
      <c r="W1930" s="117">
        <f t="shared" si="407"/>
        <v>732</v>
      </c>
      <c r="X1930" s="118">
        <f t="shared" si="408"/>
        <v>43</v>
      </c>
      <c r="Y1930" s="115">
        <f t="shared" si="409"/>
        <v>9</v>
      </c>
      <c r="Z1930" s="115">
        <v>35</v>
      </c>
      <c r="AA1930" s="117">
        <f t="shared" si="410"/>
        <v>44</v>
      </c>
      <c r="AB1930" s="117">
        <f t="shared" si="404"/>
        <v>2986</v>
      </c>
    </row>
    <row r="1931" spans="2:28" x14ac:dyDescent="0.25">
      <c r="B1931" s="64">
        <v>2220</v>
      </c>
      <c r="C1931" s="65">
        <v>263.27945899999997</v>
      </c>
      <c r="D1931" s="65">
        <v>900</v>
      </c>
      <c r="E1931" s="66">
        <v>44700</v>
      </c>
      <c r="F1931" s="66">
        <v>29120</v>
      </c>
      <c r="G1931" s="67">
        <f t="shared" si="411"/>
        <v>2037</v>
      </c>
      <c r="H1931" s="67">
        <f t="shared" si="411"/>
        <v>388</v>
      </c>
      <c r="I1931" s="68">
        <f t="shared" si="401"/>
        <v>2425</v>
      </c>
      <c r="J1931" s="69">
        <f t="shared" si="402"/>
        <v>820</v>
      </c>
      <c r="K1931" s="70">
        <f t="shared" si="403"/>
        <v>49</v>
      </c>
      <c r="L1931" s="69">
        <v>50</v>
      </c>
      <c r="M1931" s="69">
        <f t="shared" ref="M1931:M1994" si="414">I1931+J1931+K1931+L1931</f>
        <v>3344</v>
      </c>
      <c r="O1931" s="112">
        <v>2220</v>
      </c>
      <c r="P1931" s="113">
        <f t="shared" si="412"/>
        <v>274.11408999999998</v>
      </c>
      <c r="Q1931" s="113">
        <f t="shared" si="413"/>
        <v>904.80424900000003</v>
      </c>
      <c r="R1931" s="114">
        <v>41009</v>
      </c>
      <c r="S1931" s="114">
        <v>28000</v>
      </c>
      <c r="T1931" s="115">
        <f t="shared" si="405"/>
        <v>1795</v>
      </c>
      <c r="U1931" s="115">
        <f t="shared" si="405"/>
        <v>371</v>
      </c>
      <c r="V1931" s="116">
        <f t="shared" si="406"/>
        <v>2166</v>
      </c>
      <c r="W1931" s="117">
        <f t="shared" si="407"/>
        <v>732</v>
      </c>
      <c r="X1931" s="118">
        <f t="shared" si="408"/>
        <v>43</v>
      </c>
      <c r="Y1931" s="115">
        <f t="shared" si="409"/>
        <v>9</v>
      </c>
      <c r="Z1931" s="115">
        <v>35</v>
      </c>
      <c r="AA1931" s="117">
        <f t="shared" si="410"/>
        <v>44</v>
      </c>
      <c r="AB1931" s="117">
        <f t="shared" si="404"/>
        <v>2985</v>
      </c>
    </row>
    <row r="1932" spans="2:28" x14ac:dyDescent="0.25">
      <c r="B1932" s="64">
        <v>2221</v>
      </c>
      <c r="C1932" s="65">
        <v>263.362931</v>
      </c>
      <c r="D1932" s="65">
        <v>900</v>
      </c>
      <c r="E1932" s="66">
        <v>44700</v>
      </c>
      <c r="F1932" s="66">
        <v>29120</v>
      </c>
      <c r="G1932" s="67">
        <f t="shared" si="411"/>
        <v>2037</v>
      </c>
      <c r="H1932" s="67">
        <f t="shared" si="411"/>
        <v>388</v>
      </c>
      <c r="I1932" s="68">
        <f t="shared" ref="I1932:I1995" si="415">G1932+H1932</f>
        <v>2425</v>
      </c>
      <c r="J1932" s="69">
        <f t="shared" ref="J1932:J1995" si="416">ROUND(I1932*0.338,0)</f>
        <v>820</v>
      </c>
      <c r="K1932" s="70">
        <f t="shared" ref="K1932:K1995" si="417">ROUND(I1932*0.02,0)</f>
        <v>49</v>
      </c>
      <c r="L1932" s="69">
        <v>50</v>
      </c>
      <c r="M1932" s="69">
        <f t="shared" si="414"/>
        <v>3344</v>
      </c>
      <c r="O1932" s="112">
        <v>2221</v>
      </c>
      <c r="P1932" s="113">
        <f t="shared" si="412"/>
        <v>274.2242</v>
      </c>
      <c r="Q1932" s="113">
        <f t="shared" si="413"/>
        <v>905.05449899999985</v>
      </c>
      <c r="R1932" s="114">
        <v>41009</v>
      </c>
      <c r="S1932" s="114">
        <v>28000</v>
      </c>
      <c r="T1932" s="115">
        <f t="shared" si="405"/>
        <v>1795</v>
      </c>
      <c r="U1932" s="115">
        <f t="shared" si="405"/>
        <v>371</v>
      </c>
      <c r="V1932" s="116">
        <f t="shared" si="406"/>
        <v>2166</v>
      </c>
      <c r="W1932" s="117">
        <f t="shared" si="407"/>
        <v>732</v>
      </c>
      <c r="X1932" s="118">
        <f t="shared" si="408"/>
        <v>43</v>
      </c>
      <c r="Y1932" s="115">
        <f t="shared" si="409"/>
        <v>9</v>
      </c>
      <c r="Z1932" s="115">
        <v>35</v>
      </c>
      <c r="AA1932" s="117">
        <f t="shared" si="410"/>
        <v>44</v>
      </c>
      <c r="AB1932" s="117">
        <f t="shared" ref="AB1932:AB1995" si="418">V1932+W1932+X1932+AA1932</f>
        <v>2985</v>
      </c>
    </row>
    <row r="1933" spans="2:28" x14ac:dyDescent="0.25">
      <c r="B1933" s="64">
        <v>2222</v>
      </c>
      <c r="C1933" s="65">
        <v>263.44640300000003</v>
      </c>
      <c r="D1933" s="65">
        <v>900</v>
      </c>
      <c r="E1933" s="66">
        <v>44700</v>
      </c>
      <c r="F1933" s="66">
        <v>29120</v>
      </c>
      <c r="G1933" s="67">
        <f t="shared" si="411"/>
        <v>2036</v>
      </c>
      <c r="H1933" s="67">
        <f t="shared" si="411"/>
        <v>388</v>
      </c>
      <c r="I1933" s="68">
        <f t="shared" si="415"/>
        <v>2424</v>
      </c>
      <c r="J1933" s="69">
        <f t="shared" si="416"/>
        <v>819</v>
      </c>
      <c r="K1933" s="70">
        <f t="shared" si="417"/>
        <v>48</v>
      </c>
      <c r="L1933" s="69">
        <v>50</v>
      </c>
      <c r="M1933" s="69">
        <f t="shared" si="414"/>
        <v>3341</v>
      </c>
      <c r="O1933" s="112">
        <v>2222</v>
      </c>
      <c r="P1933" s="113">
        <f t="shared" si="412"/>
        <v>274.33431000000002</v>
      </c>
      <c r="Q1933" s="113">
        <f t="shared" si="413"/>
        <v>905.3047489999999</v>
      </c>
      <c r="R1933" s="114">
        <v>41009</v>
      </c>
      <c r="S1933" s="114">
        <v>28000</v>
      </c>
      <c r="T1933" s="115">
        <f t="shared" ref="T1933:U1996" si="419">ROUND(R1933*12/P1933,0)</f>
        <v>1794</v>
      </c>
      <c r="U1933" s="115">
        <f t="shared" si="419"/>
        <v>371</v>
      </c>
      <c r="V1933" s="116">
        <f t="shared" ref="V1933:V1996" si="420">T1933+U1933</f>
        <v>2165</v>
      </c>
      <c r="W1933" s="117">
        <f t="shared" ref="W1933:W1996" si="421">ROUND(V1933*0.338,0)</f>
        <v>732</v>
      </c>
      <c r="X1933" s="118">
        <f t="shared" ref="X1933:X1996" si="422">ROUND(V1933*0.02,0)</f>
        <v>43</v>
      </c>
      <c r="Y1933" s="115">
        <f t="shared" ref="Y1933:Y1996" si="423">ROUND(V1933*0.0042,0)</f>
        <v>9</v>
      </c>
      <c r="Z1933" s="115">
        <v>35</v>
      </c>
      <c r="AA1933" s="117">
        <f t="shared" ref="AA1933:AA1996" si="424">Y1933+Z1933</f>
        <v>44</v>
      </c>
      <c r="AB1933" s="117">
        <f t="shared" si="418"/>
        <v>2984</v>
      </c>
    </row>
    <row r="1934" spans="2:28" x14ac:dyDescent="0.25">
      <c r="B1934" s="64">
        <v>2223</v>
      </c>
      <c r="C1934" s="65">
        <v>263.529875</v>
      </c>
      <c r="D1934" s="65">
        <v>900</v>
      </c>
      <c r="E1934" s="66">
        <v>44700</v>
      </c>
      <c r="F1934" s="66">
        <v>29120</v>
      </c>
      <c r="G1934" s="67">
        <f t="shared" si="411"/>
        <v>2035</v>
      </c>
      <c r="H1934" s="67">
        <f t="shared" si="411"/>
        <v>388</v>
      </c>
      <c r="I1934" s="68">
        <f t="shared" si="415"/>
        <v>2423</v>
      </c>
      <c r="J1934" s="69">
        <f t="shared" si="416"/>
        <v>819</v>
      </c>
      <c r="K1934" s="70">
        <f t="shared" si="417"/>
        <v>48</v>
      </c>
      <c r="L1934" s="69">
        <v>50</v>
      </c>
      <c r="M1934" s="69">
        <f t="shared" si="414"/>
        <v>3340</v>
      </c>
      <c r="O1934" s="112">
        <v>2223</v>
      </c>
      <c r="P1934" s="113">
        <f t="shared" si="412"/>
        <v>274.44441999999998</v>
      </c>
      <c r="Q1934" s="113">
        <f t="shared" si="413"/>
        <v>905.55499899999995</v>
      </c>
      <c r="R1934" s="114">
        <v>41009</v>
      </c>
      <c r="S1934" s="114">
        <v>28000</v>
      </c>
      <c r="T1934" s="115">
        <f t="shared" si="419"/>
        <v>1793</v>
      </c>
      <c r="U1934" s="115">
        <f t="shared" si="419"/>
        <v>371</v>
      </c>
      <c r="V1934" s="116">
        <f t="shared" si="420"/>
        <v>2164</v>
      </c>
      <c r="W1934" s="117">
        <f t="shared" si="421"/>
        <v>731</v>
      </c>
      <c r="X1934" s="118">
        <f t="shared" si="422"/>
        <v>43</v>
      </c>
      <c r="Y1934" s="115">
        <f t="shared" si="423"/>
        <v>9</v>
      </c>
      <c r="Z1934" s="115">
        <v>35</v>
      </c>
      <c r="AA1934" s="117">
        <f t="shared" si="424"/>
        <v>44</v>
      </c>
      <c r="AB1934" s="117">
        <f t="shared" si="418"/>
        <v>2982</v>
      </c>
    </row>
    <row r="1935" spans="2:28" x14ac:dyDescent="0.25">
      <c r="B1935" s="64">
        <v>2224</v>
      </c>
      <c r="C1935" s="65">
        <v>263.61334699999998</v>
      </c>
      <c r="D1935" s="65">
        <v>900</v>
      </c>
      <c r="E1935" s="66">
        <v>44700</v>
      </c>
      <c r="F1935" s="66">
        <v>29120</v>
      </c>
      <c r="G1935" s="67">
        <f t="shared" si="411"/>
        <v>2035</v>
      </c>
      <c r="H1935" s="67">
        <f t="shared" si="411"/>
        <v>388</v>
      </c>
      <c r="I1935" s="68">
        <f t="shared" si="415"/>
        <v>2423</v>
      </c>
      <c r="J1935" s="69">
        <f t="shared" si="416"/>
        <v>819</v>
      </c>
      <c r="K1935" s="70">
        <f t="shared" si="417"/>
        <v>48</v>
      </c>
      <c r="L1935" s="69">
        <v>50</v>
      </c>
      <c r="M1935" s="69">
        <f t="shared" si="414"/>
        <v>3340</v>
      </c>
      <c r="O1935" s="112">
        <v>2224</v>
      </c>
      <c r="P1935" s="113">
        <f t="shared" si="412"/>
        <v>274.55453</v>
      </c>
      <c r="Q1935" s="113">
        <f t="shared" si="413"/>
        <v>905.805249</v>
      </c>
      <c r="R1935" s="114">
        <v>41009</v>
      </c>
      <c r="S1935" s="114">
        <v>28000</v>
      </c>
      <c r="T1935" s="115">
        <f t="shared" si="419"/>
        <v>1792</v>
      </c>
      <c r="U1935" s="115">
        <f t="shared" si="419"/>
        <v>371</v>
      </c>
      <c r="V1935" s="116">
        <f t="shared" si="420"/>
        <v>2163</v>
      </c>
      <c r="W1935" s="117">
        <f t="shared" si="421"/>
        <v>731</v>
      </c>
      <c r="X1935" s="118">
        <f t="shared" si="422"/>
        <v>43</v>
      </c>
      <c r="Y1935" s="115">
        <f t="shared" si="423"/>
        <v>9</v>
      </c>
      <c r="Z1935" s="115">
        <v>35</v>
      </c>
      <c r="AA1935" s="117">
        <f t="shared" si="424"/>
        <v>44</v>
      </c>
      <c r="AB1935" s="117">
        <f t="shared" si="418"/>
        <v>2981</v>
      </c>
    </row>
    <row r="1936" spans="2:28" x14ac:dyDescent="0.25">
      <c r="B1936" s="64">
        <v>2225</v>
      </c>
      <c r="C1936" s="65">
        <v>263.696819</v>
      </c>
      <c r="D1936" s="65">
        <v>900</v>
      </c>
      <c r="E1936" s="66">
        <v>44700</v>
      </c>
      <c r="F1936" s="66">
        <v>29120</v>
      </c>
      <c r="G1936" s="67">
        <f t="shared" si="411"/>
        <v>2034</v>
      </c>
      <c r="H1936" s="67">
        <f t="shared" si="411"/>
        <v>388</v>
      </c>
      <c r="I1936" s="68">
        <f t="shared" si="415"/>
        <v>2422</v>
      </c>
      <c r="J1936" s="69">
        <f t="shared" si="416"/>
        <v>819</v>
      </c>
      <c r="K1936" s="70">
        <f t="shared" si="417"/>
        <v>48</v>
      </c>
      <c r="L1936" s="69">
        <v>50</v>
      </c>
      <c r="M1936" s="69">
        <f t="shared" si="414"/>
        <v>3339</v>
      </c>
      <c r="O1936" s="112">
        <v>2225</v>
      </c>
      <c r="P1936" s="113">
        <f t="shared" si="412"/>
        <v>274.66464000000002</v>
      </c>
      <c r="Q1936" s="113">
        <f t="shared" si="413"/>
        <v>906.05549900000005</v>
      </c>
      <c r="R1936" s="114">
        <v>41009</v>
      </c>
      <c r="S1936" s="114">
        <v>28000</v>
      </c>
      <c r="T1936" s="115">
        <f t="shared" si="419"/>
        <v>1792</v>
      </c>
      <c r="U1936" s="115">
        <f t="shared" si="419"/>
        <v>371</v>
      </c>
      <c r="V1936" s="116">
        <f t="shared" si="420"/>
        <v>2163</v>
      </c>
      <c r="W1936" s="117">
        <f t="shared" si="421"/>
        <v>731</v>
      </c>
      <c r="X1936" s="118">
        <f t="shared" si="422"/>
        <v>43</v>
      </c>
      <c r="Y1936" s="115">
        <f t="shared" si="423"/>
        <v>9</v>
      </c>
      <c r="Z1936" s="115">
        <v>35</v>
      </c>
      <c r="AA1936" s="117">
        <f t="shared" si="424"/>
        <v>44</v>
      </c>
      <c r="AB1936" s="117">
        <f t="shared" si="418"/>
        <v>2981</v>
      </c>
    </row>
    <row r="1937" spans="2:28" x14ac:dyDescent="0.25">
      <c r="B1937" s="64">
        <v>2226</v>
      </c>
      <c r="C1937" s="65">
        <v>263.78029100000003</v>
      </c>
      <c r="D1937" s="65">
        <v>900</v>
      </c>
      <c r="E1937" s="66">
        <v>44700</v>
      </c>
      <c r="F1937" s="66">
        <v>29120</v>
      </c>
      <c r="G1937" s="67">
        <f t="shared" si="411"/>
        <v>2034</v>
      </c>
      <c r="H1937" s="67">
        <f t="shared" si="411"/>
        <v>388</v>
      </c>
      <c r="I1937" s="68">
        <f t="shared" si="415"/>
        <v>2422</v>
      </c>
      <c r="J1937" s="69">
        <f t="shared" si="416"/>
        <v>819</v>
      </c>
      <c r="K1937" s="70">
        <f t="shared" si="417"/>
        <v>48</v>
      </c>
      <c r="L1937" s="69">
        <v>50</v>
      </c>
      <c r="M1937" s="69">
        <f t="shared" si="414"/>
        <v>3339</v>
      </c>
      <c r="O1937" s="112">
        <v>2226</v>
      </c>
      <c r="P1937" s="113">
        <f t="shared" si="412"/>
        <v>274.77474999999998</v>
      </c>
      <c r="Q1937" s="113">
        <f t="shared" si="413"/>
        <v>906.30574899999988</v>
      </c>
      <c r="R1937" s="114">
        <v>41009</v>
      </c>
      <c r="S1937" s="114">
        <v>28000</v>
      </c>
      <c r="T1937" s="115">
        <f t="shared" si="419"/>
        <v>1791</v>
      </c>
      <c r="U1937" s="115">
        <f t="shared" si="419"/>
        <v>371</v>
      </c>
      <c r="V1937" s="116">
        <f t="shared" si="420"/>
        <v>2162</v>
      </c>
      <c r="W1937" s="117">
        <f t="shared" si="421"/>
        <v>731</v>
      </c>
      <c r="X1937" s="118">
        <f t="shared" si="422"/>
        <v>43</v>
      </c>
      <c r="Y1937" s="115">
        <f t="shared" si="423"/>
        <v>9</v>
      </c>
      <c r="Z1937" s="115">
        <v>35</v>
      </c>
      <c r="AA1937" s="117">
        <f t="shared" si="424"/>
        <v>44</v>
      </c>
      <c r="AB1937" s="117">
        <f t="shared" si="418"/>
        <v>2980</v>
      </c>
    </row>
    <row r="1938" spans="2:28" x14ac:dyDescent="0.25">
      <c r="B1938" s="64">
        <v>2227</v>
      </c>
      <c r="C1938" s="65">
        <v>263.86376300000001</v>
      </c>
      <c r="D1938" s="65">
        <v>900</v>
      </c>
      <c r="E1938" s="66">
        <v>44700</v>
      </c>
      <c r="F1938" s="66">
        <v>29120</v>
      </c>
      <c r="G1938" s="67">
        <f t="shared" ref="G1938:H2001" si="425">ROUND(E1938*12/C1938,0)</f>
        <v>2033</v>
      </c>
      <c r="H1938" s="67">
        <f t="shared" si="425"/>
        <v>388</v>
      </c>
      <c r="I1938" s="68">
        <f t="shared" si="415"/>
        <v>2421</v>
      </c>
      <c r="J1938" s="69">
        <f t="shared" si="416"/>
        <v>818</v>
      </c>
      <c r="K1938" s="70">
        <f t="shared" si="417"/>
        <v>48</v>
      </c>
      <c r="L1938" s="69">
        <v>50</v>
      </c>
      <c r="M1938" s="69">
        <f t="shared" si="414"/>
        <v>3337</v>
      </c>
      <c r="O1938" s="112">
        <v>2227</v>
      </c>
      <c r="P1938" s="113">
        <f t="shared" si="412"/>
        <v>274.88486</v>
      </c>
      <c r="Q1938" s="113">
        <f t="shared" si="413"/>
        <v>906.55599899999993</v>
      </c>
      <c r="R1938" s="114">
        <v>41009</v>
      </c>
      <c r="S1938" s="114">
        <v>28000</v>
      </c>
      <c r="T1938" s="115">
        <f t="shared" si="419"/>
        <v>1790</v>
      </c>
      <c r="U1938" s="115">
        <f t="shared" si="419"/>
        <v>371</v>
      </c>
      <c r="V1938" s="116">
        <f t="shared" si="420"/>
        <v>2161</v>
      </c>
      <c r="W1938" s="117">
        <f t="shared" si="421"/>
        <v>730</v>
      </c>
      <c r="X1938" s="118">
        <f t="shared" si="422"/>
        <v>43</v>
      </c>
      <c r="Y1938" s="115">
        <f t="shared" si="423"/>
        <v>9</v>
      </c>
      <c r="Z1938" s="115">
        <v>35</v>
      </c>
      <c r="AA1938" s="117">
        <f t="shared" si="424"/>
        <v>44</v>
      </c>
      <c r="AB1938" s="117">
        <f t="shared" si="418"/>
        <v>2978</v>
      </c>
    </row>
    <row r="1939" spans="2:28" x14ac:dyDescent="0.25">
      <c r="B1939" s="64">
        <v>2228</v>
      </c>
      <c r="C1939" s="65">
        <v>263.94723499999998</v>
      </c>
      <c r="D1939" s="65">
        <v>900</v>
      </c>
      <c r="E1939" s="66">
        <v>44700</v>
      </c>
      <c r="F1939" s="66">
        <v>29120</v>
      </c>
      <c r="G1939" s="67">
        <f t="shared" si="425"/>
        <v>2032</v>
      </c>
      <c r="H1939" s="67">
        <f t="shared" si="425"/>
        <v>388</v>
      </c>
      <c r="I1939" s="68">
        <f t="shared" si="415"/>
        <v>2420</v>
      </c>
      <c r="J1939" s="69">
        <f t="shared" si="416"/>
        <v>818</v>
      </c>
      <c r="K1939" s="70">
        <f t="shared" si="417"/>
        <v>48</v>
      </c>
      <c r="L1939" s="69">
        <v>50</v>
      </c>
      <c r="M1939" s="69">
        <f t="shared" si="414"/>
        <v>3336</v>
      </c>
      <c r="O1939" s="112">
        <v>2228</v>
      </c>
      <c r="P1939" s="113">
        <f t="shared" si="412"/>
        <v>274.99496999999997</v>
      </c>
      <c r="Q1939" s="113">
        <f t="shared" si="413"/>
        <v>906.80624899999998</v>
      </c>
      <c r="R1939" s="114">
        <v>41009</v>
      </c>
      <c r="S1939" s="114">
        <v>28000</v>
      </c>
      <c r="T1939" s="115">
        <f t="shared" si="419"/>
        <v>1790</v>
      </c>
      <c r="U1939" s="115">
        <f t="shared" si="419"/>
        <v>371</v>
      </c>
      <c r="V1939" s="116">
        <f t="shared" si="420"/>
        <v>2161</v>
      </c>
      <c r="W1939" s="117">
        <f t="shared" si="421"/>
        <v>730</v>
      </c>
      <c r="X1939" s="118">
        <f t="shared" si="422"/>
        <v>43</v>
      </c>
      <c r="Y1939" s="115">
        <f t="shared" si="423"/>
        <v>9</v>
      </c>
      <c r="Z1939" s="115">
        <v>35</v>
      </c>
      <c r="AA1939" s="117">
        <f t="shared" si="424"/>
        <v>44</v>
      </c>
      <c r="AB1939" s="117">
        <f t="shared" si="418"/>
        <v>2978</v>
      </c>
    </row>
    <row r="1940" spans="2:28" x14ac:dyDescent="0.25">
      <c r="B1940" s="64">
        <v>2229</v>
      </c>
      <c r="C1940" s="65">
        <v>264.03070700000001</v>
      </c>
      <c r="D1940" s="65">
        <v>900</v>
      </c>
      <c r="E1940" s="66">
        <v>44700</v>
      </c>
      <c r="F1940" s="66">
        <v>29120</v>
      </c>
      <c r="G1940" s="67">
        <f t="shared" si="425"/>
        <v>2032</v>
      </c>
      <c r="H1940" s="67">
        <f t="shared" si="425"/>
        <v>388</v>
      </c>
      <c r="I1940" s="68">
        <f t="shared" si="415"/>
        <v>2420</v>
      </c>
      <c r="J1940" s="69">
        <f t="shared" si="416"/>
        <v>818</v>
      </c>
      <c r="K1940" s="70">
        <f t="shared" si="417"/>
        <v>48</v>
      </c>
      <c r="L1940" s="69">
        <v>50</v>
      </c>
      <c r="M1940" s="69">
        <f t="shared" si="414"/>
        <v>3336</v>
      </c>
      <c r="O1940" s="112">
        <v>2229</v>
      </c>
      <c r="P1940" s="113">
        <f t="shared" si="412"/>
        <v>275.10507999999999</v>
      </c>
      <c r="Q1940" s="113">
        <f t="shared" si="413"/>
        <v>907.05649900000003</v>
      </c>
      <c r="R1940" s="114">
        <v>41009</v>
      </c>
      <c r="S1940" s="114">
        <v>28000</v>
      </c>
      <c r="T1940" s="115">
        <f t="shared" si="419"/>
        <v>1789</v>
      </c>
      <c r="U1940" s="115">
        <f t="shared" si="419"/>
        <v>370</v>
      </c>
      <c r="V1940" s="116">
        <f t="shared" si="420"/>
        <v>2159</v>
      </c>
      <c r="W1940" s="117">
        <f t="shared" si="421"/>
        <v>730</v>
      </c>
      <c r="X1940" s="118">
        <f t="shared" si="422"/>
        <v>43</v>
      </c>
      <c r="Y1940" s="115">
        <f t="shared" si="423"/>
        <v>9</v>
      </c>
      <c r="Z1940" s="115">
        <v>35</v>
      </c>
      <c r="AA1940" s="117">
        <f t="shared" si="424"/>
        <v>44</v>
      </c>
      <c r="AB1940" s="117">
        <f t="shared" si="418"/>
        <v>2976</v>
      </c>
    </row>
    <row r="1941" spans="2:28" x14ac:dyDescent="0.25">
      <c r="B1941" s="64">
        <v>2230</v>
      </c>
      <c r="C1941" s="65">
        <v>264.11417900000004</v>
      </c>
      <c r="D1941" s="65">
        <v>900</v>
      </c>
      <c r="E1941" s="66">
        <v>44700</v>
      </c>
      <c r="F1941" s="66">
        <v>29120</v>
      </c>
      <c r="G1941" s="67">
        <f t="shared" si="425"/>
        <v>2031</v>
      </c>
      <c r="H1941" s="67">
        <f t="shared" si="425"/>
        <v>388</v>
      </c>
      <c r="I1941" s="68">
        <f t="shared" si="415"/>
        <v>2419</v>
      </c>
      <c r="J1941" s="69">
        <f t="shared" si="416"/>
        <v>818</v>
      </c>
      <c r="K1941" s="70">
        <f t="shared" si="417"/>
        <v>48</v>
      </c>
      <c r="L1941" s="69">
        <v>50</v>
      </c>
      <c r="M1941" s="69">
        <f t="shared" si="414"/>
        <v>3335</v>
      </c>
      <c r="O1941" s="112">
        <v>2230</v>
      </c>
      <c r="P1941" s="113">
        <f t="shared" si="412"/>
        <v>275.21519000000001</v>
      </c>
      <c r="Q1941" s="113">
        <f t="shared" si="413"/>
        <v>907.30674899999985</v>
      </c>
      <c r="R1941" s="114">
        <v>41009</v>
      </c>
      <c r="S1941" s="114">
        <v>28000</v>
      </c>
      <c r="T1941" s="115">
        <f t="shared" si="419"/>
        <v>1788</v>
      </c>
      <c r="U1941" s="115">
        <f t="shared" si="419"/>
        <v>370</v>
      </c>
      <c r="V1941" s="116">
        <f t="shared" si="420"/>
        <v>2158</v>
      </c>
      <c r="W1941" s="117">
        <f t="shared" si="421"/>
        <v>729</v>
      </c>
      <c r="X1941" s="118">
        <f t="shared" si="422"/>
        <v>43</v>
      </c>
      <c r="Y1941" s="115">
        <f t="shared" si="423"/>
        <v>9</v>
      </c>
      <c r="Z1941" s="115">
        <v>35</v>
      </c>
      <c r="AA1941" s="117">
        <f t="shared" si="424"/>
        <v>44</v>
      </c>
      <c r="AB1941" s="117">
        <f t="shared" si="418"/>
        <v>2974</v>
      </c>
    </row>
    <row r="1942" spans="2:28" x14ac:dyDescent="0.25">
      <c r="B1942" s="64">
        <v>2231</v>
      </c>
      <c r="C1942" s="65">
        <v>264.19765100000001</v>
      </c>
      <c r="D1942" s="65">
        <v>900</v>
      </c>
      <c r="E1942" s="66">
        <v>44700</v>
      </c>
      <c r="F1942" s="66">
        <v>29120</v>
      </c>
      <c r="G1942" s="67">
        <f t="shared" si="425"/>
        <v>2030</v>
      </c>
      <c r="H1942" s="67">
        <f t="shared" si="425"/>
        <v>388</v>
      </c>
      <c r="I1942" s="68">
        <f t="shared" si="415"/>
        <v>2418</v>
      </c>
      <c r="J1942" s="69">
        <f t="shared" si="416"/>
        <v>817</v>
      </c>
      <c r="K1942" s="70">
        <f t="shared" si="417"/>
        <v>48</v>
      </c>
      <c r="L1942" s="69">
        <v>50</v>
      </c>
      <c r="M1942" s="69">
        <f t="shared" si="414"/>
        <v>3333</v>
      </c>
      <c r="O1942" s="112">
        <v>2231</v>
      </c>
      <c r="P1942" s="113">
        <f t="shared" si="412"/>
        <v>275.32529999999997</v>
      </c>
      <c r="Q1942" s="113">
        <f t="shared" si="413"/>
        <v>907.55699899999991</v>
      </c>
      <c r="R1942" s="114">
        <v>41009</v>
      </c>
      <c r="S1942" s="114">
        <v>28000</v>
      </c>
      <c r="T1942" s="115">
        <f t="shared" si="419"/>
        <v>1787</v>
      </c>
      <c r="U1942" s="115">
        <f t="shared" si="419"/>
        <v>370</v>
      </c>
      <c r="V1942" s="116">
        <f t="shared" si="420"/>
        <v>2157</v>
      </c>
      <c r="W1942" s="117">
        <f t="shared" si="421"/>
        <v>729</v>
      </c>
      <c r="X1942" s="118">
        <f t="shared" si="422"/>
        <v>43</v>
      </c>
      <c r="Y1942" s="115">
        <f t="shared" si="423"/>
        <v>9</v>
      </c>
      <c r="Z1942" s="115">
        <v>35</v>
      </c>
      <c r="AA1942" s="117">
        <f t="shared" si="424"/>
        <v>44</v>
      </c>
      <c r="AB1942" s="117">
        <f t="shared" si="418"/>
        <v>2973</v>
      </c>
    </row>
    <row r="1943" spans="2:28" x14ac:dyDescent="0.25">
      <c r="B1943" s="64">
        <v>2232</v>
      </c>
      <c r="C1943" s="65">
        <v>264.28112299999998</v>
      </c>
      <c r="D1943" s="65">
        <v>900</v>
      </c>
      <c r="E1943" s="66">
        <v>44700</v>
      </c>
      <c r="F1943" s="66">
        <v>29120</v>
      </c>
      <c r="G1943" s="67">
        <f t="shared" si="425"/>
        <v>2030</v>
      </c>
      <c r="H1943" s="67">
        <f t="shared" si="425"/>
        <v>388</v>
      </c>
      <c r="I1943" s="68">
        <f t="shared" si="415"/>
        <v>2418</v>
      </c>
      <c r="J1943" s="69">
        <f t="shared" si="416"/>
        <v>817</v>
      </c>
      <c r="K1943" s="70">
        <f t="shared" si="417"/>
        <v>48</v>
      </c>
      <c r="L1943" s="69">
        <v>50</v>
      </c>
      <c r="M1943" s="69">
        <f t="shared" si="414"/>
        <v>3333</v>
      </c>
      <c r="O1943" s="112">
        <v>2232</v>
      </c>
      <c r="P1943" s="113">
        <f t="shared" si="412"/>
        <v>275.43540999999999</v>
      </c>
      <c r="Q1943" s="113">
        <f t="shared" si="413"/>
        <v>907.80724899999996</v>
      </c>
      <c r="R1943" s="114">
        <v>41009</v>
      </c>
      <c r="S1943" s="114">
        <v>28000</v>
      </c>
      <c r="T1943" s="115">
        <f t="shared" si="419"/>
        <v>1787</v>
      </c>
      <c r="U1943" s="115">
        <f t="shared" si="419"/>
        <v>370</v>
      </c>
      <c r="V1943" s="116">
        <f t="shared" si="420"/>
        <v>2157</v>
      </c>
      <c r="W1943" s="117">
        <f t="shared" si="421"/>
        <v>729</v>
      </c>
      <c r="X1943" s="118">
        <f t="shared" si="422"/>
        <v>43</v>
      </c>
      <c r="Y1943" s="115">
        <f t="shared" si="423"/>
        <v>9</v>
      </c>
      <c r="Z1943" s="115">
        <v>35</v>
      </c>
      <c r="AA1943" s="117">
        <f t="shared" si="424"/>
        <v>44</v>
      </c>
      <c r="AB1943" s="117">
        <f t="shared" si="418"/>
        <v>2973</v>
      </c>
    </row>
    <row r="1944" spans="2:28" x14ac:dyDescent="0.25">
      <c r="B1944" s="64">
        <v>2233</v>
      </c>
      <c r="C1944" s="65">
        <v>264.36459500000001</v>
      </c>
      <c r="D1944" s="65">
        <v>900</v>
      </c>
      <c r="E1944" s="66">
        <v>44700</v>
      </c>
      <c r="F1944" s="66">
        <v>29120</v>
      </c>
      <c r="G1944" s="67">
        <f t="shared" si="425"/>
        <v>2029</v>
      </c>
      <c r="H1944" s="67">
        <f t="shared" si="425"/>
        <v>388</v>
      </c>
      <c r="I1944" s="68">
        <f t="shared" si="415"/>
        <v>2417</v>
      </c>
      <c r="J1944" s="69">
        <f t="shared" si="416"/>
        <v>817</v>
      </c>
      <c r="K1944" s="70">
        <f t="shared" si="417"/>
        <v>48</v>
      </c>
      <c r="L1944" s="69">
        <v>50</v>
      </c>
      <c r="M1944" s="69">
        <f t="shared" si="414"/>
        <v>3332</v>
      </c>
      <c r="O1944" s="112">
        <v>2233</v>
      </c>
      <c r="P1944" s="113">
        <f t="shared" si="412"/>
        <v>275.54552000000001</v>
      </c>
      <c r="Q1944" s="113">
        <f t="shared" si="413"/>
        <v>908.05749900000001</v>
      </c>
      <c r="R1944" s="114">
        <v>41009</v>
      </c>
      <c r="S1944" s="114">
        <v>28000</v>
      </c>
      <c r="T1944" s="115">
        <f t="shared" si="419"/>
        <v>1786</v>
      </c>
      <c r="U1944" s="115">
        <f t="shared" si="419"/>
        <v>370</v>
      </c>
      <c r="V1944" s="116">
        <f t="shared" si="420"/>
        <v>2156</v>
      </c>
      <c r="W1944" s="117">
        <f t="shared" si="421"/>
        <v>729</v>
      </c>
      <c r="X1944" s="118">
        <f t="shared" si="422"/>
        <v>43</v>
      </c>
      <c r="Y1944" s="115">
        <f t="shared" si="423"/>
        <v>9</v>
      </c>
      <c r="Z1944" s="115">
        <v>35</v>
      </c>
      <c r="AA1944" s="117">
        <f t="shared" si="424"/>
        <v>44</v>
      </c>
      <c r="AB1944" s="117">
        <f t="shared" si="418"/>
        <v>2972</v>
      </c>
    </row>
    <row r="1945" spans="2:28" x14ac:dyDescent="0.25">
      <c r="B1945" s="64">
        <v>2234</v>
      </c>
      <c r="C1945" s="65">
        <v>264.44806700000004</v>
      </c>
      <c r="D1945" s="65">
        <v>900</v>
      </c>
      <c r="E1945" s="66">
        <v>44700</v>
      </c>
      <c r="F1945" s="66">
        <v>29120</v>
      </c>
      <c r="G1945" s="67">
        <f t="shared" si="425"/>
        <v>2028</v>
      </c>
      <c r="H1945" s="67">
        <f t="shared" si="425"/>
        <v>388</v>
      </c>
      <c r="I1945" s="68">
        <f t="shared" si="415"/>
        <v>2416</v>
      </c>
      <c r="J1945" s="69">
        <f t="shared" si="416"/>
        <v>817</v>
      </c>
      <c r="K1945" s="70">
        <f t="shared" si="417"/>
        <v>48</v>
      </c>
      <c r="L1945" s="69">
        <v>50</v>
      </c>
      <c r="M1945" s="69">
        <f t="shared" si="414"/>
        <v>3331</v>
      </c>
      <c r="O1945" s="112">
        <v>2234</v>
      </c>
      <c r="P1945" s="113">
        <f t="shared" si="412"/>
        <v>275.65562999999997</v>
      </c>
      <c r="Q1945" s="113">
        <f t="shared" si="413"/>
        <v>908.30774900000006</v>
      </c>
      <c r="R1945" s="114">
        <v>41009</v>
      </c>
      <c r="S1945" s="114">
        <v>28000</v>
      </c>
      <c r="T1945" s="115">
        <f t="shared" si="419"/>
        <v>1785</v>
      </c>
      <c r="U1945" s="115">
        <f t="shared" si="419"/>
        <v>370</v>
      </c>
      <c r="V1945" s="116">
        <f t="shared" si="420"/>
        <v>2155</v>
      </c>
      <c r="W1945" s="117">
        <f t="shared" si="421"/>
        <v>728</v>
      </c>
      <c r="X1945" s="118">
        <f t="shared" si="422"/>
        <v>43</v>
      </c>
      <c r="Y1945" s="115">
        <f t="shared" si="423"/>
        <v>9</v>
      </c>
      <c r="Z1945" s="115">
        <v>35</v>
      </c>
      <c r="AA1945" s="117">
        <f t="shared" si="424"/>
        <v>44</v>
      </c>
      <c r="AB1945" s="117">
        <f t="shared" si="418"/>
        <v>2970</v>
      </c>
    </row>
    <row r="1946" spans="2:28" x14ac:dyDescent="0.25">
      <c r="B1946" s="64">
        <v>2235</v>
      </c>
      <c r="C1946" s="65">
        <v>264.53153900000001</v>
      </c>
      <c r="D1946" s="65">
        <v>900</v>
      </c>
      <c r="E1946" s="66">
        <v>44700</v>
      </c>
      <c r="F1946" s="66">
        <v>29120</v>
      </c>
      <c r="G1946" s="67">
        <f t="shared" si="425"/>
        <v>2028</v>
      </c>
      <c r="H1946" s="67">
        <f t="shared" si="425"/>
        <v>388</v>
      </c>
      <c r="I1946" s="68">
        <f t="shared" si="415"/>
        <v>2416</v>
      </c>
      <c r="J1946" s="69">
        <f t="shared" si="416"/>
        <v>817</v>
      </c>
      <c r="K1946" s="70">
        <f t="shared" si="417"/>
        <v>48</v>
      </c>
      <c r="L1946" s="69">
        <v>50</v>
      </c>
      <c r="M1946" s="69">
        <f t="shared" si="414"/>
        <v>3331</v>
      </c>
      <c r="O1946" s="112">
        <v>2235</v>
      </c>
      <c r="P1946" s="113">
        <f t="shared" si="412"/>
        <v>275.76573999999999</v>
      </c>
      <c r="Q1946" s="113">
        <f t="shared" si="413"/>
        <v>908.55799899999988</v>
      </c>
      <c r="R1946" s="114">
        <v>41009</v>
      </c>
      <c r="S1946" s="114">
        <v>28000</v>
      </c>
      <c r="T1946" s="115">
        <f t="shared" si="419"/>
        <v>1785</v>
      </c>
      <c r="U1946" s="115">
        <f t="shared" si="419"/>
        <v>370</v>
      </c>
      <c r="V1946" s="116">
        <f t="shared" si="420"/>
        <v>2155</v>
      </c>
      <c r="W1946" s="117">
        <f t="shared" si="421"/>
        <v>728</v>
      </c>
      <c r="X1946" s="118">
        <f t="shared" si="422"/>
        <v>43</v>
      </c>
      <c r="Y1946" s="115">
        <f t="shared" si="423"/>
        <v>9</v>
      </c>
      <c r="Z1946" s="115">
        <v>35</v>
      </c>
      <c r="AA1946" s="117">
        <f t="shared" si="424"/>
        <v>44</v>
      </c>
      <c r="AB1946" s="117">
        <f t="shared" si="418"/>
        <v>2970</v>
      </c>
    </row>
    <row r="1947" spans="2:28" x14ac:dyDescent="0.25">
      <c r="B1947" s="64">
        <v>2236</v>
      </c>
      <c r="C1947" s="65">
        <v>264.61501099999998</v>
      </c>
      <c r="D1947" s="65">
        <v>900</v>
      </c>
      <c r="E1947" s="66">
        <v>44700</v>
      </c>
      <c r="F1947" s="66">
        <v>29120</v>
      </c>
      <c r="G1947" s="67">
        <f t="shared" si="425"/>
        <v>2027</v>
      </c>
      <c r="H1947" s="67">
        <f t="shared" si="425"/>
        <v>388</v>
      </c>
      <c r="I1947" s="68">
        <f t="shared" si="415"/>
        <v>2415</v>
      </c>
      <c r="J1947" s="69">
        <f t="shared" si="416"/>
        <v>816</v>
      </c>
      <c r="K1947" s="70">
        <f t="shared" si="417"/>
        <v>48</v>
      </c>
      <c r="L1947" s="69">
        <v>50</v>
      </c>
      <c r="M1947" s="69">
        <f t="shared" si="414"/>
        <v>3329</v>
      </c>
      <c r="O1947" s="112">
        <v>2236</v>
      </c>
      <c r="P1947" s="113">
        <f t="shared" si="412"/>
        <v>275.87585000000001</v>
      </c>
      <c r="Q1947" s="113">
        <f t="shared" si="413"/>
        <v>908.80824899999993</v>
      </c>
      <c r="R1947" s="114">
        <v>41009</v>
      </c>
      <c r="S1947" s="114">
        <v>28000</v>
      </c>
      <c r="T1947" s="115">
        <f t="shared" si="419"/>
        <v>1784</v>
      </c>
      <c r="U1947" s="115">
        <f t="shared" si="419"/>
        <v>370</v>
      </c>
      <c r="V1947" s="116">
        <f t="shared" si="420"/>
        <v>2154</v>
      </c>
      <c r="W1947" s="117">
        <f t="shared" si="421"/>
        <v>728</v>
      </c>
      <c r="X1947" s="118">
        <f t="shared" si="422"/>
        <v>43</v>
      </c>
      <c r="Y1947" s="115">
        <f t="shared" si="423"/>
        <v>9</v>
      </c>
      <c r="Z1947" s="115">
        <v>35</v>
      </c>
      <c r="AA1947" s="117">
        <f t="shared" si="424"/>
        <v>44</v>
      </c>
      <c r="AB1947" s="117">
        <f t="shared" si="418"/>
        <v>2969</v>
      </c>
    </row>
    <row r="1948" spans="2:28" x14ac:dyDescent="0.25">
      <c r="B1948" s="64">
        <v>2237</v>
      </c>
      <c r="C1948" s="65">
        <v>264.69848300000001</v>
      </c>
      <c r="D1948" s="65">
        <v>900</v>
      </c>
      <c r="E1948" s="66">
        <v>44700</v>
      </c>
      <c r="F1948" s="66">
        <v>29120</v>
      </c>
      <c r="G1948" s="67">
        <f t="shared" si="425"/>
        <v>2026</v>
      </c>
      <c r="H1948" s="67">
        <f t="shared" si="425"/>
        <v>388</v>
      </c>
      <c r="I1948" s="68">
        <f t="shared" si="415"/>
        <v>2414</v>
      </c>
      <c r="J1948" s="69">
        <f t="shared" si="416"/>
        <v>816</v>
      </c>
      <c r="K1948" s="70">
        <f t="shared" si="417"/>
        <v>48</v>
      </c>
      <c r="L1948" s="69">
        <v>50</v>
      </c>
      <c r="M1948" s="69">
        <f t="shared" si="414"/>
        <v>3328</v>
      </c>
      <c r="O1948" s="112">
        <v>2237</v>
      </c>
      <c r="P1948" s="113">
        <f t="shared" si="412"/>
        <v>275.98595999999998</v>
      </c>
      <c r="Q1948" s="113">
        <f t="shared" si="413"/>
        <v>909.05849899999998</v>
      </c>
      <c r="R1948" s="114">
        <v>41009</v>
      </c>
      <c r="S1948" s="114">
        <v>28000</v>
      </c>
      <c r="T1948" s="115">
        <f t="shared" si="419"/>
        <v>1783</v>
      </c>
      <c r="U1948" s="115">
        <f t="shared" si="419"/>
        <v>370</v>
      </c>
      <c r="V1948" s="116">
        <f t="shared" si="420"/>
        <v>2153</v>
      </c>
      <c r="W1948" s="117">
        <f t="shared" si="421"/>
        <v>728</v>
      </c>
      <c r="X1948" s="118">
        <f t="shared" si="422"/>
        <v>43</v>
      </c>
      <c r="Y1948" s="115">
        <f t="shared" si="423"/>
        <v>9</v>
      </c>
      <c r="Z1948" s="115">
        <v>35</v>
      </c>
      <c r="AA1948" s="117">
        <f t="shared" si="424"/>
        <v>44</v>
      </c>
      <c r="AB1948" s="117">
        <f t="shared" si="418"/>
        <v>2968</v>
      </c>
    </row>
    <row r="1949" spans="2:28" x14ac:dyDescent="0.25">
      <c r="B1949" s="64">
        <v>2238</v>
      </c>
      <c r="C1949" s="65">
        <v>264.78195500000004</v>
      </c>
      <c r="D1949" s="65">
        <v>900</v>
      </c>
      <c r="E1949" s="66">
        <v>44700</v>
      </c>
      <c r="F1949" s="66">
        <v>29120</v>
      </c>
      <c r="G1949" s="67">
        <f t="shared" si="425"/>
        <v>2026</v>
      </c>
      <c r="H1949" s="67">
        <f t="shared" si="425"/>
        <v>388</v>
      </c>
      <c r="I1949" s="68">
        <f t="shared" si="415"/>
        <v>2414</v>
      </c>
      <c r="J1949" s="69">
        <f t="shared" si="416"/>
        <v>816</v>
      </c>
      <c r="K1949" s="70">
        <f t="shared" si="417"/>
        <v>48</v>
      </c>
      <c r="L1949" s="69">
        <v>50</v>
      </c>
      <c r="M1949" s="69">
        <f t="shared" si="414"/>
        <v>3328</v>
      </c>
      <c r="O1949" s="112">
        <v>2238</v>
      </c>
      <c r="P1949" s="113">
        <f t="shared" si="412"/>
        <v>276.09607</v>
      </c>
      <c r="Q1949" s="113">
        <f t="shared" si="413"/>
        <v>909.30874900000003</v>
      </c>
      <c r="R1949" s="114">
        <v>41009</v>
      </c>
      <c r="S1949" s="114">
        <v>28000</v>
      </c>
      <c r="T1949" s="115">
        <f t="shared" si="419"/>
        <v>1782</v>
      </c>
      <c r="U1949" s="115">
        <f t="shared" si="419"/>
        <v>370</v>
      </c>
      <c r="V1949" s="116">
        <f t="shared" si="420"/>
        <v>2152</v>
      </c>
      <c r="W1949" s="117">
        <f t="shared" si="421"/>
        <v>727</v>
      </c>
      <c r="X1949" s="118">
        <f t="shared" si="422"/>
        <v>43</v>
      </c>
      <c r="Y1949" s="115">
        <f t="shared" si="423"/>
        <v>9</v>
      </c>
      <c r="Z1949" s="115">
        <v>35</v>
      </c>
      <c r="AA1949" s="117">
        <f t="shared" si="424"/>
        <v>44</v>
      </c>
      <c r="AB1949" s="117">
        <f t="shared" si="418"/>
        <v>2966</v>
      </c>
    </row>
    <row r="1950" spans="2:28" x14ac:dyDescent="0.25">
      <c r="B1950" s="64">
        <v>2239</v>
      </c>
      <c r="C1950" s="65">
        <v>264.86542700000001</v>
      </c>
      <c r="D1950" s="65">
        <v>900</v>
      </c>
      <c r="E1950" s="66">
        <v>44700</v>
      </c>
      <c r="F1950" s="66">
        <v>29120</v>
      </c>
      <c r="G1950" s="67">
        <f t="shared" si="425"/>
        <v>2025</v>
      </c>
      <c r="H1950" s="67">
        <f t="shared" si="425"/>
        <v>388</v>
      </c>
      <c r="I1950" s="68">
        <f t="shared" si="415"/>
        <v>2413</v>
      </c>
      <c r="J1950" s="69">
        <f t="shared" si="416"/>
        <v>816</v>
      </c>
      <c r="K1950" s="70">
        <f t="shared" si="417"/>
        <v>48</v>
      </c>
      <c r="L1950" s="69">
        <v>50</v>
      </c>
      <c r="M1950" s="69">
        <f t="shared" si="414"/>
        <v>3327</v>
      </c>
      <c r="O1950" s="112">
        <v>2239</v>
      </c>
      <c r="P1950" s="113">
        <f t="shared" si="412"/>
        <v>276.20618000000002</v>
      </c>
      <c r="Q1950" s="113">
        <f t="shared" si="413"/>
        <v>909.55899899999986</v>
      </c>
      <c r="R1950" s="114">
        <v>41009</v>
      </c>
      <c r="S1950" s="114">
        <v>28000</v>
      </c>
      <c r="T1950" s="115">
        <f t="shared" si="419"/>
        <v>1782</v>
      </c>
      <c r="U1950" s="115">
        <f t="shared" si="419"/>
        <v>369</v>
      </c>
      <c r="V1950" s="116">
        <f t="shared" si="420"/>
        <v>2151</v>
      </c>
      <c r="W1950" s="117">
        <f t="shared" si="421"/>
        <v>727</v>
      </c>
      <c r="X1950" s="118">
        <f t="shared" si="422"/>
        <v>43</v>
      </c>
      <c r="Y1950" s="115">
        <f t="shared" si="423"/>
        <v>9</v>
      </c>
      <c r="Z1950" s="115">
        <v>35</v>
      </c>
      <c r="AA1950" s="117">
        <f t="shared" si="424"/>
        <v>44</v>
      </c>
      <c r="AB1950" s="117">
        <f t="shared" si="418"/>
        <v>2965</v>
      </c>
    </row>
    <row r="1951" spans="2:28" x14ac:dyDescent="0.25">
      <c r="B1951" s="64">
        <v>2240</v>
      </c>
      <c r="C1951" s="65">
        <v>264.94889899999998</v>
      </c>
      <c r="D1951" s="65">
        <v>900</v>
      </c>
      <c r="E1951" s="66">
        <v>44700</v>
      </c>
      <c r="F1951" s="66">
        <v>29120</v>
      </c>
      <c r="G1951" s="67">
        <f t="shared" si="425"/>
        <v>2025</v>
      </c>
      <c r="H1951" s="67">
        <f t="shared" si="425"/>
        <v>388</v>
      </c>
      <c r="I1951" s="68">
        <f t="shared" si="415"/>
        <v>2413</v>
      </c>
      <c r="J1951" s="69">
        <f t="shared" si="416"/>
        <v>816</v>
      </c>
      <c r="K1951" s="70">
        <f t="shared" si="417"/>
        <v>48</v>
      </c>
      <c r="L1951" s="69">
        <v>50</v>
      </c>
      <c r="M1951" s="69">
        <f t="shared" si="414"/>
        <v>3327</v>
      </c>
      <c r="O1951" s="112">
        <v>2240</v>
      </c>
      <c r="P1951" s="113">
        <f t="shared" si="412"/>
        <v>276.31628999999998</v>
      </c>
      <c r="Q1951" s="113">
        <f t="shared" si="413"/>
        <v>909.80924899999991</v>
      </c>
      <c r="R1951" s="114">
        <v>41009</v>
      </c>
      <c r="S1951" s="114">
        <v>28000</v>
      </c>
      <c r="T1951" s="115">
        <f t="shared" si="419"/>
        <v>1781</v>
      </c>
      <c r="U1951" s="115">
        <f t="shared" si="419"/>
        <v>369</v>
      </c>
      <c r="V1951" s="116">
        <f t="shared" si="420"/>
        <v>2150</v>
      </c>
      <c r="W1951" s="117">
        <f t="shared" si="421"/>
        <v>727</v>
      </c>
      <c r="X1951" s="118">
        <f t="shared" si="422"/>
        <v>43</v>
      </c>
      <c r="Y1951" s="115">
        <f t="shared" si="423"/>
        <v>9</v>
      </c>
      <c r="Z1951" s="115">
        <v>35</v>
      </c>
      <c r="AA1951" s="117">
        <f t="shared" si="424"/>
        <v>44</v>
      </c>
      <c r="AB1951" s="117">
        <f t="shared" si="418"/>
        <v>2964</v>
      </c>
    </row>
    <row r="1952" spans="2:28" x14ac:dyDescent="0.25">
      <c r="B1952" s="64">
        <v>2241</v>
      </c>
      <c r="C1952" s="65">
        <v>265.03237100000001</v>
      </c>
      <c r="D1952" s="65">
        <v>900</v>
      </c>
      <c r="E1952" s="66">
        <v>44700</v>
      </c>
      <c r="F1952" s="66">
        <v>29120</v>
      </c>
      <c r="G1952" s="67">
        <f t="shared" si="425"/>
        <v>2024</v>
      </c>
      <c r="H1952" s="67">
        <f t="shared" si="425"/>
        <v>388</v>
      </c>
      <c r="I1952" s="68">
        <f t="shared" si="415"/>
        <v>2412</v>
      </c>
      <c r="J1952" s="69">
        <f t="shared" si="416"/>
        <v>815</v>
      </c>
      <c r="K1952" s="70">
        <f t="shared" si="417"/>
        <v>48</v>
      </c>
      <c r="L1952" s="69">
        <v>50</v>
      </c>
      <c r="M1952" s="69">
        <f t="shared" si="414"/>
        <v>3325</v>
      </c>
      <c r="O1952" s="112">
        <v>2241</v>
      </c>
      <c r="P1952" s="113">
        <f t="shared" si="412"/>
        <v>276.4264</v>
      </c>
      <c r="Q1952" s="113">
        <f t="shared" si="413"/>
        <v>910.05949899999996</v>
      </c>
      <c r="R1952" s="114">
        <v>41009</v>
      </c>
      <c r="S1952" s="114">
        <v>28000</v>
      </c>
      <c r="T1952" s="115">
        <f t="shared" si="419"/>
        <v>1780</v>
      </c>
      <c r="U1952" s="115">
        <f t="shared" si="419"/>
        <v>369</v>
      </c>
      <c r="V1952" s="116">
        <f t="shared" si="420"/>
        <v>2149</v>
      </c>
      <c r="W1952" s="117">
        <f t="shared" si="421"/>
        <v>726</v>
      </c>
      <c r="X1952" s="118">
        <f t="shared" si="422"/>
        <v>43</v>
      </c>
      <c r="Y1952" s="115">
        <f t="shared" si="423"/>
        <v>9</v>
      </c>
      <c r="Z1952" s="115">
        <v>35</v>
      </c>
      <c r="AA1952" s="117">
        <f t="shared" si="424"/>
        <v>44</v>
      </c>
      <c r="AB1952" s="117">
        <f t="shared" si="418"/>
        <v>2962</v>
      </c>
    </row>
    <row r="1953" spans="2:28" x14ac:dyDescent="0.25">
      <c r="B1953" s="64">
        <v>2242</v>
      </c>
      <c r="C1953" s="65">
        <v>265.11584300000004</v>
      </c>
      <c r="D1953" s="65">
        <v>900</v>
      </c>
      <c r="E1953" s="66">
        <v>44700</v>
      </c>
      <c r="F1953" s="66">
        <v>29120</v>
      </c>
      <c r="G1953" s="67">
        <f t="shared" si="425"/>
        <v>2023</v>
      </c>
      <c r="H1953" s="67">
        <f t="shared" si="425"/>
        <v>388</v>
      </c>
      <c r="I1953" s="68">
        <f t="shared" si="415"/>
        <v>2411</v>
      </c>
      <c r="J1953" s="69">
        <f t="shared" si="416"/>
        <v>815</v>
      </c>
      <c r="K1953" s="70">
        <f t="shared" si="417"/>
        <v>48</v>
      </c>
      <c r="L1953" s="69">
        <v>50</v>
      </c>
      <c r="M1953" s="69">
        <f t="shared" si="414"/>
        <v>3324</v>
      </c>
      <c r="O1953" s="112">
        <v>2242</v>
      </c>
      <c r="P1953" s="113">
        <f t="shared" si="412"/>
        <v>276.53651000000002</v>
      </c>
      <c r="Q1953" s="113">
        <f t="shared" si="413"/>
        <v>910.30974900000001</v>
      </c>
      <c r="R1953" s="114">
        <v>41009</v>
      </c>
      <c r="S1953" s="114">
        <v>28000</v>
      </c>
      <c r="T1953" s="115">
        <f t="shared" si="419"/>
        <v>1780</v>
      </c>
      <c r="U1953" s="115">
        <f t="shared" si="419"/>
        <v>369</v>
      </c>
      <c r="V1953" s="116">
        <f t="shared" si="420"/>
        <v>2149</v>
      </c>
      <c r="W1953" s="117">
        <f t="shared" si="421"/>
        <v>726</v>
      </c>
      <c r="X1953" s="118">
        <f t="shared" si="422"/>
        <v>43</v>
      </c>
      <c r="Y1953" s="115">
        <f t="shared" si="423"/>
        <v>9</v>
      </c>
      <c r="Z1953" s="115">
        <v>35</v>
      </c>
      <c r="AA1953" s="117">
        <f t="shared" si="424"/>
        <v>44</v>
      </c>
      <c r="AB1953" s="117">
        <f t="shared" si="418"/>
        <v>2962</v>
      </c>
    </row>
    <row r="1954" spans="2:28" x14ac:dyDescent="0.25">
      <c r="B1954" s="64">
        <v>2243</v>
      </c>
      <c r="C1954" s="65">
        <v>265.19931500000001</v>
      </c>
      <c r="D1954" s="65">
        <v>900</v>
      </c>
      <c r="E1954" s="66">
        <v>44700</v>
      </c>
      <c r="F1954" s="66">
        <v>29120</v>
      </c>
      <c r="G1954" s="67">
        <f t="shared" si="425"/>
        <v>2023</v>
      </c>
      <c r="H1954" s="67">
        <f t="shared" si="425"/>
        <v>388</v>
      </c>
      <c r="I1954" s="68">
        <f t="shared" si="415"/>
        <v>2411</v>
      </c>
      <c r="J1954" s="69">
        <f t="shared" si="416"/>
        <v>815</v>
      </c>
      <c r="K1954" s="70">
        <f t="shared" si="417"/>
        <v>48</v>
      </c>
      <c r="L1954" s="69">
        <v>50</v>
      </c>
      <c r="M1954" s="69">
        <f t="shared" si="414"/>
        <v>3324</v>
      </c>
      <c r="O1954" s="112">
        <v>2243</v>
      </c>
      <c r="P1954" s="113">
        <f t="shared" si="412"/>
        <v>276.64661999999998</v>
      </c>
      <c r="Q1954" s="113">
        <f t="shared" si="413"/>
        <v>910.55999900000006</v>
      </c>
      <c r="R1954" s="114">
        <v>41009</v>
      </c>
      <c r="S1954" s="114">
        <v>28000</v>
      </c>
      <c r="T1954" s="115">
        <f t="shared" si="419"/>
        <v>1779</v>
      </c>
      <c r="U1954" s="115">
        <f t="shared" si="419"/>
        <v>369</v>
      </c>
      <c r="V1954" s="116">
        <f t="shared" si="420"/>
        <v>2148</v>
      </c>
      <c r="W1954" s="117">
        <f t="shared" si="421"/>
        <v>726</v>
      </c>
      <c r="X1954" s="118">
        <f t="shared" si="422"/>
        <v>43</v>
      </c>
      <c r="Y1954" s="115">
        <f t="shared" si="423"/>
        <v>9</v>
      </c>
      <c r="Z1954" s="115">
        <v>35</v>
      </c>
      <c r="AA1954" s="117">
        <f t="shared" si="424"/>
        <v>44</v>
      </c>
      <c r="AB1954" s="117">
        <f t="shared" si="418"/>
        <v>2961</v>
      </c>
    </row>
    <row r="1955" spans="2:28" x14ac:dyDescent="0.25">
      <c r="B1955" s="64">
        <v>2244</v>
      </c>
      <c r="C1955" s="65">
        <v>265.28278699999998</v>
      </c>
      <c r="D1955" s="65">
        <v>900</v>
      </c>
      <c r="E1955" s="66">
        <v>44700</v>
      </c>
      <c r="F1955" s="66">
        <v>29120</v>
      </c>
      <c r="G1955" s="67">
        <f t="shared" si="425"/>
        <v>2022</v>
      </c>
      <c r="H1955" s="67">
        <f t="shared" si="425"/>
        <v>388</v>
      </c>
      <c r="I1955" s="68">
        <f t="shared" si="415"/>
        <v>2410</v>
      </c>
      <c r="J1955" s="69">
        <f t="shared" si="416"/>
        <v>815</v>
      </c>
      <c r="K1955" s="70">
        <f t="shared" si="417"/>
        <v>48</v>
      </c>
      <c r="L1955" s="69">
        <v>50</v>
      </c>
      <c r="M1955" s="69">
        <f t="shared" si="414"/>
        <v>3323</v>
      </c>
      <c r="O1955" s="112">
        <v>2244</v>
      </c>
      <c r="P1955" s="113">
        <f t="shared" si="412"/>
        <v>276.75673</v>
      </c>
      <c r="Q1955" s="113">
        <f t="shared" si="413"/>
        <v>910.81024899999989</v>
      </c>
      <c r="R1955" s="114">
        <v>41009</v>
      </c>
      <c r="S1955" s="114">
        <v>28000</v>
      </c>
      <c r="T1955" s="115">
        <f t="shared" si="419"/>
        <v>1778</v>
      </c>
      <c r="U1955" s="115">
        <f t="shared" si="419"/>
        <v>369</v>
      </c>
      <c r="V1955" s="116">
        <f t="shared" si="420"/>
        <v>2147</v>
      </c>
      <c r="W1955" s="117">
        <f t="shared" si="421"/>
        <v>726</v>
      </c>
      <c r="X1955" s="118">
        <f t="shared" si="422"/>
        <v>43</v>
      </c>
      <c r="Y1955" s="115">
        <f t="shared" si="423"/>
        <v>9</v>
      </c>
      <c r="Z1955" s="115">
        <v>35</v>
      </c>
      <c r="AA1955" s="117">
        <f t="shared" si="424"/>
        <v>44</v>
      </c>
      <c r="AB1955" s="117">
        <f t="shared" si="418"/>
        <v>2960</v>
      </c>
    </row>
    <row r="1956" spans="2:28" x14ac:dyDescent="0.25">
      <c r="B1956" s="64">
        <v>2245</v>
      </c>
      <c r="C1956" s="65">
        <v>265.36625900000001</v>
      </c>
      <c r="D1956" s="65">
        <v>900</v>
      </c>
      <c r="E1956" s="66">
        <v>44700</v>
      </c>
      <c r="F1956" s="66">
        <v>29120</v>
      </c>
      <c r="G1956" s="67">
        <f t="shared" si="425"/>
        <v>2021</v>
      </c>
      <c r="H1956" s="67">
        <f t="shared" si="425"/>
        <v>388</v>
      </c>
      <c r="I1956" s="68">
        <f t="shared" si="415"/>
        <v>2409</v>
      </c>
      <c r="J1956" s="69">
        <f t="shared" si="416"/>
        <v>814</v>
      </c>
      <c r="K1956" s="70">
        <f t="shared" si="417"/>
        <v>48</v>
      </c>
      <c r="L1956" s="69">
        <v>50</v>
      </c>
      <c r="M1956" s="69">
        <f t="shared" si="414"/>
        <v>3321</v>
      </c>
      <c r="O1956" s="112">
        <v>2245</v>
      </c>
      <c r="P1956" s="113">
        <f t="shared" si="412"/>
        <v>276.86683999999997</v>
      </c>
      <c r="Q1956" s="113">
        <f t="shared" si="413"/>
        <v>911.06049899999994</v>
      </c>
      <c r="R1956" s="114">
        <v>41009</v>
      </c>
      <c r="S1956" s="114">
        <v>28000</v>
      </c>
      <c r="T1956" s="115">
        <f t="shared" si="419"/>
        <v>1777</v>
      </c>
      <c r="U1956" s="115">
        <f t="shared" si="419"/>
        <v>369</v>
      </c>
      <c r="V1956" s="116">
        <f t="shared" si="420"/>
        <v>2146</v>
      </c>
      <c r="W1956" s="117">
        <f t="shared" si="421"/>
        <v>725</v>
      </c>
      <c r="X1956" s="118">
        <f t="shared" si="422"/>
        <v>43</v>
      </c>
      <c r="Y1956" s="115">
        <f t="shared" si="423"/>
        <v>9</v>
      </c>
      <c r="Z1956" s="115">
        <v>35</v>
      </c>
      <c r="AA1956" s="117">
        <f t="shared" si="424"/>
        <v>44</v>
      </c>
      <c r="AB1956" s="117">
        <f t="shared" si="418"/>
        <v>2958</v>
      </c>
    </row>
    <row r="1957" spans="2:28" x14ac:dyDescent="0.25">
      <c r="B1957" s="64">
        <v>2246</v>
      </c>
      <c r="C1957" s="65">
        <v>265.44973100000004</v>
      </c>
      <c r="D1957" s="65">
        <v>900</v>
      </c>
      <c r="E1957" s="66">
        <v>44700</v>
      </c>
      <c r="F1957" s="66">
        <v>29120</v>
      </c>
      <c r="G1957" s="67">
        <f t="shared" si="425"/>
        <v>2021</v>
      </c>
      <c r="H1957" s="67">
        <f t="shared" si="425"/>
        <v>388</v>
      </c>
      <c r="I1957" s="68">
        <f t="shared" si="415"/>
        <v>2409</v>
      </c>
      <c r="J1957" s="69">
        <f t="shared" si="416"/>
        <v>814</v>
      </c>
      <c r="K1957" s="70">
        <f t="shared" si="417"/>
        <v>48</v>
      </c>
      <c r="L1957" s="69">
        <v>50</v>
      </c>
      <c r="M1957" s="69">
        <f t="shared" si="414"/>
        <v>3321</v>
      </c>
      <c r="O1957" s="112">
        <v>2246</v>
      </c>
      <c r="P1957" s="113">
        <f t="shared" si="412"/>
        <v>276.97694999999999</v>
      </c>
      <c r="Q1957" s="113">
        <f t="shared" si="413"/>
        <v>911.31074899999999</v>
      </c>
      <c r="R1957" s="114">
        <v>41009</v>
      </c>
      <c r="S1957" s="114">
        <v>28000</v>
      </c>
      <c r="T1957" s="115">
        <f t="shared" si="419"/>
        <v>1777</v>
      </c>
      <c r="U1957" s="115">
        <f t="shared" si="419"/>
        <v>369</v>
      </c>
      <c r="V1957" s="116">
        <f t="shared" si="420"/>
        <v>2146</v>
      </c>
      <c r="W1957" s="117">
        <f t="shared" si="421"/>
        <v>725</v>
      </c>
      <c r="X1957" s="118">
        <f t="shared" si="422"/>
        <v>43</v>
      </c>
      <c r="Y1957" s="115">
        <f t="shared" si="423"/>
        <v>9</v>
      </c>
      <c r="Z1957" s="115">
        <v>35</v>
      </c>
      <c r="AA1957" s="117">
        <f t="shared" si="424"/>
        <v>44</v>
      </c>
      <c r="AB1957" s="117">
        <f t="shared" si="418"/>
        <v>2958</v>
      </c>
    </row>
    <row r="1958" spans="2:28" x14ac:dyDescent="0.25">
      <c r="B1958" s="64">
        <v>2247</v>
      </c>
      <c r="C1958" s="65">
        <v>265.53320300000001</v>
      </c>
      <c r="D1958" s="65">
        <v>900</v>
      </c>
      <c r="E1958" s="66">
        <v>44700</v>
      </c>
      <c r="F1958" s="66">
        <v>29120</v>
      </c>
      <c r="G1958" s="67">
        <f t="shared" si="425"/>
        <v>2020</v>
      </c>
      <c r="H1958" s="67">
        <f t="shared" si="425"/>
        <v>388</v>
      </c>
      <c r="I1958" s="68">
        <f t="shared" si="415"/>
        <v>2408</v>
      </c>
      <c r="J1958" s="69">
        <f t="shared" si="416"/>
        <v>814</v>
      </c>
      <c r="K1958" s="70">
        <f t="shared" si="417"/>
        <v>48</v>
      </c>
      <c r="L1958" s="69">
        <v>50</v>
      </c>
      <c r="M1958" s="69">
        <f t="shared" si="414"/>
        <v>3320</v>
      </c>
      <c r="O1958" s="112">
        <v>2247</v>
      </c>
      <c r="P1958" s="113">
        <f t="shared" si="412"/>
        <v>277.08706000000001</v>
      </c>
      <c r="Q1958" s="113">
        <f t="shared" si="413"/>
        <v>911.56099900000004</v>
      </c>
      <c r="R1958" s="114">
        <v>41009</v>
      </c>
      <c r="S1958" s="114">
        <v>28000</v>
      </c>
      <c r="T1958" s="115">
        <f t="shared" si="419"/>
        <v>1776</v>
      </c>
      <c r="U1958" s="115">
        <f t="shared" si="419"/>
        <v>369</v>
      </c>
      <c r="V1958" s="116">
        <f t="shared" si="420"/>
        <v>2145</v>
      </c>
      <c r="W1958" s="117">
        <f t="shared" si="421"/>
        <v>725</v>
      </c>
      <c r="X1958" s="118">
        <f t="shared" si="422"/>
        <v>43</v>
      </c>
      <c r="Y1958" s="115">
        <f t="shared" si="423"/>
        <v>9</v>
      </c>
      <c r="Z1958" s="115">
        <v>35</v>
      </c>
      <c r="AA1958" s="117">
        <f t="shared" si="424"/>
        <v>44</v>
      </c>
      <c r="AB1958" s="117">
        <f t="shared" si="418"/>
        <v>2957</v>
      </c>
    </row>
    <row r="1959" spans="2:28" x14ac:dyDescent="0.25">
      <c r="B1959" s="64">
        <v>2248</v>
      </c>
      <c r="C1959" s="65">
        <v>265.61667499999999</v>
      </c>
      <c r="D1959" s="65">
        <v>900</v>
      </c>
      <c r="E1959" s="66">
        <v>44700</v>
      </c>
      <c r="F1959" s="66">
        <v>29120</v>
      </c>
      <c r="G1959" s="67">
        <f t="shared" si="425"/>
        <v>2019</v>
      </c>
      <c r="H1959" s="67">
        <f t="shared" si="425"/>
        <v>388</v>
      </c>
      <c r="I1959" s="68">
        <f t="shared" si="415"/>
        <v>2407</v>
      </c>
      <c r="J1959" s="69">
        <f t="shared" si="416"/>
        <v>814</v>
      </c>
      <c r="K1959" s="70">
        <f t="shared" si="417"/>
        <v>48</v>
      </c>
      <c r="L1959" s="69">
        <v>50</v>
      </c>
      <c r="M1959" s="69">
        <f t="shared" si="414"/>
        <v>3319</v>
      </c>
      <c r="O1959" s="112">
        <v>2248</v>
      </c>
      <c r="P1959" s="113">
        <f t="shared" si="412"/>
        <v>277.19716999999997</v>
      </c>
      <c r="Q1959" s="113">
        <f t="shared" si="413"/>
        <v>911.81124899999986</v>
      </c>
      <c r="R1959" s="114">
        <v>41009</v>
      </c>
      <c r="S1959" s="114">
        <v>28000</v>
      </c>
      <c r="T1959" s="115">
        <f t="shared" si="419"/>
        <v>1775</v>
      </c>
      <c r="U1959" s="115">
        <f t="shared" si="419"/>
        <v>368</v>
      </c>
      <c r="V1959" s="116">
        <f t="shared" si="420"/>
        <v>2143</v>
      </c>
      <c r="W1959" s="117">
        <f t="shared" si="421"/>
        <v>724</v>
      </c>
      <c r="X1959" s="118">
        <f t="shared" si="422"/>
        <v>43</v>
      </c>
      <c r="Y1959" s="115">
        <f t="shared" si="423"/>
        <v>9</v>
      </c>
      <c r="Z1959" s="115">
        <v>35</v>
      </c>
      <c r="AA1959" s="117">
        <f t="shared" si="424"/>
        <v>44</v>
      </c>
      <c r="AB1959" s="117">
        <f t="shared" si="418"/>
        <v>2954</v>
      </c>
    </row>
    <row r="1960" spans="2:28" x14ac:dyDescent="0.25">
      <c r="B1960" s="64">
        <v>2249</v>
      </c>
      <c r="C1960" s="65">
        <v>265.70014700000002</v>
      </c>
      <c r="D1960" s="65">
        <v>900</v>
      </c>
      <c r="E1960" s="66">
        <v>44700</v>
      </c>
      <c r="F1960" s="66">
        <v>29120</v>
      </c>
      <c r="G1960" s="67">
        <f t="shared" si="425"/>
        <v>2019</v>
      </c>
      <c r="H1960" s="67">
        <f t="shared" si="425"/>
        <v>388</v>
      </c>
      <c r="I1960" s="68">
        <f t="shared" si="415"/>
        <v>2407</v>
      </c>
      <c r="J1960" s="69">
        <f t="shared" si="416"/>
        <v>814</v>
      </c>
      <c r="K1960" s="70">
        <f t="shared" si="417"/>
        <v>48</v>
      </c>
      <c r="L1960" s="69">
        <v>50</v>
      </c>
      <c r="M1960" s="69">
        <f t="shared" si="414"/>
        <v>3319</v>
      </c>
      <c r="O1960" s="112">
        <v>2249</v>
      </c>
      <c r="P1960" s="113">
        <f t="shared" si="412"/>
        <v>277.30727999999999</v>
      </c>
      <c r="Q1960" s="113">
        <f t="shared" si="413"/>
        <v>912.06149899999991</v>
      </c>
      <c r="R1960" s="114">
        <v>41009</v>
      </c>
      <c r="S1960" s="114">
        <v>28000</v>
      </c>
      <c r="T1960" s="115">
        <f t="shared" si="419"/>
        <v>1775</v>
      </c>
      <c r="U1960" s="115">
        <f t="shared" si="419"/>
        <v>368</v>
      </c>
      <c r="V1960" s="116">
        <f t="shared" si="420"/>
        <v>2143</v>
      </c>
      <c r="W1960" s="117">
        <f t="shared" si="421"/>
        <v>724</v>
      </c>
      <c r="X1960" s="118">
        <f t="shared" si="422"/>
        <v>43</v>
      </c>
      <c r="Y1960" s="115">
        <f t="shared" si="423"/>
        <v>9</v>
      </c>
      <c r="Z1960" s="115">
        <v>35</v>
      </c>
      <c r="AA1960" s="117">
        <f t="shared" si="424"/>
        <v>44</v>
      </c>
      <c r="AB1960" s="117">
        <f t="shared" si="418"/>
        <v>2954</v>
      </c>
    </row>
    <row r="1961" spans="2:28" x14ac:dyDescent="0.25">
      <c r="B1961" s="64">
        <v>2250</v>
      </c>
      <c r="C1961" s="65">
        <v>265.78361900000004</v>
      </c>
      <c r="D1961" s="65">
        <v>900</v>
      </c>
      <c r="E1961" s="66">
        <v>44700</v>
      </c>
      <c r="F1961" s="66">
        <v>29120</v>
      </c>
      <c r="G1961" s="67">
        <f t="shared" si="425"/>
        <v>2018</v>
      </c>
      <c r="H1961" s="67">
        <f t="shared" si="425"/>
        <v>388</v>
      </c>
      <c r="I1961" s="68">
        <f t="shared" si="415"/>
        <v>2406</v>
      </c>
      <c r="J1961" s="69">
        <f t="shared" si="416"/>
        <v>813</v>
      </c>
      <c r="K1961" s="70">
        <f t="shared" si="417"/>
        <v>48</v>
      </c>
      <c r="L1961" s="69">
        <v>50</v>
      </c>
      <c r="M1961" s="69">
        <f t="shared" si="414"/>
        <v>3317</v>
      </c>
      <c r="O1961" s="112">
        <v>2250</v>
      </c>
      <c r="P1961" s="113">
        <f t="shared" si="412"/>
        <v>277.41739000000001</v>
      </c>
      <c r="Q1961" s="113">
        <f t="shared" si="413"/>
        <v>912.31174899999996</v>
      </c>
      <c r="R1961" s="114">
        <v>41009</v>
      </c>
      <c r="S1961" s="114">
        <v>28000</v>
      </c>
      <c r="T1961" s="115">
        <f t="shared" si="419"/>
        <v>1774</v>
      </c>
      <c r="U1961" s="115">
        <f t="shared" si="419"/>
        <v>368</v>
      </c>
      <c r="V1961" s="116">
        <f t="shared" si="420"/>
        <v>2142</v>
      </c>
      <c r="W1961" s="117">
        <f t="shared" si="421"/>
        <v>724</v>
      </c>
      <c r="X1961" s="118">
        <f t="shared" si="422"/>
        <v>43</v>
      </c>
      <c r="Y1961" s="115">
        <f t="shared" si="423"/>
        <v>9</v>
      </c>
      <c r="Z1961" s="115">
        <v>35</v>
      </c>
      <c r="AA1961" s="117">
        <f t="shared" si="424"/>
        <v>44</v>
      </c>
      <c r="AB1961" s="117">
        <f t="shared" si="418"/>
        <v>2953</v>
      </c>
    </row>
    <row r="1962" spans="2:28" x14ac:dyDescent="0.25">
      <c r="B1962" s="64">
        <v>2251</v>
      </c>
      <c r="C1962" s="65">
        <v>265.86709100000002</v>
      </c>
      <c r="D1962" s="65">
        <v>900</v>
      </c>
      <c r="E1962" s="66">
        <v>44700</v>
      </c>
      <c r="F1962" s="66">
        <v>29120</v>
      </c>
      <c r="G1962" s="67">
        <f t="shared" si="425"/>
        <v>2018</v>
      </c>
      <c r="H1962" s="67">
        <f t="shared" si="425"/>
        <v>388</v>
      </c>
      <c r="I1962" s="68">
        <f t="shared" si="415"/>
        <v>2406</v>
      </c>
      <c r="J1962" s="69">
        <f t="shared" si="416"/>
        <v>813</v>
      </c>
      <c r="K1962" s="70">
        <f t="shared" si="417"/>
        <v>48</v>
      </c>
      <c r="L1962" s="69">
        <v>50</v>
      </c>
      <c r="M1962" s="69">
        <f t="shared" si="414"/>
        <v>3317</v>
      </c>
      <c r="O1962" s="112">
        <v>2251</v>
      </c>
      <c r="P1962" s="113">
        <f t="shared" si="412"/>
        <v>277.52749999999997</v>
      </c>
      <c r="Q1962" s="113">
        <f t="shared" si="413"/>
        <v>912.56199900000001</v>
      </c>
      <c r="R1962" s="114">
        <v>41009</v>
      </c>
      <c r="S1962" s="114">
        <v>28000</v>
      </c>
      <c r="T1962" s="115">
        <f t="shared" si="419"/>
        <v>1773</v>
      </c>
      <c r="U1962" s="115">
        <f t="shared" si="419"/>
        <v>368</v>
      </c>
      <c r="V1962" s="116">
        <f t="shared" si="420"/>
        <v>2141</v>
      </c>
      <c r="W1962" s="117">
        <f t="shared" si="421"/>
        <v>724</v>
      </c>
      <c r="X1962" s="118">
        <f t="shared" si="422"/>
        <v>43</v>
      </c>
      <c r="Y1962" s="115">
        <f t="shared" si="423"/>
        <v>9</v>
      </c>
      <c r="Z1962" s="115">
        <v>35</v>
      </c>
      <c r="AA1962" s="117">
        <f t="shared" si="424"/>
        <v>44</v>
      </c>
      <c r="AB1962" s="117">
        <f t="shared" si="418"/>
        <v>2952</v>
      </c>
    </row>
    <row r="1963" spans="2:28" x14ac:dyDescent="0.25">
      <c r="B1963" s="64">
        <v>2252</v>
      </c>
      <c r="C1963" s="65">
        <v>265.95056299999999</v>
      </c>
      <c r="D1963" s="65">
        <v>900</v>
      </c>
      <c r="E1963" s="66">
        <v>44700</v>
      </c>
      <c r="F1963" s="66">
        <v>29120</v>
      </c>
      <c r="G1963" s="67">
        <f t="shared" si="425"/>
        <v>2017</v>
      </c>
      <c r="H1963" s="67">
        <f t="shared" si="425"/>
        <v>388</v>
      </c>
      <c r="I1963" s="68">
        <f t="shared" si="415"/>
        <v>2405</v>
      </c>
      <c r="J1963" s="69">
        <f t="shared" si="416"/>
        <v>813</v>
      </c>
      <c r="K1963" s="70">
        <f t="shared" si="417"/>
        <v>48</v>
      </c>
      <c r="L1963" s="69">
        <v>50</v>
      </c>
      <c r="M1963" s="69">
        <f t="shared" si="414"/>
        <v>3316</v>
      </c>
      <c r="O1963" s="112">
        <v>2252</v>
      </c>
      <c r="P1963" s="113">
        <f t="shared" si="412"/>
        <v>277.63761</v>
      </c>
      <c r="Q1963" s="113">
        <f t="shared" si="413"/>
        <v>912.81224900000007</v>
      </c>
      <c r="R1963" s="114">
        <v>41009</v>
      </c>
      <c r="S1963" s="114">
        <v>28000</v>
      </c>
      <c r="T1963" s="115">
        <f t="shared" si="419"/>
        <v>1772</v>
      </c>
      <c r="U1963" s="115">
        <f t="shared" si="419"/>
        <v>368</v>
      </c>
      <c r="V1963" s="116">
        <f t="shared" si="420"/>
        <v>2140</v>
      </c>
      <c r="W1963" s="117">
        <f t="shared" si="421"/>
        <v>723</v>
      </c>
      <c r="X1963" s="118">
        <f t="shared" si="422"/>
        <v>43</v>
      </c>
      <c r="Y1963" s="115">
        <f t="shared" si="423"/>
        <v>9</v>
      </c>
      <c r="Z1963" s="115">
        <v>35</v>
      </c>
      <c r="AA1963" s="117">
        <f t="shared" si="424"/>
        <v>44</v>
      </c>
      <c r="AB1963" s="117">
        <f t="shared" si="418"/>
        <v>2950</v>
      </c>
    </row>
    <row r="1964" spans="2:28" x14ac:dyDescent="0.25">
      <c r="B1964" s="64">
        <v>2253</v>
      </c>
      <c r="C1964" s="65">
        <v>266.03403500000002</v>
      </c>
      <c r="D1964" s="65">
        <v>900</v>
      </c>
      <c r="E1964" s="66">
        <v>44700</v>
      </c>
      <c r="F1964" s="66">
        <v>29120</v>
      </c>
      <c r="G1964" s="67">
        <f t="shared" si="425"/>
        <v>2016</v>
      </c>
      <c r="H1964" s="67">
        <f t="shared" si="425"/>
        <v>388</v>
      </c>
      <c r="I1964" s="68">
        <f t="shared" si="415"/>
        <v>2404</v>
      </c>
      <c r="J1964" s="69">
        <f t="shared" si="416"/>
        <v>813</v>
      </c>
      <c r="K1964" s="70">
        <f t="shared" si="417"/>
        <v>48</v>
      </c>
      <c r="L1964" s="69">
        <v>50</v>
      </c>
      <c r="M1964" s="69">
        <f t="shared" si="414"/>
        <v>3315</v>
      </c>
      <c r="O1964" s="112">
        <v>2253</v>
      </c>
      <c r="P1964" s="113">
        <f t="shared" si="412"/>
        <v>277.74772000000002</v>
      </c>
      <c r="Q1964" s="113">
        <f t="shared" si="413"/>
        <v>913.06249899999989</v>
      </c>
      <c r="R1964" s="114">
        <v>41009</v>
      </c>
      <c r="S1964" s="114">
        <v>28000</v>
      </c>
      <c r="T1964" s="115">
        <f t="shared" si="419"/>
        <v>1772</v>
      </c>
      <c r="U1964" s="115">
        <f t="shared" si="419"/>
        <v>368</v>
      </c>
      <c r="V1964" s="116">
        <f t="shared" si="420"/>
        <v>2140</v>
      </c>
      <c r="W1964" s="117">
        <f t="shared" si="421"/>
        <v>723</v>
      </c>
      <c r="X1964" s="118">
        <f t="shared" si="422"/>
        <v>43</v>
      </c>
      <c r="Y1964" s="115">
        <f t="shared" si="423"/>
        <v>9</v>
      </c>
      <c r="Z1964" s="115">
        <v>35</v>
      </c>
      <c r="AA1964" s="117">
        <f t="shared" si="424"/>
        <v>44</v>
      </c>
      <c r="AB1964" s="117">
        <f t="shared" si="418"/>
        <v>2950</v>
      </c>
    </row>
    <row r="1965" spans="2:28" x14ac:dyDescent="0.25">
      <c r="B1965" s="64">
        <v>2254</v>
      </c>
      <c r="C1965" s="65">
        <v>266.11750700000005</v>
      </c>
      <c r="D1965" s="65">
        <v>900</v>
      </c>
      <c r="E1965" s="66">
        <v>44700</v>
      </c>
      <c r="F1965" s="66">
        <v>29120</v>
      </c>
      <c r="G1965" s="67">
        <f t="shared" si="425"/>
        <v>2016</v>
      </c>
      <c r="H1965" s="67">
        <f t="shared" si="425"/>
        <v>388</v>
      </c>
      <c r="I1965" s="68">
        <f t="shared" si="415"/>
        <v>2404</v>
      </c>
      <c r="J1965" s="69">
        <f t="shared" si="416"/>
        <v>813</v>
      </c>
      <c r="K1965" s="70">
        <f t="shared" si="417"/>
        <v>48</v>
      </c>
      <c r="L1965" s="69">
        <v>50</v>
      </c>
      <c r="M1965" s="69">
        <f t="shared" si="414"/>
        <v>3315</v>
      </c>
      <c r="O1965" s="112">
        <v>2254</v>
      </c>
      <c r="P1965" s="113">
        <f t="shared" si="412"/>
        <v>277.85782999999998</v>
      </c>
      <c r="Q1965" s="113">
        <f t="shared" si="413"/>
        <v>913.31274899999994</v>
      </c>
      <c r="R1965" s="114">
        <v>41009</v>
      </c>
      <c r="S1965" s="114">
        <v>28000</v>
      </c>
      <c r="T1965" s="115">
        <f t="shared" si="419"/>
        <v>1771</v>
      </c>
      <c r="U1965" s="115">
        <f t="shared" si="419"/>
        <v>368</v>
      </c>
      <c r="V1965" s="116">
        <f t="shared" si="420"/>
        <v>2139</v>
      </c>
      <c r="W1965" s="117">
        <f t="shared" si="421"/>
        <v>723</v>
      </c>
      <c r="X1965" s="118">
        <f t="shared" si="422"/>
        <v>43</v>
      </c>
      <c r="Y1965" s="115">
        <f t="shared" si="423"/>
        <v>9</v>
      </c>
      <c r="Z1965" s="115">
        <v>35</v>
      </c>
      <c r="AA1965" s="117">
        <f t="shared" si="424"/>
        <v>44</v>
      </c>
      <c r="AB1965" s="117">
        <f t="shared" si="418"/>
        <v>2949</v>
      </c>
    </row>
    <row r="1966" spans="2:28" x14ac:dyDescent="0.25">
      <c r="B1966" s="64">
        <v>2255</v>
      </c>
      <c r="C1966" s="65">
        <v>266.20097900000002</v>
      </c>
      <c r="D1966" s="65">
        <v>900</v>
      </c>
      <c r="E1966" s="66">
        <v>44700</v>
      </c>
      <c r="F1966" s="66">
        <v>29120</v>
      </c>
      <c r="G1966" s="67">
        <f t="shared" si="425"/>
        <v>2015</v>
      </c>
      <c r="H1966" s="67">
        <f t="shared" si="425"/>
        <v>388</v>
      </c>
      <c r="I1966" s="68">
        <f t="shared" si="415"/>
        <v>2403</v>
      </c>
      <c r="J1966" s="69">
        <f t="shared" si="416"/>
        <v>812</v>
      </c>
      <c r="K1966" s="70">
        <f t="shared" si="417"/>
        <v>48</v>
      </c>
      <c r="L1966" s="69">
        <v>50</v>
      </c>
      <c r="M1966" s="69">
        <f t="shared" si="414"/>
        <v>3313</v>
      </c>
      <c r="O1966" s="112">
        <v>2255</v>
      </c>
      <c r="P1966" s="113">
        <f t="shared" si="412"/>
        <v>277.96794</v>
      </c>
      <c r="Q1966" s="113">
        <f t="shared" si="413"/>
        <v>913.56299899999999</v>
      </c>
      <c r="R1966" s="114">
        <v>41009</v>
      </c>
      <c r="S1966" s="114">
        <v>28000</v>
      </c>
      <c r="T1966" s="115">
        <f t="shared" si="419"/>
        <v>1770</v>
      </c>
      <c r="U1966" s="115">
        <f t="shared" si="419"/>
        <v>368</v>
      </c>
      <c r="V1966" s="116">
        <f t="shared" si="420"/>
        <v>2138</v>
      </c>
      <c r="W1966" s="117">
        <f t="shared" si="421"/>
        <v>723</v>
      </c>
      <c r="X1966" s="118">
        <f t="shared" si="422"/>
        <v>43</v>
      </c>
      <c r="Y1966" s="115">
        <f t="shared" si="423"/>
        <v>9</v>
      </c>
      <c r="Z1966" s="115">
        <v>35</v>
      </c>
      <c r="AA1966" s="117">
        <f t="shared" si="424"/>
        <v>44</v>
      </c>
      <c r="AB1966" s="117">
        <f t="shared" si="418"/>
        <v>2948</v>
      </c>
    </row>
    <row r="1967" spans="2:28" x14ac:dyDescent="0.25">
      <c r="B1967" s="64">
        <v>2256</v>
      </c>
      <c r="C1967" s="65">
        <v>266.28445099999999</v>
      </c>
      <c r="D1967" s="65">
        <v>900</v>
      </c>
      <c r="E1967" s="66">
        <v>44700</v>
      </c>
      <c r="F1967" s="66">
        <v>29120</v>
      </c>
      <c r="G1967" s="67">
        <f t="shared" si="425"/>
        <v>2014</v>
      </c>
      <c r="H1967" s="67">
        <f t="shared" si="425"/>
        <v>388</v>
      </c>
      <c r="I1967" s="68">
        <f t="shared" si="415"/>
        <v>2402</v>
      </c>
      <c r="J1967" s="69">
        <f t="shared" si="416"/>
        <v>812</v>
      </c>
      <c r="K1967" s="70">
        <f t="shared" si="417"/>
        <v>48</v>
      </c>
      <c r="L1967" s="69">
        <v>50</v>
      </c>
      <c r="M1967" s="69">
        <f t="shared" si="414"/>
        <v>3312</v>
      </c>
      <c r="O1967" s="112">
        <v>2256</v>
      </c>
      <c r="P1967" s="113">
        <f t="shared" si="412"/>
        <v>278.07805000000002</v>
      </c>
      <c r="Q1967" s="113">
        <f t="shared" si="413"/>
        <v>913.81324900000004</v>
      </c>
      <c r="R1967" s="114">
        <v>41009</v>
      </c>
      <c r="S1967" s="114">
        <v>28000</v>
      </c>
      <c r="T1967" s="115">
        <f t="shared" si="419"/>
        <v>1770</v>
      </c>
      <c r="U1967" s="115">
        <f t="shared" si="419"/>
        <v>368</v>
      </c>
      <c r="V1967" s="116">
        <f t="shared" si="420"/>
        <v>2138</v>
      </c>
      <c r="W1967" s="117">
        <f t="shared" si="421"/>
        <v>723</v>
      </c>
      <c r="X1967" s="118">
        <f t="shared" si="422"/>
        <v>43</v>
      </c>
      <c r="Y1967" s="115">
        <f t="shared" si="423"/>
        <v>9</v>
      </c>
      <c r="Z1967" s="115">
        <v>35</v>
      </c>
      <c r="AA1967" s="117">
        <f t="shared" si="424"/>
        <v>44</v>
      </c>
      <c r="AB1967" s="117">
        <f t="shared" si="418"/>
        <v>2948</v>
      </c>
    </row>
    <row r="1968" spans="2:28" x14ac:dyDescent="0.25">
      <c r="B1968" s="64">
        <v>2257</v>
      </c>
      <c r="C1968" s="65">
        <v>266.36792300000002</v>
      </c>
      <c r="D1968" s="65">
        <v>900</v>
      </c>
      <c r="E1968" s="66">
        <v>44700</v>
      </c>
      <c r="F1968" s="66">
        <v>29120</v>
      </c>
      <c r="G1968" s="67">
        <f t="shared" si="425"/>
        <v>2014</v>
      </c>
      <c r="H1968" s="67">
        <f t="shared" si="425"/>
        <v>388</v>
      </c>
      <c r="I1968" s="68">
        <f t="shared" si="415"/>
        <v>2402</v>
      </c>
      <c r="J1968" s="69">
        <f t="shared" si="416"/>
        <v>812</v>
      </c>
      <c r="K1968" s="70">
        <f t="shared" si="417"/>
        <v>48</v>
      </c>
      <c r="L1968" s="69">
        <v>50</v>
      </c>
      <c r="M1968" s="69">
        <f t="shared" si="414"/>
        <v>3312</v>
      </c>
      <c r="O1968" s="112">
        <v>2257</v>
      </c>
      <c r="P1968" s="113">
        <f t="shared" si="412"/>
        <v>278.18815999999998</v>
      </c>
      <c r="Q1968" s="113">
        <f t="shared" si="413"/>
        <v>914.06349899999987</v>
      </c>
      <c r="R1968" s="114">
        <v>41009</v>
      </c>
      <c r="S1968" s="114">
        <v>28000</v>
      </c>
      <c r="T1968" s="115">
        <f t="shared" si="419"/>
        <v>1769</v>
      </c>
      <c r="U1968" s="115">
        <f t="shared" si="419"/>
        <v>368</v>
      </c>
      <c r="V1968" s="116">
        <f t="shared" si="420"/>
        <v>2137</v>
      </c>
      <c r="W1968" s="117">
        <f t="shared" si="421"/>
        <v>722</v>
      </c>
      <c r="X1968" s="118">
        <f t="shared" si="422"/>
        <v>43</v>
      </c>
      <c r="Y1968" s="115">
        <f t="shared" si="423"/>
        <v>9</v>
      </c>
      <c r="Z1968" s="115">
        <v>35</v>
      </c>
      <c r="AA1968" s="117">
        <f t="shared" si="424"/>
        <v>44</v>
      </c>
      <c r="AB1968" s="117">
        <f t="shared" si="418"/>
        <v>2946</v>
      </c>
    </row>
    <row r="1969" spans="2:28" x14ac:dyDescent="0.25">
      <c r="B1969" s="64">
        <v>2258</v>
      </c>
      <c r="C1969" s="65">
        <v>266.45139500000005</v>
      </c>
      <c r="D1969" s="65">
        <v>900</v>
      </c>
      <c r="E1969" s="66">
        <v>44700</v>
      </c>
      <c r="F1969" s="66">
        <v>29120</v>
      </c>
      <c r="G1969" s="67">
        <f t="shared" si="425"/>
        <v>2013</v>
      </c>
      <c r="H1969" s="67">
        <f t="shared" si="425"/>
        <v>388</v>
      </c>
      <c r="I1969" s="68">
        <f t="shared" si="415"/>
        <v>2401</v>
      </c>
      <c r="J1969" s="69">
        <f t="shared" si="416"/>
        <v>812</v>
      </c>
      <c r="K1969" s="70">
        <f t="shared" si="417"/>
        <v>48</v>
      </c>
      <c r="L1969" s="69">
        <v>50</v>
      </c>
      <c r="M1969" s="69">
        <f t="shared" si="414"/>
        <v>3311</v>
      </c>
      <c r="O1969" s="112">
        <v>2258</v>
      </c>
      <c r="P1969" s="113">
        <f t="shared" ref="P1969:P2032" si="426">0.11011*O1969+29.66989</f>
        <v>278.29827</v>
      </c>
      <c r="Q1969" s="113">
        <f t="shared" ref="Q1969:Q2032" si="427">0.25025*O1969+349.249249</f>
        <v>914.31374899999992</v>
      </c>
      <c r="R1969" s="114">
        <v>41009</v>
      </c>
      <c r="S1969" s="114">
        <v>28000</v>
      </c>
      <c r="T1969" s="115">
        <f t="shared" si="419"/>
        <v>1768</v>
      </c>
      <c r="U1969" s="115">
        <f t="shared" si="419"/>
        <v>367</v>
      </c>
      <c r="V1969" s="116">
        <f t="shared" si="420"/>
        <v>2135</v>
      </c>
      <c r="W1969" s="117">
        <f t="shared" si="421"/>
        <v>722</v>
      </c>
      <c r="X1969" s="118">
        <f t="shared" si="422"/>
        <v>43</v>
      </c>
      <c r="Y1969" s="115">
        <f t="shared" si="423"/>
        <v>9</v>
      </c>
      <c r="Z1969" s="115">
        <v>35</v>
      </c>
      <c r="AA1969" s="117">
        <f t="shared" si="424"/>
        <v>44</v>
      </c>
      <c r="AB1969" s="117">
        <f t="shared" si="418"/>
        <v>2944</v>
      </c>
    </row>
    <row r="1970" spans="2:28" x14ac:dyDescent="0.25">
      <c r="B1970" s="64">
        <v>2259</v>
      </c>
      <c r="C1970" s="65">
        <v>266.53486700000002</v>
      </c>
      <c r="D1970" s="65">
        <v>900</v>
      </c>
      <c r="E1970" s="66">
        <v>44700</v>
      </c>
      <c r="F1970" s="66">
        <v>29120</v>
      </c>
      <c r="G1970" s="67">
        <f t="shared" si="425"/>
        <v>2012</v>
      </c>
      <c r="H1970" s="67">
        <f t="shared" si="425"/>
        <v>388</v>
      </c>
      <c r="I1970" s="68">
        <f t="shared" si="415"/>
        <v>2400</v>
      </c>
      <c r="J1970" s="69">
        <f t="shared" si="416"/>
        <v>811</v>
      </c>
      <c r="K1970" s="70">
        <f t="shared" si="417"/>
        <v>48</v>
      </c>
      <c r="L1970" s="69">
        <v>50</v>
      </c>
      <c r="M1970" s="69">
        <f t="shared" si="414"/>
        <v>3309</v>
      </c>
      <c r="O1970" s="112">
        <v>2259</v>
      </c>
      <c r="P1970" s="113">
        <f t="shared" si="426"/>
        <v>278.40838000000002</v>
      </c>
      <c r="Q1970" s="113">
        <f t="shared" si="427"/>
        <v>914.56399899999997</v>
      </c>
      <c r="R1970" s="114">
        <v>41009</v>
      </c>
      <c r="S1970" s="114">
        <v>28000</v>
      </c>
      <c r="T1970" s="115">
        <f t="shared" si="419"/>
        <v>1768</v>
      </c>
      <c r="U1970" s="115">
        <f t="shared" si="419"/>
        <v>367</v>
      </c>
      <c r="V1970" s="116">
        <f t="shared" si="420"/>
        <v>2135</v>
      </c>
      <c r="W1970" s="117">
        <f t="shared" si="421"/>
        <v>722</v>
      </c>
      <c r="X1970" s="118">
        <f t="shared" si="422"/>
        <v>43</v>
      </c>
      <c r="Y1970" s="115">
        <f t="shared" si="423"/>
        <v>9</v>
      </c>
      <c r="Z1970" s="115">
        <v>35</v>
      </c>
      <c r="AA1970" s="117">
        <f t="shared" si="424"/>
        <v>44</v>
      </c>
      <c r="AB1970" s="117">
        <f t="shared" si="418"/>
        <v>2944</v>
      </c>
    </row>
    <row r="1971" spans="2:28" x14ac:dyDescent="0.25">
      <c r="B1971" s="64">
        <v>2260</v>
      </c>
      <c r="C1971" s="65">
        <v>266.61833899999999</v>
      </c>
      <c r="D1971" s="65">
        <v>900</v>
      </c>
      <c r="E1971" s="66">
        <v>44700</v>
      </c>
      <c r="F1971" s="66">
        <v>29120</v>
      </c>
      <c r="G1971" s="67">
        <f t="shared" si="425"/>
        <v>2012</v>
      </c>
      <c r="H1971" s="67">
        <f t="shared" si="425"/>
        <v>388</v>
      </c>
      <c r="I1971" s="68">
        <f t="shared" si="415"/>
        <v>2400</v>
      </c>
      <c r="J1971" s="69">
        <f t="shared" si="416"/>
        <v>811</v>
      </c>
      <c r="K1971" s="70">
        <f t="shared" si="417"/>
        <v>48</v>
      </c>
      <c r="L1971" s="69">
        <v>50</v>
      </c>
      <c r="M1971" s="69">
        <f t="shared" si="414"/>
        <v>3309</v>
      </c>
      <c r="O1971" s="112">
        <v>2260</v>
      </c>
      <c r="P1971" s="113">
        <f t="shared" si="426"/>
        <v>278.51848999999999</v>
      </c>
      <c r="Q1971" s="113">
        <f t="shared" si="427"/>
        <v>914.81424900000002</v>
      </c>
      <c r="R1971" s="114">
        <v>41009</v>
      </c>
      <c r="S1971" s="114">
        <v>28000</v>
      </c>
      <c r="T1971" s="115">
        <f t="shared" si="419"/>
        <v>1767</v>
      </c>
      <c r="U1971" s="115">
        <f t="shared" si="419"/>
        <v>367</v>
      </c>
      <c r="V1971" s="116">
        <f t="shared" si="420"/>
        <v>2134</v>
      </c>
      <c r="W1971" s="117">
        <f t="shared" si="421"/>
        <v>721</v>
      </c>
      <c r="X1971" s="118">
        <f t="shared" si="422"/>
        <v>43</v>
      </c>
      <c r="Y1971" s="115">
        <f t="shared" si="423"/>
        <v>9</v>
      </c>
      <c r="Z1971" s="115">
        <v>35</v>
      </c>
      <c r="AA1971" s="117">
        <f t="shared" si="424"/>
        <v>44</v>
      </c>
      <c r="AB1971" s="117">
        <f t="shared" si="418"/>
        <v>2942</v>
      </c>
    </row>
    <row r="1972" spans="2:28" x14ac:dyDescent="0.25">
      <c r="B1972" s="64">
        <v>2261</v>
      </c>
      <c r="C1972" s="65">
        <v>266.70181100000002</v>
      </c>
      <c r="D1972" s="65">
        <v>900</v>
      </c>
      <c r="E1972" s="66">
        <v>44700</v>
      </c>
      <c r="F1972" s="66">
        <v>29120</v>
      </c>
      <c r="G1972" s="67">
        <f t="shared" si="425"/>
        <v>2011</v>
      </c>
      <c r="H1972" s="67">
        <f t="shared" si="425"/>
        <v>388</v>
      </c>
      <c r="I1972" s="68">
        <f t="shared" si="415"/>
        <v>2399</v>
      </c>
      <c r="J1972" s="69">
        <f t="shared" si="416"/>
        <v>811</v>
      </c>
      <c r="K1972" s="70">
        <f t="shared" si="417"/>
        <v>48</v>
      </c>
      <c r="L1972" s="69">
        <v>50</v>
      </c>
      <c r="M1972" s="69">
        <f t="shared" si="414"/>
        <v>3308</v>
      </c>
      <c r="O1972" s="112">
        <v>2261</v>
      </c>
      <c r="P1972" s="113">
        <f t="shared" si="426"/>
        <v>278.62860000000001</v>
      </c>
      <c r="Q1972" s="113">
        <f t="shared" si="427"/>
        <v>915.06449900000007</v>
      </c>
      <c r="R1972" s="114">
        <v>41009</v>
      </c>
      <c r="S1972" s="114">
        <v>28000</v>
      </c>
      <c r="T1972" s="115">
        <f t="shared" si="419"/>
        <v>1766</v>
      </c>
      <c r="U1972" s="115">
        <f t="shared" si="419"/>
        <v>367</v>
      </c>
      <c r="V1972" s="116">
        <f t="shared" si="420"/>
        <v>2133</v>
      </c>
      <c r="W1972" s="117">
        <f t="shared" si="421"/>
        <v>721</v>
      </c>
      <c r="X1972" s="118">
        <f t="shared" si="422"/>
        <v>43</v>
      </c>
      <c r="Y1972" s="115">
        <f t="shared" si="423"/>
        <v>9</v>
      </c>
      <c r="Z1972" s="115">
        <v>35</v>
      </c>
      <c r="AA1972" s="117">
        <f t="shared" si="424"/>
        <v>44</v>
      </c>
      <c r="AB1972" s="117">
        <f t="shared" si="418"/>
        <v>2941</v>
      </c>
    </row>
    <row r="1973" spans="2:28" x14ac:dyDescent="0.25">
      <c r="B1973" s="64">
        <v>2262</v>
      </c>
      <c r="C1973" s="65">
        <v>266.78528300000005</v>
      </c>
      <c r="D1973" s="65">
        <v>900</v>
      </c>
      <c r="E1973" s="66">
        <v>44700</v>
      </c>
      <c r="F1973" s="66">
        <v>29120</v>
      </c>
      <c r="G1973" s="67">
        <f t="shared" si="425"/>
        <v>2011</v>
      </c>
      <c r="H1973" s="67">
        <f t="shared" si="425"/>
        <v>388</v>
      </c>
      <c r="I1973" s="68">
        <f t="shared" si="415"/>
        <v>2399</v>
      </c>
      <c r="J1973" s="69">
        <f t="shared" si="416"/>
        <v>811</v>
      </c>
      <c r="K1973" s="70">
        <f t="shared" si="417"/>
        <v>48</v>
      </c>
      <c r="L1973" s="69">
        <v>50</v>
      </c>
      <c r="M1973" s="69">
        <f t="shared" si="414"/>
        <v>3308</v>
      </c>
      <c r="O1973" s="112">
        <v>2262</v>
      </c>
      <c r="P1973" s="113">
        <f t="shared" si="426"/>
        <v>278.73870999999997</v>
      </c>
      <c r="Q1973" s="113">
        <f t="shared" si="427"/>
        <v>915.31474899999989</v>
      </c>
      <c r="R1973" s="114">
        <v>41009</v>
      </c>
      <c r="S1973" s="114">
        <v>28000</v>
      </c>
      <c r="T1973" s="115">
        <f t="shared" si="419"/>
        <v>1765</v>
      </c>
      <c r="U1973" s="115">
        <f t="shared" si="419"/>
        <v>367</v>
      </c>
      <c r="V1973" s="116">
        <f t="shared" si="420"/>
        <v>2132</v>
      </c>
      <c r="W1973" s="117">
        <f t="shared" si="421"/>
        <v>721</v>
      </c>
      <c r="X1973" s="118">
        <f t="shared" si="422"/>
        <v>43</v>
      </c>
      <c r="Y1973" s="115">
        <f t="shared" si="423"/>
        <v>9</v>
      </c>
      <c r="Z1973" s="115">
        <v>35</v>
      </c>
      <c r="AA1973" s="117">
        <f t="shared" si="424"/>
        <v>44</v>
      </c>
      <c r="AB1973" s="117">
        <f t="shared" si="418"/>
        <v>2940</v>
      </c>
    </row>
    <row r="1974" spans="2:28" x14ac:dyDescent="0.25">
      <c r="B1974" s="64">
        <v>2263</v>
      </c>
      <c r="C1974" s="65">
        <v>266.86875500000002</v>
      </c>
      <c r="D1974" s="65">
        <v>900</v>
      </c>
      <c r="E1974" s="66">
        <v>44700</v>
      </c>
      <c r="F1974" s="66">
        <v>29120</v>
      </c>
      <c r="G1974" s="67">
        <f t="shared" si="425"/>
        <v>2010</v>
      </c>
      <c r="H1974" s="67">
        <f t="shared" si="425"/>
        <v>388</v>
      </c>
      <c r="I1974" s="68">
        <f t="shared" si="415"/>
        <v>2398</v>
      </c>
      <c r="J1974" s="69">
        <f t="shared" si="416"/>
        <v>811</v>
      </c>
      <c r="K1974" s="70">
        <f t="shared" si="417"/>
        <v>48</v>
      </c>
      <c r="L1974" s="69">
        <v>50</v>
      </c>
      <c r="M1974" s="69">
        <f t="shared" si="414"/>
        <v>3307</v>
      </c>
      <c r="O1974" s="112">
        <v>2263</v>
      </c>
      <c r="P1974" s="113">
        <f t="shared" si="426"/>
        <v>278.84881999999999</v>
      </c>
      <c r="Q1974" s="113">
        <f t="shared" si="427"/>
        <v>915.56499899999994</v>
      </c>
      <c r="R1974" s="114">
        <v>41009</v>
      </c>
      <c r="S1974" s="114">
        <v>28000</v>
      </c>
      <c r="T1974" s="115">
        <f t="shared" si="419"/>
        <v>1765</v>
      </c>
      <c r="U1974" s="115">
        <f t="shared" si="419"/>
        <v>367</v>
      </c>
      <c r="V1974" s="116">
        <f t="shared" si="420"/>
        <v>2132</v>
      </c>
      <c r="W1974" s="117">
        <f t="shared" si="421"/>
        <v>721</v>
      </c>
      <c r="X1974" s="118">
        <f t="shared" si="422"/>
        <v>43</v>
      </c>
      <c r="Y1974" s="115">
        <f t="shared" si="423"/>
        <v>9</v>
      </c>
      <c r="Z1974" s="115">
        <v>35</v>
      </c>
      <c r="AA1974" s="117">
        <f t="shared" si="424"/>
        <v>44</v>
      </c>
      <c r="AB1974" s="117">
        <f t="shared" si="418"/>
        <v>2940</v>
      </c>
    </row>
    <row r="1975" spans="2:28" x14ac:dyDescent="0.25">
      <c r="B1975" s="64">
        <v>2264</v>
      </c>
      <c r="C1975" s="65">
        <v>266.95222699999999</v>
      </c>
      <c r="D1975" s="65">
        <v>900</v>
      </c>
      <c r="E1975" s="66">
        <v>44700</v>
      </c>
      <c r="F1975" s="66">
        <v>29120</v>
      </c>
      <c r="G1975" s="67">
        <f t="shared" si="425"/>
        <v>2009</v>
      </c>
      <c r="H1975" s="67">
        <f t="shared" si="425"/>
        <v>388</v>
      </c>
      <c r="I1975" s="68">
        <f t="shared" si="415"/>
        <v>2397</v>
      </c>
      <c r="J1975" s="69">
        <f t="shared" si="416"/>
        <v>810</v>
      </c>
      <c r="K1975" s="70">
        <f t="shared" si="417"/>
        <v>48</v>
      </c>
      <c r="L1975" s="69">
        <v>50</v>
      </c>
      <c r="M1975" s="69">
        <f t="shared" si="414"/>
        <v>3305</v>
      </c>
      <c r="O1975" s="112">
        <v>2264</v>
      </c>
      <c r="P1975" s="113">
        <f t="shared" si="426"/>
        <v>278.95893000000001</v>
      </c>
      <c r="Q1975" s="113">
        <f t="shared" si="427"/>
        <v>915.81524899999999</v>
      </c>
      <c r="R1975" s="114">
        <v>41009</v>
      </c>
      <c r="S1975" s="114">
        <v>28000</v>
      </c>
      <c r="T1975" s="115">
        <f t="shared" si="419"/>
        <v>1764</v>
      </c>
      <c r="U1975" s="115">
        <f t="shared" si="419"/>
        <v>367</v>
      </c>
      <c r="V1975" s="116">
        <f t="shared" si="420"/>
        <v>2131</v>
      </c>
      <c r="W1975" s="117">
        <f t="shared" si="421"/>
        <v>720</v>
      </c>
      <c r="X1975" s="118">
        <f t="shared" si="422"/>
        <v>43</v>
      </c>
      <c r="Y1975" s="115">
        <f t="shared" si="423"/>
        <v>9</v>
      </c>
      <c r="Z1975" s="115">
        <v>35</v>
      </c>
      <c r="AA1975" s="117">
        <f t="shared" si="424"/>
        <v>44</v>
      </c>
      <c r="AB1975" s="117">
        <f t="shared" si="418"/>
        <v>2938</v>
      </c>
    </row>
    <row r="1976" spans="2:28" x14ac:dyDescent="0.25">
      <c r="B1976" s="64">
        <v>2265</v>
      </c>
      <c r="C1976" s="65">
        <v>267.03569900000002</v>
      </c>
      <c r="D1976" s="65">
        <v>900</v>
      </c>
      <c r="E1976" s="66">
        <v>44700</v>
      </c>
      <c r="F1976" s="66">
        <v>29120</v>
      </c>
      <c r="G1976" s="67">
        <f t="shared" si="425"/>
        <v>2009</v>
      </c>
      <c r="H1976" s="67">
        <f t="shared" si="425"/>
        <v>388</v>
      </c>
      <c r="I1976" s="68">
        <f t="shared" si="415"/>
        <v>2397</v>
      </c>
      <c r="J1976" s="69">
        <f t="shared" si="416"/>
        <v>810</v>
      </c>
      <c r="K1976" s="70">
        <f t="shared" si="417"/>
        <v>48</v>
      </c>
      <c r="L1976" s="69">
        <v>50</v>
      </c>
      <c r="M1976" s="69">
        <f t="shared" si="414"/>
        <v>3305</v>
      </c>
      <c r="O1976" s="112">
        <v>2265</v>
      </c>
      <c r="P1976" s="113">
        <f t="shared" si="426"/>
        <v>279.06903999999997</v>
      </c>
      <c r="Q1976" s="113">
        <f t="shared" si="427"/>
        <v>916.06549900000005</v>
      </c>
      <c r="R1976" s="114">
        <v>41009</v>
      </c>
      <c r="S1976" s="114">
        <v>28000</v>
      </c>
      <c r="T1976" s="115">
        <f t="shared" si="419"/>
        <v>1763</v>
      </c>
      <c r="U1976" s="115">
        <f t="shared" si="419"/>
        <v>367</v>
      </c>
      <c r="V1976" s="116">
        <f t="shared" si="420"/>
        <v>2130</v>
      </c>
      <c r="W1976" s="117">
        <f t="shared" si="421"/>
        <v>720</v>
      </c>
      <c r="X1976" s="118">
        <f t="shared" si="422"/>
        <v>43</v>
      </c>
      <c r="Y1976" s="115">
        <f t="shared" si="423"/>
        <v>9</v>
      </c>
      <c r="Z1976" s="115">
        <v>35</v>
      </c>
      <c r="AA1976" s="117">
        <f t="shared" si="424"/>
        <v>44</v>
      </c>
      <c r="AB1976" s="117">
        <f t="shared" si="418"/>
        <v>2937</v>
      </c>
    </row>
    <row r="1977" spans="2:28" x14ac:dyDescent="0.25">
      <c r="B1977" s="64">
        <v>2266</v>
      </c>
      <c r="C1977" s="65">
        <v>267.11917100000005</v>
      </c>
      <c r="D1977" s="65">
        <v>900</v>
      </c>
      <c r="E1977" s="66">
        <v>44700</v>
      </c>
      <c r="F1977" s="66">
        <v>29120</v>
      </c>
      <c r="G1977" s="67">
        <f t="shared" si="425"/>
        <v>2008</v>
      </c>
      <c r="H1977" s="67">
        <f t="shared" si="425"/>
        <v>388</v>
      </c>
      <c r="I1977" s="68">
        <f t="shared" si="415"/>
        <v>2396</v>
      </c>
      <c r="J1977" s="69">
        <f t="shared" si="416"/>
        <v>810</v>
      </c>
      <c r="K1977" s="70">
        <f t="shared" si="417"/>
        <v>48</v>
      </c>
      <c r="L1977" s="69">
        <v>50</v>
      </c>
      <c r="M1977" s="69">
        <f t="shared" si="414"/>
        <v>3304</v>
      </c>
      <c r="O1977" s="112">
        <v>2266</v>
      </c>
      <c r="P1977" s="113">
        <f t="shared" si="426"/>
        <v>279.17914999999999</v>
      </c>
      <c r="Q1977" s="113">
        <f t="shared" si="427"/>
        <v>916.31574899999987</v>
      </c>
      <c r="R1977" s="114">
        <v>41009</v>
      </c>
      <c r="S1977" s="114">
        <v>28000</v>
      </c>
      <c r="T1977" s="115">
        <f t="shared" si="419"/>
        <v>1763</v>
      </c>
      <c r="U1977" s="115">
        <f t="shared" si="419"/>
        <v>367</v>
      </c>
      <c r="V1977" s="116">
        <f t="shared" si="420"/>
        <v>2130</v>
      </c>
      <c r="W1977" s="117">
        <f t="shared" si="421"/>
        <v>720</v>
      </c>
      <c r="X1977" s="118">
        <f t="shared" si="422"/>
        <v>43</v>
      </c>
      <c r="Y1977" s="115">
        <f t="shared" si="423"/>
        <v>9</v>
      </c>
      <c r="Z1977" s="115">
        <v>35</v>
      </c>
      <c r="AA1977" s="117">
        <f t="shared" si="424"/>
        <v>44</v>
      </c>
      <c r="AB1977" s="117">
        <f t="shared" si="418"/>
        <v>2937</v>
      </c>
    </row>
    <row r="1978" spans="2:28" x14ac:dyDescent="0.25">
      <c r="B1978" s="64">
        <v>2267</v>
      </c>
      <c r="C1978" s="65">
        <v>267.20264300000002</v>
      </c>
      <c r="D1978" s="65">
        <v>900</v>
      </c>
      <c r="E1978" s="66">
        <v>44700</v>
      </c>
      <c r="F1978" s="66">
        <v>29120</v>
      </c>
      <c r="G1978" s="67">
        <f t="shared" si="425"/>
        <v>2007</v>
      </c>
      <c r="H1978" s="67">
        <f t="shared" si="425"/>
        <v>388</v>
      </c>
      <c r="I1978" s="68">
        <f t="shared" si="415"/>
        <v>2395</v>
      </c>
      <c r="J1978" s="69">
        <f t="shared" si="416"/>
        <v>810</v>
      </c>
      <c r="K1978" s="70">
        <f t="shared" si="417"/>
        <v>48</v>
      </c>
      <c r="L1978" s="69">
        <v>50</v>
      </c>
      <c r="M1978" s="69">
        <f t="shared" si="414"/>
        <v>3303</v>
      </c>
      <c r="O1978" s="112">
        <v>2267</v>
      </c>
      <c r="P1978" s="113">
        <f t="shared" si="426"/>
        <v>279.28926000000001</v>
      </c>
      <c r="Q1978" s="113">
        <f t="shared" si="427"/>
        <v>916.56599899999992</v>
      </c>
      <c r="R1978" s="114">
        <v>41009</v>
      </c>
      <c r="S1978" s="114">
        <v>28000</v>
      </c>
      <c r="T1978" s="115">
        <f t="shared" si="419"/>
        <v>1762</v>
      </c>
      <c r="U1978" s="115">
        <f t="shared" si="419"/>
        <v>367</v>
      </c>
      <c r="V1978" s="116">
        <f t="shared" si="420"/>
        <v>2129</v>
      </c>
      <c r="W1978" s="117">
        <f t="shared" si="421"/>
        <v>720</v>
      </c>
      <c r="X1978" s="118">
        <f t="shared" si="422"/>
        <v>43</v>
      </c>
      <c r="Y1978" s="115">
        <f t="shared" si="423"/>
        <v>9</v>
      </c>
      <c r="Z1978" s="115">
        <v>35</v>
      </c>
      <c r="AA1978" s="117">
        <f t="shared" si="424"/>
        <v>44</v>
      </c>
      <c r="AB1978" s="117">
        <f t="shared" si="418"/>
        <v>2936</v>
      </c>
    </row>
    <row r="1979" spans="2:28" x14ac:dyDescent="0.25">
      <c r="B1979" s="64">
        <v>2268</v>
      </c>
      <c r="C1979" s="65">
        <v>267.286115</v>
      </c>
      <c r="D1979" s="65">
        <v>900</v>
      </c>
      <c r="E1979" s="66">
        <v>44700</v>
      </c>
      <c r="F1979" s="66">
        <v>29120</v>
      </c>
      <c r="G1979" s="67">
        <f t="shared" si="425"/>
        <v>2007</v>
      </c>
      <c r="H1979" s="67">
        <f t="shared" si="425"/>
        <v>388</v>
      </c>
      <c r="I1979" s="68">
        <f t="shared" si="415"/>
        <v>2395</v>
      </c>
      <c r="J1979" s="69">
        <f t="shared" si="416"/>
        <v>810</v>
      </c>
      <c r="K1979" s="70">
        <f t="shared" si="417"/>
        <v>48</v>
      </c>
      <c r="L1979" s="69">
        <v>50</v>
      </c>
      <c r="M1979" s="69">
        <f t="shared" si="414"/>
        <v>3303</v>
      </c>
      <c r="O1979" s="112">
        <v>2268</v>
      </c>
      <c r="P1979" s="113">
        <f t="shared" si="426"/>
        <v>279.39936999999998</v>
      </c>
      <c r="Q1979" s="113">
        <f t="shared" si="427"/>
        <v>916.81624899999997</v>
      </c>
      <c r="R1979" s="114">
        <v>41009</v>
      </c>
      <c r="S1979" s="114">
        <v>28000</v>
      </c>
      <c r="T1979" s="115">
        <f t="shared" si="419"/>
        <v>1761</v>
      </c>
      <c r="U1979" s="115">
        <f t="shared" si="419"/>
        <v>366</v>
      </c>
      <c r="V1979" s="116">
        <f t="shared" si="420"/>
        <v>2127</v>
      </c>
      <c r="W1979" s="117">
        <f t="shared" si="421"/>
        <v>719</v>
      </c>
      <c r="X1979" s="118">
        <f t="shared" si="422"/>
        <v>43</v>
      </c>
      <c r="Y1979" s="115">
        <f t="shared" si="423"/>
        <v>9</v>
      </c>
      <c r="Z1979" s="115">
        <v>35</v>
      </c>
      <c r="AA1979" s="117">
        <f t="shared" si="424"/>
        <v>44</v>
      </c>
      <c r="AB1979" s="117">
        <f t="shared" si="418"/>
        <v>2933</v>
      </c>
    </row>
    <row r="1980" spans="2:28" x14ac:dyDescent="0.25">
      <c r="B1980" s="64">
        <v>2269</v>
      </c>
      <c r="C1980" s="65">
        <v>267.36958700000002</v>
      </c>
      <c r="D1980" s="65">
        <v>900</v>
      </c>
      <c r="E1980" s="66">
        <v>44700</v>
      </c>
      <c r="F1980" s="66">
        <v>29120</v>
      </c>
      <c r="G1980" s="67">
        <f t="shared" si="425"/>
        <v>2006</v>
      </c>
      <c r="H1980" s="67">
        <f t="shared" si="425"/>
        <v>388</v>
      </c>
      <c r="I1980" s="68">
        <f t="shared" si="415"/>
        <v>2394</v>
      </c>
      <c r="J1980" s="69">
        <f t="shared" si="416"/>
        <v>809</v>
      </c>
      <c r="K1980" s="70">
        <f t="shared" si="417"/>
        <v>48</v>
      </c>
      <c r="L1980" s="69">
        <v>50</v>
      </c>
      <c r="M1980" s="69">
        <f t="shared" si="414"/>
        <v>3301</v>
      </c>
      <c r="O1980" s="112">
        <v>2269</v>
      </c>
      <c r="P1980" s="113">
        <f t="shared" si="426"/>
        <v>279.50948</v>
      </c>
      <c r="Q1980" s="113">
        <f t="shared" si="427"/>
        <v>917.06649900000002</v>
      </c>
      <c r="R1980" s="114">
        <v>41009</v>
      </c>
      <c r="S1980" s="114">
        <v>28000</v>
      </c>
      <c r="T1980" s="115">
        <f t="shared" si="419"/>
        <v>1761</v>
      </c>
      <c r="U1980" s="115">
        <f t="shared" si="419"/>
        <v>366</v>
      </c>
      <c r="V1980" s="116">
        <f t="shared" si="420"/>
        <v>2127</v>
      </c>
      <c r="W1980" s="117">
        <f t="shared" si="421"/>
        <v>719</v>
      </c>
      <c r="X1980" s="118">
        <f t="shared" si="422"/>
        <v>43</v>
      </c>
      <c r="Y1980" s="115">
        <f t="shared" si="423"/>
        <v>9</v>
      </c>
      <c r="Z1980" s="115">
        <v>35</v>
      </c>
      <c r="AA1980" s="117">
        <f t="shared" si="424"/>
        <v>44</v>
      </c>
      <c r="AB1980" s="117">
        <f t="shared" si="418"/>
        <v>2933</v>
      </c>
    </row>
    <row r="1981" spans="2:28" x14ac:dyDescent="0.25">
      <c r="B1981" s="64">
        <v>2270</v>
      </c>
      <c r="C1981" s="65">
        <v>267.45305900000005</v>
      </c>
      <c r="D1981" s="65">
        <v>900</v>
      </c>
      <c r="E1981" s="66">
        <v>44700</v>
      </c>
      <c r="F1981" s="66">
        <v>29120</v>
      </c>
      <c r="G1981" s="67">
        <f t="shared" si="425"/>
        <v>2006</v>
      </c>
      <c r="H1981" s="67">
        <f t="shared" si="425"/>
        <v>388</v>
      </c>
      <c r="I1981" s="68">
        <f t="shared" si="415"/>
        <v>2394</v>
      </c>
      <c r="J1981" s="69">
        <f t="shared" si="416"/>
        <v>809</v>
      </c>
      <c r="K1981" s="70">
        <f t="shared" si="417"/>
        <v>48</v>
      </c>
      <c r="L1981" s="69">
        <v>50</v>
      </c>
      <c r="M1981" s="69">
        <f t="shared" si="414"/>
        <v>3301</v>
      </c>
      <c r="O1981" s="112">
        <v>2270</v>
      </c>
      <c r="P1981" s="113">
        <f t="shared" si="426"/>
        <v>279.61959000000002</v>
      </c>
      <c r="Q1981" s="113">
        <f t="shared" si="427"/>
        <v>917.31674899999985</v>
      </c>
      <c r="R1981" s="114">
        <v>41009</v>
      </c>
      <c r="S1981" s="114">
        <v>28000</v>
      </c>
      <c r="T1981" s="115">
        <f t="shared" si="419"/>
        <v>1760</v>
      </c>
      <c r="U1981" s="115">
        <f t="shared" si="419"/>
        <v>366</v>
      </c>
      <c r="V1981" s="116">
        <f t="shared" si="420"/>
        <v>2126</v>
      </c>
      <c r="W1981" s="117">
        <f t="shared" si="421"/>
        <v>719</v>
      </c>
      <c r="X1981" s="118">
        <f t="shared" si="422"/>
        <v>43</v>
      </c>
      <c r="Y1981" s="115">
        <f t="shared" si="423"/>
        <v>9</v>
      </c>
      <c r="Z1981" s="115">
        <v>35</v>
      </c>
      <c r="AA1981" s="117">
        <f t="shared" si="424"/>
        <v>44</v>
      </c>
      <c r="AB1981" s="117">
        <f t="shared" si="418"/>
        <v>2932</v>
      </c>
    </row>
    <row r="1982" spans="2:28" x14ac:dyDescent="0.25">
      <c r="B1982" s="64">
        <v>2271</v>
      </c>
      <c r="C1982" s="65">
        <v>267.53653100000002</v>
      </c>
      <c r="D1982" s="65">
        <v>900</v>
      </c>
      <c r="E1982" s="66">
        <v>44700</v>
      </c>
      <c r="F1982" s="66">
        <v>29120</v>
      </c>
      <c r="G1982" s="67">
        <f t="shared" si="425"/>
        <v>2005</v>
      </c>
      <c r="H1982" s="67">
        <f t="shared" si="425"/>
        <v>388</v>
      </c>
      <c r="I1982" s="68">
        <f t="shared" si="415"/>
        <v>2393</v>
      </c>
      <c r="J1982" s="69">
        <f t="shared" si="416"/>
        <v>809</v>
      </c>
      <c r="K1982" s="70">
        <f t="shared" si="417"/>
        <v>48</v>
      </c>
      <c r="L1982" s="69">
        <v>50</v>
      </c>
      <c r="M1982" s="69">
        <f t="shared" si="414"/>
        <v>3300</v>
      </c>
      <c r="O1982" s="112">
        <v>2271</v>
      </c>
      <c r="P1982" s="113">
        <f t="shared" si="426"/>
        <v>279.72969999999998</v>
      </c>
      <c r="Q1982" s="113">
        <f t="shared" si="427"/>
        <v>917.5669989999999</v>
      </c>
      <c r="R1982" s="114">
        <v>41009</v>
      </c>
      <c r="S1982" s="114">
        <v>28000</v>
      </c>
      <c r="T1982" s="115">
        <f t="shared" si="419"/>
        <v>1759</v>
      </c>
      <c r="U1982" s="115">
        <f t="shared" si="419"/>
        <v>366</v>
      </c>
      <c r="V1982" s="116">
        <f t="shared" si="420"/>
        <v>2125</v>
      </c>
      <c r="W1982" s="117">
        <f t="shared" si="421"/>
        <v>718</v>
      </c>
      <c r="X1982" s="118">
        <f t="shared" si="422"/>
        <v>43</v>
      </c>
      <c r="Y1982" s="115">
        <f t="shared" si="423"/>
        <v>9</v>
      </c>
      <c r="Z1982" s="115">
        <v>35</v>
      </c>
      <c r="AA1982" s="117">
        <f t="shared" si="424"/>
        <v>44</v>
      </c>
      <c r="AB1982" s="117">
        <f t="shared" si="418"/>
        <v>2930</v>
      </c>
    </row>
    <row r="1983" spans="2:28" x14ac:dyDescent="0.25">
      <c r="B1983" s="64">
        <v>2272</v>
      </c>
      <c r="C1983" s="65">
        <v>267.620003</v>
      </c>
      <c r="D1983" s="65">
        <v>900</v>
      </c>
      <c r="E1983" s="66">
        <v>44700</v>
      </c>
      <c r="F1983" s="66">
        <v>29120</v>
      </c>
      <c r="G1983" s="67">
        <f t="shared" si="425"/>
        <v>2004</v>
      </c>
      <c r="H1983" s="67">
        <f t="shared" si="425"/>
        <v>388</v>
      </c>
      <c r="I1983" s="68">
        <f t="shared" si="415"/>
        <v>2392</v>
      </c>
      <c r="J1983" s="69">
        <f t="shared" si="416"/>
        <v>808</v>
      </c>
      <c r="K1983" s="70">
        <f t="shared" si="417"/>
        <v>48</v>
      </c>
      <c r="L1983" s="69">
        <v>50</v>
      </c>
      <c r="M1983" s="69">
        <f t="shared" si="414"/>
        <v>3298</v>
      </c>
      <c r="O1983" s="112">
        <v>2272</v>
      </c>
      <c r="P1983" s="113">
        <f t="shared" si="426"/>
        <v>279.83981</v>
      </c>
      <c r="Q1983" s="113">
        <f t="shared" si="427"/>
        <v>917.81724899999995</v>
      </c>
      <c r="R1983" s="114">
        <v>41009</v>
      </c>
      <c r="S1983" s="114">
        <v>28000</v>
      </c>
      <c r="T1983" s="115">
        <f t="shared" si="419"/>
        <v>1759</v>
      </c>
      <c r="U1983" s="115">
        <f t="shared" si="419"/>
        <v>366</v>
      </c>
      <c r="V1983" s="116">
        <f t="shared" si="420"/>
        <v>2125</v>
      </c>
      <c r="W1983" s="117">
        <f t="shared" si="421"/>
        <v>718</v>
      </c>
      <c r="X1983" s="118">
        <f t="shared" si="422"/>
        <v>43</v>
      </c>
      <c r="Y1983" s="115">
        <f t="shared" si="423"/>
        <v>9</v>
      </c>
      <c r="Z1983" s="115">
        <v>35</v>
      </c>
      <c r="AA1983" s="117">
        <f t="shared" si="424"/>
        <v>44</v>
      </c>
      <c r="AB1983" s="117">
        <f t="shared" si="418"/>
        <v>2930</v>
      </c>
    </row>
    <row r="1984" spans="2:28" x14ac:dyDescent="0.25">
      <c r="B1984" s="64">
        <v>2273</v>
      </c>
      <c r="C1984" s="65">
        <v>267.70347500000003</v>
      </c>
      <c r="D1984" s="65">
        <v>900</v>
      </c>
      <c r="E1984" s="66">
        <v>44700</v>
      </c>
      <c r="F1984" s="66">
        <v>29120</v>
      </c>
      <c r="G1984" s="67">
        <f t="shared" si="425"/>
        <v>2004</v>
      </c>
      <c r="H1984" s="67">
        <f t="shared" si="425"/>
        <v>388</v>
      </c>
      <c r="I1984" s="68">
        <f t="shared" si="415"/>
        <v>2392</v>
      </c>
      <c r="J1984" s="69">
        <f t="shared" si="416"/>
        <v>808</v>
      </c>
      <c r="K1984" s="70">
        <f t="shared" si="417"/>
        <v>48</v>
      </c>
      <c r="L1984" s="69">
        <v>50</v>
      </c>
      <c r="M1984" s="69">
        <f t="shared" si="414"/>
        <v>3298</v>
      </c>
      <c r="O1984" s="112">
        <v>2273</v>
      </c>
      <c r="P1984" s="113">
        <f t="shared" si="426"/>
        <v>279.94992000000002</v>
      </c>
      <c r="Q1984" s="113">
        <f t="shared" si="427"/>
        <v>918.067499</v>
      </c>
      <c r="R1984" s="114">
        <v>41009</v>
      </c>
      <c r="S1984" s="114">
        <v>28000</v>
      </c>
      <c r="T1984" s="115">
        <f t="shared" si="419"/>
        <v>1758</v>
      </c>
      <c r="U1984" s="115">
        <f t="shared" si="419"/>
        <v>366</v>
      </c>
      <c r="V1984" s="116">
        <f t="shared" si="420"/>
        <v>2124</v>
      </c>
      <c r="W1984" s="117">
        <f t="shared" si="421"/>
        <v>718</v>
      </c>
      <c r="X1984" s="118">
        <f t="shared" si="422"/>
        <v>42</v>
      </c>
      <c r="Y1984" s="115">
        <f t="shared" si="423"/>
        <v>9</v>
      </c>
      <c r="Z1984" s="115">
        <v>35</v>
      </c>
      <c r="AA1984" s="117">
        <f t="shared" si="424"/>
        <v>44</v>
      </c>
      <c r="AB1984" s="117">
        <f t="shared" si="418"/>
        <v>2928</v>
      </c>
    </row>
    <row r="1985" spans="2:28" x14ac:dyDescent="0.25">
      <c r="B1985" s="64">
        <v>2274</v>
      </c>
      <c r="C1985" s="65">
        <v>267.78694700000005</v>
      </c>
      <c r="D1985" s="65">
        <v>900</v>
      </c>
      <c r="E1985" s="66">
        <v>44700</v>
      </c>
      <c r="F1985" s="66">
        <v>29120</v>
      </c>
      <c r="G1985" s="67">
        <f t="shared" si="425"/>
        <v>2003</v>
      </c>
      <c r="H1985" s="67">
        <f t="shared" si="425"/>
        <v>388</v>
      </c>
      <c r="I1985" s="68">
        <f t="shared" si="415"/>
        <v>2391</v>
      </c>
      <c r="J1985" s="69">
        <f t="shared" si="416"/>
        <v>808</v>
      </c>
      <c r="K1985" s="70">
        <f t="shared" si="417"/>
        <v>48</v>
      </c>
      <c r="L1985" s="69">
        <v>50</v>
      </c>
      <c r="M1985" s="69">
        <f t="shared" si="414"/>
        <v>3297</v>
      </c>
      <c r="O1985" s="112">
        <v>2274</v>
      </c>
      <c r="P1985" s="113">
        <f t="shared" si="426"/>
        <v>280.06002999999998</v>
      </c>
      <c r="Q1985" s="113">
        <f t="shared" si="427"/>
        <v>918.31774900000005</v>
      </c>
      <c r="R1985" s="114">
        <v>41009</v>
      </c>
      <c r="S1985" s="114">
        <v>28000</v>
      </c>
      <c r="T1985" s="115">
        <f t="shared" si="419"/>
        <v>1757</v>
      </c>
      <c r="U1985" s="115">
        <f t="shared" si="419"/>
        <v>366</v>
      </c>
      <c r="V1985" s="116">
        <f t="shared" si="420"/>
        <v>2123</v>
      </c>
      <c r="W1985" s="117">
        <f t="shared" si="421"/>
        <v>718</v>
      </c>
      <c r="X1985" s="118">
        <f t="shared" si="422"/>
        <v>42</v>
      </c>
      <c r="Y1985" s="115">
        <f t="shared" si="423"/>
        <v>9</v>
      </c>
      <c r="Z1985" s="115">
        <v>35</v>
      </c>
      <c r="AA1985" s="117">
        <f t="shared" si="424"/>
        <v>44</v>
      </c>
      <c r="AB1985" s="117">
        <f t="shared" si="418"/>
        <v>2927</v>
      </c>
    </row>
    <row r="1986" spans="2:28" x14ac:dyDescent="0.25">
      <c r="B1986" s="64">
        <v>2275</v>
      </c>
      <c r="C1986" s="65">
        <v>267.87041900000003</v>
      </c>
      <c r="D1986" s="65">
        <v>900</v>
      </c>
      <c r="E1986" s="66">
        <v>44700</v>
      </c>
      <c r="F1986" s="66">
        <v>29120</v>
      </c>
      <c r="G1986" s="67">
        <f t="shared" si="425"/>
        <v>2002</v>
      </c>
      <c r="H1986" s="67">
        <f t="shared" si="425"/>
        <v>388</v>
      </c>
      <c r="I1986" s="68">
        <f t="shared" si="415"/>
        <v>2390</v>
      </c>
      <c r="J1986" s="69">
        <f t="shared" si="416"/>
        <v>808</v>
      </c>
      <c r="K1986" s="70">
        <f t="shared" si="417"/>
        <v>48</v>
      </c>
      <c r="L1986" s="69">
        <v>50</v>
      </c>
      <c r="M1986" s="69">
        <f t="shared" si="414"/>
        <v>3296</v>
      </c>
      <c r="O1986" s="112">
        <v>2275</v>
      </c>
      <c r="P1986" s="113">
        <f t="shared" si="426"/>
        <v>280.17014</v>
      </c>
      <c r="Q1986" s="113">
        <f t="shared" si="427"/>
        <v>918.56799899999987</v>
      </c>
      <c r="R1986" s="114">
        <v>41009</v>
      </c>
      <c r="S1986" s="114">
        <v>28000</v>
      </c>
      <c r="T1986" s="115">
        <f t="shared" si="419"/>
        <v>1756</v>
      </c>
      <c r="U1986" s="115">
        <f t="shared" si="419"/>
        <v>366</v>
      </c>
      <c r="V1986" s="116">
        <f t="shared" si="420"/>
        <v>2122</v>
      </c>
      <c r="W1986" s="117">
        <f t="shared" si="421"/>
        <v>717</v>
      </c>
      <c r="X1986" s="118">
        <f t="shared" si="422"/>
        <v>42</v>
      </c>
      <c r="Y1986" s="115">
        <f t="shared" si="423"/>
        <v>9</v>
      </c>
      <c r="Z1986" s="115">
        <v>35</v>
      </c>
      <c r="AA1986" s="117">
        <f t="shared" si="424"/>
        <v>44</v>
      </c>
      <c r="AB1986" s="117">
        <f t="shared" si="418"/>
        <v>2925</v>
      </c>
    </row>
    <row r="1987" spans="2:28" x14ac:dyDescent="0.25">
      <c r="B1987" s="64">
        <v>2276</v>
      </c>
      <c r="C1987" s="65">
        <v>267.953891</v>
      </c>
      <c r="D1987" s="65">
        <v>900</v>
      </c>
      <c r="E1987" s="66">
        <v>44700</v>
      </c>
      <c r="F1987" s="66">
        <v>29120</v>
      </c>
      <c r="G1987" s="67">
        <f t="shared" si="425"/>
        <v>2002</v>
      </c>
      <c r="H1987" s="67">
        <f t="shared" si="425"/>
        <v>388</v>
      </c>
      <c r="I1987" s="68">
        <f t="shared" si="415"/>
        <v>2390</v>
      </c>
      <c r="J1987" s="69">
        <f t="shared" si="416"/>
        <v>808</v>
      </c>
      <c r="K1987" s="70">
        <f t="shared" si="417"/>
        <v>48</v>
      </c>
      <c r="L1987" s="69">
        <v>50</v>
      </c>
      <c r="M1987" s="69">
        <f t="shared" si="414"/>
        <v>3296</v>
      </c>
      <c r="O1987" s="112">
        <v>2276</v>
      </c>
      <c r="P1987" s="113">
        <f t="shared" si="426"/>
        <v>280.28024999999997</v>
      </c>
      <c r="Q1987" s="113">
        <f t="shared" si="427"/>
        <v>918.81824899999992</v>
      </c>
      <c r="R1987" s="114">
        <v>41009</v>
      </c>
      <c r="S1987" s="114">
        <v>28000</v>
      </c>
      <c r="T1987" s="115">
        <f t="shared" si="419"/>
        <v>1756</v>
      </c>
      <c r="U1987" s="115">
        <f t="shared" si="419"/>
        <v>366</v>
      </c>
      <c r="V1987" s="116">
        <f t="shared" si="420"/>
        <v>2122</v>
      </c>
      <c r="W1987" s="117">
        <f t="shared" si="421"/>
        <v>717</v>
      </c>
      <c r="X1987" s="118">
        <f t="shared" si="422"/>
        <v>42</v>
      </c>
      <c r="Y1987" s="115">
        <f t="shared" si="423"/>
        <v>9</v>
      </c>
      <c r="Z1987" s="115">
        <v>35</v>
      </c>
      <c r="AA1987" s="117">
        <f t="shared" si="424"/>
        <v>44</v>
      </c>
      <c r="AB1987" s="117">
        <f t="shared" si="418"/>
        <v>2925</v>
      </c>
    </row>
    <row r="1988" spans="2:28" x14ac:dyDescent="0.25">
      <c r="B1988" s="64">
        <v>2277</v>
      </c>
      <c r="C1988" s="65">
        <v>268.03736300000003</v>
      </c>
      <c r="D1988" s="65">
        <v>900</v>
      </c>
      <c r="E1988" s="66">
        <v>44700</v>
      </c>
      <c r="F1988" s="66">
        <v>29120</v>
      </c>
      <c r="G1988" s="67">
        <f t="shared" si="425"/>
        <v>2001</v>
      </c>
      <c r="H1988" s="67">
        <f t="shared" si="425"/>
        <v>388</v>
      </c>
      <c r="I1988" s="68">
        <f t="shared" si="415"/>
        <v>2389</v>
      </c>
      <c r="J1988" s="69">
        <f t="shared" si="416"/>
        <v>807</v>
      </c>
      <c r="K1988" s="70">
        <f t="shared" si="417"/>
        <v>48</v>
      </c>
      <c r="L1988" s="69">
        <v>50</v>
      </c>
      <c r="M1988" s="69">
        <f t="shared" si="414"/>
        <v>3294</v>
      </c>
      <c r="O1988" s="112">
        <v>2277</v>
      </c>
      <c r="P1988" s="113">
        <f t="shared" si="426"/>
        <v>280.39035999999999</v>
      </c>
      <c r="Q1988" s="113">
        <f t="shared" si="427"/>
        <v>919.06849899999997</v>
      </c>
      <c r="R1988" s="114">
        <v>41009</v>
      </c>
      <c r="S1988" s="114">
        <v>28000</v>
      </c>
      <c r="T1988" s="115">
        <f t="shared" si="419"/>
        <v>1755</v>
      </c>
      <c r="U1988" s="115">
        <f t="shared" si="419"/>
        <v>366</v>
      </c>
      <c r="V1988" s="116">
        <f t="shared" si="420"/>
        <v>2121</v>
      </c>
      <c r="W1988" s="117">
        <f t="shared" si="421"/>
        <v>717</v>
      </c>
      <c r="X1988" s="118">
        <f t="shared" si="422"/>
        <v>42</v>
      </c>
      <c r="Y1988" s="115">
        <f t="shared" si="423"/>
        <v>9</v>
      </c>
      <c r="Z1988" s="115">
        <v>35</v>
      </c>
      <c r="AA1988" s="117">
        <f t="shared" si="424"/>
        <v>44</v>
      </c>
      <c r="AB1988" s="117">
        <f t="shared" si="418"/>
        <v>2924</v>
      </c>
    </row>
    <row r="1989" spans="2:28" x14ac:dyDescent="0.25">
      <c r="B1989" s="64">
        <v>2278</v>
      </c>
      <c r="C1989" s="65">
        <v>268.12083500000006</v>
      </c>
      <c r="D1989" s="65">
        <v>900</v>
      </c>
      <c r="E1989" s="66">
        <v>44700</v>
      </c>
      <c r="F1989" s="66">
        <v>29120</v>
      </c>
      <c r="G1989" s="67">
        <f t="shared" si="425"/>
        <v>2001</v>
      </c>
      <c r="H1989" s="67">
        <f t="shared" si="425"/>
        <v>388</v>
      </c>
      <c r="I1989" s="68">
        <f t="shared" si="415"/>
        <v>2389</v>
      </c>
      <c r="J1989" s="69">
        <f t="shared" si="416"/>
        <v>807</v>
      </c>
      <c r="K1989" s="70">
        <f t="shared" si="417"/>
        <v>48</v>
      </c>
      <c r="L1989" s="69">
        <v>50</v>
      </c>
      <c r="M1989" s="69">
        <f t="shared" si="414"/>
        <v>3294</v>
      </c>
      <c r="O1989" s="112">
        <v>2278</v>
      </c>
      <c r="P1989" s="113">
        <f t="shared" si="426"/>
        <v>280.50047000000001</v>
      </c>
      <c r="Q1989" s="113">
        <f t="shared" si="427"/>
        <v>919.31874900000003</v>
      </c>
      <c r="R1989" s="114">
        <v>41009</v>
      </c>
      <c r="S1989" s="114">
        <v>28000</v>
      </c>
      <c r="T1989" s="115">
        <f t="shared" si="419"/>
        <v>1754</v>
      </c>
      <c r="U1989" s="115">
        <f t="shared" si="419"/>
        <v>365</v>
      </c>
      <c r="V1989" s="116">
        <f t="shared" si="420"/>
        <v>2119</v>
      </c>
      <c r="W1989" s="117">
        <f t="shared" si="421"/>
        <v>716</v>
      </c>
      <c r="X1989" s="118">
        <f t="shared" si="422"/>
        <v>42</v>
      </c>
      <c r="Y1989" s="115">
        <f t="shared" si="423"/>
        <v>9</v>
      </c>
      <c r="Z1989" s="115">
        <v>35</v>
      </c>
      <c r="AA1989" s="117">
        <f t="shared" si="424"/>
        <v>44</v>
      </c>
      <c r="AB1989" s="117">
        <f t="shared" si="418"/>
        <v>2921</v>
      </c>
    </row>
    <row r="1990" spans="2:28" x14ac:dyDescent="0.25">
      <c r="B1990" s="64">
        <v>2279</v>
      </c>
      <c r="C1990" s="65">
        <v>268.20430700000003</v>
      </c>
      <c r="D1990" s="65">
        <v>900</v>
      </c>
      <c r="E1990" s="66">
        <v>44700</v>
      </c>
      <c r="F1990" s="66">
        <v>29120</v>
      </c>
      <c r="G1990" s="67">
        <f t="shared" si="425"/>
        <v>2000</v>
      </c>
      <c r="H1990" s="67">
        <f t="shared" si="425"/>
        <v>388</v>
      </c>
      <c r="I1990" s="68">
        <f t="shared" si="415"/>
        <v>2388</v>
      </c>
      <c r="J1990" s="69">
        <f t="shared" si="416"/>
        <v>807</v>
      </c>
      <c r="K1990" s="70">
        <f t="shared" si="417"/>
        <v>48</v>
      </c>
      <c r="L1990" s="69">
        <v>50</v>
      </c>
      <c r="M1990" s="69">
        <f t="shared" si="414"/>
        <v>3293</v>
      </c>
      <c r="O1990" s="112">
        <v>2279</v>
      </c>
      <c r="P1990" s="113">
        <f t="shared" si="426"/>
        <v>280.61057999999997</v>
      </c>
      <c r="Q1990" s="113">
        <f t="shared" si="427"/>
        <v>919.56899899999985</v>
      </c>
      <c r="R1990" s="114">
        <v>41009</v>
      </c>
      <c r="S1990" s="114">
        <v>28000</v>
      </c>
      <c r="T1990" s="115">
        <f t="shared" si="419"/>
        <v>1754</v>
      </c>
      <c r="U1990" s="115">
        <f t="shared" si="419"/>
        <v>365</v>
      </c>
      <c r="V1990" s="116">
        <f t="shared" si="420"/>
        <v>2119</v>
      </c>
      <c r="W1990" s="117">
        <f t="shared" si="421"/>
        <v>716</v>
      </c>
      <c r="X1990" s="118">
        <f t="shared" si="422"/>
        <v>42</v>
      </c>
      <c r="Y1990" s="115">
        <f t="shared" si="423"/>
        <v>9</v>
      </c>
      <c r="Z1990" s="115">
        <v>35</v>
      </c>
      <c r="AA1990" s="117">
        <f t="shared" si="424"/>
        <v>44</v>
      </c>
      <c r="AB1990" s="117">
        <f t="shared" si="418"/>
        <v>2921</v>
      </c>
    </row>
    <row r="1991" spans="2:28" x14ac:dyDescent="0.25">
      <c r="B1991" s="64">
        <v>2280</v>
      </c>
      <c r="C1991" s="65">
        <v>268.287779</v>
      </c>
      <c r="D1991" s="65">
        <v>900</v>
      </c>
      <c r="E1991" s="66">
        <v>44700</v>
      </c>
      <c r="F1991" s="66">
        <v>29120</v>
      </c>
      <c r="G1991" s="67">
        <f t="shared" si="425"/>
        <v>1999</v>
      </c>
      <c r="H1991" s="67">
        <f t="shared" si="425"/>
        <v>388</v>
      </c>
      <c r="I1991" s="68">
        <f t="shared" si="415"/>
        <v>2387</v>
      </c>
      <c r="J1991" s="69">
        <f t="shared" si="416"/>
        <v>807</v>
      </c>
      <c r="K1991" s="70">
        <f t="shared" si="417"/>
        <v>48</v>
      </c>
      <c r="L1991" s="69">
        <v>50</v>
      </c>
      <c r="M1991" s="69">
        <f t="shared" si="414"/>
        <v>3292</v>
      </c>
      <c r="O1991" s="112">
        <v>2280</v>
      </c>
      <c r="P1991" s="113">
        <f t="shared" si="426"/>
        <v>280.72068999999999</v>
      </c>
      <c r="Q1991" s="113">
        <f t="shared" si="427"/>
        <v>919.8192489999999</v>
      </c>
      <c r="R1991" s="114">
        <v>41009</v>
      </c>
      <c r="S1991" s="114">
        <v>28000</v>
      </c>
      <c r="T1991" s="115">
        <f t="shared" si="419"/>
        <v>1753</v>
      </c>
      <c r="U1991" s="115">
        <f t="shared" si="419"/>
        <v>365</v>
      </c>
      <c r="V1991" s="116">
        <f t="shared" si="420"/>
        <v>2118</v>
      </c>
      <c r="W1991" s="117">
        <f t="shared" si="421"/>
        <v>716</v>
      </c>
      <c r="X1991" s="118">
        <f t="shared" si="422"/>
        <v>42</v>
      </c>
      <c r="Y1991" s="115">
        <f t="shared" si="423"/>
        <v>9</v>
      </c>
      <c r="Z1991" s="115">
        <v>35</v>
      </c>
      <c r="AA1991" s="117">
        <f t="shared" si="424"/>
        <v>44</v>
      </c>
      <c r="AB1991" s="117">
        <f t="shared" si="418"/>
        <v>2920</v>
      </c>
    </row>
    <row r="1992" spans="2:28" x14ac:dyDescent="0.25">
      <c r="B1992" s="64">
        <v>2281</v>
      </c>
      <c r="C1992" s="65">
        <v>268.37125100000003</v>
      </c>
      <c r="D1992" s="65">
        <v>900</v>
      </c>
      <c r="E1992" s="66">
        <v>44700</v>
      </c>
      <c r="F1992" s="66">
        <v>29120</v>
      </c>
      <c r="G1992" s="67">
        <f t="shared" si="425"/>
        <v>1999</v>
      </c>
      <c r="H1992" s="67">
        <f t="shared" si="425"/>
        <v>388</v>
      </c>
      <c r="I1992" s="68">
        <f t="shared" si="415"/>
        <v>2387</v>
      </c>
      <c r="J1992" s="69">
        <f t="shared" si="416"/>
        <v>807</v>
      </c>
      <c r="K1992" s="70">
        <f t="shared" si="417"/>
        <v>48</v>
      </c>
      <c r="L1992" s="69">
        <v>50</v>
      </c>
      <c r="M1992" s="69">
        <f t="shared" si="414"/>
        <v>3292</v>
      </c>
      <c r="O1992" s="112">
        <v>2281</v>
      </c>
      <c r="P1992" s="113">
        <f t="shared" si="426"/>
        <v>280.83080000000001</v>
      </c>
      <c r="Q1992" s="113">
        <f t="shared" si="427"/>
        <v>920.06949899999995</v>
      </c>
      <c r="R1992" s="114">
        <v>41009</v>
      </c>
      <c r="S1992" s="114">
        <v>28000</v>
      </c>
      <c r="T1992" s="115">
        <f t="shared" si="419"/>
        <v>1752</v>
      </c>
      <c r="U1992" s="115">
        <f t="shared" si="419"/>
        <v>365</v>
      </c>
      <c r="V1992" s="116">
        <f t="shared" si="420"/>
        <v>2117</v>
      </c>
      <c r="W1992" s="117">
        <f t="shared" si="421"/>
        <v>716</v>
      </c>
      <c r="X1992" s="118">
        <f t="shared" si="422"/>
        <v>42</v>
      </c>
      <c r="Y1992" s="115">
        <f t="shared" si="423"/>
        <v>9</v>
      </c>
      <c r="Z1992" s="115">
        <v>35</v>
      </c>
      <c r="AA1992" s="117">
        <f t="shared" si="424"/>
        <v>44</v>
      </c>
      <c r="AB1992" s="117">
        <f t="shared" si="418"/>
        <v>2919</v>
      </c>
    </row>
    <row r="1993" spans="2:28" x14ac:dyDescent="0.25">
      <c r="B1993" s="64">
        <v>2282</v>
      </c>
      <c r="C1993" s="65">
        <v>268.454723</v>
      </c>
      <c r="D1993" s="65">
        <v>900</v>
      </c>
      <c r="E1993" s="66">
        <v>44700</v>
      </c>
      <c r="F1993" s="66">
        <v>29120</v>
      </c>
      <c r="G1993" s="67">
        <f t="shared" si="425"/>
        <v>1998</v>
      </c>
      <c r="H1993" s="67">
        <f t="shared" si="425"/>
        <v>388</v>
      </c>
      <c r="I1993" s="68">
        <f t="shared" si="415"/>
        <v>2386</v>
      </c>
      <c r="J1993" s="69">
        <f t="shared" si="416"/>
        <v>806</v>
      </c>
      <c r="K1993" s="70">
        <f t="shared" si="417"/>
        <v>48</v>
      </c>
      <c r="L1993" s="69">
        <v>50</v>
      </c>
      <c r="M1993" s="69">
        <f t="shared" si="414"/>
        <v>3290</v>
      </c>
      <c r="O1993" s="112">
        <v>2282</v>
      </c>
      <c r="P1993" s="113">
        <f t="shared" si="426"/>
        <v>280.94090999999997</v>
      </c>
      <c r="Q1993" s="113">
        <f t="shared" si="427"/>
        <v>920.319749</v>
      </c>
      <c r="R1993" s="114">
        <v>41009</v>
      </c>
      <c r="S1993" s="114">
        <v>28000</v>
      </c>
      <c r="T1993" s="115">
        <f t="shared" si="419"/>
        <v>1752</v>
      </c>
      <c r="U1993" s="115">
        <f t="shared" si="419"/>
        <v>365</v>
      </c>
      <c r="V1993" s="116">
        <f t="shared" si="420"/>
        <v>2117</v>
      </c>
      <c r="W1993" s="117">
        <f t="shared" si="421"/>
        <v>716</v>
      </c>
      <c r="X1993" s="118">
        <f t="shared" si="422"/>
        <v>42</v>
      </c>
      <c r="Y1993" s="115">
        <f t="shared" si="423"/>
        <v>9</v>
      </c>
      <c r="Z1993" s="115">
        <v>35</v>
      </c>
      <c r="AA1993" s="117">
        <f t="shared" si="424"/>
        <v>44</v>
      </c>
      <c r="AB1993" s="117">
        <f t="shared" si="418"/>
        <v>2919</v>
      </c>
    </row>
    <row r="1994" spans="2:28" x14ac:dyDescent="0.25">
      <c r="B1994" s="64">
        <v>2283</v>
      </c>
      <c r="C1994" s="65">
        <v>268.53819499999997</v>
      </c>
      <c r="D1994" s="65">
        <v>900</v>
      </c>
      <c r="E1994" s="66">
        <v>44700</v>
      </c>
      <c r="F1994" s="66">
        <v>29120</v>
      </c>
      <c r="G1994" s="67">
        <f t="shared" si="425"/>
        <v>1997</v>
      </c>
      <c r="H1994" s="67">
        <f t="shared" si="425"/>
        <v>388</v>
      </c>
      <c r="I1994" s="68">
        <f t="shared" si="415"/>
        <v>2385</v>
      </c>
      <c r="J1994" s="69">
        <f t="shared" si="416"/>
        <v>806</v>
      </c>
      <c r="K1994" s="70">
        <f t="shared" si="417"/>
        <v>48</v>
      </c>
      <c r="L1994" s="69">
        <v>50</v>
      </c>
      <c r="M1994" s="69">
        <f t="shared" si="414"/>
        <v>3289</v>
      </c>
      <c r="O1994" s="112">
        <v>2283</v>
      </c>
      <c r="P1994" s="113">
        <f t="shared" si="426"/>
        <v>281.05101999999999</v>
      </c>
      <c r="Q1994" s="113">
        <f t="shared" si="427"/>
        <v>920.56999900000005</v>
      </c>
      <c r="R1994" s="114">
        <v>41009</v>
      </c>
      <c r="S1994" s="114">
        <v>28000</v>
      </c>
      <c r="T1994" s="115">
        <f t="shared" si="419"/>
        <v>1751</v>
      </c>
      <c r="U1994" s="115">
        <f t="shared" si="419"/>
        <v>365</v>
      </c>
      <c r="V1994" s="116">
        <f t="shared" si="420"/>
        <v>2116</v>
      </c>
      <c r="W1994" s="117">
        <f t="shared" si="421"/>
        <v>715</v>
      </c>
      <c r="X1994" s="118">
        <f t="shared" si="422"/>
        <v>42</v>
      </c>
      <c r="Y1994" s="115">
        <f t="shared" si="423"/>
        <v>9</v>
      </c>
      <c r="Z1994" s="115">
        <v>35</v>
      </c>
      <c r="AA1994" s="117">
        <f t="shared" si="424"/>
        <v>44</v>
      </c>
      <c r="AB1994" s="117">
        <f t="shared" si="418"/>
        <v>2917</v>
      </c>
    </row>
    <row r="1995" spans="2:28" x14ac:dyDescent="0.25">
      <c r="B1995" s="64">
        <v>2284</v>
      </c>
      <c r="C1995" s="65">
        <v>268.621667</v>
      </c>
      <c r="D1995" s="65">
        <v>900</v>
      </c>
      <c r="E1995" s="66">
        <v>44700</v>
      </c>
      <c r="F1995" s="66">
        <v>29120</v>
      </c>
      <c r="G1995" s="67">
        <f t="shared" si="425"/>
        <v>1997</v>
      </c>
      <c r="H1995" s="67">
        <f t="shared" si="425"/>
        <v>388</v>
      </c>
      <c r="I1995" s="68">
        <f t="shared" si="415"/>
        <v>2385</v>
      </c>
      <c r="J1995" s="69">
        <f t="shared" si="416"/>
        <v>806</v>
      </c>
      <c r="K1995" s="70">
        <f t="shared" si="417"/>
        <v>48</v>
      </c>
      <c r="L1995" s="69">
        <v>50</v>
      </c>
      <c r="M1995" s="69">
        <f t="shared" ref="M1995:M2058" si="428">I1995+J1995+K1995+L1995</f>
        <v>3289</v>
      </c>
      <c r="O1995" s="112">
        <v>2284</v>
      </c>
      <c r="P1995" s="113">
        <f t="shared" si="426"/>
        <v>281.16113000000001</v>
      </c>
      <c r="Q1995" s="113">
        <f t="shared" si="427"/>
        <v>920.82024899999988</v>
      </c>
      <c r="R1995" s="114">
        <v>41009</v>
      </c>
      <c r="S1995" s="114">
        <v>28000</v>
      </c>
      <c r="T1995" s="115">
        <f t="shared" si="419"/>
        <v>1750</v>
      </c>
      <c r="U1995" s="115">
        <f t="shared" si="419"/>
        <v>365</v>
      </c>
      <c r="V1995" s="116">
        <f t="shared" si="420"/>
        <v>2115</v>
      </c>
      <c r="W1995" s="117">
        <f t="shared" si="421"/>
        <v>715</v>
      </c>
      <c r="X1995" s="118">
        <f t="shared" si="422"/>
        <v>42</v>
      </c>
      <c r="Y1995" s="115">
        <f t="shared" si="423"/>
        <v>9</v>
      </c>
      <c r="Z1995" s="115">
        <v>35</v>
      </c>
      <c r="AA1995" s="117">
        <f t="shared" si="424"/>
        <v>44</v>
      </c>
      <c r="AB1995" s="117">
        <f t="shared" si="418"/>
        <v>2916</v>
      </c>
    </row>
    <row r="1996" spans="2:28" x14ac:dyDescent="0.25">
      <c r="B1996" s="64">
        <v>2285</v>
      </c>
      <c r="C1996" s="65">
        <v>268.70513900000003</v>
      </c>
      <c r="D1996" s="65">
        <v>900</v>
      </c>
      <c r="E1996" s="66">
        <v>44700</v>
      </c>
      <c r="F1996" s="66">
        <v>29120</v>
      </c>
      <c r="G1996" s="67">
        <f t="shared" si="425"/>
        <v>1996</v>
      </c>
      <c r="H1996" s="67">
        <f t="shared" si="425"/>
        <v>388</v>
      </c>
      <c r="I1996" s="68">
        <f t="shared" ref="I1996:I2059" si="429">G1996+H1996</f>
        <v>2384</v>
      </c>
      <c r="J1996" s="69">
        <f t="shared" ref="J1996:J2059" si="430">ROUND(I1996*0.338,0)</f>
        <v>806</v>
      </c>
      <c r="K1996" s="70">
        <f t="shared" ref="K1996:K2059" si="431">ROUND(I1996*0.02,0)</f>
        <v>48</v>
      </c>
      <c r="L1996" s="69">
        <v>50</v>
      </c>
      <c r="M1996" s="69">
        <f t="shared" si="428"/>
        <v>3288</v>
      </c>
      <c r="O1996" s="112">
        <v>2285</v>
      </c>
      <c r="P1996" s="113">
        <f t="shared" si="426"/>
        <v>281.27123999999998</v>
      </c>
      <c r="Q1996" s="113">
        <f t="shared" si="427"/>
        <v>921.07049899999993</v>
      </c>
      <c r="R1996" s="114">
        <v>41009</v>
      </c>
      <c r="S1996" s="114">
        <v>28000</v>
      </c>
      <c r="T1996" s="115">
        <f t="shared" si="419"/>
        <v>1750</v>
      </c>
      <c r="U1996" s="115">
        <f t="shared" si="419"/>
        <v>365</v>
      </c>
      <c r="V1996" s="116">
        <f t="shared" si="420"/>
        <v>2115</v>
      </c>
      <c r="W1996" s="117">
        <f t="shared" si="421"/>
        <v>715</v>
      </c>
      <c r="X1996" s="118">
        <f t="shared" si="422"/>
        <v>42</v>
      </c>
      <c r="Y1996" s="115">
        <f t="shared" si="423"/>
        <v>9</v>
      </c>
      <c r="Z1996" s="115">
        <v>35</v>
      </c>
      <c r="AA1996" s="117">
        <f t="shared" si="424"/>
        <v>44</v>
      </c>
      <c r="AB1996" s="117">
        <f t="shared" ref="AB1996:AB2059" si="432">V1996+W1996+X1996+AA1996</f>
        <v>2916</v>
      </c>
    </row>
    <row r="1997" spans="2:28" x14ac:dyDescent="0.25">
      <c r="B1997" s="64">
        <v>2286</v>
      </c>
      <c r="C1997" s="65">
        <v>268.788611</v>
      </c>
      <c r="D1997" s="65">
        <v>900</v>
      </c>
      <c r="E1997" s="66">
        <v>44700</v>
      </c>
      <c r="F1997" s="66">
        <v>29120</v>
      </c>
      <c r="G1997" s="67">
        <f t="shared" si="425"/>
        <v>1996</v>
      </c>
      <c r="H1997" s="67">
        <f t="shared" si="425"/>
        <v>388</v>
      </c>
      <c r="I1997" s="68">
        <f t="shared" si="429"/>
        <v>2384</v>
      </c>
      <c r="J1997" s="69">
        <f t="shared" si="430"/>
        <v>806</v>
      </c>
      <c r="K1997" s="70">
        <f t="shared" si="431"/>
        <v>48</v>
      </c>
      <c r="L1997" s="69">
        <v>50</v>
      </c>
      <c r="M1997" s="69">
        <f t="shared" si="428"/>
        <v>3288</v>
      </c>
      <c r="O1997" s="112">
        <v>2286</v>
      </c>
      <c r="P1997" s="113">
        <f t="shared" si="426"/>
        <v>281.38135</v>
      </c>
      <c r="Q1997" s="113">
        <f t="shared" si="427"/>
        <v>921.32074899999998</v>
      </c>
      <c r="R1997" s="114">
        <v>41009</v>
      </c>
      <c r="S1997" s="114">
        <v>28000</v>
      </c>
      <c r="T1997" s="115">
        <f t="shared" ref="T1997:U2060" si="433">ROUND(R1997*12/P1997,0)</f>
        <v>1749</v>
      </c>
      <c r="U1997" s="115">
        <f t="shared" si="433"/>
        <v>365</v>
      </c>
      <c r="V1997" s="116">
        <f t="shared" ref="V1997:V2060" si="434">T1997+U1997</f>
        <v>2114</v>
      </c>
      <c r="W1997" s="117">
        <f t="shared" ref="W1997:W2060" si="435">ROUND(V1997*0.338,0)</f>
        <v>715</v>
      </c>
      <c r="X1997" s="118">
        <f t="shared" ref="X1997:X2060" si="436">ROUND(V1997*0.02,0)</f>
        <v>42</v>
      </c>
      <c r="Y1997" s="115">
        <f t="shared" ref="Y1997:Y2060" si="437">ROUND(V1997*0.0042,0)</f>
        <v>9</v>
      </c>
      <c r="Z1997" s="115">
        <v>35</v>
      </c>
      <c r="AA1997" s="117">
        <f t="shared" ref="AA1997:AA2060" si="438">Y1997+Z1997</f>
        <v>44</v>
      </c>
      <c r="AB1997" s="117">
        <f t="shared" si="432"/>
        <v>2915</v>
      </c>
    </row>
    <row r="1998" spans="2:28" x14ac:dyDescent="0.25">
      <c r="B1998" s="64">
        <v>2287</v>
      </c>
      <c r="C1998" s="65">
        <v>268.87208299999998</v>
      </c>
      <c r="D1998" s="65">
        <v>900</v>
      </c>
      <c r="E1998" s="66">
        <v>44700</v>
      </c>
      <c r="F1998" s="66">
        <v>29120</v>
      </c>
      <c r="G1998" s="67">
        <f t="shared" si="425"/>
        <v>1995</v>
      </c>
      <c r="H1998" s="67">
        <f t="shared" si="425"/>
        <v>388</v>
      </c>
      <c r="I1998" s="68">
        <f t="shared" si="429"/>
        <v>2383</v>
      </c>
      <c r="J1998" s="69">
        <f t="shared" si="430"/>
        <v>805</v>
      </c>
      <c r="K1998" s="70">
        <f t="shared" si="431"/>
        <v>48</v>
      </c>
      <c r="L1998" s="69">
        <v>50</v>
      </c>
      <c r="M1998" s="69">
        <f t="shared" si="428"/>
        <v>3286</v>
      </c>
      <c r="O1998" s="112">
        <v>2287</v>
      </c>
      <c r="P1998" s="113">
        <f t="shared" si="426"/>
        <v>281.49146000000002</v>
      </c>
      <c r="Q1998" s="113">
        <f t="shared" si="427"/>
        <v>921.57099900000003</v>
      </c>
      <c r="R1998" s="114">
        <v>41009</v>
      </c>
      <c r="S1998" s="114">
        <v>28000</v>
      </c>
      <c r="T1998" s="115">
        <f t="shared" si="433"/>
        <v>1748</v>
      </c>
      <c r="U1998" s="115">
        <f t="shared" si="433"/>
        <v>365</v>
      </c>
      <c r="V1998" s="116">
        <f t="shared" si="434"/>
        <v>2113</v>
      </c>
      <c r="W1998" s="117">
        <f t="shared" si="435"/>
        <v>714</v>
      </c>
      <c r="X1998" s="118">
        <f t="shared" si="436"/>
        <v>42</v>
      </c>
      <c r="Y1998" s="115">
        <f t="shared" si="437"/>
        <v>9</v>
      </c>
      <c r="Z1998" s="115">
        <v>35</v>
      </c>
      <c r="AA1998" s="117">
        <f t="shared" si="438"/>
        <v>44</v>
      </c>
      <c r="AB1998" s="117">
        <f t="shared" si="432"/>
        <v>2913</v>
      </c>
    </row>
    <row r="1999" spans="2:28" x14ac:dyDescent="0.25">
      <c r="B1999" s="64">
        <v>2288</v>
      </c>
      <c r="C1999" s="65">
        <v>268.955555</v>
      </c>
      <c r="D1999" s="65">
        <v>900</v>
      </c>
      <c r="E1999" s="66">
        <v>44700</v>
      </c>
      <c r="F1999" s="66">
        <v>29120</v>
      </c>
      <c r="G1999" s="67">
        <f t="shared" si="425"/>
        <v>1994</v>
      </c>
      <c r="H1999" s="67">
        <f t="shared" si="425"/>
        <v>388</v>
      </c>
      <c r="I1999" s="68">
        <f t="shared" si="429"/>
        <v>2382</v>
      </c>
      <c r="J1999" s="69">
        <f t="shared" si="430"/>
        <v>805</v>
      </c>
      <c r="K1999" s="70">
        <f t="shared" si="431"/>
        <v>48</v>
      </c>
      <c r="L1999" s="69">
        <v>50</v>
      </c>
      <c r="M1999" s="69">
        <f t="shared" si="428"/>
        <v>3285</v>
      </c>
      <c r="O1999" s="112">
        <v>2288</v>
      </c>
      <c r="P1999" s="113">
        <f t="shared" si="426"/>
        <v>281.60156999999998</v>
      </c>
      <c r="Q1999" s="113">
        <f t="shared" si="427"/>
        <v>921.82124899999985</v>
      </c>
      <c r="R1999" s="114">
        <v>41009</v>
      </c>
      <c r="S1999" s="114">
        <v>28000</v>
      </c>
      <c r="T1999" s="115">
        <f t="shared" si="433"/>
        <v>1748</v>
      </c>
      <c r="U1999" s="115">
        <f t="shared" si="433"/>
        <v>364</v>
      </c>
      <c r="V1999" s="116">
        <f t="shared" si="434"/>
        <v>2112</v>
      </c>
      <c r="W1999" s="117">
        <f t="shared" si="435"/>
        <v>714</v>
      </c>
      <c r="X1999" s="118">
        <f t="shared" si="436"/>
        <v>42</v>
      </c>
      <c r="Y1999" s="115">
        <f t="shared" si="437"/>
        <v>9</v>
      </c>
      <c r="Z1999" s="115">
        <v>35</v>
      </c>
      <c r="AA1999" s="117">
        <f t="shared" si="438"/>
        <v>44</v>
      </c>
      <c r="AB1999" s="117">
        <f t="shared" si="432"/>
        <v>2912</v>
      </c>
    </row>
    <row r="2000" spans="2:28" x14ac:dyDescent="0.25">
      <c r="B2000" s="64">
        <v>2289</v>
      </c>
      <c r="C2000" s="65">
        <v>269.03902700000003</v>
      </c>
      <c r="D2000" s="65">
        <v>900</v>
      </c>
      <c r="E2000" s="66">
        <v>44700</v>
      </c>
      <c r="F2000" s="66">
        <v>29120</v>
      </c>
      <c r="G2000" s="67">
        <f t="shared" si="425"/>
        <v>1994</v>
      </c>
      <c r="H2000" s="67">
        <f t="shared" si="425"/>
        <v>388</v>
      </c>
      <c r="I2000" s="68">
        <f t="shared" si="429"/>
        <v>2382</v>
      </c>
      <c r="J2000" s="69">
        <f t="shared" si="430"/>
        <v>805</v>
      </c>
      <c r="K2000" s="70">
        <f t="shared" si="431"/>
        <v>48</v>
      </c>
      <c r="L2000" s="69">
        <v>50</v>
      </c>
      <c r="M2000" s="69">
        <f t="shared" si="428"/>
        <v>3285</v>
      </c>
      <c r="O2000" s="112">
        <v>2289</v>
      </c>
      <c r="P2000" s="113">
        <f t="shared" si="426"/>
        <v>281.71168</v>
      </c>
      <c r="Q2000" s="113">
        <f t="shared" si="427"/>
        <v>922.0714989999999</v>
      </c>
      <c r="R2000" s="114">
        <v>41009</v>
      </c>
      <c r="S2000" s="114">
        <v>28000</v>
      </c>
      <c r="T2000" s="115">
        <f t="shared" si="433"/>
        <v>1747</v>
      </c>
      <c r="U2000" s="115">
        <f t="shared" si="433"/>
        <v>364</v>
      </c>
      <c r="V2000" s="116">
        <f t="shared" si="434"/>
        <v>2111</v>
      </c>
      <c r="W2000" s="117">
        <f t="shared" si="435"/>
        <v>714</v>
      </c>
      <c r="X2000" s="118">
        <f t="shared" si="436"/>
        <v>42</v>
      </c>
      <c r="Y2000" s="115">
        <f t="shared" si="437"/>
        <v>9</v>
      </c>
      <c r="Z2000" s="115">
        <v>35</v>
      </c>
      <c r="AA2000" s="117">
        <f t="shared" si="438"/>
        <v>44</v>
      </c>
      <c r="AB2000" s="117">
        <f t="shared" si="432"/>
        <v>2911</v>
      </c>
    </row>
    <row r="2001" spans="2:28" x14ac:dyDescent="0.25">
      <c r="B2001" s="64">
        <v>2290</v>
      </c>
      <c r="C2001" s="65">
        <v>269.122499</v>
      </c>
      <c r="D2001" s="65">
        <v>900</v>
      </c>
      <c r="E2001" s="66">
        <v>44700</v>
      </c>
      <c r="F2001" s="66">
        <v>29120</v>
      </c>
      <c r="G2001" s="67">
        <f t="shared" si="425"/>
        <v>1993</v>
      </c>
      <c r="H2001" s="67">
        <f t="shared" si="425"/>
        <v>388</v>
      </c>
      <c r="I2001" s="68">
        <f t="shared" si="429"/>
        <v>2381</v>
      </c>
      <c r="J2001" s="69">
        <f t="shared" si="430"/>
        <v>805</v>
      </c>
      <c r="K2001" s="70">
        <f t="shared" si="431"/>
        <v>48</v>
      </c>
      <c r="L2001" s="69">
        <v>50</v>
      </c>
      <c r="M2001" s="69">
        <f t="shared" si="428"/>
        <v>3284</v>
      </c>
      <c r="O2001" s="112">
        <v>2290</v>
      </c>
      <c r="P2001" s="113">
        <f t="shared" si="426"/>
        <v>281.82179000000002</v>
      </c>
      <c r="Q2001" s="113">
        <f t="shared" si="427"/>
        <v>922.32174899999995</v>
      </c>
      <c r="R2001" s="114">
        <v>41009</v>
      </c>
      <c r="S2001" s="114">
        <v>28000</v>
      </c>
      <c r="T2001" s="115">
        <f t="shared" si="433"/>
        <v>1746</v>
      </c>
      <c r="U2001" s="115">
        <f t="shared" si="433"/>
        <v>364</v>
      </c>
      <c r="V2001" s="116">
        <f t="shared" si="434"/>
        <v>2110</v>
      </c>
      <c r="W2001" s="117">
        <f t="shared" si="435"/>
        <v>713</v>
      </c>
      <c r="X2001" s="118">
        <f t="shared" si="436"/>
        <v>42</v>
      </c>
      <c r="Y2001" s="115">
        <f t="shared" si="437"/>
        <v>9</v>
      </c>
      <c r="Z2001" s="115">
        <v>35</v>
      </c>
      <c r="AA2001" s="117">
        <f t="shared" si="438"/>
        <v>44</v>
      </c>
      <c r="AB2001" s="117">
        <f t="shared" si="432"/>
        <v>2909</v>
      </c>
    </row>
    <row r="2002" spans="2:28" x14ac:dyDescent="0.25">
      <c r="B2002" s="64">
        <v>2291</v>
      </c>
      <c r="C2002" s="65">
        <v>269.20597099999998</v>
      </c>
      <c r="D2002" s="65">
        <v>900</v>
      </c>
      <c r="E2002" s="66">
        <v>44700</v>
      </c>
      <c r="F2002" s="66">
        <v>29120</v>
      </c>
      <c r="G2002" s="67">
        <f t="shared" ref="G2002:H2065" si="439">ROUND(E2002*12/C2002,0)</f>
        <v>1993</v>
      </c>
      <c r="H2002" s="67">
        <f t="shared" si="439"/>
        <v>388</v>
      </c>
      <c r="I2002" s="68">
        <f t="shared" si="429"/>
        <v>2381</v>
      </c>
      <c r="J2002" s="69">
        <f t="shared" si="430"/>
        <v>805</v>
      </c>
      <c r="K2002" s="70">
        <f t="shared" si="431"/>
        <v>48</v>
      </c>
      <c r="L2002" s="69">
        <v>50</v>
      </c>
      <c r="M2002" s="69">
        <f t="shared" si="428"/>
        <v>3284</v>
      </c>
      <c r="O2002" s="112">
        <v>2291</v>
      </c>
      <c r="P2002" s="113">
        <f t="shared" si="426"/>
        <v>281.93189999999998</v>
      </c>
      <c r="Q2002" s="113">
        <f t="shared" si="427"/>
        <v>922.57199900000001</v>
      </c>
      <c r="R2002" s="114">
        <v>41009</v>
      </c>
      <c r="S2002" s="114">
        <v>28000</v>
      </c>
      <c r="T2002" s="115">
        <f t="shared" si="433"/>
        <v>1745</v>
      </c>
      <c r="U2002" s="115">
        <f t="shared" si="433"/>
        <v>364</v>
      </c>
      <c r="V2002" s="116">
        <f t="shared" si="434"/>
        <v>2109</v>
      </c>
      <c r="W2002" s="117">
        <f t="shared" si="435"/>
        <v>713</v>
      </c>
      <c r="X2002" s="118">
        <f t="shared" si="436"/>
        <v>42</v>
      </c>
      <c r="Y2002" s="115">
        <f t="shared" si="437"/>
        <v>9</v>
      </c>
      <c r="Z2002" s="115">
        <v>35</v>
      </c>
      <c r="AA2002" s="117">
        <f t="shared" si="438"/>
        <v>44</v>
      </c>
      <c r="AB2002" s="117">
        <f t="shared" si="432"/>
        <v>2908</v>
      </c>
    </row>
    <row r="2003" spans="2:28" x14ac:dyDescent="0.25">
      <c r="B2003" s="64">
        <v>2292</v>
      </c>
      <c r="C2003" s="65">
        <v>269.28944300000001</v>
      </c>
      <c r="D2003" s="65">
        <v>900</v>
      </c>
      <c r="E2003" s="66">
        <v>44700</v>
      </c>
      <c r="F2003" s="66">
        <v>29120</v>
      </c>
      <c r="G2003" s="67">
        <f t="shared" si="439"/>
        <v>1992</v>
      </c>
      <c r="H2003" s="67">
        <f t="shared" si="439"/>
        <v>388</v>
      </c>
      <c r="I2003" s="68">
        <f t="shared" si="429"/>
        <v>2380</v>
      </c>
      <c r="J2003" s="69">
        <f t="shared" si="430"/>
        <v>804</v>
      </c>
      <c r="K2003" s="70">
        <f t="shared" si="431"/>
        <v>48</v>
      </c>
      <c r="L2003" s="69">
        <v>50</v>
      </c>
      <c r="M2003" s="69">
        <f t="shared" si="428"/>
        <v>3282</v>
      </c>
      <c r="O2003" s="112">
        <v>2292</v>
      </c>
      <c r="P2003" s="113">
        <f t="shared" si="426"/>
        <v>282.04201</v>
      </c>
      <c r="Q2003" s="113">
        <f t="shared" si="427"/>
        <v>922.82224900000006</v>
      </c>
      <c r="R2003" s="114">
        <v>41009</v>
      </c>
      <c r="S2003" s="114">
        <v>28000</v>
      </c>
      <c r="T2003" s="115">
        <f t="shared" si="433"/>
        <v>1745</v>
      </c>
      <c r="U2003" s="115">
        <f t="shared" si="433"/>
        <v>364</v>
      </c>
      <c r="V2003" s="116">
        <f t="shared" si="434"/>
        <v>2109</v>
      </c>
      <c r="W2003" s="117">
        <f t="shared" si="435"/>
        <v>713</v>
      </c>
      <c r="X2003" s="118">
        <f t="shared" si="436"/>
        <v>42</v>
      </c>
      <c r="Y2003" s="115">
        <f t="shared" si="437"/>
        <v>9</v>
      </c>
      <c r="Z2003" s="115">
        <v>35</v>
      </c>
      <c r="AA2003" s="117">
        <f t="shared" si="438"/>
        <v>44</v>
      </c>
      <c r="AB2003" s="117">
        <f t="shared" si="432"/>
        <v>2908</v>
      </c>
    </row>
    <row r="2004" spans="2:28" x14ac:dyDescent="0.25">
      <c r="B2004" s="64">
        <v>2293</v>
      </c>
      <c r="C2004" s="65">
        <v>269.37291500000003</v>
      </c>
      <c r="D2004" s="65">
        <v>900</v>
      </c>
      <c r="E2004" s="66">
        <v>44700</v>
      </c>
      <c r="F2004" s="66">
        <v>29120</v>
      </c>
      <c r="G2004" s="67">
        <f t="shared" si="439"/>
        <v>1991</v>
      </c>
      <c r="H2004" s="67">
        <f t="shared" si="439"/>
        <v>388</v>
      </c>
      <c r="I2004" s="68">
        <f t="shared" si="429"/>
        <v>2379</v>
      </c>
      <c r="J2004" s="69">
        <f t="shared" si="430"/>
        <v>804</v>
      </c>
      <c r="K2004" s="70">
        <f t="shared" si="431"/>
        <v>48</v>
      </c>
      <c r="L2004" s="69">
        <v>50</v>
      </c>
      <c r="M2004" s="69">
        <f t="shared" si="428"/>
        <v>3281</v>
      </c>
      <c r="O2004" s="112">
        <v>2293</v>
      </c>
      <c r="P2004" s="113">
        <f t="shared" si="426"/>
        <v>282.15211999999997</v>
      </c>
      <c r="Q2004" s="113">
        <f t="shared" si="427"/>
        <v>923.07249899999988</v>
      </c>
      <c r="R2004" s="114">
        <v>41009</v>
      </c>
      <c r="S2004" s="114">
        <v>28000</v>
      </c>
      <c r="T2004" s="115">
        <f t="shared" si="433"/>
        <v>1744</v>
      </c>
      <c r="U2004" s="115">
        <f t="shared" si="433"/>
        <v>364</v>
      </c>
      <c r="V2004" s="116">
        <f t="shared" si="434"/>
        <v>2108</v>
      </c>
      <c r="W2004" s="117">
        <f t="shared" si="435"/>
        <v>713</v>
      </c>
      <c r="X2004" s="118">
        <f t="shared" si="436"/>
        <v>42</v>
      </c>
      <c r="Y2004" s="115">
        <f t="shared" si="437"/>
        <v>9</v>
      </c>
      <c r="Z2004" s="115">
        <v>35</v>
      </c>
      <c r="AA2004" s="117">
        <f t="shared" si="438"/>
        <v>44</v>
      </c>
      <c r="AB2004" s="117">
        <f t="shared" si="432"/>
        <v>2907</v>
      </c>
    </row>
    <row r="2005" spans="2:28" x14ac:dyDescent="0.25">
      <c r="B2005" s="64">
        <v>2294</v>
      </c>
      <c r="C2005" s="65">
        <v>269.45638700000001</v>
      </c>
      <c r="D2005" s="65">
        <v>900</v>
      </c>
      <c r="E2005" s="66">
        <v>44700</v>
      </c>
      <c r="F2005" s="66">
        <v>29120</v>
      </c>
      <c r="G2005" s="67">
        <f t="shared" si="439"/>
        <v>1991</v>
      </c>
      <c r="H2005" s="67">
        <f t="shared" si="439"/>
        <v>388</v>
      </c>
      <c r="I2005" s="68">
        <f t="shared" si="429"/>
        <v>2379</v>
      </c>
      <c r="J2005" s="69">
        <f t="shared" si="430"/>
        <v>804</v>
      </c>
      <c r="K2005" s="70">
        <f t="shared" si="431"/>
        <v>48</v>
      </c>
      <c r="L2005" s="69">
        <v>50</v>
      </c>
      <c r="M2005" s="69">
        <f t="shared" si="428"/>
        <v>3281</v>
      </c>
      <c r="O2005" s="112">
        <v>2294</v>
      </c>
      <c r="P2005" s="113">
        <f t="shared" si="426"/>
        <v>282.26222999999999</v>
      </c>
      <c r="Q2005" s="113">
        <f t="shared" si="427"/>
        <v>923.32274899999993</v>
      </c>
      <c r="R2005" s="114">
        <v>41009</v>
      </c>
      <c r="S2005" s="114">
        <v>28000</v>
      </c>
      <c r="T2005" s="115">
        <f t="shared" si="433"/>
        <v>1743</v>
      </c>
      <c r="U2005" s="115">
        <f t="shared" si="433"/>
        <v>364</v>
      </c>
      <c r="V2005" s="116">
        <f t="shared" si="434"/>
        <v>2107</v>
      </c>
      <c r="W2005" s="117">
        <f t="shared" si="435"/>
        <v>712</v>
      </c>
      <c r="X2005" s="118">
        <f t="shared" si="436"/>
        <v>42</v>
      </c>
      <c r="Y2005" s="115">
        <f t="shared" si="437"/>
        <v>9</v>
      </c>
      <c r="Z2005" s="115">
        <v>35</v>
      </c>
      <c r="AA2005" s="117">
        <f t="shared" si="438"/>
        <v>44</v>
      </c>
      <c r="AB2005" s="117">
        <f t="shared" si="432"/>
        <v>2905</v>
      </c>
    </row>
    <row r="2006" spans="2:28" x14ac:dyDescent="0.25">
      <c r="B2006" s="64">
        <v>2295</v>
      </c>
      <c r="C2006" s="65">
        <v>269.53985899999998</v>
      </c>
      <c r="D2006" s="65">
        <v>900</v>
      </c>
      <c r="E2006" s="66">
        <v>44700</v>
      </c>
      <c r="F2006" s="66">
        <v>29120</v>
      </c>
      <c r="G2006" s="67">
        <f t="shared" si="439"/>
        <v>1990</v>
      </c>
      <c r="H2006" s="67">
        <f t="shared" si="439"/>
        <v>388</v>
      </c>
      <c r="I2006" s="68">
        <f t="shared" si="429"/>
        <v>2378</v>
      </c>
      <c r="J2006" s="69">
        <f t="shared" si="430"/>
        <v>804</v>
      </c>
      <c r="K2006" s="70">
        <f t="shared" si="431"/>
        <v>48</v>
      </c>
      <c r="L2006" s="69">
        <v>50</v>
      </c>
      <c r="M2006" s="69">
        <f t="shared" si="428"/>
        <v>3280</v>
      </c>
      <c r="O2006" s="112">
        <v>2295</v>
      </c>
      <c r="P2006" s="113">
        <f t="shared" si="426"/>
        <v>282.37234000000001</v>
      </c>
      <c r="Q2006" s="113">
        <f t="shared" si="427"/>
        <v>923.57299899999998</v>
      </c>
      <c r="R2006" s="114">
        <v>41009</v>
      </c>
      <c r="S2006" s="114">
        <v>28000</v>
      </c>
      <c r="T2006" s="115">
        <f t="shared" si="433"/>
        <v>1743</v>
      </c>
      <c r="U2006" s="115">
        <f t="shared" si="433"/>
        <v>364</v>
      </c>
      <c r="V2006" s="116">
        <f t="shared" si="434"/>
        <v>2107</v>
      </c>
      <c r="W2006" s="117">
        <f t="shared" si="435"/>
        <v>712</v>
      </c>
      <c r="X2006" s="118">
        <f t="shared" si="436"/>
        <v>42</v>
      </c>
      <c r="Y2006" s="115">
        <f t="shared" si="437"/>
        <v>9</v>
      </c>
      <c r="Z2006" s="115">
        <v>35</v>
      </c>
      <c r="AA2006" s="117">
        <f t="shared" si="438"/>
        <v>44</v>
      </c>
      <c r="AB2006" s="117">
        <f t="shared" si="432"/>
        <v>2905</v>
      </c>
    </row>
    <row r="2007" spans="2:28" x14ac:dyDescent="0.25">
      <c r="B2007" s="64">
        <v>2296</v>
      </c>
      <c r="C2007" s="65">
        <v>269.62333100000001</v>
      </c>
      <c r="D2007" s="65">
        <v>900</v>
      </c>
      <c r="E2007" s="66">
        <v>44700</v>
      </c>
      <c r="F2007" s="66">
        <v>29120</v>
      </c>
      <c r="G2007" s="67">
        <f t="shared" si="439"/>
        <v>1989</v>
      </c>
      <c r="H2007" s="67">
        <f t="shared" si="439"/>
        <v>388</v>
      </c>
      <c r="I2007" s="68">
        <f t="shared" si="429"/>
        <v>2377</v>
      </c>
      <c r="J2007" s="69">
        <f t="shared" si="430"/>
        <v>803</v>
      </c>
      <c r="K2007" s="70">
        <f t="shared" si="431"/>
        <v>48</v>
      </c>
      <c r="L2007" s="69">
        <v>50</v>
      </c>
      <c r="M2007" s="69">
        <f t="shared" si="428"/>
        <v>3278</v>
      </c>
      <c r="O2007" s="112">
        <v>2296</v>
      </c>
      <c r="P2007" s="113">
        <f t="shared" si="426"/>
        <v>282.48244999999997</v>
      </c>
      <c r="Q2007" s="113">
        <f t="shared" si="427"/>
        <v>923.82324900000003</v>
      </c>
      <c r="R2007" s="114">
        <v>41009</v>
      </c>
      <c r="S2007" s="114">
        <v>28000</v>
      </c>
      <c r="T2007" s="115">
        <f t="shared" si="433"/>
        <v>1742</v>
      </c>
      <c r="U2007" s="115">
        <f t="shared" si="433"/>
        <v>364</v>
      </c>
      <c r="V2007" s="116">
        <f t="shared" si="434"/>
        <v>2106</v>
      </c>
      <c r="W2007" s="117">
        <f t="shared" si="435"/>
        <v>712</v>
      </c>
      <c r="X2007" s="118">
        <f t="shared" si="436"/>
        <v>42</v>
      </c>
      <c r="Y2007" s="115">
        <f t="shared" si="437"/>
        <v>9</v>
      </c>
      <c r="Z2007" s="115">
        <v>35</v>
      </c>
      <c r="AA2007" s="117">
        <f t="shared" si="438"/>
        <v>44</v>
      </c>
      <c r="AB2007" s="117">
        <f t="shared" si="432"/>
        <v>2904</v>
      </c>
    </row>
    <row r="2008" spans="2:28" x14ac:dyDescent="0.25">
      <c r="B2008" s="64">
        <v>2297</v>
      </c>
      <c r="C2008" s="65">
        <v>269.70680300000004</v>
      </c>
      <c r="D2008" s="65">
        <v>900</v>
      </c>
      <c r="E2008" s="66">
        <v>44700</v>
      </c>
      <c r="F2008" s="66">
        <v>29120</v>
      </c>
      <c r="G2008" s="67">
        <f t="shared" si="439"/>
        <v>1989</v>
      </c>
      <c r="H2008" s="67">
        <f t="shared" si="439"/>
        <v>388</v>
      </c>
      <c r="I2008" s="68">
        <f t="shared" si="429"/>
        <v>2377</v>
      </c>
      <c r="J2008" s="69">
        <f t="shared" si="430"/>
        <v>803</v>
      </c>
      <c r="K2008" s="70">
        <f t="shared" si="431"/>
        <v>48</v>
      </c>
      <c r="L2008" s="69">
        <v>50</v>
      </c>
      <c r="M2008" s="69">
        <f t="shared" si="428"/>
        <v>3278</v>
      </c>
      <c r="O2008" s="112">
        <v>2297</v>
      </c>
      <c r="P2008" s="113">
        <f t="shared" si="426"/>
        <v>282.59255999999999</v>
      </c>
      <c r="Q2008" s="113">
        <f t="shared" si="427"/>
        <v>924.07349899999986</v>
      </c>
      <c r="R2008" s="114">
        <v>41009</v>
      </c>
      <c r="S2008" s="114">
        <v>28000</v>
      </c>
      <c r="T2008" s="115">
        <f t="shared" si="433"/>
        <v>1741</v>
      </c>
      <c r="U2008" s="115">
        <f t="shared" si="433"/>
        <v>364</v>
      </c>
      <c r="V2008" s="116">
        <f t="shared" si="434"/>
        <v>2105</v>
      </c>
      <c r="W2008" s="117">
        <f t="shared" si="435"/>
        <v>711</v>
      </c>
      <c r="X2008" s="118">
        <f t="shared" si="436"/>
        <v>42</v>
      </c>
      <c r="Y2008" s="115">
        <f t="shared" si="437"/>
        <v>9</v>
      </c>
      <c r="Z2008" s="115">
        <v>35</v>
      </c>
      <c r="AA2008" s="117">
        <f t="shared" si="438"/>
        <v>44</v>
      </c>
      <c r="AB2008" s="117">
        <f t="shared" si="432"/>
        <v>2902</v>
      </c>
    </row>
    <row r="2009" spans="2:28" x14ac:dyDescent="0.25">
      <c r="B2009" s="64">
        <v>2298</v>
      </c>
      <c r="C2009" s="65">
        <v>269.79027500000001</v>
      </c>
      <c r="D2009" s="65">
        <v>900</v>
      </c>
      <c r="E2009" s="66">
        <v>44700</v>
      </c>
      <c r="F2009" s="66">
        <v>29120</v>
      </c>
      <c r="G2009" s="67">
        <f t="shared" si="439"/>
        <v>1988</v>
      </c>
      <c r="H2009" s="67">
        <f t="shared" si="439"/>
        <v>388</v>
      </c>
      <c r="I2009" s="68">
        <f t="shared" si="429"/>
        <v>2376</v>
      </c>
      <c r="J2009" s="69">
        <f t="shared" si="430"/>
        <v>803</v>
      </c>
      <c r="K2009" s="70">
        <f t="shared" si="431"/>
        <v>48</v>
      </c>
      <c r="L2009" s="69">
        <v>50</v>
      </c>
      <c r="M2009" s="69">
        <f t="shared" si="428"/>
        <v>3277</v>
      </c>
      <c r="O2009" s="112">
        <v>2298</v>
      </c>
      <c r="P2009" s="113">
        <f t="shared" si="426"/>
        <v>282.70267000000001</v>
      </c>
      <c r="Q2009" s="113">
        <f t="shared" si="427"/>
        <v>924.32374899999991</v>
      </c>
      <c r="R2009" s="114">
        <v>41009</v>
      </c>
      <c r="S2009" s="114">
        <v>28000</v>
      </c>
      <c r="T2009" s="115">
        <f t="shared" si="433"/>
        <v>1741</v>
      </c>
      <c r="U2009" s="115">
        <f t="shared" si="433"/>
        <v>364</v>
      </c>
      <c r="V2009" s="116">
        <f t="shared" si="434"/>
        <v>2105</v>
      </c>
      <c r="W2009" s="117">
        <f t="shared" si="435"/>
        <v>711</v>
      </c>
      <c r="X2009" s="118">
        <f t="shared" si="436"/>
        <v>42</v>
      </c>
      <c r="Y2009" s="115">
        <f t="shared" si="437"/>
        <v>9</v>
      </c>
      <c r="Z2009" s="115">
        <v>35</v>
      </c>
      <c r="AA2009" s="117">
        <f t="shared" si="438"/>
        <v>44</v>
      </c>
      <c r="AB2009" s="117">
        <f t="shared" si="432"/>
        <v>2902</v>
      </c>
    </row>
    <row r="2010" spans="2:28" x14ac:dyDescent="0.25">
      <c r="B2010" s="64">
        <v>2299</v>
      </c>
      <c r="C2010" s="65">
        <v>269.87374699999998</v>
      </c>
      <c r="D2010" s="65">
        <v>900</v>
      </c>
      <c r="E2010" s="66">
        <v>44700</v>
      </c>
      <c r="F2010" s="66">
        <v>29120</v>
      </c>
      <c r="G2010" s="67">
        <f t="shared" si="439"/>
        <v>1988</v>
      </c>
      <c r="H2010" s="67">
        <f t="shared" si="439"/>
        <v>388</v>
      </c>
      <c r="I2010" s="68">
        <f t="shared" si="429"/>
        <v>2376</v>
      </c>
      <c r="J2010" s="69">
        <f t="shared" si="430"/>
        <v>803</v>
      </c>
      <c r="K2010" s="70">
        <f t="shared" si="431"/>
        <v>48</v>
      </c>
      <c r="L2010" s="69">
        <v>50</v>
      </c>
      <c r="M2010" s="69">
        <f t="shared" si="428"/>
        <v>3277</v>
      </c>
      <c r="O2010" s="112">
        <v>2299</v>
      </c>
      <c r="P2010" s="113">
        <f t="shared" si="426"/>
        <v>282.81277999999998</v>
      </c>
      <c r="Q2010" s="113">
        <f t="shared" si="427"/>
        <v>924.57399899999996</v>
      </c>
      <c r="R2010" s="114">
        <v>41009</v>
      </c>
      <c r="S2010" s="114">
        <v>28000</v>
      </c>
      <c r="T2010" s="115">
        <f t="shared" si="433"/>
        <v>1740</v>
      </c>
      <c r="U2010" s="115">
        <f t="shared" si="433"/>
        <v>363</v>
      </c>
      <c r="V2010" s="116">
        <f t="shared" si="434"/>
        <v>2103</v>
      </c>
      <c r="W2010" s="117">
        <f t="shared" si="435"/>
        <v>711</v>
      </c>
      <c r="X2010" s="118">
        <f t="shared" si="436"/>
        <v>42</v>
      </c>
      <c r="Y2010" s="115">
        <f t="shared" si="437"/>
        <v>9</v>
      </c>
      <c r="Z2010" s="115">
        <v>35</v>
      </c>
      <c r="AA2010" s="117">
        <f t="shared" si="438"/>
        <v>44</v>
      </c>
      <c r="AB2010" s="117">
        <f t="shared" si="432"/>
        <v>2900</v>
      </c>
    </row>
    <row r="2011" spans="2:28" x14ac:dyDescent="0.25">
      <c r="B2011" s="64">
        <v>2300</v>
      </c>
      <c r="C2011" s="65">
        <v>269.95721900000001</v>
      </c>
      <c r="D2011" s="65">
        <v>900</v>
      </c>
      <c r="E2011" s="66">
        <v>44700</v>
      </c>
      <c r="F2011" s="66">
        <v>29120</v>
      </c>
      <c r="G2011" s="67">
        <f t="shared" si="439"/>
        <v>1987</v>
      </c>
      <c r="H2011" s="67">
        <f t="shared" si="439"/>
        <v>388</v>
      </c>
      <c r="I2011" s="68">
        <f t="shared" si="429"/>
        <v>2375</v>
      </c>
      <c r="J2011" s="69">
        <f t="shared" si="430"/>
        <v>803</v>
      </c>
      <c r="K2011" s="70">
        <f t="shared" si="431"/>
        <v>48</v>
      </c>
      <c r="L2011" s="69">
        <v>50</v>
      </c>
      <c r="M2011" s="69">
        <f t="shared" si="428"/>
        <v>3276</v>
      </c>
      <c r="O2011" s="112">
        <v>2300</v>
      </c>
      <c r="P2011" s="113">
        <f t="shared" si="426"/>
        <v>282.92289</v>
      </c>
      <c r="Q2011" s="113">
        <f t="shared" si="427"/>
        <v>924.82424900000001</v>
      </c>
      <c r="R2011" s="114">
        <v>41009</v>
      </c>
      <c r="S2011" s="114">
        <v>28000</v>
      </c>
      <c r="T2011" s="115">
        <f t="shared" si="433"/>
        <v>1739</v>
      </c>
      <c r="U2011" s="115">
        <f t="shared" si="433"/>
        <v>363</v>
      </c>
      <c r="V2011" s="116">
        <f t="shared" si="434"/>
        <v>2102</v>
      </c>
      <c r="W2011" s="117">
        <f t="shared" si="435"/>
        <v>710</v>
      </c>
      <c r="X2011" s="118">
        <f t="shared" si="436"/>
        <v>42</v>
      </c>
      <c r="Y2011" s="115">
        <f t="shared" si="437"/>
        <v>9</v>
      </c>
      <c r="Z2011" s="115">
        <v>35</v>
      </c>
      <c r="AA2011" s="117">
        <f t="shared" si="438"/>
        <v>44</v>
      </c>
      <c r="AB2011" s="117">
        <f t="shared" si="432"/>
        <v>2898</v>
      </c>
    </row>
    <row r="2012" spans="2:28" x14ac:dyDescent="0.25">
      <c r="B2012" s="64">
        <v>2301</v>
      </c>
      <c r="C2012" s="65">
        <v>270.04069100000004</v>
      </c>
      <c r="D2012" s="65">
        <v>900</v>
      </c>
      <c r="E2012" s="66">
        <v>44700</v>
      </c>
      <c r="F2012" s="66">
        <v>29120</v>
      </c>
      <c r="G2012" s="67">
        <f t="shared" si="439"/>
        <v>1986</v>
      </c>
      <c r="H2012" s="67">
        <f t="shared" si="439"/>
        <v>388</v>
      </c>
      <c r="I2012" s="68">
        <f t="shared" si="429"/>
        <v>2374</v>
      </c>
      <c r="J2012" s="69">
        <f t="shared" si="430"/>
        <v>802</v>
      </c>
      <c r="K2012" s="70">
        <f t="shared" si="431"/>
        <v>47</v>
      </c>
      <c r="L2012" s="69">
        <v>50</v>
      </c>
      <c r="M2012" s="69">
        <f t="shared" si="428"/>
        <v>3273</v>
      </c>
      <c r="O2012" s="112">
        <v>2301</v>
      </c>
      <c r="P2012" s="113">
        <f t="shared" si="426"/>
        <v>283.03300000000002</v>
      </c>
      <c r="Q2012" s="113">
        <f t="shared" si="427"/>
        <v>925.07449900000006</v>
      </c>
      <c r="R2012" s="114">
        <v>41009</v>
      </c>
      <c r="S2012" s="114">
        <v>28000</v>
      </c>
      <c r="T2012" s="115">
        <f t="shared" si="433"/>
        <v>1739</v>
      </c>
      <c r="U2012" s="115">
        <f t="shared" si="433"/>
        <v>363</v>
      </c>
      <c r="V2012" s="116">
        <f t="shared" si="434"/>
        <v>2102</v>
      </c>
      <c r="W2012" s="117">
        <f t="shared" si="435"/>
        <v>710</v>
      </c>
      <c r="X2012" s="118">
        <f t="shared" si="436"/>
        <v>42</v>
      </c>
      <c r="Y2012" s="115">
        <f t="shared" si="437"/>
        <v>9</v>
      </c>
      <c r="Z2012" s="115">
        <v>35</v>
      </c>
      <c r="AA2012" s="117">
        <f t="shared" si="438"/>
        <v>44</v>
      </c>
      <c r="AB2012" s="117">
        <f t="shared" si="432"/>
        <v>2898</v>
      </c>
    </row>
    <row r="2013" spans="2:28" x14ac:dyDescent="0.25">
      <c r="B2013" s="64">
        <v>2302</v>
      </c>
      <c r="C2013" s="65">
        <v>270.12416300000001</v>
      </c>
      <c r="D2013" s="65">
        <v>900</v>
      </c>
      <c r="E2013" s="66">
        <v>44700</v>
      </c>
      <c r="F2013" s="66">
        <v>29120</v>
      </c>
      <c r="G2013" s="67">
        <f t="shared" si="439"/>
        <v>1986</v>
      </c>
      <c r="H2013" s="67">
        <f t="shared" si="439"/>
        <v>388</v>
      </c>
      <c r="I2013" s="68">
        <f t="shared" si="429"/>
        <v>2374</v>
      </c>
      <c r="J2013" s="69">
        <f t="shared" si="430"/>
        <v>802</v>
      </c>
      <c r="K2013" s="70">
        <f t="shared" si="431"/>
        <v>47</v>
      </c>
      <c r="L2013" s="69">
        <v>50</v>
      </c>
      <c r="M2013" s="69">
        <f t="shared" si="428"/>
        <v>3273</v>
      </c>
      <c r="O2013" s="112">
        <v>2302</v>
      </c>
      <c r="P2013" s="113">
        <f t="shared" si="426"/>
        <v>283.14310999999998</v>
      </c>
      <c r="Q2013" s="113">
        <f t="shared" si="427"/>
        <v>925.32474899999988</v>
      </c>
      <c r="R2013" s="114">
        <v>41009</v>
      </c>
      <c r="S2013" s="114">
        <v>28000</v>
      </c>
      <c r="T2013" s="115">
        <f t="shared" si="433"/>
        <v>1738</v>
      </c>
      <c r="U2013" s="115">
        <f t="shared" si="433"/>
        <v>363</v>
      </c>
      <c r="V2013" s="116">
        <f t="shared" si="434"/>
        <v>2101</v>
      </c>
      <c r="W2013" s="117">
        <f t="shared" si="435"/>
        <v>710</v>
      </c>
      <c r="X2013" s="118">
        <f t="shared" si="436"/>
        <v>42</v>
      </c>
      <c r="Y2013" s="115">
        <f t="shared" si="437"/>
        <v>9</v>
      </c>
      <c r="Z2013" s="115">
        <v>35</v>
      </c>
      <c r="AA2013" s="117">
        <f t="shared" si="438"/>
        <v>44</v>
      </c>
      <c r="AB2013" s="117">
        <f t="shared" si="432"/>
        <v>2897</v>
      </c>
    </row>
    <row r="2014" spans="2:28" x14ac:dyDescent="0.25">
      <c r="B2014" s="64">
        <v>2303</v>
      </c>
      <c r="C2014" s="65">
        <v>270.20763499999998</v>
      </c>
      <c r="D2014" s="65">
        <v>900</v>
      </c>
      <c r="E2014" s="66">
        <v>44700</v>
      </c>
      <c r="F2014" s="66">
        <v>29120</v>
      </c>
      <c r="G2014" s="67">
        <f t="shared" si="439"/>
        <v>1985</v>
      </c>
      <c r="H2014" s="67">
        <f t="shared" si="439"/>
        <v>388</v>
      </c>
      <c r="I2014" s="68">
        <f t="shared" si="429"/>
        <v>2373</v>
      </c>
      <c r="J2014" s="69">
        <f t="shared" si="430"/>
        <v>802</v>
      </c>
      <c r="K2014" s="70">
        <f t="shared" si="431"/>
        <v>47</v>
      </c>
      <c r="L2014" s="69">
        <v>50</v>
      </c>
      <c r="M2014" s="69">
        <f t="shared" si="428"/>
        <v>3272</v>
      </c>
      <c r="O2014" s="112">
        <v>2303</v>
      </c>
      <c r="P2014" s="113">
        <f t="shared" si="426"/>
        <v>283.25322</v>
      </c>
      <c r="Q2014" s="113">
        <f t="shared" si="427"/>
        <v>925.57499899999993</v>
      </c>
      <c r="R2014" s="114">
        <v>41009</v>
      </c>
      <c r="S2014" s="114">
        <v>28000</v>
      </c>
      <c r="T2014" s="115">
        <f t="shared" si="433"/>
        <v>1737</v>
      </c>
      <c r="U2014" s="115">
        <f t="shared" si="433"/>
        <v>363</v>
      </c>
      <c r="V2014" s="116">
        <f t="shared" si="434"/>
        <v>2100</v>
      </c>
      <c r="W2014" s="117">
        <f t="shared" si="435"/>
        <v>710</v>
      </c>
      <c r="X2014" s="118">
        <f t="shared" si="436"/>
        <v>42</v>
      </c>
      <c r="Y2014" s="115">
        <f t="shared" si="437"/>
        <v>9</v>
      </c>
      <c r="Z2014" s="115">
        <v>35</v>
      </c>
      <c r="AA2014" s="117">
        <f t="shared" si="438"/>
        <v>44</v>
      </c>
      <c r="AB2014" s="117">
        <f t="shared" si="432"/>
        <v>2896</v>
      </c>
    </row>
    <row r="2015" spans="2:28" x14ac:dyDescent="0.25">
      <c r="B2015" s="64">
        <v>2304</v>
      </c>
      <c r="C2015" s="65">
        <v>270.29110700000001</v>
      </c>
      <c r="D2015" s="65">
        <v>900</v>
      </c>
      <c r="E2015" s="66">
        <v>44700</v>
      </c>
      <c r="F2015" s="66">
        <v>29120</v>
      </c>
      <c r="G2015" s="67">
        <f t="shared" si="439"/>
        <v>1985</v>
      </c>
      <c r="H2015" s="67">
        <f t="shared" si="439"/>
        <v>388</v>
      </c>
      <c r="I2015" s="68">
        <f t="shared" si="429"/>
        <v>2373</v>
      </c>
      <c r="J2015" s="69">
        <f t="shared" si="430"/>
        <v>802</v>
      </c>
      <c r="K2015" s="70">
        <f t="shared" si="431"/>
        <v>47</v>
      </c>
      <c r="L2015" s="69">
        <v>50</v>
      </c>
      <c r="M2015" s="69">
        <f t="shared" si="428"/>
        <v>3272</v>
      </c>
      <c r="O2015" s="112">
        <v>2304</v>
      </c>
      <c r="P2015" s="113">
        <f t="shared" si="426"/>
        <v>283.36333000000002</v>
      </c>
      <c r="Q2015" s="113">
        <f t="shared" si="427"/>
        <v>925.82524899999999</v>
      </c>
      <c r="R2015" s="114">
        <v>41009</v>
      </c>
      <c r="S2015" s="114">
        <v>28000</v>
      </c>
      <c r="T2015" s="115">
        <f t="shared" si="433"/>
        <v>1737</v>
      </c>
      <c r="U2015" s="115">
        <f t="shared" si="433"/>
        <v>363</v>
      </c>
      <c r="V2015" s="116">
        <f t="shared" si="434"/>
        <v>2100</v>
      </c>
      <c r="W2015" s="117">
        <f t="shared" si="435"/>
        <v>710</v>
      </c>
      <c r="X2015" s="118">
        <f t="shared" si="436"/>
        <v>42</v>
      </c>
      <c r="Y2015" s="115">
        <f t="shared" si="437"/>
        <v>9</v>
      </c>
      <c r="Z2015" s="115">
        <v>35</v>
      </c>
      <c r="AA2015" s="117">
        <f t="shared" si="438"/>
        <v>44</v>
      </c>
      <c r="AB2015" s="117">
        <f t="shared" si="432"/>
        <v>2896</v>
      </c>
    </row>
    <row r="2016" spans="2:28" x14ac:dyDescent="0.25">
      <c r="B2016" s="64">
        <v>2305</v>
      </c>
      <c r="C2016" s="65">
        <v>270.37457900000004</v>
      </c>
      <c r="D2016" s="65">
        <v>900</v>
      </c>
      <c r="E2016" s="66">
        <v>44700</v>
      </c>
      <c r="F2016" s="66">
        <v>29120</v>
      </c>
      <c r="G2016" s="67">
        <f t="shared" si="439"/>
        <v>1984</v>
      </c>
      <c r="H2016" s="67">
        <f t="shared" si="439"/>
        <v>388</v>
      </c>
      <c r="I2016" s="68">
        <f t="shared" si="429"/>
        <v>2372</v>
      </c>
      <c r="J2016" s="69">
        <f t="shared" si="430"/>
        <v>802</v>
      </c>
      <c r="K2016" s="70">
        <f t="shared" si="431"/>
        <v>47</v>
      </c>
      <c r="L2016" s="69">
        <v>50</v>
      </c>
      <c r="M2016" s="69">
        <f t="shared" si="428"/>
        <v>3271</v>
      </c>
      <c r="O2016" s="112">
        <v>2305</v>
      </c>
      <c r="P2016" s="113">
        <f t="shared" si="426"/>
        <v>283.47343999999998</v>
      </c>
      <c r="Q2016" s="113">
        <f t="shared" si="427"/>
        <v>926.07549900000004</v>
      </c>
      <c r="R2016" s="114">
        <v>41009</v>
      </c>
      <c r="S2016" s="114">
        <v>28000</v>
      </c>
      <c r="T2016" s="115">
        <f t="shared" si="433"/>
        <v>1736</v>
      </c>
      <c r="U2016" s="115">
        <f t="shared" si="433"/>
        <v>363</v>
      </c>
      <c r="V2016" s="116">
        <f t="shared" si="434"/>
        <v>2099</v>
      </c>
      <c r="W2016" s="117">
        <f t="shared" si="435"/>
        <v>709</v>
      </c>
      <c r="X2016" s="118">
        <f t="shared" si="436"/>
        <v>42</v>
      </c>
      <c r="Y2016" s="115">
        <f t="shared" si="437"/>
        <v>9</v>
      </c>
      <c r="Z2016" s="115">
        <v>35</v>
      </c>
      <c r="AA2016" s="117">
        <f t="shared" si="438"/>
        <v>44</v>
      </c>
      <c r="AB2016" s="117">
        <f t="shared" si="432"/>
        <v>2894</v>
      </c>
    </row>
    <row r="2017" spans="2:28" x14ac:dyDescent="0.25">
      <c r="B2017" s="64">
        <v>2306</v>
      </c>
      <c r="C2017" s="65">
        <v>270.45805100000001</v>
      </c>
      <c r="D2017" s="65">
        <v>900</v>
      </c>
      <c r="E2017" s="66">
        <v>44700</v>
      </c>
      <c r="F2017" s="66">
        <v>29120</v>
      </c>
      <c r="G2017" s="67">
        <f t="shared" si="439"/>
        <v>1983</v>
      </c>
      <c r="H2017" s="67">
        <f t="shared" si="439"/>
        <v>388</v>
      </c>
      <c r="I2017" s="68">
        <f t="shared" si="429"/>
        <v>2371</v>
      </c>
      <c r="J2017" s="69">
        <f t="shared" si="430"/>
        <v>801</v>
      </c>
      <c r="K2017" s="70">
        <f t="shared" si="431"/>
        <v>47</v>
      </c>
      <c r="L2017" s="69">
        <v>50</v>
      </c>
      <c r="M2017" s="69">
        <f t="shared" si="428"/>
        <v>3269</v>
      </c>
      <c r="O2017" s="112">
        <v>2306</v>
      </c>
      <c r="P2017" s="113">
        <f t="shared" si="426"/>
        <v>283.58355</v>
      </c>
      <c r="Q2017" s="113">
        <f t="shared" si="427"/>
        <v>926.32574899999986</v>
      </c>
      <c r="R2017" s="114">
        <v>41009</v>
      </c>
      <c r="S2017" s="114">
        <v>28000</v>
      </c>
      <c r="T2017" s="115">
        <f t="shared" si="433"/>
        <v>1735</v>
      </c>
      <c r="U2017" s="115">
        <f t="shared" si="433"/>
        <v>363</v>
      </c>
      <c r="V2017" s="116">
        <f t="shared" si="434"/>
        <v>2098</v>
      </c>
      <c r="W2017" s="117">
        <f t="shared" si="435"/>
        <v>709</v>
      </c>
      <c r="X2017" s="118">
        <f t="shared" si="436"/>
        <v>42</v>
      </c>
      <c r="Y2017" s="115">
        <f t="shared" si="437"/>
        <v>9</v>
      </c>
      <c r="Z2017" s="115">
        <v>35</v>
      </c>
      <c r="AA2017" s="117">
        <f t="shared" si="438"/>
        <v>44</v>
      </c>
      <c r="AB2017" s="117">
        <f t="shared" si="432"/>
        <v>2893</v>
      </c>
    </row>
    <row r="2018" spans="2:28" x14ac:dyDescent="0.25">
      <c r="B2018" s="64">
        <v>2307</v>
      </c>
      <c r="C2018" s="65">
        <v>270.54152299999998</v>
      </c>
      <c r="D2018" s="65">
        <v>900</v>
      </c>
      <c r="E2018" s="66">
        <v>44700</v>
      </c>
      <c r="F2018" s="66">
        <v>29120</v>
      </c>
      <c r="G2018" s="67">
        <f t="shared" si="439"/>
        <v>1983</v>
      </c>
      <c r="H2018" s="67">
        <f t="shared" si="439"/>
        <v>388</v>
      </c>
      <c r="I2018" s="68">
        <f t="shared" si="429"/>
        <v>2371</v>
      </c>
      <c r="J2018" s="69">
        <f t="shared" si="430"/>
        <v>801</v>
      </c>
      <c r="K2018" s="70">
        <f t="shared" si="431"/>
        <v>47</v>
      </c>
      <c r="L2018" s="69">
        <v>50</v>
      </c>
      <c r="M2018" s="69">
        <f t="shared" si="428"/>
        <v>3269</v>
      </c>
      <c r="O2018" s="112">
        <v>2307</v>
      </c>
      <c r="P2018" s="113">
        <f t="shared" si="426"/>
        <v>283.69365999999997</v>
      </c>
      <c r="Q2018" s="113">
        <f t="shared" si="427"/>
        <v>926.57599899999991</v>
      </c>
      <c r="R2018" s="114">
        <v>41009</v>
      </c>
      <c r="S2018" s="114">
        <v>28000</v>
      </c>
      <c r="T2018" s="115">
        <f t="shared" si="433"/>
        <v>1735</v>
      </c>
      <c r="U2018" s="115">
        <f t="shared" si="433"/>
        <v>363</v>
      </c>
      <c r="V2018" s="116">
        <f t="shared" si="434"/>
        <v>2098</v>
      </c>
      <c r="W2018" s="117">
        <f t="shared" si="435"/>
        <v>709</v>
      </c>
      <c r="X2018" s="118">
        <f t="shared" si="436"/>
        <v>42</v>
      </c>
      <c r="Y2018" s="115">
        <f t="shared" si="437"/>
        <v>9</v>
      </c>
      <c r="Z2018" s="115">
        <v>35</v>
      </c>
      <c r="AA2018" s="117">
        <f t="shared" si="438"/>
        <v>44</v>
      </c>
      <c r="AB2018" s="117">
        <f t="shared" si="432"/>
        <v>2893</v>
      </c>
    </row>
    <row r="2019" spans="2:28" x14ac:dyDescent="0.25">
      <c r="B2019" s="64">
        <v>2308</v>
      </c>
      <c r="C2019" s="65">
        <v>270.62499500000001</v>
      </c>
      <c r="D2019" s="65">
        <v>900</v>
      </c>
      <c r="E2019" s="66">
        <v>44700</v>
      </c>
      <c r="F2019" s="66">
        <v>29120</v>
      </c>
      <c r="G2019" s="67">
        <f t="shared" si="439"/>
        <v>1982</v>
      </c>
      <c r="H2019" s="67">
        <f t="shared" si="439"/>
        <v>388</v>
      </c>
      <c r="I2019" s="68">
        <f t="shared" si="429"/>
        <v>2370</v>
      </c>
      <c r="J2019" s="69">
        <f t="shared" si="430"/>
        <v>801</v>
      </c>
      <c r="K2019" s="70">
        <f t="shared" si="431"/>
        <v>47</v>
      </c>
      <c r="L2019" s="69">
        <v>50</v>
      </c>
      <c r="M2019" s="69">
        <f t="shared" si="428"/>
        <v>3268</v>
      </c>
      <c r="O2019" s="112">
        <v>2308</v>
      </c>
      <c r="P2019" s="113">
        <f t="shared" si="426"/>
        <v>283.80376999999999</v>
      </c>
      <c r="Q2019" s="113">
        <f t="shared" si="427"/>
        <v>926.82624899999996</v>
      </c>
      <c r="R2019" s="114">
        <v>41009</v>
      </c>
      <c r="S2019" s="114">
        <v>28000</v>
      </c>
      <c r="T2019" s="115">
        <f t="shared" si="433"/>
        <v>1734</v>
      </c>
      <c r="U2019" s="115">
        <f t="shared" si="433"/>
        <v>363</v>
      </c>
      <c r="V2019" s="116">
        <f t="shared" si="434"/>
        <v>2097</v>
      </c>
      <c r="W2019" s="117">
        <f t="shared" si="435"/>
        <v>709</v>
      </c>
      <c r="X2019" s="118">
        <f t="shared" si="436"/>
        <v>42</v>
      </c>
      <c r="Y2019" s="115">
        <f t="shared" si="437"/>
        <v>9</v>
      </c>
      <c r="Z2019" s="115">
        <v>35</v>
      </c>
      <c r="AA2019" s="117">
        <f t="shared" si="438"/>
        <v>44</v>
      </c>
      <c r="AB2019" s="117">
        <f t="shared" si="432"/>
        <v>2892</v>
      </c>
    </row>
    <row r="2020" spans="2:28" x14ac:dyDescent="0.25">
      <c r="B2020" s="64">
        <v>2309</v>
      </c>
      <c r="C2020" s="65">
        <v>270.70846700000004</v>
      </c>
      <c r="D2020" s="65">
        <v>900</v>
      </c>
      <c r="E2020" s="66">
        <v>44700</v>
      </c>
      <c r="F2020" s="66">
        <v>29120</v>
      </c>
      <c r="G2020" s="67">
        <f t="shared" si="439"/>
        <v>1981</v>
      </c>
      <c r="H2020" s="67">
        <f t="shared" si="439"/>
        <v>388</v>
      </c>
      <c r="I2020" s="68">
        <f t="shared" si="429"/>
        <v>2369</v>
      </c>
      <c r="J2020" s="69">
        <f t="shared" si="430"/>
        <v>801</v>
      </c>
      <c r="K2020" s="70">
        <f t="shared" si="431"/>
        <v>47</v>
      </c>
      <c r="L2020" s="69">
        <v>50</v>
      </c>
      <c r="M2020" s="69">
        <f t="shared" si="428"/>
        <v>3267</v>
      </c>
      <c r="O2020" s="112">
        <v>2309</v>
      </c>
      <c r="P2020" s="113">
        <f t="shared" si="426"/>
        <v>283.91388000000001</v>
      </c>
      <c r="Q2020" s="113">
        <f t="shared" si="427"/>
        <v>927.07649900000001</v>
      </c>
      <c r="R2020" s="114">
        <v>41009</v>
      </c>
      <c r="S2020" s="114">
        <v>28000</v>
      </c>
      <c r="T2020" s="115">
        <f t="shared" si="433"/>
        <v>1733</v>
      </c>
      <c r="U2020" s="115">
        <f t="shared" si="433"/>
        <v>362</v>
      </c>
      <c r="V2020" s="116">
        <f t="shared" si="434"/>
        <v>2095</v>
      </c>
      <c r="W2020" s="117">
        <f t="shared" si="435"/>
        <v>708</v>
      </c>
      <c r="X2020" s="118">
        <f t="shared" si="436"/>
        <v>42</v>
      </c>
      <c r="Y2020" s="115">
        <f t="shared" si="437"/>
        <v>9</v>
      </c>
      <c r="Z2020" s="115">
        <v>35</v>
      </c>
      <c r="AA2020" s="117">
        <f t="shared" si="438"/>
        <v>44</v>
      </c>
      <c r="AB2020" s="117">
        <f t="shared" si="432"/>
        <v>2889</v>
      </c>
    </row>
    <row r="2021" spans="2:28" x14ac:dyDescent="0.25">
      <c r="B2021" s="64">
        <v>2310</v>
      </c>
      <c r="C2021" s="65">
        <v>270.79193900000001</v>
      </c>
      <c r="D2021" s="65">
        <v>900</v>
      </c>
      <c r="E2021" s="66">
        <v>44700</v>
      </c>
      <c r="F2021" s="66">
        <v>29120</v>
      </c>
      <c r="G2021" s="67">
        <f t="shared" si="439"/>
        <v>1981</v>
      </c>
      <c r="H2021" s="67">
        <f t="shared" si="439"/>
        <v>388</v>
      </c>
      <c r="I2021" s="68">
        <f t="shared" si="429"/>
        <v>2369</v>
      </c>
      <c r="J2021" s="69">
        <f t="shared" si="430"/>
        <v>801</v>
      </c>
      <c r="K2021" s="70">
        <f t="shared" si="431"/>
        <v>47</v>
      </c>
      <c r="L2021" s="69">
        <v>50</v>
      </c>
      <c r="M2021" s="69">
        <f t="shared" si="428"/>
        <v>3267</v>
      </c>
      <c r="O2021" s="112">
        <v>2310</v>
      </c>
      <c r="P2021" s="113">
        <f t="shared" si="426"/>
        <v>284.02398999999997</v>
      </c>
      <c r="Q2021" s="113">
        <f t="shared" si="427"/>
        <v>927.32674900000006</v>
      </c>
      <c r="R2021" s="114">
        <v>41009</v>
      </c>
      <c r="S2021" s="114">
        <v>28000</v>
      </c>
      <c r="T2021" s="115">
        <f t="shared" si="433"/>
        <v>1733</v>
      </c>
      <c r="U2021" s="115">
        <f t="shared" si="433"/>
        <v>362</v>
      </c>
      <c r="V2021" s="116">
        <f t="shared" si="434"/>
        <v>2095</v>
      </c>
      <c r="W2021" s="117">
        <f t="shared" si="435"/>
        <v>708</v>
      </c>
      <c r="X2021" s="118">
        <f t="shared" si="436"/>
        <v>42</v>
      </c>
      <c r="Y2021" s="115">
        <f t="shared" si="437"/>
        <v>9</v>
      </c>
      <c r="Z2021" s="115">
        <v>35</v>
      </c>
      <c r="AA2021" s="117">
        <f t="shared" si="438"/>
        <v>44</v>
      </c>
      <c r="AB2021" s="117">
        <f t="shared" si="432"/>
        <v>2889</v>
      </c>
    </row>
    <row r="2022" spans="2:28" x14ac:dyDescent="0.25">
      <c r="B2022" s="64">
        <v>2311</v>
      </c>
      <c r="C2022" s="65">
        <v>270.87541099999999</v>
      </c>
      <c r="D2022" s="65">
        <v>900</v>
      </c>
      <c r="E2022" s="66">
        <v>44700</v>
      </c>
      <c r="F2022" s="66">
        <v>29120</v>
      </c>
      <c r="G2022" s="67">
        <f t="shared" si="439"/>
        <v>1980</v>
      </c>
      <c r="H2022" s="67">
        <f t="shared" si="439"/>
        <v>388</v>
      </c>
      <c r="I2022" s="68">
        <f t="shared" si="429"/>
        <v>2368</v>
      </c>
      <c r="J2022" s="69">
        <f t="shared" si="430"/>
        <v>800</v>
      </c>
      <c r="K2022" s="70">
        <f t="shared" si="431"/>
        <v>47</v>
      </c>
      <c r="L2022" s="69">
        <v>50</v>
      </c>
      <c r="M2022" s="69">
        <f t="shared" si="428"/>
        <v>3265</v>
      </c>
      <c r="O2022" s="112">
        <v>2311</v>
      </c>
      <c r="P2022" s="113">
        <f t="shared" si="426"/>
        <v>284.13409999999999</v>
      </c>
      <c r="Q2022" s="113">
        <f t="shared" si="427"/>
        <v>927.57699899999989</v>
      </c>
      <c r="R2022" s="114">
        <v>41009</v>
      </c>
      <c r="S2022" s="114">
        <v>28000</v>
      </c>
      <c r="T2022" s="115">
        <f t="shared" si="433"/>
        <v>1732</v>
      </c>
      <c r="U2022" s="115">
        <f t="shared" si="433"/>
        <v>362</v>
      </c>
      <c r="V2022" s="116">
        <f t="shared" si="434"/>
        <v>2094</v>
      </c>
      <c r="W2022" s="117">
        <f t="shared" si="435"/>
        <v>708</v>
      </c>
      <c r="X2022" s="118">
        <f t="shared" si="436"/>
        <v>42</v>
      </c>
      <c r="Y2022" s="115">
        <f t="shared" si="437"/>
        <v>9</v>
      </c>
      <c r="Z2022" s="115">
        <v>35</v>
      </c>
      <c r="AA2022" s="117">
        <f t="shared" si="438"/>
        <v>44</v>
      </c>
      <c r="AB2022" s="117">
        <f t="shared" si="432"/>
        <v>2888</v>
      </c>
    </row>
    <row r="2023" spans="2:28" x14ac:dyDescent="0.25">
      <c r="B2023" s="64">
        <v>2312</v>
      </c>
      <c r="C2023" s="65">
        <v>270.95888300000001</v>
      </c>
      <c r="D2023" s="65">
        <v>900</v>
      </c>
      <c r="E2023" s="66">
        <v>44700</v>
      </c>
      <c r="F2023" s="66">
        <v>29120</v>
      </c>
      <c r="G2023" s="67">
        <f t="shared" si="439"/>
        <v>1980</v>
      </c>
      <c r="H2023" s="67">
        <f t="shared" si="439"/>
        <v>388</v>
      </c>
      <c r="I2023" s="68">
        <f t="shared" si="429"/>
        <v>2368</v>
      </c>
      <c r="J2023" s="69">
        <f t="shared" si="430"/>
        <v>800</v>
      </c>
      <c r="K2023" s="70">
        <f t="shared" si="431"/>
        <v>47</v>
      </c>
      <c r="L2023" s="69">
        <v>50</v>
      </c>
      <c r="M2023" s="69">
        <f t="shared" si="428"/>
        <v>3265</v>
      </c>
      <c r="O2023" s="112">
        <v>2312</v>
      </c>
      <c r="P2023" s="113">
        <f t="shared" si="426"/>
        <v>284.24421000000001</v>
      </c>
      <c r="Q2023" s="113">
        <f t="shared" si="427"/>
        <v>927.82724899999994</v>
      </c>
      <c r="R2023" s="114">
        <v>41009</v>
      </c>
      <c r="S2023" s="114">
        <v>28000</v>
      </c>
      <c r="T2023" s="115">
        <f t="shared" si="433"/>
        <v>1731</v>
      </c>
      <c r="U2023" s="115">
        <f t="shared" si="433"/>
        <v>362</v>
      </c>
      <c r="V2023" s="116">
        <f t="shared" si="434"/>
        <v>2093</v>
      </c>
      <c r="W2023" s="117">
        <f t="shared" si="435"/>
        <v>707</v>
      </c>
      <c r="X2023" s="118">
        <f t="shared" si="436"/>
        <v>42</v>
      </c>
      <c r="Y2023" s="115">
        <f t="shared" si="437"/>
        <v>9</v>
      </c>
      <c r="Z2023" s="115">
        <v>35</v>
      </c>
      <c r="AA2023" s="117">
        <f t="shared" si="438"/>
        <v>44</v>
      </c>
      <c r="AB2023" s="117">
        <f t="shared" si="432"/>
        <v>2886</v>
      </c>
    </row>
    <row r="2024" spans="2:28" x14ac:dyDescent="0.25">
      <c r="B2024" s="64">
        <v>2313</v>
      </c>
      <c r="C2024" s="65">
        <v>271.04235500000004</v>
      </c>
      <c r="D2024" s="65">
        <v>900</v>
      </c>
      <c r="E2024" s="66">
        <v>44700</v>
      </c>
      <c r="F2024" s="66">
        <v>29120</v>
      </c>
      <c r="G2024" s="67">
        <f t="shared" si="439"/>
        <v>1979</v>
      </c>
      <c r="H2024" s="67">
        <f t="shared" si="439"/>
        <v>388</v>
      </c>
      <c r="I2024" s="68">
        <f t="shared" si="429"/>
        <v>2367</v>
      </c>
      <c r="J2024" s="69">
        <f t="shared" si="430"/>
        <v>800</v>
      </c>
      <c r="K2024" s="70">
        <f t="shared" si="431"/>
        <v>47</v>
      </c>
      <c r="L2024" s="69">
        <v>50</v>
      </c>
      <c r="M2024" s="69">
        <f t="shared" si="428"/>
        <v>3264</v>
      </c>
      <c r="O2024" s="112">
        <v>2313</v>
      </c>
      <c r="P2024" s="113">
        <f t="shared" si="426"/>
        <v>284.35431999999997</v>
      </c>
      <c r="Q2024" s="113">
        <f t="shared" si="427"/>
        <v>928.07749899999999</v>
      </c>
      <c r="R2024" s="114">
        <v>41009</v>
      </c>
      <c r="S2024" s="114">
        <v>28000</v>
      </c>
      <c r="T2024" s="115">
        <f t="shared" si="433"/>
        <v>1731</v>
      </c>
      <c r="U2024" s="115">
        <f t="shared" si="433"/>
        <v>362</v>
      </c>
      <c r="V2024" s="116">
        <f t="shared" si="434"/>
        <v>2093</v>
      </c>
      <c r="W2024" s="117">
        <f t="shared" si="435"/>
        <v>707</v>
      </c>
      <c r="X2024" s="118">
        <f t="shared" si="436"/>
        <v>42</v>
      </c>
      <c r="Y2024" s="115">
        <f t="shared" si="437"/>
        <v>9</v>
      </c>
      <c r="Z2024" s="115">
        <v>35</v>
      </c>
      <c r="AA2024" s="117">
        <f t="shared" si="438"/>
        <v>44</v>
      </c>
      <c r="AB2024" s="117">
        <f t="shared" si="432"/>
        <v>2886</v>
      </c>
    </row>
    <row r="2025" spans="2:28" x14ac:dyDescent="0.25">
      <c r="B2025" s="64">
        <v>2314</v>
      </c>
      <c r="C2025" s="65">
        <v>271.12582700000002</v>
      </c>
      <c r="D2025" s="65">
        <v>900</v>
      </c>
      <c r="E2025" s="66">
        <v>44700</v>
      </c>
      <c r="F2025" s="66">
        <v>29120</v>
      </c>
      <c r="G2025" s="67">
        <f t="shared" si="439"/>
        <v>1978</v>
      </c>
      <c r="H2025" s="67">
        <f t="shared" si="439"/>
        <v>388</v>
      </c>
      <c r="I2025" s="68">
        <f t="shared" si="429"/>
        <v>2366</v>
      </c>
      <c r="J2025" s="69">
        <f t="shared" si="430"/>
        <v>800</v>
      </c>
      <c r="K2025" s="70">
        <f t="shared" si="431"/>
        <v>47</v>
      </c>
      <c r="L2025" s="69">
        <v>50</v>
      </c>
      <c r="M2025" s="69">
        <f t="shared" si="428"/>
        <v>3263</v>
      </c>
      <c r="O2025" s="112">
        <v>2314</v>
      </c>
      <c r="P2025" s="113">
        <f t="shared" si="426"/>
        <v>284.46442999999999</v>
      </c>
      <c r="Q2025" s="113">
        <f t="shared" si="427"/>
        <v>928.32774900000004</v>
      </c>
      <c r="R2025" s="114">
        <v>41009</v>
      </c>
      <c r="S2025" s="114">
        <v>28000</v>
      </c>
      <c r="T2025" s="115">
        <f t="shared" si="433"/>
        <v>1730</v>
      </c>
      <c r="U2025" s="115">
        <f t="shared" si="433"/>
        <v>362</v>
      </c>
      <c r="V2025" s="116">
        <f t="shared" si="434"/>
        <v>2092</v>
      </c>
      <c r="W2025" s="117">
        <f t="shared" si="435"/>
        <v>707</v>
      </c>
      <c r="X2025" s="118">
        <f t="shared" si="436"/>
        <v>42</v>
      </c>
      <c r="Y2025" s="115">
        <f t="shared" si="437"/>
        <v>9</v>
      </c>
      <c r="Z2025" s="115">
        <v>35</v>
      </c>
      <c r="AA2025" s="117">
        <f t="shared" si="438"/>
        <v>44</v>
      </c>
      <c r="AB2025" s="117">
        <f t="shared" si="432"/>
        <v>2885</v>
      </c>
    </row>
    <row r="2026" spans="2:28" x14ac:dyDescent="0.25">
      <c r="B2026" s="64">
        <v>2315</v>
      </c>
      <c r="C2026" s="65">
        <v>271.20929899999999</v>
      </c>
      <c r="D2026" s="65">
        <v>900</v>
      </c>
      <c r="E2026" s="66">
        <v>44700</v>
      </c>
      <c r="F2026" s="66">
        <v>29120</v>
      </c>
      <c r="G2026" s="67">
        <f t="shared" si="439"/>
        <v>1978</v>
      </c>
      <c r="H2026" s="67">
        <f t="shared" si="439"/>
        <v>388</v>
      </c>
      <c r="I2026" s="68">
        <f t="shared" si="429"/>
        <v>2366</v>
      </c>
      <c r="J2026" s="69">
        <f t="shared" si="430"/>
        <v>800</v>
      </c>
      <c r="K2026" s="70">
        <f t="shared" si="431"/>
        <v>47</v>
      </c>
      <c r="L2026" s="69">
        <v>50</v>
      </c>
      <c r="M2026" s="69">
        <f t="shared" si="428"/>
        <v>3263</v>
      </c>
      <c r="O2026" s="112">
        <v>2315</v>
      </c>
      <c r="P2026" s="113">
        <f t="shared" si="426"/>
        <v>284.57454000000001</v>
      </c>
      <c r="Q2026" s="113">
        <f t="shared" si="427"/>
        <v>928.57799899999986</v>
      </c>
      <c r="R2026" s="114">
        <v>41009</v>
      </c>
      <c r="S2026" s="114">
        <v>28000</v>
      </c>
      <c r="T2026" s="115">
        <f t="shared" si="433"/>
        <v>1729</v>
      </c>
      <c r="U2026" s="115">
        <f t="shared" si="433"/>
        <v>362</v>
      </c>
      <c r="V2026" s="116">
        <f t="shared" si="434"/>
        <v>2091</v>
      </c>
      <c r="W2026" s="117">
        <f t="shared" si="435"/>
        <v>707</v>
      </c>
      <c r="X2026" s="118">
        <f t="shared" si="436"/>
        <v>42</v>
      </c>
      <c r="Y2026" s="115">
        <f t="shared" si="437"/>
        <v>9</v>
      </c>
      <c r="Z2026" s="115">
        <v>35</v>
      </c>
      <c r="AA2026" s="117">
        <f t="shared" si="438"/>
        <v>44</v>
      </c>
      <c r="AB2026" s="117">
        <f t="shared" si="432"/>
        <v>2884</v>
      </c>
    </row>
    <row r="2027" spans="2:28" x14ac:dyDescent="0.25">
      <c r="B2027" s="64">
        <v>2316</v>
      </c>
      <c r="C2027" s="65">
        <v>271.29277100000002</v>
      </c>
      <c r="D2027" s="65">
        <v>900</v>
      </c>
      <c r="E2027" s="66">
        <v>44700</v>
      </c>
      <c r="F2027" s="66">
        <v>29120</v>
      </c>
      <c r="G2027" s="67">
        <f t="shared" si="439"/>
        <v>1977</v>
      </c>
      <c r="H2027" s="67">
        <f t="shared" si="439"/>
        <v>388</v>
      </c>
      <c r="I2027" s="68">
        <f t="shared" si="429"/>
        <v>2365</v>
      </c>
      <c r="J2027" s="69">
        <f t="shared" si="430"/>
        <v>799</v>
      </c>
      <c r="K2027" s="70">
        <f t="shared" si="431"/>
        <v>47</v>
      </c>
      <c r="L2027" s="69">
        <v>50</v>
      </c>
      <c r="M2027" s="69">
        <f t="shared" si="428"/>
        <v>3261</v>
      </c>
      <c r="O2027" s="112">
        <v>2316</v>
      </c>
      <c r="P2027" s="113">
        <f t="shared" si="426"/>
        <v>284.68464999999998</v>
      </c>
      <c r="Q2027" s="113">
        <f t="shared" si="427"/>
        <v>928.82824899999991</v>
      </c>
      <c r="R2027" s="114">
        <v>41009</v>
      </c>
      <c r="S2027" s="114">
        <v>28000</v>
      </c>
      <c r="T2027" s="115">
        <f t="shared" si="433"/>
        <v>1729</v>
      </c>
      <c r="U2027" s="115">
        <f t="shared" si="433"/>
        <v>362</v>
      </c>
      <c r="V2027" s="116">
        <f t="shared" si="434"/>
        <v>2091</v>
      </c>
      <c r="W2027" s="117">
        <f t="shared" si="435"/>
        <v>707</v>
      </c>
      <c r="X2027" s="118">
        <f t="shared" si="436"/>
        <v>42</v>
      </c>
      <c r="Y2027" s="115">
        <f t="shared" si="437"/>
        <v>9</v>
      </c>
      <c r="Z2027" s="115">
        <v>35</v>
      </c>
      <c r="AA2027" s="117">
        <f t="shared" si="438"/>
        <v>44</v>
      </c>
      <c r="AB2027" s="117">
        <f t="shared" si="432"/>
        <v>2884</v>
      </c>
    </row>
    <row r="2028" spans="2:28" x14ac:dyDescent="0.25">
      <c r="B2028" s="64">
        <v>2317</v>
      </c>
      <c r="C2028" s="65">
        <v>271.37624300000004</v>
      </c>
      <c r="D2028" s="65">
        <v>900</v>
      </c>
      <c r="E2028" s="66">
        <v>44700</v>
      </c>
      <c r="F2028" s="66">
        <v>29120</v>
      </c>
      <c r="G2028" s="67">
        <f t="shared" si="439"/>
        <v>1977</v>
      </c>
      <c r="H2028" s="67">
        <f t="shared" si="439"/>
        <v>388</v>
      </c>
      <c r="I2028" s="68">
        <f t="shared" si="429"/>
        <v>2365</v>
      </c>
      <c r="J2028" s="69">
        <f t="shared" si="430"/>
        <v>799</v>
      </c>
      <c r="K2028" s="70">
        <f t="shared" si="431"/>
        <v>47</v>
      </c>
      <c r="L2028" s="69">
        <v>50</v>
      </c>
      <c r="M2028" s="69">
        <f t="shared" si="428"/>
        <v>3261</v>
      </c>
      <c r="O2028" s="112">
        <v>2317</v>
      </c>
      <c r="P2028" s="113">
        <f t="shared" si="426"/>
        <v>284.79476</v>
      </c>
      <c r="Q2028" s="113">
        <f t="shared" si="427"/>
        <v>929.07849899999997</v>
      </c>
      <c r="R2028" s="114">
        <v>41009</v>
      </c>
      <c r="S2028" s="114">
        <v>28000</v>
      </c>
      <c r="T2028" s="115">
        <f t="shared" si="433"/>
        <v>1728</v>
      </c>
      <c r="U2028" s="115">
        <f t="shared" si="433"/>
        <v>362</v>
      </c>
      <c r="V2028" s="116">
        <f t="shared" si="434"/>
        <v>2090</v>
      </c>
      <c r="W2028" s="117">
        <f t="shared" si="435"/>
        <v>706</v>
      </c>
      <c r="X2028" s="118">
        <f t="shared" si="436"/>
        <v>42</v>
      </c>
      <c r="Y2028" s="115">
        <f t="shared" si="437"/>
        <v>9</v>
      </c>
      <c r="Z2028" s="115">
        <v>35</v>
      </c>
      <c r="AA2028" s="117">
        <f t="shared" si="438"/>
        <v>44</v>
      </c>
      <c r="AB2028" s="117">
        <f t="shared" si="432"/>
        <v>2882</v>
      </c>
    </row>
    <row r="2029" spans="2:28" x14ac:dyDescent="0.25">
      <c r="B2029" s="64">
        <v>2318</v>
      </c>
      <c r="C2029" s="65">
        <v>271.45971500000002</v>
      </c>
      <c r="D2029" s="65">
        <v>900</v>
      </c>
      <c r="E2029" s="66">
        <v>44700</v>
      </c>
      <c r="F2029" s="66">
        <v>29120</v>
      </c>
      <c r="G2029" s="67">
        <f t="shared" si="439"/>
        <v>1976</v>
      </c>
      <c r="H2029" s="67">
        <f t="shared" si="439"/>
        <v>388</v>
      </c>
      <c r="I2029" s="68">
        <f t="shared" si="429"/>
        <v>2364</v>
      </c>
      <c r="J2029" s="69">
        <f t="shared" si="430"/>
        <v>799</v>
      </c>
      <c r="K2029" s="70">
        <f t="shared" si="431"/>
        <v>47</v>
      </c>
      <c r="L2029" s="69">
        <v>50</v>
      </c>
      <c r="M2029" s="69">
        <f t="shared" si="428"/>
        <v>3260</v>
      </c>
      <c r="O2029" s="112">
        <v>2318</v>
      </c>
      <c r="P2029" s="113">
        <f t="shared" si="426"/>
        <v>284.90487000000002</v>
      </c>
      <c r="Q2029" s="113">
        <f t="shared" si="427"/>
        <v>929.32874900000002</v>
      </c>
      <c r="R2029" s="114">
        <v>41009</v>
      </c>
      <c r="S2029" s="114">
        <v>28000</v>
      </c>
      <c r="T2029" s="115">
        <f t="shared" si="433"/>
        <v>1727</v>
      </c>
      <c r="U2029" s="115">
        <f t="shared" si="433"/>
        <v>362</v>
      </c>
      <c r="V2029" s="116">
        <f t="shared" si="434"/>
        <v>2089</v>
      </c>
      <c r="W2029" s="117">
        <f t="shared" si="435"/>
        <v>706</v>
      </c>
      <c r="X2029" s="118">
        <f t="shared" si="436"/>
        <v>42</v>
      </c>
      <c r="Y2029" s="115">
        <f t="shared" si="437"/>
        <v>9</v>
      </c>
      <c r="Z2029" s="115">
        <v>35</v>
      </c>
      <c r="AA2029" s="117">
        <f t="shared" si="438"/>
        <v>44</v>
      </c>
      <c r="AB2029" s="117">
        <f t="shared" si="432"/>
        <v>2881</v>
      </c>
    </row>
    <row r="2030" spans="2:28" x14ac:dyDescent="0.25">
      <c r="B2030" s="64">
        <v>2319</v>
      </c>
      <c r="C2030" s="65">
        <v>271.54318699999999</v>
      </c>
      <c r="D2030" s="65">
        <v>900</v>
      </c>
      <c r="E2030" s="66">
        <v>44700</v>
      </c>
      <c r="F2030" s="66">
        <v>29120</v>
      </c>
      <c r="G2030" s="67">
        <f t="shared" si="439"/>
        <v>1975</v>
      </c>
      <c r="H2030" s="67">
        <f t="shared" si="439"/>
        <v>388</v>
      </c>
      <c r="I2030" s="68">
        <f t="shared" si="429"/>
        <v>2363</v>
      </c>
      <c r="J2030" s="69">
        <f t="shared" si="430"/>
        <v>799</v>
      </c>
      <c r="K2030" s="70">
        <f t="shared" si="431"/>
        <v>47</v>
      </c>
      <c r="L2030" s="69">
        <v>50</v>
      </c>
      <c r="M2030" s="69">
        <f t="shared" si="428"/>
        <v>3259</v>
      </c>
      <c r="O2030" s="112">
        <v>2319</v>
      </c>
      <c r="P2030" s="113">
        <f t="shared" si="426"/>
        <v>285.01497999999998</v>
      </c>
      <c r="Q2030" s="113">
        <f t="shared" si="427"/>
        <v>929.57899900000007</v>
      </c>
      <c r="R2030" s="114">
        <v>41009</v>
      </c>
      <c r="S2030" s="114">
        <v>28000</v>
      </c>
      <c r="T2030" s="115">
        <f t="shared" si="433"/>
        <v>1727</v>
      </c>
      <c r="U2030" s="115">
        <f t="shared" si="433"/>
        <v>361</v>
      </c>
      <c r="V2030" s="116">
        <f t="shared" si="434"/>
        <v>2088</v>
      </c>
      <c r="W2030" s="117">
        <f t="shared" si="435"/>
        <v>706</v>
      </c>
      <c r="X2030" s="118">
        <f t="shared" si="436"/>
        <v>42</v>
      </c>
      <c r="Y2030" s="115">
        <f t="shared" si="437"/>
        <v>9</v>
      </c>
      <c r="Z2030" s="115">
        <v>35</v>
      </c>
      <c r="AA2030" s="117">
        <f t="shared" si="438"/>
        <v>44</v>
      </c>
      <c r="AB2030" s="117">
        <f t="shared" si="432"/>
        <v>2880</v>
      </c>
    </row>
    <row r="2031" spans="2:28" x14ac:dyDescent="0.25">
      <c r="B2031" s="64">
        <v>2320</v>
      </c>
      <c r="C2031" s="65">
        <v>271.62665900000002</v>
      </c>
      <c r="D2031" s="65">
        <v>900</v>
      </c>
      <c r="E2031" s="66">
        <v>44700</v>
      </c>
      <c r="F2031" s="66">
        <v>29120</v>
      </c>
      <c r="G2031" s="67">
        <f t="shared" si="439"/>
        <v>1975</v>
      </c>
      <c r="H2031" s="67">
        <f t="shared" si="439"/>
        <v>388</v>
      </c>
      <c r="I2031" s="68">
        <f t="shared" si="429"/>
        <v>2363</v>
      </c>
      <c r="J2031" s="69">
        <f t="shared" si="430"/>
        <v>799</v>
      </c>
      <c r="K2031" s="70">
        <f t="shared" si="431"/>
        <v>47</v>
      </c>
      <c r="L2031" s="69">
        <v>50</v>
      </c>
      <c r="M2031" s="69">
        <f t="shared" si="428"/>
        <v>3259</v>
      </c>
      <c r="O2031" s="112">
        <v>2320</v>
      </c>
      <c r="P2031" s="113">
        <f t="shared" si="426"/>
        <v>285.12509</v>
      </c>
      <c r="Q2031" s="113">
        <f t="shared" si="427"/>
        <v>929.82924899999989</v>
      </c>
      <c r="R2031" s="114">
        <v>41009</v>
      </c>
      <c r="S2031" s="114">
        <v>28000</v>
      </c>
      <c r="T2031" s="115">
        <f t="shared" si="433"/>
        <v>1726</v>
      </c>
      <c r="U2031" s="115">
        <f t="shared" si="433"/>
        <v>361</v>
      </c>
      <c r="V2031" s="116">
        <f t="shared" si="434"/>
        <v>2087</v>
      </c>
      <c r="W2031" s="117">
        <f t="shared" si="435"/>
        <v>705</v>
      </c>
      <c r="X2031" s="118">
        <f t="shared" si="436"/>
        <v>42</v>
      </c>
      <c r="Y2031" s="115">
        <f t="shared" si="437"/>
        <v>9</v>
      </c>
      <c r="Z2031" s="115">
        <v>35</v>
      </c>
      <c r="AA2031" s="117">
        <f t="shared" si="438"/>
        <v>44</v>
      </c>
      <c r="AB2031" s="117">
        <f t="shared" si="432"/>
        <v>2878</v>
      </c>
    </row>
    <row r="2032" spans="2:28" x14ac:dyDescent="0.25">
      <c r="B2032" s="64">
        <v>2321</v>
      </c>
      <c r="C2032" s="65">
        <v>271.71013100000005</v>
      </c>
      <c r="D2032" s="65">
        <v>900</v>
      </c>
      <c r="E2032" s="66">
        <v>44700</v>
      </c>
      <c r="F2032" s="66">
        <v>29120</v>
      </c>
      <c r="G2032" s="67">
        <f t="shared" si="439"/>
        <v>1974</v>
      </c>
      <c r="H2032" s="67">
        <f t="shared" si="439"/>
        <v>388</v>
      </c>
      <c r="I2032" s="68">
        <f t="shared" si="429"/>
        <v>2362</v>
      </c>
      <c r="J2032" s="69">
        <f t="shared" si="430"/>
        <v>798</v>
      </c>
      <c r="K2032" s="70">
        <f t="shared" si="431"/>
        <v>47</v>
      </c>
      <c r="L2032" s="69">
        <v>50</v>
      </c>
      <c r="M2032" s="69">
        <f t="shared" si="428"/>
        <v>3257</v>
      </c>
      <c r="O2032" s="112">
        <v>2321</v>
      </c>
      <c r="P2032" s="113">
        <f t="shared" si="426"/>
        <v>285.23520000000002</v>
      </c>
      <c r="Q2032" s="113">
        <f t="shared" si="427"/>
        <v>930.07949899999994</v>
      </c>
      <c r="R2032" s="114">
        <v>41009</v>
      </c>
      <c r="S2032" s="114">
        <v>28000</v>
      </c>
      <c r="T2032" s="115">
        <f t="shared" si="433"/>
        <v>1725</v>
      </c>
      <c r="U2032" s="115">
        <f t="shared" si="433"/>
        <v>361</v>
      </c>
      <c r="V2032" s="116">
        <f t="shared" si="434"/>
        <v>2086</v>
      </c>
      <c r="W2032" s="117">
        <f t="shared" si="435"/>
        <v>705</v>
      </c>
      <c r="X2032" s="118">
        <f t="shared" si="436"/>
        <v>42</v>
      </c>
      <c r="Y2032" s="115">
        <f t="shared" si="437"/>
        <v>9</v>
      </c>
      <c r="Z2032" s="115">
        <v>35</v>
      </c>
      <c r="AA2032" s="117">
        <f t="shared" si="438"/>
        <v>44</v>
      </c>
      <c r="AB2032" s="117">
        <f t="shared" si="432"/>
        <v>2877</v>
      </c>
    </row>
    <row r="2033" spans="2:28" x14ac:dyDescent="0.25">
      <c r="B2033" s="64">
        <v>2322</v>
      </c>
      <c r="C2033" s="65">
        <v>271.79360300000002</v>
      </c>
      <c r="D2033" s="65">
        <v>900</v>
      </c>
      <c r="E2033" s="66">
        <v>44700</v>
      </c>
      <c r="F2033" s="66">
        <v>29120</v>
      </c>
      <c r="G2033" s="67">
        <f t="shared" si="439"/>
        <v>1974</v>
      </c>
      <c r="H2033" s="67">
        <f t="shared" si="439"/>
        <v>388</v>
      </c>
      <c r="I2033" s="68">
        <f t="shared" si="429"/>
        <v>2362</v>
      </c>
      <c r="J2033" s="69">
        <f t="shared" si="430"/>
        <v>798</v>
      </c>
      <c r="K2033" s="70">
        <f t="shared" si="431"/>
        <v>47</v>
      </c>
      <c r="L2033" s="69">
        <v>50</v>
      </c>
      <c r="M2033" s="69">
        <f t="shared" si="428"/>
        <v>3257</v>
      </c>
      <c r="O2033" s="112">
        <v>2322</v>
      </c>
      <c r="P2033" s="113">
        <f t="shared" ref="P2033:P2096" si="440">0.11011*O2033+29.66989</f>
        <v>285.34530999999998</v>
      </c>
      <c r="Q2033" s="113">
        <f t="shared" ref="Q2033:Q2096" si="441">0.25025*O2033+349.249249</f>
        <v>930.32974899999999</v>
      </c>
      <c r="R2033" s="114">
        <v>41009</v>
      </c>
      <c r="S2033" s="114">
        <v>28000</v>
      </c>
      <c r="T2033" s="115">
        <f t="shared" si="433"/>
        <v>1725</v>
      </c>
      <c r="U2033" s="115">
        <f t="shared" si="433"/>
        <v>361</v>
      </c>
      <c r="V2033" s="116">
        <f t="shared" si="434"/>
        <v>2086</v>
      </c>
      <c r="W2033" s="117">
        <f t="shared" si="435"/>
        <v>705</v>
      </c>
      <c r="X2033" s="118">
        <f t="shared" si="436"/>
        <v>42</v>
      </c>
      <c r="Y2033" s="115">
        <f t="shared" si="437"/>
        <v>9</v>
      </c>
      <c r="Z2033" s="115">
        <v>35</v>
      </c>
      <c r="AA2033" s="117">
        <f t="shared" si="438"/>
        <v>44</v>
      </c>
      <c r="AB2033" s="117">
        <f t="shared" si="432"/>
        <v>2877</v>
      </c>
    </row>
    <row r="2034" spans="2:28" x14ac:dyDescent="0.25">
      <c r="B2034" s="64">
        <v>2323</v>
      </c>
      <c r="C2034" s="65">
        <v>271.87707499999999</v>
      </c>
      <c r="D2034" s="65">
        <v>900</v>
      </c>
      <c r="E2034" s="66">
        <v>44700</v>
      </c>
      <c r="F2034" s="66">
        <v>29120</v>
      </c>
      <c r="G2034" s="67">
        <f t="shared" si="439"/>
        <v>1973</v>
      </c>
      <c r="H2034" s="67">
        <f t="shared" si="439"/>
        <v>388</v>
      </c>
      <c r="I2034" s="68">
        <f t="shared" si="429"/>
        <v>2361</v>
      </c>
      <c r="J2034" s="69">
        <f t="shared" si="430"/>
        <v>798</v>
      </c>
      <c r="K2034" s="70">
        <f t="shared" si="431"/>
        <v>47</v>
      </c>
      <c r="L2034" s="69">
        <v>50</v>
      </c>
      <c r="M2034" s="69">
        <f t="shared" si="428"/>
        <v>3256</v>
      </c>
      <c r="O2034" s="112">
        <v>2323</v>
      </c>
      <c r="P2034" s="113">
        <f t="shared" si="440"/>
        <v>285.45542</v>
      </c>
      <c r="Q2034" s="113">
        <f t="shared" si="441"/>
        <v>930.57999900000004</v>
      </c>
      <c r="R2034" s="114">
        <v>41009</v>
      </c>
      <c r="S2034" s="114">
        <v>28000</v>
      </c>
      <c r="T2034" s="115">
        <f t="shared" si="433"/>
        <v>1724</v>
      </c>
      <c r="U2034" s="115">
        <f t="shared" si="433"/>
        <v>361</v>
      </c>
      <c r="V2034" s="116">
        <f t="shared" si="434"/>
        <v>2085</v>
      </c>
      <c r="W2034" s="117">
        <f t="shared" si="435"/>
        <v>705</v>
      </c>
      <c r="X2034" s="118">
        <f t="shared" si="436"/>
        <v>42</v>
      </c>
      <c r="Y2034" s="115">
        <f t="shared" si="437"/>
        <v>9</v>
      </c>
      <c r="Z2034" s="115">
        <v>35</v>
      </c>
      <c r="AA2034" s="117">
        <f t="shared" si="438"/>
        <v>44</v>
      </c>
      <c r="AB2034" s="117">
        <f t="shared" si="432"/>
        <v>2876</v>
      </c>
    </row>
    <row r="2035" spans="2:28" x14ac:dyDescent="0.25">
      <c r="B2035" s="64">
        <v>2324</v>
      </c>
      <c r="C2035" s="65">
        <v>271.96054700000002</v>
      </c>
      <c r="D2035" s="65">
        <v>900</v>
      </c>
      <c r="E2035" s="66">
        <v>44700</v>
      </c>
      <c r="F2035" s="66">
        <v>29120</v>
      </c>
      <c r="G2035" s="67">
        <f t="shared" si="439"/>
        <v>1972</v>
      </c>
      <c r="H2035" s="67">
        <f t="shared" si="439"/>
        <v>388</v>
      </c>
      <c r="I2035" s="68">
        <f t="shared" si="429"/>
        <v>2360</v>
      </c>
      <c r="J2035" s="69">
        <f t="shared" si="430"/>
        <v>798</v>
      </c>
      <c r="K2035" s="70">
        <f t="shared" si="431"/>
        <v>47</v>
      </c>
      <c r="L2035" s="69">
        <v>50</v>
      </c>
      <c r="M2035" s="69">
        <f t="shared" si="428"/>
        <v>3255</v>
      </c>
      <c r="O2035" s="112">
        <v>2324</v>
      </c>
      <c r="P2035" s="113">
        <f t="shared" si="440"/>
        <v>285.56552999999997</v>
      </c>
      <c r="Q2035" s="113">
        <f t="shared" si="441"/>
        <v>930.83024899999987</v>
      </c>
      <c r="R2035" s="114">
        <v>41009</v>
      </c>
      <c r="S2035" s="114">
        <v>28000</v>
      </c>
      <c r="T2035" s="115">
        <f t="shared" si="433"/>
        <v>1723</v>
      </c>
      <c r="U2035" s="115">
        <f t="shared" si="433"/>
        <v>361</v>
      </c>
      <c r="V2035" s="116">
        <f t="shared" si="434"/>
        <v>2084</v>
      </c>
      <c r="W2035" s="117">
        <f t="shared" si="435"/>
        <v>704</v>
      </c>
      <c r="X2035" s="118">
        <f t="shared" si="436"/>
        <v>42</v>
      </c>
      <c r="Y2035" s="115">
        <f t="shared" si="437"/>
        <v>9</v>
      </c>
      <c r="Z2035" s="115">
        <v>35</v>
      </c>
      <c r="AA2035" s="117">
        <f t="shared" si="438"/>
        <v>44</v>
      </c>
      <c r="AB2035" s="117">
        <f t="shared" si="432"/>
        <v>2874</v>
      </c>
    </row>
    <row r="2036" spans="2:28" x14ac:dyDescent="0.25">
      <c r="B2036" s="64">
        <v>2325</v>
      </c>
      <c r="C2036" s="65">
        <v>272.04401900000005</v>
      </c>
      <c r="D2036" s="65">
        <v>900</v>
      </c>
      <c r="E2036" s="66">
        <v>44700</v>
      </c>
      <c r="F2036" s="66">
        <v>29120</v>
      </c>
      <c r="G2036" s="67">
        <f t="shared" si="439"/>
        <v>1972</v>
      </c>
      <c r="H2036" s="67">
        <f t="shared" si="439"/>
        <v>388</v>
      </c>
      <c r="I2036" s="68">
        <f t="shared" si="429"/>
        <v>2360</v>
      </c>
      <c r="J2036" s="69">
        <f t="shared" si="430"/>
        <v>798</v>
      </c>
      <c r="K2036" s="70">
        <f t="shared" si="431"/>
        <v>47</v>
      </c>
      <c r="L2036" s="69">
        <v>50</v>
      </c>
      <c r="M2036" s="69">
        <f t="shared" si="428"/>
        <v>3255</v>
      </c>
      <c r="O2036" s="112">
        <v>2325</v>
      </c>
      <c r="P2036" s="113">
        <f t="shared" si="440"/>
        <v>285.67563999999999</v>
      </c>
      <c r="Q2036" s="113">
        <f t="shared" si="441"/>
        <v>931.08049899999992</v>
      </c>
      <c r="R2036" s="114">
        <v>41009</v>
      </c>
      <c r="S2036" s="114">
        <v>28000</v>
      </c>
      <c r="T2036" s="115">
        <f t="shared" si="433"/>
        <v>1723</v>
      </c>
      <c r="U2036" s="115">
        <f t="shared" si="433"/>
        <v>361</v>
      </c>
      <c r="V2036" s="116">
        <f t="shared" si="434"/>
        <v>2084</v>
      </c>
      <c r="W2036" s="117">
        <f t="shared" si="435"/>
        <v>704</v>
      </c>
      <c r="X2036" s="118">
        <f t="shared" si="436"/>
        <v>42</v>
      </c>
      <c r="Y2036" s="115">
        <f t="shared" si="437"/>
        <v>9</v>
      </c>
      <c r="Z2036" s="115">
        <v>35</v>
      </c>
      <c r="AA2036" s="117">
        <f t="shared" si="438"/>
        <v>44</v>
      </c>
      <c r="AB2036" s="117">
        <f t="shared" si="432"/>
        <v>2874</v>
      </c>
    </row>
    <row r="2037" spans="2:28" x14ac:dyDescent="0.25">
      <c r="B2037" s="64">
        <v>2326</v>
      </c>
      <c r="C2037" s="65">
        <v>272.12749100000002</v>
      </c>
      <c r="D2037" s="65">
        <v>900</v>
      </c>
      <c r="E2037" s="66">
        <v>44700</v>
      </c>
      <c r="F2037" s="66">
        <v>29120</v>
      </c>
      <c r="G2037" s="67">
        <f t="shared" si="439"/>
        <v>1971</v>
      </c>
      <c r="H2037" s="67">
        <f t="shared" si="439"/>
        <v>388</v>
      </c>
      <c r="I2037" s="68">
        <f t="shared" si="429"/>
        <v>2359</v>
      </c>
      <c r="J2037" s="69">
        <f t="shared" si="430"/>
        <v>797</v>
      </c>
      <c r="K2037" s="70">
        <f t="shared" si="431"/>
        <v>47</v>
      </c>
      <c r="L2037" s="69">
        <v>50</v>
      </c>
      <c r="M2037" s="69">
        <f t="shared" si="428"/>
        <v>3253</v>
      </c>
      <c r="O2037" s="112">
        <v>2326</v>
      </c>
      <c r="P2037" s="113">
        <f t="shared" si="440"/>
        <v>285.78575000000001</v>
      </c>
      <c r="Q2037" s="113">
        <f t="shared" si="441"/>
        <v>931.33074899999997</v>
      </c>
      <c r="R2037" s="114">
        <v>41009</v>
      </c>
      <c r="S2037" s="114">
        <v>28000</v>
      </c>
      <c r="T2037" s="115">
        <f t="shared" si="433"/>
        <v>1722</v>
      </c>
      <c r="U2037" s="115">
        <f t="shared" si="433"/>
        <v>361</v>
      </c>
      <c r="V2037" s="116">
        <f t="shared" si="434"/>
        <v>2083</v>
      </c>
      <c r="W2037" s="117">
        <f t="shared" si="435"/>
        <v>704</v>
      </c>
      <c r="X2037" s="118">
        <f t="shared" si="436"/>
        <v>42</v>
      </c>
      <c r="Y2037" s="115">
        <f t="shared" si="437"/>
        <v>9</v>
      </c>
      <c r="Z2037" s="115">
        <v>35</v>
      </c>
      <c r="AA2037" s="117">
        <f t="shared" si="438"/>
        <v>44</v>
      </c>
      <c r="AB2037" s="117">
        <f t="shared" si="432"/>
        <v>2873</v>
      </c>
    </row>
    <row r="2038" spans="2:28" x14ac:dyDescent="0.25">
      <c r="B2038" s="64">
        <v>2327</v>
      </c>
      <c r="C2038" s="65">
        <v>272.21096299999999</v>
      </c>
      <c r="D2038" s="65">
        <v>900</v>
      </c>
      <c r="E2038" s="66">
        <v>44700</v>
      </c>
      <c r="F2038" s="66">
        <v>29120</v>
      </c>
      <c r="G2038" s="67">
        <f t="shared" si="439"/>
        <v>1971</v>
      </c>
      <c r="H2038" s="67">
        <f t="shared" si="439"/>
        <v>388</v>
      </c>
      <c r="I2038" s="68">
        <f t="shared" si="429"/>
        <v>2359</v>
      </c>
      <c r="J2038" s="69">
        <f t="shared" si="430"/>
        <v>797</v>
      </c>
      <c r="K2038" s="70">
        <f t="shared" si="431"/>
        <v>47</v>
      </c>
      <c r="L2038" s="69">
        <v>50</v>
      </c>
      <c r="M2038" s="69">
        <f t="shared" si="428"/>
        <v>3253</v>
      </c>
      <c r="O2038" s="112">
        <v>2327</v>
      </c>
      <c r="P2038" s="113">
        <f t="shared" si="440"/>
        <v>285.89586000000003</v>
      </c>
      <c r="Q2038" s="113">
        <f t="shared" si="441"/>
        <v>931.58099900000002</v>
      </c>
      <c r="R2038" s="114">
        <v>41009</v>
      </c>
      <c r="S2038" s="114">
        <v>28000</v>
      </c>
      <c r="T2038" s="115">
        <f t="shared" si="433"/>
        <v>1721</v>
      </c>
      <c r="U2038" s="115">
        <f t="shared" si="433"/>
        <v>361</v>
      </c>
      <c r="V2038" s="116">
        <f t="shared" si="434"/>
        <v>2082</v>
      </c>
      <c r="W2038" s="117">
        <f t="shared" si="435"/>
        <v>704</v>
      </c>
      <c r="X2038" s="118">
        <f t="shared" si="436"/>
        <v>42</v>
      </c>
      <c r="Y2038" s="115">
        <f t="shared" si="437"/>
        <v>9</v>
      </c>
      <c r="Z2038" s="115">
        <v>35</v>
      </c>
      <c r="AA2038" s="117">
        <f t="shared" si="438"/>
        <v>44</v>
      </c>
      <c r="AB2038" s="117">
        <f t="shared" si="432"/>
        <v>2872</v>
      </c>
    </row>
    <row r="2039" spans="2:28" x14ac:dyDescent="0.25">
      <c r="B2039" s="64">
        <v>2328</v>
      </c>
      <c r="C2039" s="65">
        <v>272.29443500000002</v>
      </c>
      <c r="D2039" s="65">
        <v>900</v>
      </c>
      <c r="E2039" s="66">
        <v>44700</v>
      </c>
      <c r="F2039" s="66">
        <v>29120</v>
      </c>
      <c r="G2039" s="67">
        <f t="shared" si="439"/>
        <v>1970</v>
      </c>
      <c r="H2039" s="67">
        <f t="shared" si="439"/>
        <v>388</v>
      </c>
      <c r="I2039" s="68">
        <f t="shared" si="429"/>
        <v>2358</v>
      </c>
      <c r="J2039" s="69">
        <f t="shared" si="430"/>
        <v>797</v>
      </c>
      <c r="K2039" s="70">
        <f t="shared" si="431"/>
        <v>47</v>
      </c>
      <c r="L2039" s="69">
        <v>50</v>
      </c>
      <c r="M2039" s="69">
        <f t="shared" si="428"/>
        <v>3252</v>
      </c>
      <c r="O2039" s="112">
        <v>2328</v>
      </c>
      <c r="P2039" s="113">
        <f t="shared" si="440"/>
        <v>286.00596999999999</v>
      </c>
      <c r="Q2039" s="113">
        <f t="shared" si="441"/>
        <v>931.83124899999984</v>
      </c>
      <c r="R2039" s="114">
        <v>41009</v>
      </c>
      <c r="S2039" s="114">
        <v>28000</v>
      </c>
      <c r="T2039" s="115">
        <f t="shared" si="433"/>
        <v>1721</v>
      </c>
      <c r="U2039" s="115">
        <f t="shared" si="433"/>
        <v>361</v>
      </c>
      <c r="V2039" s="116">
        <f t="shared" si="434"/>
        <v>2082</v>
      </c>
      <c r="W2039" s="117">
        <f t="shared" si="435"/>
        <v>704</v>
      </c>
      <c r="X2039" s="118">
        <f t="shared" si="436"/>
        <v>42</v>
      </c>
      <c r="Y2039" s="115">
        <f t="shared" si="437"/>
        <v>9</v>
      </c>
      <c r="Z2039" s="115">
        <v>35</v>
      </c>
      <c r="AA2039" s="117">
        <f t="shared" si="438"/>
        <v>44</v>
      </c>
      <c r="AB2039" s="117">
        <f t="shared" si="432"/>
        <v>2872</v>
      </c>
    </row>
    <row r="2040" spans="2:28" x14ac:dyDescent="0.25">
      <c r="B2040" s="64">
        <v>2329</v>
      </c>
      <c r="C2040" s="65">
        <v>272.37790700000005</v>
      </c>
      <c r="D2040" s="65">
        <v>900</v>
      </c>
      <c r="E2040" s="66">
        <v>44700</v>
      </c>
      <c r="F2040" s="66">
        <v>29120</v>
      </c>
      <c r="G2040" s="67">
        <f t="shared" si="439"/>
        <v>1969</v>
      </c>
      <c r="H2040" s="67">
        <f t="shared" si="439"/>
        <v>388</v>
      </c>
      <c r="I2040" s="68">
        <f t="shared" si="429"/>
        <v>2357</v>
      </c>
      <c r="J2040" s="69">
        <f t="shared" si="430"/>
        <v>797</v>
      </c>
      <c r="K2040" s="70">
        <f t="shared" si="431"/>
        <v>47</v>
      </c>
      <c r="L2040" s="69">
        <v>50</v>
      </c>
      <c r="M2040" s="69">
        <f t="shared" si="428"/>
        <v>3251</v>
      </c>
      <c r="O2040" s="112">
        <v>2329</v>
      </c>
      <c r="P2040" s="113">
        <f t="shared" si="440"/>
        <v>286.11608000000001</v>
      </c>
      <c r="Q2040" s="113">
        <f t="shared" si="441"/>
        <v>932.08149899999989</v>
      </c>
      <c r="R2040" s="114">
        <v>41009</v>
      </c>
      <c r="S2040" s="114">
        <v>28000</v>
      </c>
      <c r="T2040" s="115">
        <f t="shared" si="433"/>
        <v>1720</v>
      </c>
      <c r="U2040" s="115">
        <f t="shared" si="433"/>
        <v>360</v>
      </c>
      <c r="V2040" s="116">
        <f t="shared" si="434"/>
        <v>2080</v>
      </c>
      <c r="W2040" s="117">
        <f t="shared" si="435"/>
        <v>703</v>
      </c>
      <c r="X2040" s="118">
        <f t="shared" si="436"/>
        <v>42</v>
      </c>
      <c r="Y2040" s="115">
        <f t="shared" si="437"/>
        <v>9</v>
      </c>
      <c r="Z2040" s="115">
        <v>35</v>
      </c>
      <c r="AA2040" s="117">
        <f t="shared" si="438"/>
        <v>44</v>
      </c>
      <c r="AB2040" s="117">
        <f t="shared" si="432"/>
        <v>2869</v>
      </c>
    </row>
    <row r="2041" spans="2:28" x14ac:dyDescent="0.25">
      <c r="B2041" s="64">
        <v>2330</v>
      </c>
      <c r="C2041" s="65">
        <v>272.46137900000002</v>
      </c>
      <c r="D2041" s="65">
        <v>900</v>
      </c>
      <c r="E2041" s="66">
        <v>44700</v>
      </c>
      <c r="F2041" s="66">
        <v>29120</v>
      </c>
      <c r="G2041" s="67">
        <f t="shared" si="439"/>
        <v>1969</v>
      </c>
      <c r="H2041" s="67">
        <f t="shared" si="439"/>
        <v>388</v>
      </c>
      <c r="I2041" s="68">
        <f t="shared" si="429"/>
        <v>2357</v>
      </c>
      <c r="J2041" s="69">
        <f t="shared" si="430"/>
        <v>797</v>
      </c>
      <c r="K2041" s="70">
        <f t="shared" si="431"/>
        <v>47</v>
      </c>
      <c r="L2041" s="69">
        <v>50</v>
      </c>
      <c r="M2041" s="69">
        <f t="shared" si="428"/>
        <v>3251</v>
      </c>
      <c r="O2041" s="112">
        <v>2330</v>
      </c>
      <c r="P2041" s="113">
        <f t="shared" si="440"/>
        <v>286.22619000000003</v>
      </c>
      <c r="Q2041" s="113">
        <f t="shared" si="441"/>
        <v>932.33174899999995</v>
      </c>
      <c r="R2041" s="114">
        <v>41009</v>
      </c>
      <c r="S2041" s="114">
        <v>28000</v>
      </c>
      <c r="T2041" s="115">
        <f t="shared" si="433"/>
        <v>1719</v>
      </c>
      <c r="U2041" s="115">
        <f t="shared" si="433"/>
        <v>360</v>
      </c>
      <c r="V2041" s="116">
        <f t="shared" si="434"/>
        <v>2079</v>
      </c>
      <c r="W2041" s="117">
        <f t="shared" si="435"/>
        <v>703</v>
      </c>
      <c r="X2041" s="118">
        <f t="shared" si="436"/>
        <v>42</v>
      </c>
      <c r="Y2041" s="115">
        <f t="shared" si="437"/>
        <v>9</v>
      </c>
      <c r="Z2041" s="115">
        <v>35</v>
      </c>
      <c r="AA2041" s="117">
        <f t="shared" si="438"/>
        <v>44</v>
      </c>
      <c r="AB2041" s="117">
        <f t="shared" si="432"/>
        <v>2868</v>
      </c>
    </row>
    <row r="2042" spans="2:28" x14ac:dyDescent="0.25">
      <c r="B2042" s="64">
        <v>2331</v>
      </c>
      <c r="C2042" s="65">
        <v>272.54485099999999</v>
      </c>
      <c r="D2042" s="65">
        <v>900</v>
      </c>
      <c r="E2042" s="66">
        <v>44700</v>
      </c>
      <c r="F2042" s="66">
        <v>29120</v>
      </c>
      <c r="G2042" s="67">
        <f t="shared" si="439"/>
        <v>1968</v>
      </c>
      <c r="H2042" s="67">
        <f t="shared" si="439"/>
        <v>388</v>
      </c>
      <c r="I2042" s="68">
        <f t="shared" si="429"/>
        <v>2356</v>
      </c>
      <c r="J2042" s="69">
        <f t="shared" si="430"/>
        <v>796</v>
      </c>
      <c r="K2042" s="70">
        <f t="shared" si="431"/>
        <v>47</v>
      </c>
      <c r="L2042" s="69">
        <v>50</v>
      </c>
      <c r="M2042" s="69">
        <f t="shared" si="428"/>
        <v>3249</v>
      </c>
      <c r="O2042" s="112">
        <v>2331</v>
      </c>
      <c r="P2042" s="113">
        <f t="shared" si="440"/>
        <v>286.33629999999999</v>
      </c>
      <c r="Q2042" s="113">
        <f t="shared" si="441"/>
        <v>932.581999</v>
      </c>
      <c r="R2042" s="114">
        <v>41009</v>
      </c>
      <c r="S2042" s="114">
        <v>28000</v>
      </c>
      <c r="T2042" s="115">
        <f t="shared" si="433"/>
        <v>1719</v>
      </c>
      <c r="U2042" s="115">
        <f t="shared" si="433"/>
        <v>360</v>
      </c>
      <c r="V2042" s="116">
        <f t="shared" si="434"/>
        <v>2079</v>
      </c>
      <c r="W2042" s="117">
        <f t="shared" si="435"/>
        <v>703</v>
      </c>
      <c r="X2042" s="118">
        <f t="shared" si="436"/>
        <v>42</v>
      </c>
      <c r="Y2042" s="115">
        <f t="shared" si="437"/>
        <v>9</v>
      </c>
      <c r="Z2042" s="115">
        <v>35</v>
      </c>
      <c r="AA2042" s="117">
        <f t="shared" si="438"/>
        <v>44</v>
      </c>
      <c r="AB2042" s="117">
        <f t="shared" si="432"/>
        <v>2868</v>
      </c>
    </row>
    <row r="2043" spans="2:28" x14ac:dyDescent="0.25">
      <c r="B2043" s="64">
        <v>2332</v>
      </c>
      <c r="C2043" s="65">
        <v>272.62832300000002</v>
      </c>
      <c r="D2043" s="65">
        <v>900</v>
      </c>
      <c r="E2043" s="66">
        <v>44700</v>
      </c>
      <c r="F2043" s="66">
        <v>29120</v>
      </c>
      <c r="G2043" s="67">
        <f t="shared" si="439"/>
        <v>1968</v>
      </c>
      <c r="H2043" s="67">
        <f t="shared" si="439"/>
        <v>388</v>
      </c>
      <c r="I2043" s="68">
        <f t="shared" si="429"/>
        <v>2356</v>
      </c>
      <c r="J2043" s="69">
        <f t="shared" si="430"/>
        <v>796</v>
      </c>
      <c r="K2043" s="70">
        <f t="shared" si="431"/>
        <v>47</v>
      </c>
      <c r="L2043" s="69">
        <v>50</v>
      </c>
      <c r="M2043" s="69">
        <f t="shared" si="428"/>
        <v>3249</v>
      </c>
      <c r="O2043" s="112">
        <v>2332</v>
      </c>
      <c r="P2043" s="113">
        <f t="shared" si="440"/>
        <v>286.44641000000001</v>
      </c>
      <c r="Q2043" s="113">
        <f t="shared" si="441"/>
        <v>932.83224900000005</v>
      </c>
      <c r="R2043" s="114">
        <v>41009</v>
      </c>
      <c r="S2043" s="114">
        <v>28000</v>
      </c>
      <c r="T2043" s="115">
        <f t="shared" si="433"/>
        <v>1718</v>
      </c>
      <c r="U2043" s="115">
        <f t="shared" si="433"/>
        <v>360</v>
      </c>
      <c r="V2043" s="116">
        <f t="shared" si="434"/>
        <v>2078</v>
      </c>
      <c r="W2043" s="117">
        <f t="shared" si="435"/>
        <v>702</v>
      </c>
      <c r="X2043" s="118">
        <f t="shared" si="436"/>
        <v>42</v>
      </c>
      <c r="Y2043" s="115">
        <f t="shared" si="437"/>
        <v>9</v>
      </c>
      <c r="Z2043" s="115">
        <v>35</v>
      </c>
      <c r="AA2043" s="117">
        <f t="shared" si="438"/>
        <v>44</v>
      </c>
      <c r="AB2043" s="117">
        <f t="shared" si="432"/>
        <v>2866</v>
      </c>
    </row>
    <row r="2044" spans="2:28" x14ac:dyDescent="0.25">
      <c r="B2044" s="64">
        <v>2333</v>
      </c>
      <c r="C2044" s="65">
        <v>272.71179500000005</v>
      </c>
      <c r="D2044" s="65">
        <v>900</v>
      </c>
      <c r="E2044" s="66">
        <v>44700</v>
      </c>
      <c r="F2044" s="66">
        <v>29120</v>
      </c>
      <c r="G2044" s="67">
        <f t="shared" si="439"/>
        <v>1967</v>
      </c>
      <c r="H2044" s="67">
        <f t="shared" si="439"/>
        <v>388</v>
      </c>
      <c r="I2044" s="68">
        <f t="shared" si="429"/>
        <v>2355</v>
      </c>
      <c r="J2044" s="69">
        <f t="shared" si="430"/>
        <v>796</v>
      </c>
      <c r="K2044" s="70">
        <f t="shared" si="431"/>
        <v>47</v>
      </c>
      <c r="L2044" s="69">
        <v>50</v>
      </c>
      <c r="M2044" s="69">
        <f t="shared" si="428"/>
        <v>3248</v>
      </c>
      <c r="O2044" s="112">
        <v>2333</v>
      </c>
      <c r="P2044" s="113">
        <f t="shared" si="440"/>
        <v>286.55652000000003</v>
      </c>
      <c r="Q2044" s="113">
        <f t="shared" si="441"/>
        <v>933.08249899999987</v>
      </c>
      <c r="R2044" s="114">
        <v>41009</v>
      </c>
      <c r="S2044" s="114">
        <v>28000</v>
      </c>
      <c r="T2044" s="115">
        <f t="shared" si="433"/>
        <v>1717</v>
      </c>
      <c r="U2044" s="115">
        <f t="shared" si="433"/>
        <v>360</v>
      </c>
      <c r="V2044" s="116">
        <f t="shared" si="434"/>
        <v>2077</v>
      </c>
      <c r="W2044" s="117">
        <f t="shared" si="435"/>
        <v>702</v>
      </c>
      <c r="X2044" s="118">
        <f t="shared" si="436"/>
        <v>42</v>
      </c>
      <c r="Y2044" s="115">
        <f t="shared" si="437"/>
        <v>9</v>
      </c>
      <c r="Z2044" s="115">
        <v>35</v>
      </c>
      <c r="AA2044" s="117">
        <f t="shared" si="438"/>
        <v>44</v>
      </c>
      <c r="AB2044" s="117">
        <f t="shared" si="432"/>
        <v>2865</v>
      </c>
    </row>
    <row r="2045" spans="2:28" x14ac:dyDescent="0.25">
      <c r="B2045" s="64">
        <v>2334</v>
      </c>
      <c r="C2045" s="65">
        <v>272.79526700000002</v>
      </c>
      <c r="D2045" s="65">
        <v>900</v>
      </c>
      <c r="E2045" s="66">
        <v>44700</v>
      </c>
      <c r="F2045" s="66">
        <v>29120</v>
      </c>
      <c r="G2045" s="67">
        <f t="shared" si="439"/>
        <v>1966</v>
      </c>
      <c r="H2045" s="67">
        <f t="shared" si="439"/>
        <v>388</v>
      </c>
      <c r="I2045" s="68">
        <f t="shared" si="429"/>
        <v>2354</v>
      </c>
      <c r="J2045" s="69">
        <f t="shared" si="430"/>
        <v>796</v>
      </c>
      <c r="K2045" s="70">
        <f t="shared" si="431"/>
        <v>47</v>
      </c>
      <c r="L2045" s="69">
        <v>50</v>
      </c>
      <c r="M2045" s="69">
        <f t="shared" si="428"/>
        <v>3247</v>
      </c>
      <c r="O2045" s="112">
        <v>2334</v>
      </c>
      <c r="P2045" s="113">
        <f t="shared" si="440"/>
        <v>286.66663</v>
      </c>
      <c r="Q2045" s="113">
        <f t="shared" si="441"/>
        <v>933.33274899999992</v>
      </c>
      <c r="R2045" s="114">
        <v>41009</v>
      </c>
      <c r="S2045" s="114">
        <v>28000</v>
      </c>
      <c r="T2045" s="115">
        <f t="shared" si="433"/>
        <v>1717</v>
      </c>
      <c r="U2045" s="115">
        <f t="shared" si="433"/>
        <v>360</v>
      </c>
      <c r="V2045" s="116">
        <f t="shared" si="434"/>
        <v>2077</v>
      </c>
      <c r="W2045" s="117">
        <f t="shared" si="435"/>
        <v>702</v>
      </c>
      <c r="X2045" s="118">
        <f t="shared" si="436"/>
        <v>42</v>
      </c>
      <c r="Y2045" s="115">
        <f t="shared" si="437"/>
        <v>9</v>
      </c>
      <c r="Z2045" s="115">
        <v>35</v>
      </c>
      <c r="AA2045" s="117">
        <f t="shared" si="438"/>
        <v>44</v>
      </c>
      <c r="AB2045" s="117">
        <f t="shared" si="432"/>
        <v>2865</v>
      </c>
    </row>
    <row r="2046" spans="2:28" x14ac:dyDescent="0.25">
      <c r="B2046" s="64">
        <v>2335</v>
      </c>
      <c r="C2046" s="65">
        <v>272.878739</v>
      </c>
      <c r="D2046" s="65">
        <v>900</v>
      </c>
      <c r="E2046" s="66">
        <v>44700</v>
      </c>
      <c r="F2046" s="66">
        <v>29120</v>
      </c>
      <c r="G2046" s="67">
        <f t="shared" si="439"/>
        <v>1966</v>
      </c>
      <c r="H2046" s="67">
        <f t="shared" si="439"/>
        <v>388</v>
      </c>
      <c r="I2046" s="68">
        <f t="shared" si="429"/>
        <v>2354</v>
      </c>
      <c r="J2046" s="69">
        <f t="shared" si="430"/>
        <v>796</v>
      </c>
      <c r="K2046" s="70">
        <f t="shared" si="431"/>
        <v>47</v>
      </c>
      <c r="L2046" s="69">
        <v>50</v>
      </c>
      <c r="M2046" s="69">
        <f t="shared" si="428"/>
        <v>3247</v>
      </c>
      <c r="O2046" s="112">
        <v>2335</v>
      </c>
      <c r="P2046" s="113">
        <f t="shared" si="440"/>
        <v>286.77674000000002</v>
      </c>
      <c r="Q2046" s="113">
        <f t="shared" si="441"/>
        <v>933.58299899999997</v>
      </c>
      <c r="R2046" s="114">
        <v>41009</v>
      </c>
      <c r="S2046" s="114">
        <v>28000</v>
      </c>
      <c r="T2046" s="115">
        <f t="shared" si="433"/>
        <v>1716</v>
      </c>
      <c r="U2046" s="115">
        <f t="shared" si="433"/>
        <v>360</v>
      </c>
      <c r="V2046" s="116">
        <f t="shared" si="434"/>
        <v>2076</v>
      </c>
      <c r="W2046" s="117">
        <f t="shared" si="435"/>
        <v>702</v>
      </c>
      <c r="X2046" s="118">
        <f t="shared" si="436"/>
        <v>42</v>
      </c>
      <c r="Y2046" s="115">
        <f t="shared" si="437"/>
        <v>9</v>
      </c>
      <c r="Z2046" s="115">
        <v>35</v>
      </c>
      <c r="AA2046" s="117">
        <f t="shared" si="438"/>
        <v>44</v>
      </c>
      <c r="AB2046" s="117">
        <f t="shared" si="432"/>
        <v>2864</v>
      </c>
    </row>
    <row r="2047" spans="2:28" x14ac:dyDescent="0.25">
      <c r="B2047" s="64">
        <v>2336</v>
      </c>
      <c r="C2047" s="65">
        <v>272.96221100000002</v>
      </c>
      <c r="D2047" s="65">
        <v>900</v>
      </c>
      <c r="E2047" s="66">
        <v>44700</v>
      </c>
      <c r="F2047" s="66">
        <v>29120</v>
      </c>
      <c r="G2047" s="67">
        <f t="shared" si="439"/>
        <v>1965</v>
      </c>
      <c r="H2047" s="67">
        <f t="shared" si="439"/>
        <v>388</v>
      </c>
      <c r="I2047" s="68">
        <f t="shared" si="429"/>
        <v>2353</v>
      </c>
      <c r="J2047" s="69">
        <f t="shared" si="430"/>
        <v>795</v>
      </c>
      <c r="K2047" s="70">
        <f t="shared" si="431"/>
        <v>47</v>
      </c>
      <c r="L2047" s="69">
        <v>50</v>
      </c>
      <c r="M2047" s="69">
        <f t="shared" si="428"/>
        <v>3245</v>
      </c>
      <c r="O2047" s="112">
        <v>2336</v>
      </c>
      <c r="P2047" s="113">
        <f t="shared" si="440"/>
        <v>286.88684999999998</v>
      </c>
      <c r="Q2047" s="113">
        <f t="shared" si="441"/>
        <v>933.83324900000002</v>
      </c>
      <c r="R2047" s="114">
        <v>41009</v>
      </c>
      <c r="S2047" s="114">
        <v>28000</v>
      </c>
      <c r="T2047" s="115">
        <f t="shared" si="433"/>
        <v>1715</v>
      </c>
      <c r="U2047" s="115">
        <f t="shared" si="433"/>
        <v>360</v>
      </c>
      <c r="V2047" s="116">
        <f t="shared" si="434"/>
        <v>2075</v>
      </c>
      <c r="W2047" s="117">
        <f t="shared" si="435"/>
        <v>701</v>
      </c>
      <c r="X2047" s="118">
        <f t="shared" si="436"/>
        <v>42</v>
      </c>
      <c r="Y2047" s="115">
        <f t="shared" si="437"/>
        <v>9</v>
      </c>
      <c r="Z2047" s="115">
        <v>35</v>
      </c>
      <c r="AA2047" s="117">
        <f t="shared" si="438"/>
        <v>44</v>
      </c>
      <c r="AB2047" s="117">
        <f t="shared" si="432"/>
        <v>2862</v>
      </c>
    </row>
    <row r="2048" spans="2:28" x14ac:dyDescent="0.25">
      <c r="B2048" s="64">
        <v>2337</v>
      </c>
      <c r="C2048" s="65">
        <v>273.04568300000005</v>
      </c>
      <c r="D2048" s="65">
        <v>900</v>
      </c>
      <c r="E2048" s="66">
        <v>44700</v>
      </c>
      <c r="F2048" s="66">
        <v>29120</v>
      </c>
      <c r="G2048" s="67">
        <f t="shared" si="439"/>
        <v>1965</v>
      </c>
      <c r="H2048" s="67">
        <f t="shared" si="439"/>
        <v>388</v>
      </c>
      <c r="I2048" s="68">
        <f t="shared" si="429"/>
        <v>2353</v>
      </c>
      <c r="J2048" s="69">
        <f t="shared" si="430"/>
        <v>795</v>
      </c>
      <c r="K2048" s="70">
        <f t="shared" si="431"/>
        <v>47</v>
      </c>
      <c r="L2048" s="69">
        <v>50</v>
      </c>
      <c r="M2048" s="69">
        <f t="shared" si="428"/>
        <v>3245</v>
      </c>
      <c r="O2048" s="112">
        <v>2337</v>
      </c>
      <c r="P2048" s="113">
        <f t="shared" si="440"/>
        <v>286.99696</v>
      </c>
      <c r="Q2048" s="113">
        <f t="shared" si="441"/>
        <v>934.08349899999985</v>
      </c>
      <c r="R2048" s="114">
        <v>41009</v>
      </c>
      <c r="S2048" s="114">
        <v>28000</v>
      </c>
      <c r="T2048" s="115">
        <f t="shared" si="433"/>
        <v>1715</v>
      </c>
      <c r="U2048" s="115">
        <f t="shared" si="433"/>
        <v>360</v>
      </c>
      <c r="V2048" s="116">
        <f t="shared" si="434"/>
        <v>2075</v>
      </c>
      <c r="W2048" s="117">
        <f t="shared" si="435"/>
        <v>701</v>
      </c>
      <c r="X2048" s="118">
        <f t="shared" si="436"/>
        <v>42</v>
      </c>
      <c r="Y2048" s="115">
        <f t="shared" si="437"/>
        <v>9</v>
      </c>
      <c r="Z2048" s="115">
        <v>35</v>
      </c>
      <c r="AA2048" s="117">
        <f t="shared" si="438"/>
        <v>44</v>
      </c>
      <c r="AB2048" s="117">
        <f t="shared" si="432"/>
        <v>2862</v>
      </c>
    </row>
    <row r="2049" spans="2:28" x14ac:dyDescent="0.25">
      <c r="B2049" s="64">
        <v>2338</v>
      </c>
      <c r="C2049" s="65">
        <v>273.12915500000003</v>
      </c>
      <c r="D2049" s="65">
        <v>900</v>
      </c>
      <c r="E2049" s="66">
        <v>44700</v>
      </c>
      <c r="F2049" s="66">
        <v>29120</v>
      </c>
      <c r="G2049" s="67">
        <f t="shared" si="439"/>
        <v>1964</v>
      </c>
      <c r="H2049" s="67">
        <f t="shared" si="439"/>
        <v>388</v>
      </c>
      <c r="I2049" s="68">
        <f t="shared" si="429"/>
        <v>2352</v>
      </c>
      <c r="J2049" s="69">
        <f t="shared" si="430"/>
        <v>795</v>
      </c>
      <c r="K2049" s="70">
        <f t="shared" si="431"/>
        <v>47</v>
      </c>
      <c r="L2049" s="69">
        <v>50</v>
      </c>
      <c r="M2049" s="69">
        <f t="shared" si="428"/>
        <v>3244</v>
      </c>
      <c r="O2049" s="112">
        <v>2338</v>
      </c>
      <c r="P2049" s="113">
        <f t="shared" si="440"/>
        <v>287.10707000000002</v>
      </c>
      <c r="Q2049" s="113">
        <f t="shared" si="441"/>
        <v>934.3337489999999</v>
      </c>
      <c r="R2049" s="114">
        <v>41009</v>
      </c>
      <c r="S2049" s="114">
        <v>28000</v>
      </c>
      <c r="T2049" s="115">
        <f t="shared" si="433"/>
        <v>1714</v>
      </c>
      <c r="U2049" s="115">
        <f t="shared" si="433"/>
        <v>360</v>
      </c>
      <c r="V2049" s="116">
        <f t="shared" si="434"/>
        <v>2074</v>
      </c>
      <c r="W2049" s="117">
        <f t="shared" si="435"/>
        <v>701</v>
      </c>
      <c r="X2049" s="118">
        <f t="shared" si="436"/>
        <v>41</v>
      </c>
      <c r="Y2049" s="115">
        <f t="shared" si="437"/>
        <v>9</v>
      </c>
      <c r="Z2049" s="115">
        <v>35</v>
      </c>
      <c r="AA2049" s="117">
        <f t="shared" si="438"/>
        <v>44</v>
      </c>
      <c r="AB2049" s="117">
        <f t="shared" si="432"/>
        <v>2860</v>
      </c>
    </row>
    <row r="2050" spans="2:28" x14ac:dyDescent="0.25">
      <c r="B2050" s="64">
        <v>2339</v>
      </c>
      <c r="C2050" s="65">
        <v>273.212627</v>
      </c>
      <c r="D2050" s="65">
        <v>900</v>
      </c>
      <c r="E2050" s="66">
        <v>44700</v>
      </c>
      <c r="F2050" s="66">
        <v>29120</v>
      </c>
      <c r="G2050" s="67">
        <f t="shared" si="439"/>
        <v>1963</v>
      </c>
      <c r="H2050" s="67">
        <f t="shared" si="439"/>
        <v>388</v>
      </c>
      <c r="I2050" s="68">
        <f t="shared" si="429"/>
        <v>2351</v>
      </c>
      <c r="J2050" s="69">
        <f t="shared" si="430"/>
        <v>795</v>
      </c>
      <c r="K2050" s="70">
        <f t="shared" si="431"/>
        <v>47</v>
      </c>
      <c r="L2050" s="69">
        <v>50</v>
      </c>
      <c r="M2050" s="69">
        <f t="shared" si="428"/>
        <v>3243</v>
      </c>
      <c r="O2050" s="112">
        <v>2339</v>
      </c>
      <c r="P2050" s="113">
        <f t="shared" si="440"/>
        <v>287.21717999999998</v>
      </c>
      <c r="Q2050" s="113">
        <f t="shared" si="441"/>
        <v>934.58399899999995</v>
      </c>
      <c r="R2050" s="114">
        <v>41009</v>
      </c>
      <c r="S2050" s="114">
        <v>28000</v>
      </c>
      <c r="T2050" s="115">
        <f t="shared" si="433"/>
        <v>1713</v>
      </c>
      <c r="U2050" s="115">
        <f t="shared" si="433"/>
        <v>360</v>
      </c>
      <c r="V2050" s="116">
        <f t="shared" si="434"/>
        <v>2073</v>
      </c>
      <c r="W2050" s="117">
        <f t="shared" si="435"/>
        <v>701</v>
      </c>
      <c r="X2050" s="118">
        <f t="shared" si="436"/>
        <v>41</v>
      </c>
      <c r="Y2050" s="115">
        <f t="shared" si="437"/>
        <v>9</v>
      </c>
      <c r="Z2050" s="115">
        <v>35</v>
      </c>
      <c r="AA2050" s="117">
        <f t="shared" si="438"/>
        <v>44</v>
      </c>
      <c r="AB2050" s="117">
        <f t="shared" si="432"/>
        <v>2859</v>
      </c>
    </row>
    <row r="2051" spans="2:28" x14ac:dyDescent="0.25">
      <c r="B2051" s="64">
        <v>2340</v>
      </c>
      <c r="C2051" s="65">
        <v>273.29609900000003</v>
      </c>
      <c r="D2051" s="65">
        <v>900</v>
      </c>
      <c r="E2051" s="66">
        <v>44700</v>
      </c>
      <c r="F2051" s="66">
        <v>29120</v>
      </c>
      <c r="G2051" s="67">
        <f t="shared" si="439"/>
        <v>1963</v>
      </c>
      <c r="H2051" s="67">
        <f t="shared" si="439"/>
        <v>388</v>
      </c>
      <c r="I2051" s="68">
        <f t="shared" si="429"/>
        <v>2351</v>
      </c>
      <c r="J2051" s="69">
        <f t="shared" si="430"/>
        <v>795</v>
      </c>
      <c r="K2051" s="70">
        <f t="shared" si="431"/>
        <v>47</v>
      </c>
      <c r="L2051" s="69">
        <v>50</v>
      </c>
      <c r="M2051" s="69">
        <f t="shared" si="428"/>
        <v>3243</v>
      </c>
      <c r="O2051" s="112">
        <v>2340</v>
      </c>
      <c r="P2051" s="113">
        <f t="shared" si="440"/>
        <v>287.32729</v>
      </c>
      <c r="Q2051" s="113">
        <f t="shared" si="441"/>
        <v>934.834249</v>
      </c>
      <c r="R2051" s="114">
        <v>41009</v>
      </c>
      <c r="S2051" s="114">
        <v>28000</v>
      </c>
      <c r="T2051" s="115">
        <f t="shared" si="433"/>
        <v>1713</v>
      </c>
      <c r="U2051" s="115">
        <f t="shared" si="433"/>
        <v>359</v>
      </c>
      <c r="V2051" s="116">
        <f t="shared" si="434"/>
        <v>2072</v>
      </c>
      <c r="W2051" s="117">
        <f t="shared" si="435"/>
        <v>700</v>
      </c>
      <c r="X2051" s="118">
        <f t="shared" si="436"/>
        <v>41</v>
      </c>
      <c r="Y2051" s="115">
        <f t="shared" si="437"/>
        <v>9</v>
      </c>
      <c r="Z2051" s="115">
        <v>35</v>
      </c>
      <c r="AA2051" s="117">
        <f t="shared" si="438"/>
        <v>44</v>
      </c>
      <c r="AB2051" s="117">
        <f t="shared" si="432"/>
        <v>2857</v>
      </c>
    </row>
    <row r="2052" spans="2:28" x14ac:dyDescent="0.25">
      <c r="B2052" s="64">
        <v>2341</v>
      </c>
      <c r="C2052" s="65">
        <v>273.37957100000006</v>
      </c>
      <c r="D2052" s="65">
        <v>900</v>
      </c>
      <c r="E2052" s="66">
        <v>44700</v>
      </c>
      <c r="F2052" s="66">
        <v>29120</v>
      </c>
      <c r="G2052" s="67">
        <f t="shared" si="439"/>
        <v>1962</v>
      </c>
      <c r="H2052" s="67">
        <f t="shared" si="439"/>
        <v>388</v>
      </c>
      <c r="I2052" s="68">
        <f t="shared" si="429"/>
        <v>2350</v>
      </c>
      <c r="J2052" s="69">
        <f t="shared" si="430"/>
        <v>794</v>
      </c>
      <c r="K2052" s="70">
        <f t="shared" si="431"/>
        <v>47</v>
      </c>
      <c r="L2052" s="69">
        <v>50</v>
      </c>
      <c r="M2052" s="69">
        <f t="shared" si="428"/>
        <v>3241</v>
      </c>
      <c r="O2052" s="112">
        <v>2341</v>
      </c>
      <c r="P2052" s="113">
        <f t="shared" si="440"/>
        <v>287.43740000000003</v>
      </c>
      <c r="Q2052" s="113">
        <f t="shared" si="441"/>
        <v>935.08449900000005</v>
      </c>
      <c r="R2052" s="114">
        <v>41009</v>
      </c>
      <c r="S2052" s="114">
        <v>28000</v>
      </c>
      <c r="T2052" s="115">
        <f t="shared" si="433"/>
        <v>1712</v>
      </c>
      <c r="U2052" s="115">
        <f t="shared" si="433"/>
        <v>359</v>
      </c>
      <c r="V2052" s="116">
        <f t="shared" si="434"/>
        <v>2071</v>
      </c>
      <c r="W2052" s="117">
        <f t="shared" si="435"/>
        <v>700</v>
      </c>
      <c r="X2052" s="118">
        <f t="shared" si="436"/>
        <v>41</v>
      </c>
      <c r="Y2052" s="115">
        <f t="shared" si="437"/>
        <v>9</v>
      </c>
      <c r="Z2052" s="115">
        <v>35</v>
      </c>
      <c r="AA2052" s="117">
        <f t="shared" si="438"/>
        <v>44</v>
      </c>
      <c r="AB2052" s="117">
        <f t="shared" si="432"/>
        <v>2856</v>
      </c>
    </row>
    <row r="2053" spans="2:28" x14ac:dyDescent="0.25">
      <c r="B2053" s="64">
        <v>2342</v>
      </c>
      <c r="C2053" s="65">
        <v>273.46304300000003</v>
      </c>
      <c r="D2053" s="65">
        <v>900</v>
      </c>
      <c r="E2053" s="66">
        <v>44700</v>
      </c>
      <c r="F2053" s="66">
        <v>29120</v>
      </c>
      <c r="G2053" s="67">
        <f t="shared" si="439"/>
        <v>1962</v>
      </c>
      <c r="H2053" s="67">
        <f t="shared" si="439"/>
        <v>388</v>
      </c>
      <c r="I2053" s="68">
        <f t="shared" si="429"/>
        <v>2350</v>
      </c>
      <c r="J2053" s="69">
        <f t="shared" si="430"/>
        <v>794</v>
      </c>
      <c r="K2053" s="70">
        <f t="shared" si="431"/>
        <v>47</v>
      </c>
      <c r="L2053" s="69">
        <v>50</v>
      </c>
      <c r="M2053" s="69">
        <f t="shared" si="428"/>
        <v>3241</v>
      </c>
      <c r="O2053" s="112">
        <v>2342</v>
      </c>
      <c r="P2053" s="113">
        <f t="shared" si="440"/>
        <v>287.54750999999999</v>
      </c>
      <c r="Q2053" s="113">
        <f t="shared" si="441"/>
        <v>935.33474899999987</v>
      </c>
      <c r="R2053" s="114">
        <v>41009</v>
      </c>
      <c r="S2053" s="114">
        <v>28000</v>
      </c>
      <c r="T2053" s="115">
        <f t="shared" si="433"/>
        <v>1711</v>
      </c>
      <c r="U2053" s="115">
        <f t="shared" si="433"/>
        <v>359</v>
      </c>
      <c r="V2053" s="116">
        <f t="shared" si="434"/>
        <v>2070</v>
      </c>
      <c r="W2053" s="117">
        <f t="shared" si="435"/>
        <v>700</v>
      </c>
      <c r="X2053" s="118">
        <f t="shared" si="436"/>
        <v>41</v>
      </c>
      <c r="Y2053" s="115">
        <f t="shared" si="437"/>
        <v>9</v>
      </c>
      <c r="Z2053" s="115">
        <v>35</v>
      </c>
      <c r="AA2053" s="117">
        <f t="shared" si="438"/>
        <v>44</v>
      </c>
      <c r="AB2053" s="117">
        <f t="shared" si="432"/>
        <v>2855</v>
      </c>
    </row>
    <row r="2054" spans="2:28" x14ac:dyDescent="0.25">
      <c r="B2054" s="64">
        <v>2343</v>
      </c>
      <c r="C2054" s="65">
        <v>273.546515</v>
      </c>
      <c r="D2054" s="65">
        <v>900</v>
      </c>
      <c r="E2054" s="66">
        <v>44700</v>
      </c>
      <c r="F2054" s="66">
        <v>29120</v>
      </c>
      <c r="G2054" s="67">
        <f t="shared" si="439"/>
        <v>1961</v>
      </c>
      <c r="H2054" s="67">
        <f t="shared" si="439"/>
        <v>388</v>
      </c>
      <c r="I2054" s="68">
        <f t="shared" si="429"/>
        <v>2349</v>
      </c>
      <c r="J2054" s="69">
        <f t="shared" si="430"/>
        <v>794</v>
      </c>
      <c r="K2054" s="70">
        <f t="shared" si="431"/>
        <v>47</v>
      </c>
      <c r="L2054" s="69">
        <v>50</v>
      </c>
      <c r="M2054" s="69">
        <f t="shared" si="428"/>
        <v>3240</v>
      </c>
      <c r="O2054" s="112">
        <v>2343</v>
      </c>
      <c r="P2054" s="113">
        <f t="shared" si="440"/>
        <v>287.65762000000001</v>
      </c>
      <c r="Q2054" s="113">
        <f t="shared" si="441"/>
        <v>935.58499899999993</v>
      </c>
      <c r="R2054" s="114">
        <v>41009</v>
      </c>
      <c r="S2054" s="114">
        <v>28000</v>
      </c>
      <c r="T2054" s="115">
        <f t="shared" si="433"/>
        <v>1711</v>
      </c>
      <c r="U2054" s="115">
        <f t="shared" si="433"/>
        <v>359</v>
      </c>
      <c r="V2054" s="116">
        <f t="shared" si="434"/>
        <v>2070</v>
      </c>
      <c r="W2054" s="117">
        <f t="shared" si="435"/>
        <v>700</v>
      </c>
      <c r="X2054" s="118">
        <f t="shared" si="436"/>
        <v>41</v>
      </c>
      <c r="Y2054" s="115">
        <f t="shared" si="437"/>
        <v>9</v>
      </c>
      <c r="Z2054" s="115">
        <v>35</v>
      </c>
      <c r="AA2054" s="117">
        <f t="shared" si="438"/>
        <v>44</v>
      </c>
      <c r="AB2054" s="117">
        <f t="shared" si="432"/>
        <v>2855</v>
      </c>
    </row>
    <row r="2055" spans="2:28" x14ac:dyDescent="0.25">
      <c r="B2055" s="64">
        <v>2344</v>
      </c>
      <c r="C2055" s="65">
        <v>273.62998700000003</v>
      </c>
      <c r="D2055" s="65">
        <v>900</v>
      </c>
      <c r="E2055" s="66">
        <v>44700</v>
      </c>
      <c r="F2055" s="66">
        <v>29120</v>
      </c>
      <c r="G2055" s="67">
        <f t="shared" si="439"/>
        <v>1960</v>
      </c>
      <c r="H2055" s="67">
        <f t="shared" si="439"/>
        <v>388</v>
      </c>
      <c r="I2055" s="68">
        <f t="shared" si="429"/>
        <v>2348</v>
      </c>
      <c r="J2055" s="69">
        <f t="shared" si="430"/>
        <v>794</v>
      </c>
      <c r="K2055" s="70">
        <f t="shared" si="431"/>
        <v>47</v>
      </c>
      <c r="L2055" s="69">
        <v>50</v>
      </c>
      <c r="M2055" s="69">
        <f t="shared" si="428"/>
        <v>3239</v>
      </c>
      <c r="O2055" s="112">
        <v>2344</v>
      </c>
      <c r="P2055" s="113">
        <f t="shared" si="440"/>
        <v>287.76773000000003</v>
      </c>
      <c r="Q2055" s="113">
        <f t="shared" si="441"/>
        <v>935.83524899999998</v>
      </c>
      <c r="R2055" s="114">
        <v>41009</v>
      </c>
      <c r="S2055" s="114">
        <v>28000</v>
      </c>
      <c r="T2055" s="115">
        <f t="shared" si="433"/>
        <v>1710</v>
      </c>
      <c r="U2055" s="115">
        <f t="shared" si="433"/>
        <v>359</v>
      </c>
      <c r="V2055" s="116">
        <f t="shared" si="434"/>
        <v>2069</v>
      </c>
      <c r="W2055" s="117">
        <f t="shared" si="435"/>
        <v>699</v>
      </c>
      <c r="X2055" s="118">
        <f t="shared" si="436"/>
        <v>41</v>
      </c>
      <c r="Y2055" s="115">
        <f t="shared" si="437"/>
        <v>9</v>
      </c>
      <c r="Z2055" s="115">
        <v>35</v>
      </c>
      <c r="AA2055" s="117">
        <f t="shared" si="438"/>
        <v>44</v>
      </c>
      <c r="AB2055" s="117">
        <f t="shared" si="432"/>
        <v>2853</v>
      </c>
    </row>
    <row r="2056" spans="2:28" x14ac:dyDescent="0.25">
      <c r="B2056" s="64">
        <v>2345</v>
      </c>
      <c r="C2056" s="65">
        <v>273.71345900000006</v>
      </c>
      <c r="D2056" s="65">
        <v>900</v>
      </c>
      <c r="E2056" s="66">
        <v>44700</v>
      </c>
      <c r="F2056" s="66">
        <v>29120</v>
      </c>
      <c r="G2056" s="67">
        <f t="shared" si="439"/>
        <v>1960</v>
      </c>
      <c r="H2056" s="67">
        <f t="shared" si="439"/>
        <v>388</v>
      </c>
      <c r="I2056" s="68">
        <f t="shared" si="429"/>
        <v>2348</v>
      </c>
      <c r="J2056" s="69">
        <f t="shared" si="430"/>
        <v>794</v>
      </c>
      <c r="K2056" s="70">
        <f t="shared" si="431"/>
        <v>47</v>
      </c>
      <c r="L2056" s="69">
        <v>50</v>
      </c>
      <c r="M2056" s="69">
        <f t="shared" si="428"/>
        <v>3239</v>
      </c>
      <c r="O2056" s="112">
        <v>2345</v>
      </c>
      <c r="P2056" s="113">
        <f t="shared" si="440"/>
        <v>287.87783999999999</v>
      </c>
      <c r="Q2056" s="113">
        <f t="shared" si="441"/>
        <v>936.08549900000003</v>
      </c>
      <c r="R2056" s="114">
        <v>41009</v>
      </c>
      <c r="S2056" s="114">
        <v>28000</v>
      </c>
      <c r="T2056" s="115">
        <f t="shared" si="433"/>
        <v>1709</v>
      </c>
      <c r="U2056" s="115">
        <f t="shared" si="433"/>
        <v>359</v>
      </c>
      <c r="V2056" s="116">
        <f t="shared" si="434"/>
        <v>2068</v>
      </c>
      <c r="W2056" s="117">
        <f t="shared" si="435"/>
        <v>699</v>
      </c>
      <c r="X2056" s="118">
        <f t="shared" si="436"/>
        <v>41</v>
      </c>
      <c r="Y2056" s="115">
        <f t="shared" si="437"/>
        <v>9</v>
      </c>
      <c r="Z2056" s="115">
        <v>35</v>
      </c>
      <c r="AA2056" s="117">
        <f t="shared" si="438"/>
        <v>44</v>
      </c>
      <c r="AB2056" s="117">
        <f t="shared" si="432"/>
        <v>2852</v>
      </c>
    </row>
    <row r="2057" spans="2:28" x14ac:dyDescent="0.25">
      <c r="B2057" s="64">
        <v>2346</v>
      </c>
      <c r="C2057" s="65">
        <v>273.79693099999997</v>
      </c>
      <c r="D2057" s="65">
        <v>900</v>
      </c>
      <c r="E2057" s="66">
        <v>44700</v>
      </c>
      <c r="F2057" s="66">
        <v>29120</v>
      </c>
      <c r="G2057" s="67">
        <f t="shared" si="439"/>
        <v>1959</v>
      </c>
      <c r="H2057" s="67">
        <f t="shared" si="439"/>
        <v>388</v>
      </c>
      <c r="I2057" s="68">
        <f t="shared" si="429"/>
        <v>2347</v>
      </c>
      <c r="J2057" s="69">
        <f t="shared" si="430"/>
        <v>793</v>
      </c>
      <c r="K2057" s="70">
        <f t="shared" si="431"/>
        <v>47</v>
      </c>
      <c r="L2057" s="69">
        <v>50</v>
      </c>
      <c r="M2057" s="69">
        <f t="shared" si="428"/>
        <v>3237</v>
      </c>
      <c r="O2057" s="112">
        <v>2346</v>
      </c>
      <c r="P2057" s="113">
        <f t="shared" si="440"/>
        <v>287.98795000000001</v>
      </c>
      <c r="Q2057" s="113">
        <f t="shared" si="441"/>
        <v>936.33574899999985</v>
      </c>
      <c r="R2057" s="114">
        <v>41009</v>
      </c>
      <c r="S2057" s="114">
        <v>28000</v>
      </c>
      <c r="T2057" s="115">
        <f t="shared" si="433"/>
        <v>1709</v>
      </c>
      <c r="U2057" s="115">
        <f t="shared" si="433"/>
        <v>359</v>
      </c>
      <c r="V2057" s="116">
        <f t="shared" si="434"/>
        <v>2068</v>
      </c>
      <c r="W2057" s="117">
        <f t="shared" si="435"/>
        <v>699</v>
      </c>
      <c r="X2057" s="118">
        <f t="shared" si="436"/>
        <v>41</v>
      </c>
      <c r="Y2057" s="115">
        <f t="shared" si="437"/>
        <v>9</v>
      </c>
      <c r="Z2057" s="115">
        <v>35</v>
      </c>
      <c r="AA2057" s="117">
        <f t="shared" si="438"/>
        <v>44</v>
      </c>
      <c r="AB2057" s="117">
        <f t="shared" si="432"/>
        <v>2852</v>
      </c>
    </row>
    <row r="2058" spans="2:28" x14ac:dyDescent="0.25">
      <c r="B2058" s="64">
        <v>2347</v>
      </c>
      <c r="C2058" s="65">
        <v>273.880403</v>
      </c>
      <c r="D2058" s="65">
        <v>900</v>
      </c>
      <c r="E2058" s="66">
        <v>44700</v>
      </c>
      <c r="F2058" s="66">
        <v>29120</v>
      </c>
      <c r="G2058" s="67">
        <f t="shared" si="439"/>
        <v>1959</v>
      </c>
      <c r="H2058" s="67">
        <f t="shared" si="439"/>
        <v>388</v>
      </c>
      <c r="I2058" s="68">
        <f t="shared" si="429"/>
        <v>2347</v>
      </c>
      <c r="J2058" s="69">
        <f t="shared" si="430"/>
        <v>793</v>
      </c>
      <c r="K2058" s="70">
        <f t="shared" si="431"/>
        <v>47</v>
      </c>
      <c r="L2058" s="69">
        <v>50</v>
      </c>
      <c r="M2058" s="69">
        <f t="shared" si="428"/>
        <v>3237</v>
      </c>
      <c r="O2058" s="112">
        <v>2347</v>
      </c>
      <c r="P2058" s="113">
        <f t="shared" si="440"/>
        <v>288.09806000000003</v>
      </c>
      <c r="Q2058" s="113">
        <f t="shared" si="441"/>
        <v>936.5859989999999</v>
      </c>
      <c r="R2058" s="114">
        <v>41009</v>
      </c>
      <c r="S2058" s="114">
        <v>28000</v>
      </c>
      <c r="T2058" s="115">
        <f t="shared" si="433"/>
        <v>1708</v>
      </c>
      <c r="U2058" s="115">
        <f t="shared" si="433"/>
        <v>359</v>
      </c>
      <c r="V2058" s="116">
        <f t="shared" si="434"/>
        <v>2067</v>
      </c>
      <c r="W2058" s="117">
        <f t="shared" si="435"/>
        <v>699</v>
      </c>
      <c r="X2058" s="118">
        <f t="shared" si="436"/>
        <v>41</v>
      </c>
      <c r="Y2058" s="115">
        <f t="shared" si="437"/>
        <v>9</v>
      </c>
      <c r="Z2058" s="115">
        <v>35</v>
      </c>
      <c r="AA2058" s="117">
        <f t="shared" si="438"/>
        <v>44</v>
      </c>
      <c r="AB2058" s="117">
        <f t="shared" si="432"/>
        <v>2851</v>
      </c>
    </row>
    <row r="2059" spans="2:28" x14ac:dyDescent="0.25">
      <c r="B2059" s="64">
        <v>2348</v>
      </c>
      <c r="C2059" s="65">
        <v>273.96387500000003</v>
      </c>
      <c r="D2059" s="65">
        <v>900</v>
      </c>
      <c r="E2059" s="66">
        <v>44700</v>
      </c>
      <c r="F2059" s="66">
        <v>29120</v>
      </c>
      <c r="G2059" s="67">
        <f t="shared" si="439"/>
        <v>1958</v>
      </c>
      <c r="H2059" s="67">
        <f t="shared" si="439"/>
        <v>388</v>
      </c>
      <c r="I2059" s="68">
        <f t="shared" si="429"/>
        <v>2346</v>
      </c>
      <c r="J2059" s="69">
        <f t="shared" si="430"/>
        <v>793</v>
      </c>
      <c r="K2059" s="70">
        <f t="shared" si="431"/>
        <v>47</v>
      </c>
      <c r="L2059" s="69">
        <v>50</v>
      </c>
      <c r="M2059" s="69">
        <f t="shared" ref="M2059:M2122" si="442">I2059+J2059+K2059+L2059</f>
        <v>3236</v>
      </c>
      <c r="O2059" s="112">
        <v>2348</v>
      </c>
      <c r="P2059" s="113">
        <f t="shared" si="440"/>
        <v>288.20817</v>
      </c>
      <c r="Q2059" s="113">
        <f t="shared" si="441"/>
        <v>936.83624899999995</v>
      </c>
      <c r="R2059" s="114">
        <v>41009</v>
      </c>
      <c r="S2059" s="114">
        <v>28000</v>
      </c>
      <c r="T2059" s="115">
        <f t="shared" si="433"/>
        <v>1707</v>
      </c>
      <c r="U2059" s="115">
        <f t="shared" si="433"/>
        <v>359</v>
      </c>
      <c r="V2059" s="116">
        <f t="shared" si="434"/>
        <v>2066</v>
      </c>
      <c r="W2059" s="117">
        <f t="shared" si="435"/>
        <v>698</v>
      </c>
      <c r="X2059" s="118">
        <f t="shared" si="436"/>
        <v>41</v>
      </c>
      <c r="Y2059" s="115">
        <f t="shared" si="437"/>
        <v>9</v>
      </c>
      <c r="Z2059" s="115">
        <v>35</v>
      </c>
      <c r="AA2059" s="117">
        <f t="shared" si="438"/>
        <v>44</v>
      </c>
      <c r="AB2059" s="117">
        <f t="shared" si="432"/>
        <v>2849</v>
      </c>
    </row>
    <row r="2060" spans="2:28" x14ac:dyDescent="0.25">
      <c r="B2060" s="64">
        <v>2349</v>
      </c>
      <c r="C2060" s="65">
        <v>274.047347</v>
      </c>
      <c r="D2060" s="65">
        <v>900</v>
      </c>
      <c r="E2060" s="66">
        <v>44700</v>
      </c>
      <c r="F2060" s="66">
        <v>29120</v>
      </c>
      <c r="G2060" s="67">
        <f t="shared" si="439"/>
        <v>1957</v>
      </c>
      <c r="H2060" s="67">
        <f t="shared" si="439"/>
        <v>388</v>
      </c>
      <c r="I2060" s="68">
        <f t="shared" ref="I2060:I2123" si="443">G2060+H2060</f>
        <v>2345</v>
      </c>
      <c r="J2060" s="69">
        <f t="shared" ref="J2060:J2123" si="444">ROUND(I2060*0.338,0)</f>
        <v>793</v>
      </c>
      <c r="K2060" s="70">
        <f t="shared" ref="K2060:K2123" si="445">ROUND(I2060*0.02,0)</f>
        <v>47</v>
      </c>
      <c r="L2060" s="69">
        <v>50</v>
      </c>
      <c r="M2060" s="69">
        <f t="shared" si="442"/>
        <v>3235</v>
      </c>
      <c r="O2060" s="112">
        <v>2349</v>
      </c>
      <c r="P2060" s="113">
        <f t="shared" si="440"/>
        <v>288.31828000000002</v>
      </c>
      <c r="Q2060" s="113">
        <f t="shared" si="441"/>
        <v>937.086499</v>
      </c>
      <c r="R2060" s="114">
        <v>41009</v>
      </c>
      <c r="S2060" s="114">
        <v>28000</v>
      </c>
      <c r="T2060" s="115">
        <f t="shared" si="433"/>
        <v>1707</v>
      </c>
      <c r="U2060" s="115">
        <f t="shared" si="433"/>
        <v>359</v>
      </c>
      <c r="V2060" s="116">
        <f t="shared" si="434"/>
        <v>2066</v>
      </c>
      <c r="W2060" s="117">
        <f t="shared" si="435"/>
        <v>698</v>
      </c>
      <c r="X2060" s="118">
        <f t="shared" si="436"/>
        <v>41</v>
      </c>
      <c r="Y2060" s="115">
        <f t="shared" si="437"/>
        <v>9</v>
      </c>
      <c r="Z2060" s="115">
        <v>35</v>
      </c>
      <c r="AA2060" s="117">
        <f t="shared" si="438"/>
        <v>44</v>
      </c>
      <c r="AB2060" s="117">
        <f t="shared" ref="AB2060:AB2123" si="446">V2060+W2060+X2060+AA2060</f>
        <v>2849</v>
      </c>
    </row>
    <row r="2061" spans="2:28" x14ac:dyDescent="0.25">
      <c r="B2061" s="64">
        <v>2350</v>
      </c>
      <c r="C2061" s="65">
        <v>274.13081899999997</v>
      </c>
      <c r="D2061" s="65">
        <v>900</v>
      </c>
      <c r="E2061" s="66">
        <v>44700</v>
      </c>
      <c r="F2061" s="66">
        <v>29120</v>
      </c>
      <c r="G2061" s="67">
        <f t="shared" si="439"/>
        <v>1957</v>
      </c>
      <c r="H2061" s="67">
        <f t="shared" si="439"/>
        <v>388</v>
      </c>
      <c r="I2061" s="68">
        <f t="shared" si="443"/>
        <v>2345</v>
      </c>
      <c r="J2061" s="69">
        <f t="shared" si="444"/>
        <v>793</v>
      </c>
      <c r="K2061" s="70">
        <f t="shared" si="445"/>
        <v>47</v>
      </c>
      <c r="L2061" s="69">
        <v>50</v>
      </c>
      <c r="M2061" s="69">
        <f t="shared" si="442"/>
        <v>3235</v>
      </c>
      <c r="O2061" s="112">
        <v>2350</v>
      </c>
      <c r="P2061" s="113">
        <f t="shared" si="440"/>
        <v>288.42839000000004</v>
      </c>
      <c r="Q2061" s="113">
        <f t="shared" si="441"/>
        <v>937.33674900000005</v>
      </c>
      <c r="R2061" s="114">
        <v>41009</v>
      </c>
      <c r="S2061" s="114">
        <v>28000</v>
      </c>
      <c r="T2061" s="115">
        <f t="shared" ref="T2061:U2124" si="447">ROUND(R2061*12/P2061,0)</f>
        <v>1706</v>
      </c>
      <c r="U2061" s="115">
        <f t="shared" si="447"/>
        <v>358</v>
      </c>
      <c r="V2061" s="116">
        <f t="shared" ref="V2061:V2124" si="448">T2061+U2061</f>
        <v>2064</v>
      </c>
      <c r="W2061" s="117">
        <f t="shared" ref="W2061:W2124" si="449">ROUND(V2061*0.338,0)</f>
        <v>698</v>
      </c>
      <c r="X2061" s="118">
        <f t="shared" ref="X2061:X2124" si="450">ROUND(V2061*0.02,0)</f>
        <v>41</v>
      </c>
      <c r="Y2061" s="115">
        <f t="shared" ref="Y2061:Y2124" si="451">ROUND(V2061*0.0042,0)</f>
        <v>9</v>
      </c>
      <c r="Z2061" s="115">
        <v>35</v>
      </c>
      <c r="AA2061" s="117">
        <f t="shared" ref="AA2061:AA2124" si="452">Y2061+Z2061</f>
        <v>44</v>
      </c>
      <c r="AB2061" s="117">
        <f t="shared" si="446"/>
        <v>2847</v>
      </c>
    </row>
    <row r="2062" spans="2:28" x14ac:dyDescent="0.25">
      <c r="B2062" s="64">
        <v>2351</v>
      </c>
      <c r="C2062" s="65">
        <v>274.214291</v>
      </c>
      <c r="D2062" s="65">
        <v>900</v>
      </c>
      <c r="E2062" s="66">
        <v>44700</v>
      </c>
      <c r="F2062" s="66">
        <v>29120</v>
      </c>
      <c r="G2062" s="67">
        <f t="shared" si="439"/>
        <v>1956</v>
      </c>
      <c r="H2062" s="67">
        <f t="shared" si="439"/>
        <v>388</v>
      </c>
      <c r="I2062" s="68">
        <f t="shared" si="443"/>
        <v>2344</v>
      </c>
      <c r="J2062" s="69">
        <f t="shared" si="444"/>
        <v>792</v>
      </c>
      <c r="K2062" s="70">
        <f t="shared" si="445"/>
        <v>47</v>
      </c>
      <c r="L2062" s="69">
        <v>50</v>
      </c>
      <c r="M2062" s="69">
        <f t="shared" si="442"/>
        <v>3233</v>
      </c>
      <c r="O2062" s="112">
        <v>2351</v>
      </c>
      <c r="P2062" s="113">
        <f t="shared" si="440"/>
        <v>288.5385</v>
      </c>
      <c r="Q2062" s="113">
        <f t="shared" si="441"/>
        <v>937.58699899999988</v>
      </c>
      <c r="R2062" s="114">
        <v>41009</v>
      </c>
      <c r="S2062" s="114">
        <v>28000</v>
      </c>
      <c r="T2062" s="115">
        <f t="shared" si="447"/>
        <v>1706</v>
      </c>
      <c r="U2062" s="115">
        <f t="shared" si="447"/>
        <v>358</v>
      </c>
      <c r="V2062" s="116">
        <f t="shared" si="448"/>
        <v>2064</v>
      </c>
      <c r="W2062" s="117">
        <f t="shared" si="449"/>
        <v>698</v>
      </c>
      <c r="X2062" s="118">
        <f t="shared" si="450"/>
        <v>41</v>
      </c>
      <c r="Y2062" s="115">
        <f t="shared" si="451"/>
        <v>9</v>
      </c>
      <c r="Z2062" s="115">
        <v>35</v>
      </c>
      <c r="AA2062" s="117">
        <f t="shared" si="452"/>
        <v>44</v>
      </c>
      <c r="AB2062" s="117">
        <f t="shared" si="446"/>
        <v>2847</v>
      </c>
    </row>
    <row r="2063" spans="2:28" x14ac:dyDescent="0.25">
      <c r="B2063" s="64">
        <v>2352</v>
      </c>
      <c r="C2063" s="65">
        <v>274.29776300000003</v>
      </c>
      <c r="D2063" s="65">
        <v>900</v>
      </c>
      <c r="E2063" s="66">
        <v>44700</v>
      </c>
      <c r="F2063" s="66">
        <v>29120</v>
      </c>
      <c r="G2063" s="67">
        <f t="shared" si="439"/>
        <v>1956</v>
      </c>
      <c r="H2063" s="67">
        <f t="shared" si="439"/>
        <v>388</v>
      </c>
      <c r="I2063" s="68">
        <f t="shared" si="443"/>
        <v>2344</v>
      </c>
      <c r="J2063" s="69">
        <f t="shared" si="444"/>
        <v>792</v>
      </c>
      <c r="K2063" s="70">
        <f t="shared" si="445"/>
        <v>47</v>
      </c>
      <c r="L2063" s="69">
        <v>50</v>
      </c>
      <c r="M2063" s="69">
        <f t="shared" si="442"/>
        <v>3233</v>
      </c>
      <c r="O2063" s="112">
        <v>2352</v>
      </c>
      <c r="P2063" s="113">
        <f t="shared" si="440"/>
        <v>288.64861000000002</v>
      </c>
      <c r="Q2063" s="113">
        <f t="shared" si="441"/>
        <v>937.83724899999993</v>
      </c>
      <c r="R2063" s="114">
        <v>41009</v>
      </c>
      <c r="S2063" s="114">
        <v>28000</v>
      </c>
      <c r="T2063" s="115">
        <f t="shared" si="447"/>
        <v>1705</v>
      </c>
      <c r="U2063" s="115">
        <f t="shared" si="447"/>
        <v>358</v>
      </c>
      <c r="V2063" s="116">
        <f t="shared" si="448"/>
        <v>2063</v>
      </c>
      <c r="W2063" s="117">
        <f t="shared" si="449"/>
        <v>697</v>
      </c>
      <c r="X2063" s="118">
        <f t="shared" si="450"/>
        <v>41</v>
      </c>
      <c r="Y2063" s="115">
        <f t="shared" si="451"/>
        <v>9</v>
      </c>
      <c r="Z2063" s="115">
        <v>35</v>
      </c>
      <c r="AA2063" s="117">
        <f t="shared" si="452"/>
        <v>44</v>
      </c>
      <c r="AB2063" s="117">
        <f t="shared" si="446"/>
        <v>2845</v>
      </c>
    </row>
    <row r="2064" spans="2:28" x14ac:dyDescent="0.25">
      <c r="B2064" s="64">
        <v>2353</v>
      </c>
      <c r="C2064" s="65">
        <v>274.381235</v>
      </c>
      <c r="D2064" s="65">
        <v>900</v>
      </c>
      <c r="E2064" s="66">
        <v>44700</v>
      </c>
      <c r="F2064" s="66">
        <v>29120</v>
      </c>
      <c r="G2064" s="67">
        <f t="shared" si="439"/>
        <v>1955</v>
      </c>
      <c r="H2064" s="67">
        <f t="shared" si="439"/>
        <v>388</v>
      </c>
      <c r="I2064" s="68">
        <f t="shared" si="443"/>
        <v>2343</v>
      </c>
      <c r="J2064" s="69">
        <f t="shared" si="444"/>
        <v>792</v>
      </c>
      <c r="K2064" s="70">
        <f t="shared" si="445"/>
        <v>47</v>
      </c>
      <c r="L2064" s="69">
        <v>50</v>
      </c>
      <c r="M2064" s="69">
        <f t="shared" si="442"/>
        <v>3232</v>
      </c>
      <c r="O2064" s="112">
        <v>2353</v>
      </c>
      <c r="P2064" s="113">
        <f t="shared" si="440"/>
        <v>288.75871999999998</v>
      </c>
      <c r="Q2064" s="113">
        <f t="shared" si="441"/>
        <v>938.08749899999998</v>
      </c>
      <c r="R2064" s="114">
        <v>41009</v>
      </c>
      <c r="S2064" s="114">
        <v>28000</v>
      </c>
      <c r="T2064" s="115">
        <f t="shared" si="447"/>
        <v>1704</v>
      </c>
      <c r="U2064" s="115">
        <f t="shared" si="447"/>
        <v>358</v>
      </c>
      <c r="V2064" s="116">
        <f t="shared" si="448"/>
        <v>2062</v>
      </c>
      <c r="W2064" s="117">
        <f t="shared" si="449"/>
        <v>697</v>
      </c>
      <c r="X2064" s="118">
        <f t="shared" si="450"/>
        <v>41</v>
      </c>
      <c r="Y2064" s="115">
        <f t="shared" si="451"/>
        <v>9</v>
      </c>
      <c r="Z2064" s="115">
        <v>35</v>
      </c>
      <c r="AA2064" s="117">
        <f t="shared" si="452"/>
        <v>44</v>
      </c>
      <c r="AB2064" s="117">
        <f t="shared" si="446"/>
        <v>2844</v>
      </c>
    </row>
    <row r="2065" spans="2:28" x14ac:dyDescent="0.25">
      <c r="B2065" s="64">
        <v>2354</v>
      </c>
      <c r="C2065" s="65">
        <v>274.46470699999998</v>
      </c>
      <c r="D2065" s="65">
        <v>900</v>
      </c>
      <c r="E2065" s="66">
        <v>44700</v>
      </c>
      <c r="F2065" s="66">
        <v>29120</v>
      </c>
      <c r="G2065" s="67">
        <f t="shared" si="439"/>
        <v>1954</v>
      </c>
      <c r="H2065" s="67">
        <f t="shared" si="439"/>
        <v>388</v>
      </c>
      <c r="I2065" s="68">
        <f t="shared" si="443"/>
        <v>2342</v>
      </c>
      <c r="J2065" s="69">
        <f t="shared" si="444"/>
        <v>792</v>
      </c>
      <c r="K2065" s="70">
        <f t="shared" si="445"/>
        <v>47</v>
      </c>
      <c r="L2065" s="69">
        <v>50</v>
      </c>
      <c r="M2065" s="69">
        <f t="shared" si="442"/>
        <v>3231</v>
      </c>
      <c r="O2065" s="112">
        <v>2354</v>
      </c>
      <c r="P2065" s="113">
        <f t="shared" si="440"/>
        <v>288.86883</v>
      </c>
      <c r="Q2065" s="113">
        <f t="shared" si="441"/>
        <v>938.33774900000003</v>
      </c>
      <c r="R2065" s="114">
        <v>41009</v>
      </c>
      <c r="S2065" s="114">
        <v>28000</v>
      </c>
      <c r="T2065" s="115">
        <f t="shared" si="447"/>
        <v>1704</v>
      </c>
      <c r="U2065" s="115">
        <f t="shared" si="447"/>
        <v>358</v>
      </c>
      <c r="V2065" s="116">
        <f t="shared" si="448"/>
        <v>2062</v>
      </c>
      <c r="W2065" s="117">
        <f t="shared" si="449"/>
        <v>697</v>
      </c>
      <c r="X2065" s="118">
        <f t="shared" si="450"/>
        <v>41</v>
      </c>
      <c r="Y2065" s="115">
        <f t="shared" si="451"/>
        <v>9</v>
      </c>
      <c r="Z2065" s="115">
        <v>35</v>
      </c>
      <c r="AA2065" s="117">
        <f t="shared" si="452"/>
        <v>44</v>
      </c>
      <c r="AB2065" s="117">
        <f t="shared" si="446"/>
        <v>2844</v>
      </c>
    </row>
    <row r="2066" spans="2:28" x14ac:dyDescent="0.25">
      <c r="B2066" s="64">
        <v>2355</v>
      </c>
      <c r="C2066" s="65">
        <v>274.548179</v>
      </c>
      <c r="D2066" s="65">
        <v>900</v>
      </c>
      <c r="E2066" s="66">
        <v>44700</v>
      </c>
      <c r="F2066" s="66">
        <v>29120</v>
      </c>
      <c r="G2066" s="67">
        <f t="shared" ref="G2066:H2129" si="453">ROUND(E2066*12/C2066,0)</f>
        <v>1954</v>
      </c>
      <c r="H2066" s="67">
        <f t="shared" si="453"/>
        <v>388</v>
      </c>
      <c r="I2066" s="68">
        <f t="shared" si="443"/>
        <v>2342</v>
      </c>
      <c r="J2066" s="69">
        <f t="shared" si="444"/>
        <v>792</v>
      </c>
      <c r="K2066" s="70">
        <f t="shared" si="445"/>
        <v>47</v>
      </c>
      <c r="L2066" s="69">
        <v>50</v>
      </c>
      <c r="M2066" s="69">
        <f t="shared" si="442"/>
        <v>3231</v>
      </c>
      <c r="O2066" s="112">
        <v>2355</v>
      </c>
      <c r="P2066" s="113">
        <f t="shared" si="440"/>
        <v>288.97894000000002</v>
      </c>
      <c r="Q2066" s="113">
        <f t="shared" si="441"/>
        <v>938.58799899999985</v>
      </c>
      <c r="R2066" s="114">
        <v>41009</v>
      </c>
      <c r="S2066" s="114">
        <v>28000</v>
      </c>
      <c r="T2066" s="115">
        <f t="shared" si="447"/>
        <v>1703</v>
      </c>
      <c r="U2066" s="115">
        <f t="shared" si="447"/>
        <v>358</v>
      </c>
      <c r="V2066" s="116">
        <f t="shared" si="448"/>
        <v>2061</v>
      </c>
      <c r="W2066" s="117">
        <f t="shared" si="449"/>
        <v>697</v>
      </c>
      <c r="X2066" s="118">
        <f t="shared" si="450"/>
        <v>41</v>
      </c>
      <c r="Y2066" s="115">
        <f t="shared" si="451"/>
        <v>9</v>
      </c>
      <c r="Z2066" s="115">
        <v>35</v>
      </c>
      <c r="AA2066" s="117">
        <f t="shared" si="452"/>
        <v>44</v>
      </c>
      <c r="AB2066" s="117">
        <f t="shared" si="446"/>
        <v>2843</v>
      </c>
    </row>
    <row r="2067" spans="2:28" x14ac:dyDescent="0.25">
      <c r="B2067" s="64">
        <v>2356</v>
      </c>
      <c r="C2067" s="65">
        <v>274.63165100000003</v>
      </c>
      <c r="D2067" s="65">
        <v>900</v>
      </c>
      <c r="E2067" s="66">
        <v>44700</v>
      </c>
      <c r="F2067" s="66">
        <v>29120</v>
      </c>
      <c r="G2067" s="67">
        <f t="shared" si="453"/>
        <v>1953</v>
      </c>
      <c r="H2067" s="67">
        <f t="shared" si="453"/>
        <v>388</v>
      </c>
      <c r="I2067" s="68">
        <f t="shared" si="443"/>
        <v>2341</v>
      </c>
      <c r="J2067" s="69">
        <f t="shared" si="444"/>
        <v>791</v>
      </c>
      <c r="K2067" s="70">
        <f t="shared" si="445"/>
        <v>47</v>
      </c>
      <c r="L2067" s="69">
        <v>50</v>
      </c>
      <c r="M2067" s="69">
        <f t="shared" si="442"/>
        <v>3229</v>
      </c>
      <c r="O2067" s="112">
        <v>2356</v>
      </c>
      <c r="P2067" s="113">
        <f t="shared" si="440"/>
        <v>289.08904999999999</v>
      </c>
      <c r="Q2067" s="113">
        <f t="shared" si="441"/>
        <v>938.83824899999991</v>
      </c>
      <c r="R2067" s="114">
        <v>41009</v>
      </c>
      <c r="S2067" s="114">
        <v>28000</v>
      </c>
      <c r="T2067" s="115">
        <f t="shared" si="447"/>
        <v>1702</v>
      </c>
      <c r="U2067" s="115">
        <f t="shared" si="447"/>
        <v>358</v>
      </c>
      <c r="V2067" s="116">
        <f t="shared" si="448"/>
        <v>2060</v>
      </c>
      <c r="W2067" s="117">
        <f t="shared" si="449"/>
        <v>696</v>
      </c>
      <c r="X2067" s="118">
        <f t="shared" si="450"/>
        <v>41</v>
      </c>
      <c r="Y2067" s="115">
        <f t="shared" si="451"/>
        <v>9</v>
      </c>
      <c r="Z2067" s="115">
        <v>35</v>
      </c>
      <c r="AA2067" s="117">
        <f t="shared" si="452"/>
        <v>44</v>
      </c>
      <c r="AB2067" s="117">
        <f t="shared" si="446"/>
        <v>2841</v>
      </c>
    </row>
    <row r="2068" spans="2:28" x14ac:dyDescent="0.25">
      <c r="B2068" s="64">
        <v>2357</v>
      </c>
      <c r="C2068" s="65">
        <v>274.71512300000001</v>
      </c>
      <c r="D2068" s="65">
        <v>900</v>
      </c>
      <c r="E2068" s="66">
        <v>44700</v>
      </c>
      <c r="F2068" s="66">
        <v>29120</v>
      </c>
      <c r="G2068" s="67">
        <f t="shared" si="453"/>
        <v>1953</v>
      </c>
      <c r="H2068" s="67">
        <f t="shared" si="453"/>
        <v>388</v>
      </c>
      <c r="I2068" s="68">
        <f t="shared" si="443"/>
        <v>2341</v>
      </c>
      <c r="J2068" s="69">
        <f t="shared" si="444"/>
        <v>791</v>
      </c>
      <c r="K2068" s="70">
        <f t="shared" si="445"/>
        <v>47</v>
      </c>
      <c r="L2068" s="69">
        <v>50</v>
      </c>
      <c r="M2068" s="69">
        <f t="shared" si="442"/>
        <v>3229</v>
      </c>
      <c r="O2068" s="112">
        <v>2357</v>
      </c>
      <c r="P2068" s="113">
        <f t="shared" si="440"/>
        <v>289.19916000000001</v>
      </c>
      <c r="Q2068" s="113">
        <f t="shared" si="441"/>
        <v>939.08849899999996</v>
      </c>
      <c r="R2068" s="114">
        <v>41009</v>
      </c>
      <c r="S2068" s="114">
        <v>28000</v>
      </c>
      <c r="T2068" s="115">
        <f t="shared" si="447"/>
        <v>1702</v>
      </c>
      <c r="U2068" s="115">
        <f t="shared" si="447"/>
        <v>358</v>
      </c>
      <c r="V2068" s="116">
        <f t="shared" si="448"/>
        <v>2060</v>
      </c>
      <c r="W2068" s="117">
        <f t="shared" si="449"/>
        <v>696</v>
      </c>
      <c r="X2068" s="118">
        <f t="shared" si="450"/>
        <v>41</v>
      </c>
      <c r="Y2068" s="115">
        <f t="shared" si="451"/>
        <v>9</v>
      </c>
      <c r="Z2068" s="115">
        <v>35</v>
      </c>
      <c r="AA2068" s="117">
        <f t="shared" si="452"/>
        <v>44</v>
      </c>
      <c r="AB2068" s="117">
        <f t="shared" si="446"/>
        <v>2841</v>
      </c>
    </row>
    <row r="2069" spans="2:28" x14ac:dyDescent="0.25">
      <c r="B2069" s="64">
        <v>2358</v>
      </c>
      <c r="C2069" s="65">
        <v>274.79859499999998</v>
      </c>
      <c r="D2069" s="65">
        <v>900</v>
      </c>
      <c r="E2069" s="66">
        <v>44700</v>
      </c>
      <c r="F2069" s="66">
        <v>29120</v>
      </c>
      <c r="G2069" s="67">
        <f t="shared" si="453"/>
        <v>1952</v>
      </c>
      <c r="H2069" s="67">
        <f t="shared" si="453"/>
        <v>388</v>
      </c>
      <c r="I2069" s="68">
        <f t="shared" si="443"/>
        <v>2340</v>
      </c>
      <c r="J2069" s="69">
        <f t="shared" si="444"/>
        <v>791</v>
      </c>
      <c r="K2069" s="70">
        <f t="shared" si="445"/>
        <v>47</v>
      </c>
      <c r="L2069" s="69">
        <v>50</v>
      </c>
      <c r="M2069" s="69">
        <f t="shared" si="442"/>
        <v>3228</v>
      </c>
      <c r="O2069" s="112">
        <v>2358</v>
      </c>
      <c r="P2069" s="113">
        <f t="shared" si="440"/>
        <v>289.30927000000003</v>
      </c>
      <c r="Q2069" s="113">
        <f t="shared" si="441"/>
        <v>939.33874900000001</v>
      </c>
      <c r="R2069" s="114">
        <v>41009</v>
      </c>
      <c r="S2069" s="114">
        <v>28000</v>
      </c>
      <c r="T2069" s="115">
        <f t="shared" si="447"/>
        <v>1701</v>
      </c>
      <c r="U2069" s="115">
        <f t="shared" si="447"/>
        <v>358</v>
      </c>
      <c r="V2069" s="116">
        <f t="shared" si="448"/>
        <v>2059</v>
      </c>
      <c r="W2069" s="117">
        <f t="shared" si="449"/>
        <v>696</v>
      </c>
      <c r="X2069" s="118">
        <f t="shared" si="450"/>
        <v>41</v>
      </c>
      <c r="Y2069" s="115">
        <f t="shared" si="451"/>
        <v>9</v>
      </c>
      <c r="Z2069" s="115">
        <v>35</v>
      </c>
      <c r="AA2069" s="117">
        <f t="shared" si="452"/>
        <v>44</v>
      </c>
      <c r="AB2069" s="117">
        <f t="shared" si="446"/>
        <v>2840</v>
      </c>
    </row>
    <row r="2070" spans="2:28" x14ac:dyDescent="0.25">
      <c r="B2070" s="64">
        <v>2359</v>
      </c>
      <c r="C2070" s="65">
        <v>274.88206700000001</v>
      </c>
      <c r="D2070" s="65">
        <v>900</v>
      </c>
      <c r="E2070" s="66">
        <v>44700</v>
      </c>
      <c r="F2070" s="66">
        <v>29120</v>
      </c>
      <c r="G2070" s="67">
        <f t="shared" si="453"/>
        <v>1951</v>
      </c>
      <c r="H2070" s="67">
        <f t="shared" si="453"/>
        <v>388</v>
      </c>
      <c r="I2070" s="68">
        <f t="shared" si="443"/>
        <v>2339</v>
      </c>
      <c r="J2070" s="69">
        <f t="shared" si="444"/>
        <v>791</v>
      </c>
      <c r="K2070" s="70">
        <f t="shared" si="445"/>
        <v>47</v>
      </c>
      <c r="L2070" s="69">
        <v>50</v>
      </c>
      <c r="M2070" s="69">
        <f t="shared" si="442"/>
        <v>3227</v>
      </c>
      <c r="O2070" s="112">
        <v>2359</v>
      </c>
      <c r="P2070" s="113">
        <f t="shared" si="440"/>
        <v>289.41937999999999</v>
      </c>
      <c r="Q2070" s="113">
        <f t="shared" si="441"/>
        <v>939.58899900000006</v>
      </c>
      <c r="R2070" s="114">
        <v>41009</v>
      </c>
      <c r="S2070" s="114">
        <v>28000</v>
      </c>
      <c r="T2070" s="115">
        <f t="shared" si="447"/>
        <v>1700</v>
      </c>
      <c r="U2070" s="115">
        <f t="shared" si="447"/>
        <v>358</v>
      </c>
      <c r="V2070" s="116">
        <f t="shared" si="448"/>
        <v>2058</v>
      </c>
      <c r="W2070" s="117">
        <f t="shared" si="449"/>
        <v>696</v>
      </c>
      <c r="X2070" s="118">
        <f t="shared" si="450"/>
        <v>41</v>
      </c>
      <c r="Y2070" s="115">
        <f t="shared" si="451"/>
        <v>9</v>
      </c>
      <c r="Z2070" s="115">
        <v>35</v>
      </c>
      <c r="AA2070" s="117">
        <f t="shared" si="452"/>
        <v>44</v>
      </c>
      <c r="AB2070" s="117">
        <f t="shared" si="446"/>
        <v>2839</v>
      </c>
    </row>
    <row r="2071" spans="2:28" x14ac:dyDescent="0.25">
      <c r="B2071" s="64">
        <v>2360</v>
      </c>
      <c r="C2071" s="65">
        <v>274.96553900000004</v>
      </c>
      <c r="D2071" s="65">
        <v>900</v>
      </c>
      <c r="E2071" s="66">
        <v>44700</v>
      </c>
      <c r="F2071" s="66">
        <v>29120</v>
      </c>
      <c r="G2071" s="67">
        <f t="shared" si="453"/>
        <v>1951</v>
      </c>
      <c r="H2071" s="67">
        <f t="shared" si="453"/>
        <v>388</v>
      </c>
      <c r="I2071" s="68">
        <f t="shared" si="443"/>
        <v>2339</v>
      </c>
      <c r="J2071" s="69">
        <f t="shared" si="444"/>
        <v>791</v>
      </c>
      <c r="K2071" s="70">
        <f t="shared" si="445"/>
        <v>47</v>
      </c>
      <c r="L2071" s="69">
        <v>50</v>
      </c>
      <c r="M2071" s="69">
        <f t="shared" si="442"/>
        <v>3227</v>
      </c>
      <c r="O2071" s="112">
        <v>2360</v>
      </c>
      <c r="P2071" s="113">
        <f t="shared" si="440"/>
        <v>289.52949000000001</v>
      </c>
      <c r="Q2071" s="113">
        <f t="shared" si="441"/>
        <v>939.83924899999988</v>
      </c>
      <c r="R2071" s="114">
        <v>41009</v>
      </c>
      <c r="S2071" s="114">
        <v>28000</v>
      </c>
      <c r="T2071" s="115">
        <f t="shared" si="447"/>
        <v>1700</v>
      </c>
      <c r="U2071" s="115">
        <f t="shared" si="447"/>
        <v>358</v>
      </c>
      <c r="V2071" s="116">
        <f t="shared" si="448"/>
        <v>2058</v>
      </c>
      <c r="W2071" s="117">
        <f t="shared" si="449"/>
        <v>696</v>
      </c>
      <c r="X2071" s="118">
        <f t="shared" si="450"/>
        <v>41</v>
      </c>
      <c r="Y2071" s="115">
        <f t="shared" si="451"/>
        <v>9</v>
      </c>
      <c r="Z2071" s="115">
        <v>35</v>
      </c>
      <c r="AA2071" s="117">
        <f t="shared" si="452"/>
        <v>44</v>
      </c>
      <c r="AB2071" s="117">
        <f t="shared" si="446"/>
        <v>2839</v>
      </c>
    </row>
    <row r="2072" spans="2:28" x14ac:dyDescent="0.25">
      <c r="B2072" s="64">
        <v>2361</v>
      </c>
      <c r="C2072" s="65">
        <v>275.04901100000001</v>
      </c>
      <c r="D2072" s="65">
        <v>900</v>
      </c>
      <c r="E2072" s="66">
        <v>44700</v>
      </c>
      <c r="F2072" s="66">
        <v>29120</v>
      </c>
      <c r="G2072" s="67">
        <f t="shared" si="453"/>
        <v>1950</v>
      </c>
      <c r="H2072" s="67">
        <f t="shared" si="453"/>
        <v>388</v>
      </c>
      <c r="I2072" s="68">
        <f t="shared" si="443"/>
        <v>2338</v>
      </c>
      <c r="J2072" s="69">
        <f t="shared" si="444"/>
        <v>790</v>
      </c>
      <c r="K2072" s="70">
        <f t="shared" si="445"/>
        <v>47</v>
      </c>
      <c r="L2072" s="69">
        <v>50</v>
      </c>
      <c r="M2072" s="69">
        <f t="shared" si="442"/>
        <v>3225</v>
      </c>
      <c r="O2072" s="112">
        <v>2361</v>
      </c>
      <c r="P2072" s="113">
        <f t="shared" si="440"/>
        <v>289.63960000000003</v>
      </c>
      <c r="Q2072" s="113">
        <f t="shared" si="441"/>
        <v>940.08949899999993</v>
      </c>
      <c r="R2072" s="114">
        <v>41009</v>
      </c>
      <c r="S2072" s="114">
        <v>28000</v>
      </c>
      <c r="T2072" s="115">
        <f t="shared" si="447"/>
        <v>1699</v>
      </c>
      <c r="U2072" s="115">
        <f t="shared" si="447"/>
        <v>357</v>
      </c>
      <c r="V2072" s="116">
        <f t="shared" si="448"/>
        <v>2056</v>
      </c>
      <c r="W2072" s="117">
        <f t="shared" si="449"/>
        <v>695</v>
      </c>
      <c r="X2072" s="118">
        <f t="shared" si="450"/>
        <v>41</v>
      </c>
      <c r="Y2072" s="115">
        <f t="shared" si="451"/>
        <v>9</v>
      </c>
      <c r="Z2072" s="115">
        <v>35</v>
      </c>
      <c r="AA2072" s="117">
        <f t="shared" si="452"/>
        <v>44</v>
      </c>
      <c r="AB2072" s="117">
        <f t="shared" si="446"/>
        <v>2836</v>
      </c>
    </row>
    <row r="2073" spans="2:28" x14ac:dyDescent="0.25">
      <c r="B2073" s="64">
        <v>2362</v>
      </c>
      <c r="C2073" s="65">
        <v>275.13248299999998</v>
      </c>
      <c r="D2073" s="65">
        <v>900</v>
      </c>
      <c r="E2073" s="66">
        <v>44700</v>
      </c>
      <c r="F2073" s="66">
        <v>29120</v>
      </c>
      <c r="G2073" s="67">
        <f t="shared" si="453"/>
        <v>1950</v>
      </c>
      <c r="H2073" s="67">
        <f t="shared" si="453"/>
        <v>388</v>
      </c>
      <c r="I2073" s="68">
        <f t="shared" si="443"/>
        <v>2338</v>
      </c>
      <c r="J2073" s="69">
        <f t="shared" si="444"/>
        <v>790</v>
      </c>
      <c r="K2073" s="70">
        <f t="shared" si="445"/>
        <v>47</v>
      </c>
      <c r="L2073" s="69">
        <v>50</v>
      </c>
      <c r="M2073" s="69">
        <f t="shared" si="442"/>
        <v>3225</v>
      </c>
      <c r="O2073" s="112">
        <v>2362</v>
      </c>
      <c r="P2073" s="113">
        <f t="shared" si="440"/>
        <v>289.74970999999999</v>
      </c>
      <c r="Q2073" s="113">
        <f t="shared" si="441"/>
        <v>940.33974899999998</v>
      </c>
      <c r="R2073" s="114">
        <v>41009</v>
      </c>
      <c r="S2073" s="114">
        <v>28000</v>
      </c>
      <c r="T2073" s="115">
        <f t="shared" si="447"/>
        <v>1698</v>
      </c>
      <c r="U2073" s="115">
        <f t="shared" si="447"/>
        <v>357</v>
      </c>
      <c r="V2073" s="116">
        <f t="shared" si="448"/>
        <v>2055</v>
      </c>
      <c r="W2073" s="117">
        <f t="shared" si="449"/>
        <v>695</v>
      </c>
      <c r="X2073" s="118">
        <f t="shared" si="450"/>
        <v>41</v>
      </c>
      <c r="Y2073" s="115">
        <f t="shared" si="451"/>
        <v>9</v>
      </c>
      <c r="Z2073" s="115">
        <v>35</v>
      </c>
      <c r="AA2073" s="117">
        <f t="shared" si="452"/>
        <v>44</v>
      </c>
      <c r="AB2073" s="117">
        <f t="shared" si="446"/>
        <v>2835</v>
      </c>
    </row>
    <row r="2074" spans="2:28" x14ac:dyDescent="0.25">
      <c r="B2074" s="64">
        <v>2363</v>
      </c>
      <c r="C2074" s="65">
        <v>275.21595500000001</v>
      </c>
      <c r="D2074" s="65">
        <v>900</v>
      </c>
      <c r="E2074" s="66">
        <v>44700</v>
      </c>
      <c r="F2074" s="66">
        <v>29120</v>
      </c>
      <c r="G2074" s="67">
        <f t="shared" si="453"/>
        <v>1949</v>
      </c>
      <c r="H2074" s="67">
        <f t="shared" si="453"/>
        <v>388</v>
      </c>
      <c r="I2074" s="68">
        <f t="shared" si="443"/>
        <v>2337</v>
      </c>
      <c r="J2074" s="69">
        <f t="shared" si="444"/>
        <v>790</v>
      </c>
      <c r="K2074" s="70">
        <f t="shared" si="445"/>
        <v>47</v>
      </c>
      <c r="L2074" s="69">
        <v>50</v>
      </c>
      <c r="M2074" s="69">
        <f t="shared" si="442"/>
        <v>3224</v>
      </c>
      <c r="O2074" s="112">
        <v>2363</v>
      </c>
      <c r="P2074" s="113">
        <f t="shared" si="440"/>
        <v>289.85982000000001</v>
      </c>
      <c r="Q2074" s="113">
        <f t="shared" si="441"/>
        <v>940.58999900000003</v>
      </c>
      <c r="R2074" s="114">
        <v>41009</v>
      </c>
      <c r="S2074" s="114">
        <v>28000</v>
      </c>
      <c r="T2074" s="115">
        <f t="shared" si="447"/>
        <v>1698</v>
      </c>
      <c r="U2074" s="115">
        <f t="shared" si="447"/>
        <v>357</v>
      </c>
      <c r="V2074" s="116">
        <f t="shared" si="448"/>
        <v>2055</v>
      </c>
      <c r="W2074" s="117">
        <f t="shared" si="449"/>
        <v>695</v>
      </c>
      <c r="X2074" s="118">
        <f t="shared" si="450"/>
        <v>41</v>
      </c>
      <c r="Y2074" s="115">
        <f t="shared" si="451"/>
        <v>9</v>
      </c>
      <c r="Z2074" s="115">
        <v>35</v>
      </c>
      <c r="AA2074" s="117">
        <f t="shared" si="452"/>
        <v>44</v>
      </c>
      <c r="AB2074" s="117">
        <f t="shared" si="446"/>
        <v>2835</v>
      </c>
    </row>
    <row r="2075" spans="2:28" x14ac:dyDescent="0.25">
      <c r="B2075" s="64">
        <v>2364</v>
      </c>
      <c r="C2075" s="65">
        <v>275.29942700000004</v>
      </c>
      <c r="D2075" s="65">
        <v>900</v>
      </c>
      <c r="E2075" s="66">
        <v>44700</v>
      </c>
      <c r="F2075" s="66">
        <v>29120</v>
      </c>
      <c r="G2075" s="67">
        <f t="shared" si="453"/>
        <v>1948</v>
      </c>
      <c r="H2075" s="67">
        <f t="shared" si="453"/>
        <v>388</v>
      </c>
      <c r="I2075" s="68">
        <f t="shared" si="443"/>
        <v>2336</v>
      </c>
      <c r="J2075" s="69">
        <f t="shared" si="444"/>
        <v>790</v>
      </c>
      <c r="K2075" s="70">
        <f t="shared" si="445"/>
        <v>47</v>
      </c>
      <c r="L2075" s="69">
        <v>50</v>
      </c>
      <c r="M2075" s="69">
        <f t="shared" si="442"/>
        <v>3223</v>
      </c>
      <c r="O2075" s="112">
        <v>2364</v>
      </c>
      <c r="P2075" s="113">
        <f t="shared" si="440"/>
        <v>289.96993000000003</v>
      </c>
      <c r="Q2075" s="113">
        <f t="shared" si="441"/>
        <v>940.84024899999986</v>
      </c>
      <c r="R2075" s="114">
        <v>41009</v>
      </c>
      <c r="S2075" s="114">
        <v>28000</v>
      </c>
      <c r="T2075" s="115">
        <f t="shared" si="447"/>
        <v>1697</v>
      </c>
      <c r="U2075" s="115">
        <f t="shared" si="447"/>
        <v>357</v>
      </c>
      <c r="V2075" s="116">
        <f t="shared" si="448"/>
        <v>2054</v>
      </c>
      <c r="W2075" s="117">
        <f t="shared" si="449"/>
        <v>694</v>
      </c>
      <c r="X2075" s="118">
        <f t="shared" si="450"/>
        <v>41</v>
      </c>
      <c r="Y2075" s="115">
        <f t="shared" si="451"/>
        <v>9</v>
      </c>
      <c r="Z2075" s="115">
        <v>35</v>
      </c>
      <c r="AA2075" s="117">
        <f t="shared" si="452"/>
        <v>44</v>
      </c>
      <c r="AB2075" s="117">
        <f t="shared" si="446"/>
        <v>2833</v>
      </c>
    </row>
    <row r="2076" spans="2:28" x14ac:dyDescent="0.25">
      <c r="B2076" s="64">
        <v>2365</v>
      </c>
      <c r="C2076" s="65">
        <v>275.38289900000001</v>
      </c>
      <c r="D2076" s="65">
        <v>900</v>
      </c>
      <c r="E2076" s="66">
        <v>44700</v>
      </c>
      <c r="F2076" s="66">
        <v>29120</v>
      </c>
      <c r="G2076" s="67">
        <f t="shared" si="453"/>
        <v>1948</v>
      </c>
      <c r="H2076" s="67">
        <f t="shared" si="453"/>
        <v>388</v>
      </c>
      <c r="I2076" s="68">
        <f t="shared" si="443"/>
        <v>2336</v>
      </c>
      <c r="J2076" s="69">
        <f t="shared" si="444"/>
        <v>790</v>
      </c>
      <c r="K2076" s="70">
        <f t="shared" si="445"/>
        <v>47</v>
      </c>
      <c r="L2076" s="69">
        <v>50</v>
      </c>
      <c r="M2076" s="69">
        <f t="shared" si="442"/>
        <v>3223</v>
      </c>
      <c r="O2076" s="112">
        <v>2365</v>
      </c>
      <c r="P2076" s="113">
        <f t="shared" si="440"/>
        <v>290.08004</v>
      </c>
      <c r="Q2076" s="113">
        <f t="shared" si="441"/>
        <v>941.09049899999991</v>
      </c>
      <c r="R2076" s="114">
        <v>41009</v>
      </c>
      <c r="S2076" s="114">
        <v>28000</v>
      </c>
      <c r="T2076" s="115">
        <f t="shared" si="447"/>
        <v>1696</v>
      </c>
      <c r="U2076" s="115">
        <f t="shared" si="447"/>
        <v>357</v>
      </c>
      <c r="V2076" s="116">
        <f t="shared" si="448"/>
        <v>2053</v>
      </c>
      <c r="W2076" s="117">
        <f t="shared" si="449"/>
        <v>694</v>
      </c>
      <c r="X2076" s="118">
        <f t="shared" si="450"/>
        <v>41</v>
      </c>
      <c r="Y2076" s="115">
        <f t="shared" si="451"/>
        <v>9</v>
      </c>
      <c r="Z2076" s="115">
        <v>35</v>
      </c>
      <c r="AA2076" s="117">
        <f t="shared" si="452"/>
        <v>44</v>
      </c>
      <c r="AB2076" s="117">
        <f t="shared" si="446"/>
        <v>2832</v>
      </c>
    </row>
    <row r="2077" spans="2:28" x14ac:dyDescent="0.25">
      <c r="B2077" s="64">
        <v>2366</v>
      </c>
      <c r="C2077" s="65">
        <v>275.46637099999998</v>
      </c>
      <c r="D2077" s="65">
        <v>900</v>
      </c>
      <c r="E2077" s="66">
        <v>44700</v>
      </c>
      <c r="F2077" s="66">
        <v>29120</v>
      </c>
      <c r="G2077" s="67">
        <f t="shared" si="453"/>
        <v>1947</v>
      </c>
      <c r="H2077" s="67">
        <f t="shared" si="453"/>
        <v>388</v>
      </c>
      <c r="I2077" s="68">
        <f t="shared" si="443"/>
        <v>2335</v>
      </c>
      <c r="J2077" s="69">
        <f t="shared" si="444"/>
        <v>789</v>
      </c>
      <c r="K2077" s="70">
        <f t="shared" si="445"/>
        <v>47</v>
      </c>
      <c r="L2077" s="69">
        <v>50</v>
      </c>
      <c r="M2077" s="69">
        <f t="shared" si="442"/>
        <v>3221</v>
      </c>
      <c r="O2077" s="112">
        <v>2366</v>
      </c>
      <c r="P2077" s="113">
        <f t="shared" si="440"/>
        <v>290.19015000000002</v>
      </c>
      <c r="Q2077" s="113">
        <f t="shared" si="441"/>
        <v>941.34074899999996</v>
      </c>
      <c r="R2077" s="114">
        <v>41009</v>
      </c>
      <c r="S2077" s="114">
        <v>28000</v>
      </c>
      <c r="T2077" s="115">
        <f t="shared" si="447"/>
        <v>1696</v>
      </c>
      <c r="U2077" s="115">
        <f t="shared" si="447"/>
        <v>357</v>
      </c>
      <c r="V2077" s="116">
        <f t="shared" si="448"/>
        <v>2053</v>
      </c>
      <c r="W2077" s="117">
        <f t="shared" si="449"/>
        <v>694</v>
      </c>
      <c r="X2077" s="118">
        <f t="shared" si="450"/>
        <v>41</v>
      </c>
      <c r="Y2077" s="115">
        <f t="shared" si="451"/>
        <v>9</v>
      </c>
      <c r="Z2077" s="115">
        <v>35</v>
      </c>
      <c r="AA2077" s="117">
        <f t="shared" si="452"/>
        <v>44</v>
      </c>
      <c r="AB2077" s="117">
        <f t="shared" si="446"/>
        <v>2832</v>
      </c>
    </row>
    <row r="2078" spans="2:28" x14ac:dyDescent="0.25">
      <c r="B2078" s="64">
        <v>2367</v>
      </c>
      <c r="C2078" s="65">
        <v>275.54984300000001</v>
      </c>
      <c r="D2078" s="65">
        <v>900</v>
      </c>
      <c r="E2078" s="66">
        <v>44700</v>
      </c>
      <c r="F2078" s="66">
        <v>29120</v>
      </c>
      <c r="G2078" s="67">
        <f t="shared" si="453"/>
        <v>1947</v>
      </c>
      <c r="H2078" s="67">
        <f t="shared" si="453"/>
        <v>388</v>
      </c>
      <c r="I2078" s="68">
        <f t="shared" si="443"/>
        <v>2335</v>
      </c>
      <c r="J2078" s="69">
        <f t="shared" si="444"/>
        <v>789</v>
      </c>
      <c r="K2078" s="70">
        <f t="shared" si="445"/>
        <v>47</v>
      </c>
      <c r="L2078" s="69">
        <v>50</v>
      </c>
      <c r="M2078" s="69">
        <f t="shared" si="442"/>
        <v>3221</v>
      </c>
      <c r="O2078" s="112">
        <v>2367</v>
      </c>
      <c r="P2078" s="113">
        <f t="shared" si="440"/>
        <v>290.30025999999998</v>
      </c>
      <c r="Q2078" s="113">
        <f t="shared" si="441"/>
        <v>941.59099900000001</v>
      </c>
      <c r="R2078" s="114">
        <v>41009</v>
      </c>
      <c r="S2078" s="114">
        <v>28000</v>
      </c>
      <c r="T2078" s="115">
        <f t="shared" si="447"/>
        <v>1695</v>
      </c>
      <c r="U2078" s="115">
        <f t="shared" si="447"/>
        <v>357</v>
      </c>
      <c r="V2078" s="116">
        <f t="shared" si="448"/>
        <v>2052</v>
      </c>
      <c r="W2078" s="117">
        <f t="shared" si="449"/>
        <v>694</v>
      </c>
      <c r="X2078" s="118">
        <f t="shared" si="450"/>
        <v>41</v>
      </c>
      <c r="Y2078" s="115">
        <f t="shared" si="451"/>
        <v>9</v>
      </c>
      <c r="Z2078" s="115">
        <v>35</v>
      </c>
      <c r="AA2078" s="117">
        <f t="shared" si="452"/>
        <v>44</v>
      </c>
      <c r="AB2078" s="117">
        <f t="shared" si="446"/>
        <v>2831</v>
      </c>
    </row>
    <row r="2079" spans="2:28" x14ac:dyDescent="0.25">
      <c r="B2079" s="64">
        <v>2368</v>
      </c>
      <c r="C2079" s="65">
        <v>275.63331500000004</v>
      </c>
      <c r="D2079" s="65">
        <v>900</v>
      </c>
      <c r="E2079" s="66">
        <v>44700</v>
      </c>
      <c r="F2079" s="66">
        <v>29120</v>
      </c>
      <c r="G2079" s="67">
        <f t="shared" si="453"/>
        <v>1946</v>
      </c>
      <c r="H2079" s="67">
        <f t="shared" si="453"/>
        <v>388</v>
      </c>
      <c r="I2079" s="68">
        <f t="shared" si="443"/>
        <v>2334</v>
      </c>
      <c r="J2079" s="69">
        <f t="shared" si="444"/>
        <v>789</v>
      </c>
      <c r="K2079" s="70">
        <f t="shared" si="445"/>
        <v>47</v>
      </c>
      <c r="L2079" s="69">
        <v>50</v>
      </c>
      <c r="M2079" s="69">
        <f t="shared" si="442"/>
        <v>3220</v>
      </c>
      <c r="O2079" s="112">
        <v>2368</v>
      </c>
      <c r="P2079" s="113">
        <f t="shared" si="440"/>
        <v>290.41037</v>
      </c>
      <c r="Q2079" s="113">
        <f t="shared" si="441"/>
        <v>941.84124900000006</v>
      </c>
      <c r="R2079" s="114">
        <v>41009</v>
      </c>
      <c r="S2079" s="114">
        <v>28000</v>
      </c>
      <c r="T2079" s="115">
        <f t="shared" si="447"/>
        <v>1695</v>
      </c>
      <c r="U2079" s="115">
        <f t="shared" si="447"/>
        <v>357</v>
      </c>
      <c r="V2079" s="116">
        <f t="shared" si="448"/>
        <v>2052</v>
      </c>
      <c r="W2079" s="117">
        <f t="shared" si="449"/>
        <v>694</v>
      </c>
      <c r="X2079" s="118">
        <f t="shared" si="450"/>
        <v>41</v>
      </c>
      <c r="Y2079" s="115">
        <f t="shared" si="451"/>
        <v>9</v>
      </c>
      <c r="Z2079" s="115">
        <v>35</v>
      </c>
      <c r="AA2079" s="117">
        <f t="shared" si="452"/>
        <v>44</v>
      </c>
      <c r="AB2079" s="117">
        <f t="shared" si="446"/>
        <v>2831</v>
      </c>
    </row>
    <row r="2080" spans="2:28" x14ac:dyDescent="0.25">
      <c r="B2080" s="64">
        <v>2369</v>
      </c>
      <c r="C2080" s="65">
        <v>275.71678700000001</v>
      </c>
      <c r="D2080" s="65">
        <v>900</v>
      </c>
      <c r="E2080" s="66">
        <v>44700</v>
      </c>
      <c r="F2080" s="66">
        <v>29120</v>
      </c>
      <c r="G2080" s="67">
        <f t="shared" si="453"/>
        <v>1945</v>
      </c>
      <c r="H2080" s="67">
        <f t="shared" si="453"/>
        <v>388</v>
      </c>
      <c r="I2080" s="68">
        <f t="shared" si="443"/>
        <v>2333</v>
      </c>
      <c r="J2080" s="69">
        <f t="shared" si="444"/>
        <v>789</v>
      </c>
      <c r="K2080" s="70">
        <f t="shared" si="445"/>
        <v>47</v>
      </c>
      <c r="L2080" s="69">
        <v>50</v>
      </c>
      <c r="M2080" s="69">
        <f t="shared" si="442"/>
        <v>3219</v>
      </c>
      <c r="O2080" s="112">
        <v>2369</v>
      </c>
      <c r="P2080" s="113">
        <f t="shared" si="440"/>
        <v>290.52048000000002</v>
      </c>
      <c r="Q2080" s="113">
        <f t="shared" si="441"/>
        <v>942.09149899999989</v>
      </c>
      <c r="R2080" s="114">
        <v>41009</v>
      </c>
      <c r="S2080" s="114">
        <v>28000</v>
      </c>
      <c r="T2080" s="115">
        <f t="shared" si="447"/>
        <v>1694</v>
      </c>
      <c r="U2080" s="115">
        <f t="shared" si="447"/>
        <v>357</v>
      </c>
      <c r="V2080" s="116">
        <f t="shared" si="448"/>
        <v>2051</v>
      </c>
      <c r="W2080" s="117">
        <f t="shared" si="449"/>
        <v>693</v>
      </c>
      <c r="X2080" s="118">
        <f t="shared" si="450"/>
        <v>41</v>
      </c>
      <c r="Y2080" s="115">
        <f t="shared" si="451"/>
        <v>9</v>
      </c>
      <c r="Z2080" s="115">
        <v>35</v>
      </c>
      <c r="AA2080" s="117">
        <f t="shared" si="452"/>
        <v>44</v>
      </c>
      <c r="AB2080" s="117">
        <f t="shared" si="446"/>
        <v>2829</v>
      </c>
    </row>
    <row r="2081" spans="2:28" x14ac:dyDescent="0.25">
      <c r="B2081" s="64">
        <v>2370</v>
      </c>
      <c r="C2081" s="65">
        <v>275.80025899999998</v>
      </c>
      <c r="D2081" s="65">
        <v>900</v>
      </c>
      <c r="E2081" s="66">
        <v>44700</v>
      </c>
      <c r="F2081" s="66">
        <v>29120</v>
      </c>
      <c r="G2081" s="67">
        <f t="shared" si="453"/>
        <v>1945</v>
      </c>
      <c r="H2081" s="67">
        <f t="shared" si="453"/>
        <v>388</v>
      </c>
      <c r="I2081" s="68">
        <f t="shared" si="443"/>
        <v>2333</v>
      </c>
      <c r="J2081" s="69">
        <f t="shared" si="444"/>
        <v>789</v>
      </c>
      <c r="K2081" s="70">
        <f t="shared" si="445"/>
        <v>47</v>
      </c>
      <c r="L2081" s="69">
        <v>50</v>
      </c>
      <c r="M2081" s="69">
        <f t="shared" si="442"/>
        <v>3219</v>
      </c>
      <c r="O2081" s="112">
        <v>2370</v>
      </c>
      <c r="P2081" s="113">
        <f t="shared" si="440"/>
        <v>290.63058999999998</v>
      </c>
      <c r="Q2081" s="113">
        <f t="shared" si="441"/>
        <v>942.34174899999994</v>
      </c>
      <c r="R2081" s="114">
        <v>41009</v>
      </c>
      <c r="S2081" s="114">
        <v>28000</v>
      </c>
      <c r="T2081" s="115">
        <f t="shared" si="447"/>
        <v>1693</v>
      </c>
      <c r="U2081" s="115">
        <f t="shared" si="447"/>
        <v>357</v>
      </c>
      <c r="V2081" s="116">
        <f t="shared" si="448"/>
        <v>2050</v>
      </c>
      <c r="W2081" s="117">
        <f t="shared" si="449"/>
        <v>693</v>
      </c>
      <c r="X2081" s="118">
        <f t="shared" si="450"/>
        <v>41</v>
      </c>
      <c r="Y2081" s="115">
        <f t="shared" si="451"/>
        <v>9</v>
      </c>
      <c r="Z2081" s="115">
        <v>35</v>
      </c>
      <c r="AA2081" s="117">
        <f t="shared" si="452"/>
        <v>44</v>
      </c>
      <c r="AB2081" s="117">
        <f t="shared" si="446"/>
        <v>2828</v>
      </c>
    </row>
    <row r="2082" spans="2:28" x14ac:dyDescent="0.25">
      <c r="B2082" s="64">
        <v>2371</v>
      </c>
      <c r="C2082" s="65">
        <v>275.88373100000001</v>
      </c>
      <c r="D2082" s="65">
        <v>900</v>
      </c>
      <c r="E2082" s="66">
        <v>44700</v>
      </c>
      <c r="F2082" s="66">
        <v>29120</v>
      </c>
      <c r="G2082" s="67">
        <f t="shared" si="453"/>
        <v>1944</v>
      </c>
      <c r="H2082" s="67">
        <f t="shared" si="453"/>
        <v>388</v>
      </c>
      <c r="I2082" s="68">
        <f t="shared" si="443"/>
        <v>2332</v>
      </c>
      <c r="J2082" s="69">
        <f t="shared" si="444"/>
        <v>788</v>
      </c>
      <c r="K2082" s="70">
        <f t="shared" si="445"/>
        <v>47</v>
      </c>
      <c r="L2082" s="69">
        <v>50</v>
      </c>
      <c r="M2082" s="69">
        <f t="shared" si="442"/>
        <v>3217</v>
      </c>
      <c r="O2082" s="112">
        <v>2371</v>
      </c>
      <c r="P2082" s="113">
        <f t="shared" si="440"/>
        <v>290.7407</v>
      </c>
      <c r="Q2082" s="113">
        <f t="shared" si="441"/>
        <v>942.59199899999999</v>
      </c>
      <c r="R2082" s="114">
        <v>41009</v>
      </c>
      <c r="S2082" s="114">
        <v>28000</v>
      </c>
      <c r="T2082" s="115">
        <f t="shared" si="447"/>
        <v>1693</v>
      </c>
      <c r="U2082" s="115">
        <f t="shared" si="447"/>
        <v>356</v>
      </c>
      <c r="V2082" s="116">
        <f t="shared" si="448"/>
        <v>2049</v>
      </c>
      <c r="W2082" s="117">
        <f t="shared" si="449"/>
        <v>693</v>
      </c>
      <c r="X2082" s="118">
        <f t="shared" si="450"/>
        <v>41</v>
      </c>
      <c r="Y2082" s="115">
        <f t="shared" si="451"/>
        <v>9</v>
      </c>
      <c r="Z2082" s="115">
        <v>35</v>
      </c>
      <c r="AA2082" s="117">
        <f t="shared" si="452"/>
        <v>44</v>
      </c>
      <c r="AB2082" s="117">
        <f t="shared" si="446"/>
        <v>2827</v>
      </c>
    </row>
    <row r="2083" spans="2:28" x14ac:dyDescent="0.25">
      <c r="B2083" s="64">
        <v>2372</v>
      </c>
      <c r="C2083" s="65">
        <v>275.96720300000004</v>
      </c>
      <c r="D2083" s="65">
        <v>900</v>
      </c>
      <c r="E2083" s="66">
        <v>44700</v>
      </c>
      <c r="F2083" s="66">
        <v>29120</v>
      </c>
      <c r="G2083" s="67">
        <f t="shared" si="453"/>
        <v>1944</v>
      </c>
      <c r="H2083" s="67">
        <f t="shared" si="453"/>
        <v>388</v>
      </c>
      <c r="I2083" s="68">
        <f t="shared" si="443"/>
        <v>2332</v>
      </c>
      <c r="J2083" s="69">
        <f t="shared" si="444"/>
        <v>788</v>
      </c>
      <c r="K2083" s="70">
        <f t="shared" si="445"/>
        <v>47</v>
      </c>
      <c r="L2083" s="69">
        <v>50</v>
      </c>
      <c r="M2083" s="69">
        <f t="shared" si="442"/>
        <v>3217</v>
      </c>
      <c r="O2083" s="112">
        <v>2372</v>
      </c>
      <c r="P2083" s="113">
        <f t="shared" si="440"/>
        <v>290.85081000000002</v>
      </c>
      <c r="Q2083" s="113">
        <f t="shared" si="441"/>
        <v>942.84224900000004</v>
      </c>
      <c r="R2083" s="114">
        <v>41009</v>
      </c>
      <c r="S2083" s="114">
        <v>28000</v>
      </c>
      <c r="T2083" s="115">
        <f t="shared" si="447"/>
        <v>1692</v>
      </c>
      <c r="U2083" s="115">
        <f t="shared" si="447"/>
        <v>356</v>
      </c>
      <c r="V2083" s="116">
        <f t="shared" si="448"/>
        <v>2048</v>
      </c>
      <c r="W2083" s="117">
        <f t="shared" si="449"/>
        <v>692</v>
      </c>
      <c r="X2083" s="118">
        <f t="shared" si="450"/>
        <v>41</v>
      </c>
      <c r="Y2083" s="115">
        <f t="shared" si="451"/>
        <v>9</v>
      </c>
      <c r="Z2083" s="115">
        <v>35</v>
      </c>
      <c r="AA2083" s="117">
        <f t="shared" si="452"/>
        <v>44</v>
      </c>
      <c r="AB2083" s="117">
        <f t="shared" si="446"/>
        <v>2825</v>
      </c>
    </row>
    <row r="2084" spans="2:28" x14ac:dyDescent="0.25">
      <c r="B2084" s="64">
        <v>2373</v>
      </c>
      <c r="C2084" s="65">
        <v>276.05067500000001</v>
      </c>
      <c r="D2084" s="65">
        <v>900</v>
      </c>
      <c r="E2084" s="66">
        <v>44700</v>
      </c>
      <c r="F2084" s="66">
        <v>29120</v>
      </c>
      <c r="G2084" s="67">
        <f t="shared" si="453"/>
        <v>1943</v>
      </c>
      <c r="H2084" s="67">
        <f t="shared" si="453"/>
        <v>388</v>
      </c>
      <c r="I2084" s="68">
        <f t="shared" si="443"/>
        <v>2331</v>
      </c>
      <c r="J2084" s="69">
        <f t="shared" si="444"/>
        <v>788</v>
      </c>
      <c r="K2084" s="70">
        <f t="shared" si="445"/>
        <v>47</v>
      </c>
      <c r="L2084" s="69">
        <v>50</v>
      </c>
      <c r="M2084" s="69">
        <f t="shared" si="442"/>
        <v>3216</v>
      </c>
      <c r="O2084" s="112">
        <v>2373</v>
      </c>
      <c r="P2084" s="113">
        <f t="shared" si="440"/>
        <v>290.96091999999999</v>
      </c>
      <c r="Q2084" s="113">
        <f t="shared" si="441"/>
        <v>943.09249899999986</v>
      </c>
      <c r="R2084" s="114">
        <v>41009</v>
      </c>
      <c r="S2084" s="114">
        <v>28000</v>
      </c>
      <c r="T2084" s="115">
        <f t="shared" si="447"/>
        <v>1691</v>
      </c>
      <c r="U2084" s="115">
        <f t="shared" si="447"/>
        <v>356</v>
      </c>
      <c r="V2084" s="116">
        <f t="shared" si="448"/>
        <v>2047</v>
      </c>
      <c r="W2084" s="117">
        <f t="shared" si="449"/>
        <v>692</v>
      </c>
      <c r="X2084" s="118">
        <f t="shared" si="450"/>
        <v>41</v>
      </c>
      <c r="Y2084" s="115">
        <f t="shared" si="451"/>
        <v>9</v>
      </c>
      <c r="Z2084" s="115">
        <v>35</v>
      </c>
      <c r="AA2084" s="117">
        <f t="shared" si="452"/>
        <v>44</v>
      </c>
      <c r="AB2084" s="117">
        <f t="shared" si="446"/>
        <v>2824</v>
      </c>
    </row>
    <row r="2085" spans="2:28" x14ac:dyDescent="0.25">
      <c r="B2085" s="64">
        <v>2374</v>
      </c>
      <c r="C2085" s="65">
        <v>276.13414699999998</v>
      </c>
      <c r="D2085" s="65">
        <v>900</v>
      </c>
      <c r="E2085" s="66">
        <v>44700</v>
      </c>
      <c r="F2085" s="66">
        <v>29120</v>
      </c>
      <c r="G2085" s="67">
        <f t="shared" si="453"/>
        <v>1943</v>
      </c>
      <c r="H2085" s="67">
        <f t="shared" si="453"/>
        <v>388</v>
      </c>
      <c r="I2085" s="68">
        <f t="shared" si="443"/>
        <v>2331</v>
      </c>
      <c r="J2085" s="69">
        <f t="shared" si="444"/>
        <v>788</v>
      </c>
      <c r="K2085" s="70">
        <f t="shared" si="445"/>
        <v>47</v>
      </c>
      <c r="L2085" s="69">
        <v>50</v>
      </c>
      <c r="M2085" s="69">
        <f t="shared" si="442"/>
        <v>3216</v>
      </c>
      <c r="O2085" s="112">
        <v>2374</v>
      </c>
      <c r="P2085" s="113">
        <f t="shared" si="440"/>
        <v>291.07103000000001</v>
      </c>
      <c r="Q2085" s="113">
        <f t="shared" si="441"/>
        <v>943.34274899999991</v>
      </c>
      <c r="R2085" s="114">
        <v>41009</v>
      </c>
      <c r="S2085" s="114">
        <v>28000</v>
      </c>
      <c r="T2085" s="115">
        <f t="shared" si="447"/>
        <v>1691</v>
      </c>
      <c r="U2085" s="115">
        <f t="shared" si="447"/>
        <v>356</v>
      </c>
      <c r="V2085" s="116">
        <f t="shared" si="448"/>
        <v>2047</v>
      </c>
      <c r="W2085" s="117">
        <f t="shared" si="449"/>
        <v>692</v>
      </c>
      <c r="X2085" s="118">
        <f t="shared" si="450"/>
        <v>41</v>
      </c>
      <c r="Y2085" s="115">
        <f t="shared" si="451"/>
        <v>9</v>
      </c>
      <c r="Z2085" s="115">
        <v>35</v>
      </c>
      <c r="AA2085" s="117">
        <f t="shared" si="452"/>
        <v>44</v>
      </c>
      <c r="AB2085" s="117">
        <f t="shared" si="446"/>
        <v>2824</v>
      </c>
    </row>
    <row r="2086" spans="2:28" x14ac:dyDescent="0.25">
      <c r="B2086" s="64">
        <v>2375</v>
      </c>
      <c r="C2086" s="65">
        <v>276.21761900000001</v>
      </c>
      <c r="D2086" s="65">
        <v>900</v>
      </c>
      <c r="E2086" s="66">
        <v>44700</v>
      </c>
      <c r="F2086" s="66">
        <v>29120</v>
      </c>
      <c r="G2086" s="67">
        <f t="shared" si="453"/>
        <v>1942</v>
      </c>
      <c r="H2086" s="67">
        <f t="shared" si="453"/>
        <v>388</v>
      </c>
      <c r="I2086" s="68">
        <f t="shared" si="443"/>
        <v>2330</v>
      </c>
      <c r="J2086" s="69">
        <f t="shared" si="444"/>
        <v>788</v>
      </c>
      <c r="K2086" s="70">
        <f t="shared" si="445"/>
        <v>47</v>
      </c>
      <c r="L2086" s="69">
        <v>50</v>
      </c>
      <c r="M2086" s="69">
        <f t="shared" si="442"/>
        <v>3215</v>
      </c>
      <c r="O2086" s="112">
        <v>2375</v>
      </c>
      <c r="P2086" s="113">
        <f t="shared" si="440"/>
        <v>291.18114000000003</v>
      </c>
      <c r="Q2086" s="113">
        <f t="shared" si="441"/>
        <v>943.59299899999996</v>
      </c>
      <c r="R2086" s="114">
        <v>41009</v>
      </c>
      <c r="S2086" s="114">
        <v>28000</v>
      </c>
      <c r="T2086" s="115">
        <f t="shared" si="447"/>
        <v>1690</v>
      </c>
      <c r="U2086" s="115">
        <f t="shared" si="447"/>
        <v>356</v>
      </c>
      <c r="V2086" s="116">
        <f t="shared" si="448"/>
        <v>2046</v>
      </c>
      <c r="W2086" s="117">
        <f t="shared" si="449"/>
        <v>692</v>
      </c>
      <c r="X2086" s="118">
        <f t="shared" si="450"/>
        <v>41</v>
      </c>
      <c r="Y2086" s="115">
        <f t="shared" si="451"/>
        <v>9</v>
      </c>
      <c r="Z2086" s="115">
        <v>35</v>
      </c>
      <c r="AA2086" s="117">
        <f t="shared" si="452"/>
        <v>44</v>
      </c>
      <c r="AB2086" s="117">
        <f t="shared" si="446"/>
        <v>2823</v>
      </c>
    </row>
    <row r="2087" spans="2:28" x14ac:dyDescent="0.25">
      <c r="B2087" s="64">
        <v>2376</v>
      </c>
      <c r="C2087" s="65">
        <v>276.30109100000004</v>
      </c>
      <c r="D2087" s="65">
        <v>900</v>
      </c>
      <c r="E2087" s="66">
        <v>44700</v>
      </c>
      <c r="F2087" s="66">
        <v>29120</v>
      </c>
      <c r="G2087" s="67">
        <f t="shared" si="453"/>
        <v>1941</v>
      </c>
      <c r="H2087" s="67">
        <f t="shared" si="453"/>
        <v>388</v>
      </c>
      <c r="I2087" s="68">
        <f t="shared" si="443"/>
        <v>2329</v>
      </c>
      <c r="J2087" s="69">
        <f t="shared" si="444"/>
        <v>787</v>
      </c>
      <c r="K2087" s="70">
        <f t="shared" si="445"/>
        <v>47</v>
      </c>
      <c r="L2087" s="69">
        <v>50</v>
      </c>
      <c r="M2087" s="69">
        <f t="shared" si="442"/>
        <v>3213</v>
      </c>
      <c r="O2087" s="112">
        <v>2376</v>
      </c>
      <c r="P2087" s="113">
        <f t="shared" si="440"/>
        <v>291.29124999999999</v>
      </c>
      <c r="Q2087" s="113">
        <f t="shared" si="441"/>
        <v>943.84324900000001</v>
      </c>
      <c r="R2087" s="114">
        <v>41009</v>
      </c>
      <c r="S2087" s="114">
        <v>28000</v>
      </c>
      <c r="T2087" s="115">
        <f t="shared" si="447"/>
        <v>1689</v>
      </c>
      <c r="U2087" s="115">
        <f t="shared" si="447"/>
        <v>356</v>
      </c>
      <c r="V2087" s="116">
        <f t="shared" si="448"/>
        <v>2045</v>
      </c>
      <c r="W2087" s="117">
        <f t="shared" si="449"/>
        <v>691</v>
      </c>
      <c r="X2087" s="118">
        <f t="shared" si="450"/>
        <v>41</v>
      </c>
      <c r="Y2087" s="115">
        <f t="shared" si="451"/>
        <v>9</v>
      </c>
      <c r="Z2087" s="115">
        <v>35</v>
      </c>
      <c r="AA2087" s="117">
        <f t="shared" si="452"/>
        <v>44</v>
      </c>
      <c r="AB2087" s="117">
        <f t="shared" si="446"/>
        <v>2821</v>
      </c>
    </row>
    <row r="2088" spans="2:28" x14ac:dyDescent="0.25">
      <c r="B2088" s="64">
        <v>2377</v>
      </c>
      <c r="C2088" s="65">
        <v>276.38456300000001</v>
      </c>
      <c r="D2088" s="65">
        <v>900</v>
      </c>
      <c r="E2088" s="66">
        <v>44700</v>
      </c>
      <c r="F2088" s="66">
        <v>29120</v>
      </c>
      <c r="G2088" s="67">
        <f t="shared" si="453"/>
        <v>1941</v>
      </c>
      <c r="H2088" s="67">
        <f t="shared" si="453"/>
        <v>388</v>
      </c>
      <c r="I2088" s="68">
        <f t="shared" si="443"/>
        <v>2329</v>
      </c>
      <c r="J2088" s="69">
        <f t="shared" si="444"/>
        <v>787</v>
      </c>
      <c r="K2088" s="70">
        <f t="shared" si="445"/>
        <v>47</v>
      </c>
      <c r="L2088" s="69">
        <v>50</v>
      </c>
      <c r="M2088" s="69">
        <f t="shared" si="442"/>
        <v>3213</v>
      </c>
      <c r="O2088" s="112">
        <v>2377</v>
      </c>
      <c r="P2088" s="113">
        <f t="shared" si="440"/>
        <v>291.40136000000001</v>
      </c>
      <c r="Q2088" s="113">
        <f t="shared" si="441"/>
        <v>944.09349900000007</v>
      </c>
      <c r="R2088" s="114">
        <v>41009</v>
      </c>
      <c r="S2088" s="114">
        <v>28000</v>
      </c>
      <c r="T2088" s="115">
        <f t="shared" si="447"/>
        <v>1689</v>
      </c>
      <c r="U2088" s="115">
        <f t="shared" si="447"/>
        <v>356</v>
      </c>
      <c r="V2088" s="116">
        <f t="shared" si="448"/>
        <v>2045</v>
      </c>
      <c r="W2088" s="117">
        <f t="shared" si="449"/>
        <v>691</v>
      </c>
      <c r="X2088" s="118">
        <f t="shared" si="450"/>
        <v>41</v>
      </c>
      <c r="Y2088" s="115">
        <f t="shared" si="451"/>
        <v>9</v>
      </c>
      <c r="Z2088" s="115">
        <v>35</v>
      </c>
      <c r="AA2088" s="117">
        <f t="shared" si="452"/>
        <v>44</v>
      </c>
      <c r="AB2088" s="117">
        <f t="shared" si="446"/>
        <v>2821</v>
      </c>
    </row>
    <row r="2089" spans="2:28" x14ac:dyDescent="0.25">
      <c r="B2089" s="64">
        <v>2378</v>
      </c>
      <c r="C2089" s="65">
        <v>276.46803499999999</v>
      </c>
      <c r="D2089" s="65">
        <v>900</v>
      </c>
      <c r="E2089" s="66">
        <v>44700</v>
      </c>
      <c r="F2089" s="66">
        <v>29120</v>
      </c>
      <c r="G2089" s="67">
        <f t="shared" si="453"/>
        <v>1940</v>
      </c>
      <c r="H2089" s="67">
        <f t="shared" si="453"/>
        <v>388</v>
      </c>
      <c r="I2089" s="68">
        <f t="shared" si="443"/>
        <v>2328</v>
      </c>
      <c r="J2089" s="69">
        <f t="shared" si="444"/>
        <v>787</v>
      </c>
      <c r="K2089" s="70">
        <f t="shared" si="445"/>
        <v>47</v>
      </c>
      <c r="L2089" s="69">
        <v>50</v>
      </c>
      <c r="M2089" s="69">
        <f t="shared" si="442"/>
        <v>3212</v>
      </c>
      <c r="O2089" s="112">
        <v>2378</v>
      </c>
      <c r="P2089" s="113">
        <f t="shared" si="440"/>
        <v>291.51147000000003</v>
      </c>
      <c r="Q2089" s="113">
        <f t="shared" si="441"/>
        <v>944.34374899999989</v>
      </c>
      <c r="R2089" s="114">
        <v>41009</v>
      </c>
      <c r="S2089" s="114">
        <v>28000</v>
      </c>
      <c r="T2089" s="115">
        <f t="shared" si="447"/>
        <v>1688</v>
      </c>
      <c r="U2089" s="115">
        <f t="shared" si="447"/>
        <v>356</v>
      </c>
      <c r="V2089" s="116">
        <f t="shared" si="448"/>
        <v>2044</v>
      </c>
      <c r="W2089" s="117">
        <f t="shared" si="449"/>
        <v>691</v>
      </c>
      <c r="X2089" s="118">
        <f t="shared" si="450"/>
        <v>41</v>
      </c>
      <c r="Y2089" s="115">
        <f t="shared" si="451"/>
        <v>9</v>
      </c>
      <c r="Z2089" s="115">
        <v>35</v>
      </c>
      <c r="AA2089" s="117">
        <f t="shared" si="452"/>
        <v>44</v>
      </c>
      <c r="AB2089" s="117">
        <f t="shared" si="446"/>
        <v>2820</v>
      </c>
    </row>
    <row r="2090" spans="2:28" x14ac:dyDescent="0.25">
      <c r="B2090" s="64">
        <v>2379</v>
      </c>
      <c r="C2090" s="65">
        <v>276.55150700000002</v>
      </c>
      <c r="D2090" s="65">
        <v>900</v>
      </c>
      <c r="E2090" s="66">
        <v>44700</v>
      </c>
      <c r="F2090" s="66">
        <v>29120</v>
      </c>
      <c r="G2090" s="67">
        <f t="shared" si="453"/>
        <v>1940</v>
      </c>
      <c r="H2090" s="67">
        <f t="shared" si="453"/>
        <v>388</v>
      </c>
      <c r="I2090" s="68">
        <f t="shared" si="443"/>
        <v>2328</v>
      </c>
      <c r="J2090" s="69">
        <f t="shared" si="444"/>
        <v>787</v>
      </c>
      <c r="K2090" s="70">
        <f t="shared" si="445"/>
        <v>47</v>
      </c>
      <c r="L2090" s="69">
        <v>50</v>
      </c>
      <c r="M2090" s="69">
        <f t="shared" si="442"/>
        <v>3212</v>
      </c>
      <c r="O2090" s="112">
        <v>2379</v>
      </c>
      <c r="P2090" s="113">
        <f t="shared" si="440"/>
        <v>291.62157999999999</v>
      </c>
      <c r="Q2090" s="113">
        <f t="shared" si="441"/>
        <v>944.59399899999994</v>
      </c>
      <c r="R2090" s="114">
        <v>41009</v>
      </c>
      <c r="S2090" s="114">
        <v>28000</v>
      </c>
      <c r="T2090" s="115">
        <f t="shared" si="447"/>
        <v>1687</v>
      </c>
      <c r="U2090" s="115">
        <f t="shared" si="447"/>
        <v>356</v>
      </c>
      <c r="V2090" s="116">
        <f t="shared" si="448"/>
        <v>2043</v>
      </c>
      <c r="W2090" s="117">
        <f t="shared" si="449"/>
        <v>691</v>
      </c>
      <c r="X2090" s="118">
        <f t="shared" si="450"/>
        <v>41</v>
      </c>
      <c r="Y2090" s="115">
        <f t="shared" si="451"/>
        <v>9</v>
      </c>
      <c r="Z2090" s="115">
        <v>35</v>
      </c>
      <c r="AA2090" s="117">
        <f t="shared" si="452"/>
        <v>44</v>
      </c>
      <c r="AB2090" s="117">
        <f t="shared" si="446"/>
        <v>2819</v>
      </c>
    </row>
    <row r="2091" spans="2:28" x14ac:dyDescent="0.25">
      <c r="B2091" s="64">
        <v>2380</v>
      </c>
      <c r="C2091" s="65">
        <v>276.63497900000004</v>
      </c>
      <c r="D2091" s="65">
        <v>900</v>
      </c>
      <c r="E2091" s="66">
        <v>44700</v>
      </c>
      <c r="F2091" s="66">
        <v>29120</v>
      </c>
      <c r="G2091" s="67">
        <f t="shared" si="453"/>
        <v>1939</v>
      </c>
      <c r="H2091" s="67">
        <f t="shared" si="453"/>
        <v>388</v>
      </c>
      <c r="I2091" s="68">
        <f t="shared" si="443"/>
        <v>2327</v>
      </c>
      <c r="J2091" s="69">
        <f t="shared" si="444"/>
        <v>787</v>
      </c>
      <c r="K2091" s="70">
        <f t="shared" si="445"/>
        <v>47</v>
      </c>
      <c r="L2091" s="69">
        <v>50</v>
      </c>
      <c r="M2091" s="69">
        <f t="shared" si="442"/>
        <v>3211</v>
      </c>
      <c r="O2091" s="112">
        <v>2380</v>
      </c>
      <c r="P2091" s="113">
        <f t="shared" si="440"/>
        <v>291.73169000000001</v>
      </c>
      <c r="Q2091" s="113">
        <f t="shared" si="441"/>
        <v>944.84424899999999</v>
      </c>
      <c r="R2091" s="114">
        <v>41009</v>
      </c>
      <c r="S2091" s="114">
        <v>28000</v>
      </c>
      <c r="T2091" s="115">
        <f t="shared" si="447"/>
        <v>1687</v>
      </c>
      <c r="U2091" s="115">
        <f t="shared" si="447"/>
        <v>356</v>
      </c>
      <c r="V2091" s="116">
        <f t="shared" si="448"/>
        <v>2043</v>
      </c>
      <c r="W2091" s="117">
        <f t="shared" si="449"/>
        <v>691</v>
      </c>
      <c r="X2091" s="118">
        <f t="shared" si="450"/>
        <v>41</v>
      </c>
      <c r="Y2091" s="115">
        <f t="shared" si="451"/>
        <v>9</v>
      </c>
      <c r="Z2091" s="115">
        <v>35</v>
      </c>
      <c r="AA2091" s="117">
        <f t="shared" si="452"/>
        <v>44</v>
      </c>
      <c r="AB2091" s="117">
        <f t="shared" si="446"/>
        <v>2819</v>
      </c>
    </row>
    <row r="2092" spans="2:28" x14ac:dyDescent="0.25">
      <c r="B2092" s="64">
        <v>2381</v>
      </c>
      <c r="C2092" s="65">
        <v>276.71845100000002</v>
      </c>
      <c r="D2092" s="65">
        <v>900</v>
      </c>
      <c r="E2092" s="66">
        <v>44700</v>
      </c>
      <c r="F2092" s="66">
        <v>29120</v>
      </c>
      <c r="G2092" s="67">
        <f t="shared" si="453"/>
        <v>1938</v>
      </c>
      <c r="H2092" s="67">
        <f t="shared" si="453"/>
        <v>388</v>
      </c>
      <c r="I2092" s="68">
        <f t="shared" si="443"/>
        <v>2326</v>
      </c>
      <c r="J2092" s="69">
        <f t="shared" si="444"/>
        <v>786</v>
      </c>
      <c r="K2092" s="70">
        <f t="shared" si="445"/>
        <v>47</v>
      </c>
      <c r="L2092" s="69">
        <v>50</v>
      </c>
      <c r="M2092" s="69">
        <f t="shared" si="442"/>
        <v>3209</v>
      </c>
      <c r="O2092" s="112">
        <v>2381</v>
      </c>
      <c r="P2092" s="113">
        <f t="shared" si="440"/>
        <v>291.84180000000003</v>
      </c>
      <c r="Q2092" s="113">
        <f t="shared" si="441"/>
        <v>945.09449900000004</v>
      </c>
      <c r="R2092" s="114">
        <v>41009</v>
      </c>
      <c r="S2092" s="114">
        <v>28000</v>
      </c>
      <c r="T2092" s="115">
        <f t="shared" si="447"/>
        <v>1686</v>
      </c>
      <c r="U2092" s="115">
        <f t="shared" si="447"/>
        <v>356</v>
      </c>
      <c r="V2092" s="116">
        <f t="shared" si="448"/>
        <v>2042</v>
      </c>
      <c r="W2092" s="117">
        <f t="shared" si="449"/>
        <v>690</v>
      </c>
      <c r="X2092" s="118">
        <f t="shared" si="450"/>
        <v>41</v>
      </c>
      <c r="Y2092" s="115">
        <f t="shared" si="451"/>
        <v>9</v>
      </c>
      <c r="Z2092" s="115">
        <v>35</v>
      </c>
      <c r="AA2092" s="117">
        <f t="shared" si="452"/>
        <v>44</v>
      </c>
      <c r="AB2092" s="117">
        <f t="shared" si="446"/>
        <v>2817</v>
      </c>
    </row>
    <row r="2093" spans="2:28" x14ac:dyDescent="0.25">
      <c r="B2093" s="64">
        <v>2382</v>
      </c>
      <c r="C2093" s="65">
        <v>276.80192299999999</v>
      </c>
      <c r="D2093" s="65">
        <v>900</v>
      </c>
      <c r="E2093" s="66">
        <v>44700</v>
      </c>
      <c r="F2093" s="66">
        <v>29120</v>
      </c>
      <c r="G2093" s="67">
        <f t="shared" si="453"/>
        <v>1938</v>
      </c>
      <c r="H2093" s="67">
        <f t="shared" si="453"/>
        <v>388</v>
      </c>
      <c r="I2093" s="68">
        <f t="shared" si="443"/>
        <v>2326</v>
      </c>
      <c r="J2093" s="69">
        <f t="shared" si="444"/>
        <v>786</v>
      </c>
      <c r="K2093" s="70">
        <f t="shared" si="445"/>
        <v>47</v>
      </c>
      <c r="L2093" s="69">
        <v>50</v>
      </c>
      <c r="M2093" s="69">
        <f t="shared" si="442"/>
        <v>3209</v>
      </c>
      <c r="O2093" s="112">
        <v>2382</v>
      </c>
      <c r="P2093" s="113">
        <f t="shared" si="440"/>
        <v>291.95191</v>
      </c>
      <c r="Q2093" s="113">
        <f t="shared" si="441"/>
        <v>945.34474899999987</v>
      </c>
      <c r="R2093" s="114">
        <v>41009</v>
      </c>
      <c r="S2093" s="114">
        <v>28000</v>
      </c>
      <c r="T2093" s="115">
        <f t="shared" si="447"/>
        <v>1686</v>
      </c>
      <c r="U2093" s="115">
        <f t="shared" si="447"/>
        <v>355</v>
      </c>
      <c r="V2093" s="116">
        <f t="shared" si="448"/>
        <v>2041</v>
      </c>
      <c r="W2093" s="117">
        <f t="shared" si="449"/>
        <v>690</v>
      </c>
      <c r="X2093" s="118">
        <f t="shared" si="450"/>
        <v>41</v>
      </c>
      <c r="Y2093" s="115">
        <f t="shared" si="451"/>
        <v>9</v>
      </c>
      <c r="Z2093" s="115">
        <v>35</v>
      </c>
      <c r="AA2093" s="117">
        <f t="shared" si="452"/>
        <v>44</v>
      </c>
      <c r="AB2093" s="117">
        <f t="shared" si="446"/>
        <v>2816</v>
      </c>
    </row>
    <row r="2094" spans="2:28" x14ac:dyDescent="0.25">
      <c r="B2094" s="64">
        <v>2383</v>
      </c>
      <c r="C2094" s="65">
        <v>276.88539500000002</v>
      </c>
      <c r="D2094" s="65">
        <v>900</v>
      </c>
      <c r="E2094" s="66">
        <v>44700</v>
      </c>
      <c r="F2094" s="66">
        <v>29120</v>
      </c>
      <c r="G2094" s="67">
        <f t="shared" si="453"/>
        <v>1937</v>
      </c>
      <c r="H2094" s="67">
        <f t="shared" si="453"/>
        <v>388</v>
      </c>
      <c r="I2094" s="68">
        <f t="shared" si="443"/>
        <v>2325</v>
      </c>
      <c r="J2094" s="69">
        <f t="shared" si="444"/>
        <v>786</v>
      </c>
      <c r="K2094" s="70">
        <f t="shared" si="445"/>
        <v>47</v>
      </c>
      <c r="L2094" s="69">
        <v>50</v>
      </c>
      <c r="M2094" s="69">
        <f t="shared" si="442"/>
        <v>3208</v>
      </c>
      <c r="O2094" s="112">
        <v>2383</v>
      </c>
      <c r="P2094" s="113">
        <f t="shared" si="440"/>
        <v>292.06202000000002</v>
      </c>
      <c r="Q2094" s="113">
        <f t="shared" si="441"/>
        <v>945.59499899999992</v>
      </c>
      <c r="R2094" s="114">
        <v>41009</v>
      </c>
      <c r="S2094" s="114">
        <v>28000</v>
      </c>
      <c r="T2094" s="115">
        <f t="shared" si="447"/>
        <v>1685</v>
      </c>
      <c r="U2094" s="115">
        <f t="shared" si="447"/>
        <v>355</v>
      </c>
      <c r="V2094" s="116">
        <f t="shared" si="448"/>
        <v>2040</v>
      </c>
      <c r="W2094" s="117">
        <f t="shared" si="449"/>
        <v>690</v>
      </c>
      <c r="X2094" s="118">
        <f t="shared" si="450"/>
        <v>41</v>
      </c>
      <c r="Y2094" s="115">
        <f t="shared" si="451"/>
        <v>9</v>
      </c>
      <c r="Z2094" s="115">
        <v>35</v>
      </c>
      <c r="AA2094" s="117">
        <f t="shared" si="452"/>
        <v>44</v>
      </c>
      <c r="AB2094" s="117">
        <f t="shared" si="446"/>
        <v>2815</v>
      </c>
    </row>
    <row r="2095" spans="2:28" x14ac:dyDescent="0.25">
      <c r="B2095" s="64">
        <v>2384</v>
      </c>
      <c r="C2095" s="65">
        <v>276.96886700000005</v>
      </c>
      <c r="D2095" s="65">
        <v>900</v>
      </c>
      <c r="E2095" s="66">
        <v>44700</v>
      </c>
      <c r="F2095" s="66">
        <v>29120</v>
      </c>
      <c r="G2095" s="67">
        <f t="shared" si="453"/>
        <v>1937</v>
      </c>
      <c r="H2095" s="67">
        <f t="shared" si="453"/>
        <v>388</v>
      </c>
      <c r="I2095" s="68">
        <f t="shared" si="443"/>
        <v>2325</v>
      </c>
      <c r="J2095" s="69">
        <f t="shared" si="444"/>
        <v>786</v>
      </c>
      <c r="K2095" s="70">
        <f t="shared" si="445"/>
        <v>47</v>
      </c>
      <c r="L2095" s="69">
        <v>50</v>
      </c>
      <c r="M2095" s="69">
        <f t="shared" si="442"/>
        <v>3208</v>
      </c>
      <c r="O2095" s="112">
        <v>2384</v>
      </c>
      <c r="P2095" s="113">
        <f t="shared" si="440"/>
        <v>292.17212999999998</v>
      </c>
      <c r="Q2095" s="113">
        <f t="shared" si="441"/>
        <v>945.84524899999997</v>
      </c>
      <c r="R2095" s="114">
        <v>41009</v>
      </c>
      <c r="S2095" s="114">
        <v>28000</v>
      </c>
      <c r="T2095" s="115">
        <f t="shared" si="447"/>
        <v>1684</v>
      </c>
      <c r="U2095" s="115">
        <f t="shared" si="447"/>
        <v>355</v>
      </c>
      <c r="V2095" s="116">
        <f t="shared" si="448"/>
        <v>2039</v>
      </c>
      <c r="W2095" s="117">
        <f t="shared" si="449"/>
        <v>689</v>
      </c>
      <c r="X2095" s="118">
        <f t="shared" si="450"/>
        <v>41</v>
      </c>
      <c r="Y2095" s="115">
        <f t="shared" si="451"/>
        <v>9</v>
      </c>
      <c r="Z2095" s="115">
        <v>35</v>
      </c>
      <c r="AA2095" s="117">
        <f t="shared" si="452"/>
        <v>44</v>
      </c>
      <c r="AB2095" s="117">
        <f t="shared" si="446"/>
        <v>2813</v>
      </c>
    </row>
    <row r="2096" spans="2:28" x14ac:dyDescent="0.25">
      <c r="B2096" s="64">
        <v>2385</v>
      </c>
      <c r="C2096" s="65">
        <v>277.05233900000002</v>
      </c>
      <c r="D2096" s="65">
        <v>900</v>
      </c>
      <c r="E2096" s="66">
        <v>44700</v>
      </c>
      <c r="F2096" s="66">
        <v>29120</v>
      </c>
      <c r="G2096" s="67">
        <f t="shared" si="453"/>
        <v>1936</v>
      </c>
      <c r="H2096" s="67">
        <f t="shared" si="453"/>
        <v>388</v>
      </c>
      <c r="I2096" s="68">
        <f t="shared" si="443"/>
        <v>2324</v>
      </c>
      <c r="J2096" s="69">
        <f t="shared" si="444"/>
        <v>786</v>
      </c>
      <c r="K2096" s="70">
        <f t="shared" si="445"/>
        <v>46</v>
      </c>
      <c r="L2096" s="69">
        <v>50</v>
      </c>
      <c r="M2096" s="69">
        <f t="shared" si="442"/>
        <v>3206</v>
      </c>
      <c r="O2096" s="112">
        <v>2385</v>
      </c>
      <c r="P2096" s="113">
        <f t="shared" si="440"/>
        <v>292.28224</v>
      </c>
      <c r="Q2096" s="113">
        <f t="shared" si="441"/>
        <v>946.09549900000002</v>
      </c>
      <c r="R2096" s="114">
        <v>41009</v>
      </c>
      <c r="S2096" s="114">
        <v>28000</v>
      </c>
      <c r="T2096" s="115">
        <f t="shared" si="447"/>
        <v>1684</v>
      </c>
      <c r="U2096" s="115">
        <f t="shared" si="447"/>
        <v>355</v>
      </c>
      <c r="V2096" s="116">
        <f t="shared" si="448"/>
        <v>2039</v>
      </c>
      <c r="W2096" s="117">
        <f t="shared" si="449"/>
        <v>689</v>
      </c>
      <c r="X2096" s="118">
        <f t="shared" si="450"/>
        <v>41</v>
      </c>
      <c r="Y2096" s="115">
        <f t="shared" si="451"/>
        <v>9</v>
      </c>
      <c r="Z2096" s="115">
        <v>35</v>
      </c>
      <c r="AA2096" s="117">
        <f t="shared" si="452"/>
        <v>44</v>
      </c>
      <c r="AB2096" s="117">
        <f t="shared" si="446"/>
        <v>2813</v>
      </c>
    </row>
    <row r="2097" spans="2:28" x14ac:dyDescent="0.25">
      <c r="B2097" s="64">
        <v>2386</v>
      </c>
      <c r="C2097" s="65">
        <v>277.13581099999999</v>
      </c>
      <c r="D2097" s="65">
        <v>900</v>
      </c>
      <c r="E2097" s="66">
        <v>44700</v>
      </c>
      <c r="F2097" s="66">
        <v>29120</v>
      </c>
      <c r="G2097" s="67">
        <f t="shared" si="453"/>
        <v>1936</v>
      </c>
      <c r="H2097" s="67">
        <f t="shared" si="453"/>
        <v>388</v>
      </c>
      <c r="I2097" s="68">
        <f t="shared" si="443"/>
        <v>2324</v>
      </c>
      <c r="J2097" s="69">
        <f t="shared" si="444"/>
        <v>786</v>
      </c>
      <c r="K2097" s="70">
        <f t="shared" si="445"/>
        <v>46</v>
      </c>
      <c r="L2097" s="69">
        <v>50</v>
      </c>
      <c r="M2097" s="69">
        <f t="shared" si="442"/>
        <v>3206</v>
      </c>
      <c r="O2097" s="112">
        <v>2386</v>
      </c>
      <c r="P2097" s="113">
        <f t="shared" ref="P2097:P2160" si="454">0.11011*O2097+29.66989</f>
        <v>292.39235000000002</v>
      </c>
      <c r="Q2097" s="113">
        <f t="shared" ref="Q2097:Q2160" si="455">0.25025*O2097+349.249249</f>
        <v>946.34574899999984</v>
      </c>
      <c r="R2097" s="114">
        <v>41009</v>
      </c>
      <c r="S2097" s="114">
        <v>28000</v>
      </c>
      <c r="T2097" s="115">
        <f t="shared" si="447"/>
        <v>1683</v>
      </c>
      <c r="U2097" s="115">
        <f t="shared" si="447"/>
        <v>355</v>
      </c>
      <c r="V2097" s="116">
        <f t="shared" si="448"/>
        <v>2038</v>
      </c>
      <c r="W2097" s="117">
        <f t="shared" si="449"/>
        <v>689</v>
      </c>
      <c r="X2097" s="118">
        <f t="shared" si="450"/>
        <v>41</v>
      </c>
      <c r="Y2097" s="115">
        <f t="shared" si="451"/>
        <v>9</v>
      </c>
      <c r="Z2097" s="115">
        <v>35</v>
      </c>
      <c r="AA2097" s="117">
        <f t="shared" si="452"/>
        <v>44</v>
      </c>
      <c r="AB2097" s="117">
        <f t="shared" si="446"/>
        <v>2812</v>
      </c>
    </row>
    <row r="2098" spans="2:28" x14ac:dyDescent="0.25">
      <c r="B2098" s="64">
        <v>2387</v>
      </c>
      <c r="C2098" s="65">
        <v>277.21928300000002</v>
      </c>
      <c r="D2098" s="65">
        <v>900</v>
      </c>
      <c r="E2098" s="66">
        <v>44700</v>
      </c>
      <c r="F2098" s="66">
        <v>29120</v>
      </c>
      <c r="G2098" s="67">
        <f t="shared" si="453"/>
        <v>1935</v>
      </c>
      <c r="H2098" s="67">
        <f t="shared" si="453"/>
        <v>388</v>
      </c>
      <c r="I2098" s="68">
        <f t="shared" si="443"/>
        <v>2323</v>
      </c>
      <c r="J2098" s="69">
        <f t="shared" si="444"/>
        <v>785</v>
      </c>
      <c r="K2098" s="70">
        <f t="shared" si="445"/>
        <v>46</v>
      </c>
      <c r="L2098" s="69">
        <v>50</v>
      </c>
      <c r="M2098" s="69">
        <f t="shared" si="442"/>
        <v>3204</v>
      </c>
      <c r="O2098" s="112">
        <v>2387</v>
      </c>
      <c r="P2098" s="113">
        <f t="shared" si="454"/>
        <v>292.50245999999999</v>
      </c>
      <c r="Q2098" s="113">
        <f t="shared" si="455"/>
        <v>946.59599899999989</v>
      </c>
      <c r="R2098" s="114">
        <v>41009</v>
      </c>
      <c r="S2098" s="114">
        <v>28000</v>
      </c>
      <c r="T2098" s="115">
        <f t="shared" si="447"/>
        <v>1682</v>
      </c>
      <c r="U2098" s="115">
        <f t="shared" si="447"/>
        <v>355</v>
      </c>
      <c r="V2098" s="116">
        <f t="shared" si="448"/>
        <v>2037</v>
      </c>
      <c r="W2098" s="117">
        <f t="shared" si="449"/>
        <v>689</v>
      </c>
      <c r="X2098" s="118">
        <f t="shared" si="450"/>
        <v>41</v>
      </c>
      <c r="Y2098" s="115">
        <f t="shared" si="451"/>
        <v>9</v>
      </c>
      <c r="Z2098" s="115">
        <v>35</v>
      </c>
      <c r="AA2098" s="117">
        <f t="shared" si="452"/>
        <v>44</v>
      </c>
      <c r="AB2098" s="117">
        <f t="shared" si="446"/>
        <v>2811</v>
      </c>
    </row>
    <row r="2099" spans="2:28" x14ac:dyDescent="0.25">
      <c r="B2099" s="64">
        <v>2388</v>
      </c>
      <c r="C2099" s="65">
        <v>277.30275500000005</v>
      </c>
      <c r="D2099" s="65">
        <v>900</v>
      </c>
      <c r="E2099" s="66">
        <v>44700</v>
      </c>
      <c r="F2099" s="66">
        <v>29120</v>
      </c>
      <c r="G2099" s="67">
        <f t="shared" si="453"/>
        <v>1934</v>
      </c>
      <c r="H2099" s="67">
        <f t="shared" si="453"/>
        <v>388</v>
      </c>
      <c r="I2099" s="68">
        <f t="shared" si="443"/>
        <v>2322</v>
      </c>
      <c r="J2099" s="69">
        <f t="shared" si="444"/>
        <v>785</v>
      </c>
      <c r="K2099" s="70">
        <f t="shared" si="445"/>
        <v>46</v>
      </c>
      <c r="L2099" s="69">
        <v>50</v>
      </c>
      <c r="M2099" s="69">
        <f t="shared" si="442"/>
        <v>3203</v>
      </c>
      <c r="O2099" s="112">
        <v>2388</v>
      </c>
      <c r="P2099" s="113">
        <f t="shared" si="454"/>
        <v>292.61257000000001</v>
      </c>
      <c r="Q2099" s="113">
        <f t="shared" si="455"/>
        <v>946.84624899999994</v>
      </c>
      <c r="R2099" s="114">
        <v>41009</v>
      </c>
      <c r="S2099" s="114">
        <v>28000</v>
      </c>
      <c r="T2099" s="115">
        <f t="shared" si="447"/>
        <v>1682</v>
      </c>
      <c r="U2099" s="115">
        <f t="shared" si="447"/>
        <v>355</v>
      </c>
      <c r="V2099" s="116">
        <f t="shared" si="448"/>
        <v>2037</v>
      </c>
      <c r="W2099" s="117">
        <f t="shared" si="449"/>
        <v>689</v>
      </c>
      <c r="X2099" s="118">
        <f t="shared" si="450"/>
        <v>41</v>
      </c>
      <c r="Y2099" s="115">
        <f t="shared" si="451"/>
        <v>9</v>
      </c>
      <c r="Z2099" s="115">
        <v>35</v>
      </c>
      <c r="AA2099" s="117">
        <f t="shared" si="452"/>
        <v>44</v>
      </c>
      <c r="AB2099" s="117">
        <f t="shared" si="446"/>
        <v>2811</v>
      </c>
    </row>
    <row r="2100" spans="2:28" x14ac:dyDescent="0.25">
      <c r="B2100" s="64">
        <v>2389</v>
      </c>
      <c r="C2100" s="65">
        <v>277.38622700000002</v>
      </c>
      <c r="D2100" s="65">
        <v>900</v>
      </c>
      <c r="E2100" s="66">
        <v>44700</v>
      </c>
      <c r="F2100" s="66">
        <v>29120</v>
      </c>
      <c r="G2100" s="67">
        <f t="shared" si="453"/>
        <v>1934</v>
      </c>
      <c r="H2100" s="67">
        <f t="shared" si="453"/>
        <v>388</v>
      </c>
      <c r="I2100" s="68">
        <f t="shared" si="443"/>
        <v>2322</v>
      </c>
      <c r="J2100" s="69">
        <f t="shared" si="444"/>
        <v>785</v>
      </c>
      <c r="K2100" s="70">
        <f t="shared" si="445"/>
        <v>46</v>
      </c>
      <c r="L2100" s="69">
        <v>50</v>
      </c>
      <c r="M2100" s="69">
        <f t="shared" si="442"/>
        <v>3203</v>
      </c>
      <c r="O2100" s="112">
        <v>2389</v>
      </c>
      <c r="P2100" s="113">
        <f t="shared" si="454"/>
        <v>292.72268000000003</v>
      </c>
      <c r="Q2100" s="113">
        <f t="shared" si="455"/>
        <v>947.09649899999999</v>
      </c>
      <c r="R2100" s="114">
        <v>41009</v>
      </c>
      <c r="S2100" s="114">
        <v>28000</v>
      </c>
      <c r="T2100" s="115">
        <f t="shared" si="447"/>
        <v>1681</v>
      </c>
      <c r="U2100" s="115">
        <f t="shared" si="447"/>
        <v>355</v>
      </c>
      <c r="V2100" s="116">
        <f t="shared" si="448"/>
        <v>2036</v>
      </c>
      <c r="W2100" s="117">
        <f t="shared" si="449"/>
        <v>688</v>
      </c>
      <c r="X2100" s="118">
        <f t="shared" si="450"/>
        <v>41</v>
      </c>
      <c r="Y2100" s="115">
        <f t="shared" si="451"/>
        <v>9</v>
      </c>
      <c r="Z2100" s="115">
        <v>35</v>
      </c>
      <c r="AA2100" s="117">
        <f t="shared" si="452"/>
        <v>44</v>
      </c>
      <c r="AB2100" s="117">
        <f t="shared" si="446"/>
        <v>2809</v>
      </c>
    </row>
    <row r="2101" spans="2:28" x14ac:dyDescent="0.25">
      <c r="B2101" s="64">
        <v>2390</v>
      </c>
      <c r="C2101" s="65">
        <v>277.46969899999999</v>
      </c>
      <c r="D2101" s="65">
        <v>900</v>
      </c>
      <c r="E2101" s="66">
        <v>44700</v>
      </c>
      <c r="F2101" s="66">
        <v>29120</v>
      </c>
      <c r="G2101" s="67">
        <f t="shared" si="453"/>
        <v>1933</v>
      </c>
      <c r="H2101" s="67">
        <f t="shared" si="453"/>
        <v>388</v>
      </c>
      <c r="I2101" s="68">
        <f t="shared" si="443"/>
        <v>2321</v>
      </c>
      <c r="J2101" s="69">
        <f t="shared" si="444"/>
        <v>784</v>
      </c>
      <c r="K2101" s="70">
        <f t="shared" si="445"/>
        <v>46</v>
      </c>
      <c r="L2101" s="69">
        <v>50</v>
      </c>
      <c r="M2101" s="69">
        <f t="shared" si="442"/>
        <v>3201</v>
      </c>
      <c r="O2101" s="112">
        <v>2390</v>
      </c>
      <c r="P2101" s="113">
        <f t="shared" si="454"/>
        <v>292.83278999999999</v>
      </c>
      <c r="Q2101" s="113">
        <f t="shared" si="455"/>
        <v>947.34674900000005</v>
      </c>
      <c r="R2101" s="114">
        <v>41009</v>
      </c>
      <c r="S2101" s="114">
        <v>28000</v>
      </c>
      <c r="T2101" s="115">
        <f t="shared" si="447"/>
        <v>1681</v>
      </c>
      <c r="U2101" s="115">
        <f t="shared" si="447"/>
        <v>355</v>
      </c>
      <c r="V2101" s="116">
        <f t="shared" si="448"/>
        <v>2036</v>
      </c>
      <c r="W2101" s="117">
        <f t="shared" si="449"/>
        <v>688</v>
      </c>
      <c r="X2101" s="118">
        <f t="shared" si="450"/>
        <v>41</v>
      </c>
      <c r="Y2101" s="115">
        <f t="shared" si="451"/>
        <v>9</v>
      </c>
      <c r="Z2101" s="115">
        <v>35</v>
      </c>
      <c r="AA2101" s="117">
        <f t="shared" si="452"/>
        <v>44</v>
      </c>
      <c r="AB2101" s="117">
        <f t="shared" si="446"/>
        <v>2809</v>
      </c>
    </row>
    <row r="2102" spans="2:28" x14ac:dyDescent="0.25">
      <c r="B2102" s="64">
        <v>2391</v>
      </c>
      <c r="C2102" s="65">
        <v>277.55317100000002</v>
      </c>
      <c r="D2102" s="65">
        <v>900</v>
      </c>
      <c r="E2102" s="66">
        <v>44700</v>
      </c>
      <c r="F2102" s="66">
        <v>29120</v>
      </c>
      <c r="G2102" s="67">
        <f t="shared" si="453"/>
        <v>1933</v>
      </c>
      <c r="H2102" s="67">
        <f t="shared" si="453"/>
        <v>388</v>
      </c>
      <c r="I2102" s="68">
        <f t="shared" si="443"/>
        <v>2321</v>
      </c>
      <c r="J2102" s="69">
        <f t="shared" si="444"/>
        <v>784</v>
      </c>
      <c r="K2102" s="70">
        <f t="shared" si="445"/>
        <v>46</v>
      </c>
      <c r="L2102" s="69">
        <v>50</v>
      </c>
      <c r="M2102" s="69">
        <f t="shared" si="442"/>
        <v>3201</v>
      </c>
      <c r="O2102" s="112">
        <v>2391</v>
      </c>
      <c r="P2102" s="113">
        <f t="shared" si="454"/>
        <v>292.94290000000001</v>
      </c>
      <c r="Q2102" s="113">
        <f t="shared" si="455"/>
        <v>947.59699899999987</v>
      </c>
      <c r="R2102" s="114">
        <v>41009</v>
      </c>
      <c r="S2102" s="114">
        <v>28000</v>
      </c>
      <c r="T2102" s="115">
        <f t="shared" si="447"/>
        <v>1680</v>
      </c>
      <c r="U2102" s="115">
        <f t="shared" si="447"/>
        <v>355</v>
      </c>
      <c r="V2102" s="116">
        <f t="shared" si="448"/>
        <v>2035</v>
      </c>
      <c r="W2102" s="117">
        <f t="shared" si="449"/>
        <v>688</v>
      </c>
      <c r="X2102" s="118">
        <f t="shared" si="450"/>
        <v>41</v>
      </c>
      <c r="Y2102" s="115">
        <f t="shared" si="451"/>
        <v>9</v>
      </c>
      <c r="Z2102" s="115">
        <v>35</v>
      </c>
      <c r="AA2102" s="117">
        <f t="shared" si="452"/>
        <v>44</v>
      </c>
      <c r="AB2102" s="117">
        <f t="shared" si="446"/>
        <v>2808</v>
      </c>
    </row>
    <row r="2103" spans="2:28" x14ac:dyDescent="0.25">
      <c r="B2103" s="64">
        <v>2392</v>
      </c>
      <c r="C2103" s="65">
        <v>277.63664300000005</v>
      </c>
      <c r="D2103" s="65">
        <v>900</v>
      </c>
      <c r="E2103" s="66">
        <v>44700</v>
      </c>
      <c r="F2103" s="66">
        <v>29120</v>
      </c>
      <c r="G2103" s="67">
        <f t="shared" si="453"/>
        <v>1932</v>
      </c>
      <c r="H2103" s="67">
        <f t="shared" si="453"/>
        <v>388</v>
      </c>
      <c r="I2103" s="68">
        <f t="shared" si="443"/>
        <v>2320</v>
      </c>
      <c r="J2103" s="69">
        <f t="shared" si="444"/>
        <v>784</v>
      </c>
      <c r="K2103" s="70">
        <f t="shared" si="445"/>
        <v>46</v>
      </c>
      <c r="L2103" s="69">
        <v>50</v>
      </c>
      <c r="M2103" s="69">
        <f t="shared" si="442"/>
        <v>3200</v>
      </c>
      <c r="O2103" s="112">
        <v>2392</v>
      </c>
      <c r="P2103" s="113">
        <f t="shared" si="454"/>
        <v>293.05301000000003</v>
      </c>
      <c r="Q2103" s="113">
        <f t="shared" si="455"/>
        <v>947.84724899999992</v>
      </c>
      <c r="R2103" s="114">
        <v>41009</v>
      </c>
      <c r="S2103" s="114">
        <v>28000</v>
      </c>
      <c r="T2103" s="115">
        <f t="shared" si="447"/>
        <v>1679</v>
      </c>
      <c r="U2103" s="115">
        <f t="shared" si="447"/>
        <v>354</v>
      </c>
      <c r="V2103" s="116">
        <f t="shared" si="448"/>
        <v>2033</v>
      </c>
      <c r="W2103" s="117">
        <f t="shared" si="449"/>
        <v>687</v>
      </c>
      <c r="X2103" s="118">
        <f t="shared" si="450"/>
        <v>41</v>
      </c>
      <c r="Y2103" s="115">
        <f t="shared" si="451"/>
        <v>9</v>
      </c>
      <c r="Z2103" s="115">
        <v>35</v>
      </c>
      <c r="AA2103" s="117">
        <f t="shared" si="452"/>
        <v>44</v>
      </c>
      <c r="AB2103" s="117">
        <f t="shared" si="446"/>
        <v>2805</v>
      </c>
    </row>
    <row r="2104" spans="2:28" x14ac:dyDescent="0.25">
      <c r="B2104" s="64">
        <v>2393</v>
      </c>
      <c r="C2104" s="65">
        <v>277.72011500000002</v>
      </c>
      <c r="D2104" s="65">
        <v>900</v>
      </c>
      <c r="E2104" s="66">
        <v>44700</v>
      </c>
      <c r="F2104" s="66">
        <v>29120</v>
      </c>
      <c r="G2104" s="67">
        <f t="shared" si="453"/>
        <v>1931</v>
      </c>
      <c r="H2104" s="67">
        <f t="shared" si="453"/>
        <v>388</v>
      </c>
      <c r="I2104" s="68">
        <f t="shared" si="443"/>
        <v>2319</v>
      </c>
      <c r="J2104" s="69">
        <f t="shared" si="444"/>
        <v>784</v>
      </c>
      <c r="K2104" s="70">
        <f t="shared" si="445"/>
        <v>46</v>
      </c>
      <c r="L2104" s="69">
        <v>50</v>
      </c>
      <c r="M2104" s="69">
        <f t="shared" si="442"/>
        <v>3199</v>
      </c>
      <c r="O2104" s="112">
        <v>2393</v>
      </c>
      <c r="P2104" s="113">
        <f t="shared" si="454"/>
        <v>293.16311999999999</v>
      </c>
      <c r="Q2104" s="113">
        <f t="shared" si="455"/>
        <v>948.09749899999997</v>
      </c>
      <c r="R2104" s="114">
        <v>41009</v>
      </c>
      <c r="S2104" s="114">
        <v>28000</v>
      </c>
      <c r="T2104" s="115">
        <f t="shared" si="447"/>
        <v>1679</v>
      </c>
      <c r="U2104" s="115">
        <f t="shared" si="447"/>
        <v>354</v>
      </c>
      <c r="V2104" s="116">
        <f t="shared" si="448"/>
        <v>2033</v>
      </c>
      <c r="W2104" s="117">
        <f t="shared" si="449"/>
        <v>687</v>
      </c>
      <c r="X2104" s="118">
        <f t="shared" si="450"/>
        <v>41</v>
      </c>
      <c r="Y2104" s="115">
        <f t="shared" si="451"/>
        <v>9</v>
      </c>
      <c r="Z2104" s="115">
        <v>35</v>
      </c>
      <c r="AA2104" s="117">
        <f t="shared" si="452"/>
        <v>44</v>
      </c>
      <c r="AB2104" s="117">
        <f t="shared" si="446"/>
        <v>2805</v>
      </c>
    </row>
    <row r="2105" spans="2:28" x14ac:dyDescent="0.25">
      <c r="B2105" s="64">
        <v>2394</v>
      </c>
      <c r="C2105" s="65">
        <v>277.80358699999999</v>
      </c>
      <c r="D2105" s="65">
        <v>900</v>
      </c>
      <c r="E2105" s="66">
        <v>44700</v>
      </c>
      <c r="F2105" s="66">
        <v>29120</v>
      </c>
      <c r="G2105" s="67">
        <f t="shared" si="453"/>
        <v>1931</v>
      </c>
      <c r="H2105" s="67">
        <f t="shared" si="453"/>
        <v>388</v>
      </c>
      <c r="I2105" s="68">
        <f t="shared" si="443"/>
        <v>2319</v>
      </c>
      <c r="J2105" s="69">
        <f t="shared" si="444"/>
        <v>784</v>
      </c>
      <c r="K2105" s="70">
        <f t="shared" si="445"/>
        <v>46</v>
      </c>
      <c r="L2105" s="69">
        <v>50</v>
      </c>
      <c r="M2105" s="69">
        <f t="shared" si="442"/>
        <v>3199</v>
      </c>
      <c r="O2105" s="112">
        <v>2394</v>
      </c>
      <c r="P2105" s="113">
        <f t="shared" si="454"/>
        <v>293.27323000000001</v>
      </c>
      <c r="Q2105" s="113">
        <f t="shared" si="455"/>
        <v>948.34774900000002</v>
      </c>
      <c r="R2105" s="114">
        <v>41009</v>
      </c>
      <c r="S2105" s="114">
        <v>28000</v>
      </c>
      <c r="T2105" s="115">
        <f t="shared" si="447"/>
        <v>1678</v>
      </c>
      <c r="U2105" s="115">
        <f t="shared" si="447"/>
        <v>354</v>
      </c>
      <c r="V2105" s="116">
        <f t="shared" si="448"/>
        <v>2032</v>
      </c>
      <c r="W2105" s="117">
        <f t="shared" si="449"/>
        <v>687</v>
      </c>
      <c r="X2105" s="118">
        <f t="shared" si="450"/>
        <v>41</v>
      </c>
      <c r="Y2105" s="115">
        <f t="shared" si="451"/>
        <v>9</v>
      </c>
      <c r="Z2105" s="115">
        <v>35</v>
      </c>
      <c r="AA2105" s="117">
        <f t="shared" si="452"/>
        <v>44</v>
      </c>
      <c r="AB2105" s="117">
        <f t="shared" si="446"/>
        <v>2804</v>
      </c>
    </row>
    <row r="2106" spans="2:28" x14ac:dyDescent="0.25">
      <c r="B2106" s="64">
        <v>2395</v>
      </c>
      <c r="C2106" s="65">
        <v>277.88705900000002</v>
      </c>
      <c r="D2106" s="65">
        <v>900</v>
      </c>
      <c r="E2106" s="66">
        <v>44700</v>
      </c>
      <c r="F2106" s="66">
        <v>29120</v>
      </c>
      <c r="G2106" s="67">
        <f t="shared" si="453"/>
        <v>1930</v>
      </c>
      <c r="H2106" s="67">
        <f t="shared" si="453"/>
        <v>388</v>
      </c>
      <c r="I2106" s="68">
        <f t="shared" si="443"/>
        <v>2318</v>
      </c>
      <c r="J2106" s="69">
        <f t="shared" si="444"/>
        <v>783</v>
      </c>
      <c r="K2106" s="70">
        <f t="shared" si="445"/>
        <v>46</v>
      </c>
      <c r="L2106" s="69">
        <v>50</v>
      </c>
      <c r="M2106" s="69">
        <f t="shared" si="442"/>
        <v>3197</v>
      </c>
      <c r="O2106" s="112">
        <v>2395</v>
      </c>
      <c r="P2106" s="113">
        <f t="shared" si="454"/>
        <v>293.38334000000003</v>
      </c>
      <c r="Q2106" s="113">
        <f t="shared" si="455"/>
        <v>948.59799899999985</v>
      </c>
      <c r="R2106" s="114">
        <v>41009</v>
      </c>
      <c r="S2106" s="114">
        <v>28000</v>
      </c>
      <c r="T2106" s="115">
        <f t="shared" si="447"/>
        <v>1677</v>
      </c>
      <c r="U2106" s="115">
        <f t="shared" si="447"/>
        <v>354</v>
      </c>
      <c r="V2106" s="116">
        <f t="shared" si="448"/>
        <v>2031</v>
      </c>
      <c r="W2106" s="117">
        <f t="shared" si="449"/>
        <v>686</v>
      </c>
      <c r="X2106" s="118">
        <f t="shared" si="450"/>
        <v>41</v>
      </c>
      <c r="Y2106" s="115">
        <f t="shared" si="451"/>
        <v>9</v>
      </c>
      <c r="Z2106" s="115">
        <v>35</v>
      </c>
      <c r="AA2106" s="117">
        <f t="shared" si="452"/>
        <v>44</v>
      </c>
      <c r="AB2106" s="117">
        <f t="shared" si="446"/>
        <v>2802</v>
      </c>
    </row>
    <row r="2107" spans="2:28" x14ac:dyDescent="0.25">
      <c r="B2107" s="64">
        <v>2396</v>
      </c>
      <c r="C2107" s="65">
        <v>277.97053100000005</v>
      </c>
      <c r="D2107" s="65">
        <v>900</v>
      </c>
      <c r="E2107" s="66">
        <v>44700</v>
      </c>
      <c r="F2107" s="66">
        <v>29120</v>
      </c>
      <c r="G2107" s="67">
        <f t="shared" si="453"/>
        <v>1930</v>
      </c>
      <c r="H2107" s="67">
        <f t="shared" si="453"/>
        <v>388</v>
      </c>
      <c r="I2107" s="68">
        <f t="shared" si="443"/>
        <v>2318</v>
      </c>
      <c r="J2107" s="69">
        <f t="shared" si="444"/>
        <v>783</v>
      </c>
      <c r="K2107" s="70">
        <f t="shared" si="445"/>
        <v>46</v>
      </c>
      <c r="L2107" s="69">
        <v>50</v>
      </c>
      <c r="M2107" s="69">
        <f t="shared" si="442"/>
        <v>3197</v>
      </c>
      <c r="O2107" s="112">
        <v>2396</v>
      </c>
      <c r="P2107" s="113">
        <f t="shared" si="454"/>
        <v>293.49345</v>
      </c>
      <c r="Q2107" s="113">
        <f t="shared" si="455"/>
        <v>948.8482489999999</v>
      </c>
      <c r="R2107" s="114">
        <v>41009</v>
      </c>
      <c r="S2107" s="114">
        <v>28000</v>
      </c>
      <c r="T2107" s="115">
        <f t="shared" si="447"/>
        <v>1677</v>
      </c>
      <c r="U2107" s="115">
        <f t="shared" si="447"/>
        <v>354</v>
      </c>
      <c r="V2107" s="116">
        <f t="shared" si="448"/>
        <v>2031</v>
      </c>
      <c r="W2107" s="117">
        <f t="shared" si="449"/>
        <v>686</v>
      </c>
      <c r="X2107" s="118">
        <f t="shared" si="450"/>
        <v>41</v>
      </c>
      <c r="Y2107" s="115">
        <f t="shared" si="451"/>
        <v>9</v>
      </c>
      <c r="Z2107" s="115">
        <v>35</v>
      </c>
      <c r="AA2107" s="117">
        <f t="shared" si="452"/>
        <v>44</v>
      </c>
      <c r="AB2107" s="117">
        <f t="shared" si="446"/>
        <v>2802</v>
      </c>
    </row>
    <row r="2108" spans="2:28" x14ac:dyDescent="0.25">
      <c r="B2108" s="64">
        <v>2397</v>
      </c>
      <c r="C2108" s="65">
        <v>278.05400300000002</v>
      </c>
      <c r="D2108" s="65">
        <v>900</v>
      </c>
      <c r="E2108" s="66">
        <v>44700</v>
      </c>
      <c r="F2108" s="66">
        <v>29120</v>
      </c>
      <c r="G2108" s="67">
        <f t="shared" si="453"/>
        <v>1929</v>
      </c>
      <c r="H2108" s="67">
        <f t="shared" si="453"/>
        <v>388</v>
      </c>
      <c r="I2108" s="68">
        <f t="shared" si="443"/>
        <v>2317</v>
      </c>
      <c r="J2108" s="69">
        <f t="shared" si="444"/>
        <v>783</v>
      </c>
      <c r="K2108" s="70">
        <f t="shared" si="445"/>
        <v>46</v>
      </c>
      <c r="L2108" s="69">
        <v>50</v>
      </c>
      <c r="M2108" s="69">
        <f t="shared" si="442"/>
        <v>3196</v>
      </c>
      <c r="O2108" s="112">
        <v>2397</v>
      </c>
      <c r="P2108" s="113">
        <f t="shared" si="454"/>
        <v>293.60356000000002</v>
      </c>
      <c r="Q2108" s="113">
        <f t="shared" si="455"/>
        <v>949.09849899999995</v>
      </c>
      <c r="R2108" s="114">
        <v>41009</v>
      </c>
      <c r="S2108" s="114">
        <v>28000</v>
      </c>
      <c r="T2108" s="115">
        <f t="shared" si="447"/>
        <v>1676</v>
      </c>
      <c r="U2108" s="115">
        <f t="shared" si="447"/>
        <v>354</v>
      </c>
      <c r="V2108" s="116">
        <f t="shared" si="448"/>
        <v>2030</v>
      </c>
      <c r="W2108" s="117">
        <f t="shared" si="449"/>
        <v>686</v>
      </c>
      <c r="X2108" s="118">
        <f t="shared" si="450"/>
        <v>41</v>
      </c>
      <c r="Y2108" s="115">
        <f t="shared" si="451"/>
        <v>9</v>
      </c>
      <c r="Z2108" s="115">
        <v>35</v>
      </c>
      <c r="AA2108" s="117">
        <f t="shared" si="452"/>
        <v>44</v>
      </c>
      <c r="AB2108" s="117">
        <f t="shared" si="446"/>
        <v>2801</v>
      </c>
    </row>
    <row r="2109" spans="2:28" x14ac:dyDescent="0.25">
      <c r="B2109" s="64">
        <v>2398</v>
      </c>
      <c r="C2109" s="65">
        <v>278.13747499999999</v>
      </c>
      <c r="D2109" s="65">
        <v>900</v>
      </c>
      <c r="E2109" s="66">
        <v>44700</v>
      </c>
      <c r="F2109" s="66">
        <v>29120</v>
      </c>
      <c r="G2109" s="67">
        <f t="shared" si="453"/>
        <v>1929</v>
      </c>
      <c r="H2109" s="67">
        <f t="shared" si="453"/>
        <v>388</v>
      </c>
      <c r="I2109" s="68">
        <f t="shared" si="443"/>
        <v>2317</v>
      </c>
      <c r="J2109" s="69">
        <f t="shared" si="444"/>
        <v>783</v>
      </c>
      <c r="K2109" s="70">
        <f t="shared" si="445"/>
        <v>46</v>
      </c>
      <c r="L2109" s="69">
        <v>50</v>
      </c>
      <c r="M2109" s="69">
        <f t="shared" si="442"/>
        <v>3196</v>
      </c>
      <c r="O2109" s="112">
        <v>2398</v>
      </c>
      <c r="P2109" s="113">
        <f t="shared" si="454"/>
        <v>293.71367000000004</v>
      </c>
      <c r="Q2109" s="113">
        <f t="shared" si="455"/>
        <v>949.348749</v>
      </c>
      <c r="R2109" s="114">
        <v>41009</v>
      </c>
      <c r="S2109" s="114">
        <v>28000</v>
      </c>
      <c r="T2109" s="115">
        <f t="shared" si="447"/>
        <v>1675</v>
      </c>
      <c r="U2109" s="115">
        <f t="shared" si="447"/>
        <v>354</v>
      </c>
      <c r="V2109" s="116">
        <f t="shared" si="448"/>
        <v>2029</v>
      </c>
      <c r="W2109" s="117">
        <f t="shared" si="449"/>
        <v>686</v>
      </c>
      <c r="X2109" s="118">
        <f t="shared" si="450"/>
        <v>41</v>
      </c>
      <c r="Y2109" s="115">
        <f t="shared" si="451"/>
        <v>9</v>
      </c>
      <c r="Z2109" s="115">
        <v>35</v>
      </c>
      <c r="AA2109" s="117">
        <f t="shared" si="452"/>
        <v>44</v>
      </c>
      <c r="AB2109" s="117">
        <f t="shared" si="446"/>
        <v>2800</v>
      </c>
    </row>
    <row r="2110" spans="2:28" x14ac:dyDescent="0.25">
      <c r="B2110" s="64">
        <v>2399</v>
      </c>
      <c r="C2110" s="65">
        <v>278.22094700000002</v>
      </c>
      <c r="D2110" s="65">
        <v>900</v>
      </c>
      <c r="E2110" s="66">
        <v>44700</v>
      </c>
      <c r="F2110" s="66">
        <v>29120</v>
      </c>
      <c r="G2110" s="67">
        <f t="shared" si="453"/>
        <v>1928</v>
      </c>
      <c r="H2110" s="67">
        <f t="shared" si="453"/>
        <v>388</v>
      </c>
      <c r="I2110" s="68">
        <f t="shared" si="443"/>
        <v>2316</v>
      </c>
      <c r="J2110" s="69">
        <f t="shared" si="444"/>
        <v>783</v>
      </c>
      <c r="K2110" s="70">
        <f t="shared" si="445"/>
        <v>46</v>
      </c>
      <c r="L2110" s="69">
        <v>50</v>
      </c>
      <c r="M2110" s="69">
        <f t="shared" si="442"/>
        <v>3195</v>
      </c>
      <c r="O2110" s="112">
        <v>2399</v>
      </c>
      <c r="P2110" s="113">
        <f t="shared" si="454"/>
        <v>293.82378</v>
      </c>
      <c r="Q2110" s="113">
        <f t="shared" si="455"/>
        <v>949.59899900000005</v>
      </c>
      <c r="R2110" s="114">
        <v>41009</v>
      </c>
      <c r="S2110" s="114">
        <v>28000</v>
      </c>
      <c r="T2110" s="115">
        <f t="shared" si="447"/>
        <v>1675</v>
      </c>
      <c r="U2110" s="115">
        <f t="shared" si="447"/>
        <v>354</v>
      </c>
      <c r="V2110" s="116">
        <f t="shared" si="448"/>
        <v>2029</v>
      </c>
      <c r="W2110" s="117">
        <f t="shared" si="449"/>
        <v>686</v>
      </c>
      <c r="X2110" s="118">
        <f t="shared" si="450"/>
        <v>41</v>
      </c>
      <c r="Y2110" s="115">
        <f t="shared" si="451"/>
        <v>9</v>
      </c>
      <c r="Z2110" s="115">
        <v>35</v>
      </c>
      <c r="AA2110" s="117">
        <f t="shared" si="452"/>
        <v>44</v>
      </c>
      <c r="AB2110" s="117">
        <f t="shared" si="446"/>
        <v>2800</v>
      </c>
    </row>
    <row r="2111" spans="2:28" x14ac:dyDescent="0.25">
      <c r="B2111" s="64">
        <v>2400</v>
      </c>
      <c r="C2111" s="65">
        <v>278.30441900000005</v>
      </c>
      <c r="D2111" s="65">
        <v>900</v>
      </c>
      <c r="E2111" s="66">
        <v>44700</v>
      </c>
      <c r="F2111" s="66">
        <v>29120</v>
      </c>
      <c r="G2111" s="67">
        <f t="shared" si="453"/>
        <v>1927</v>
      </c>
      <c r="H2111" s="67">
        <f t="shared" si="453"/>
        <v>388</v>
      </c>
      <c r="I2111" s="68">
        <f t="shared" si="443"/>
        <v>2315</v>
      </c>
      <c r="J2111" s="69">
        <f t="shared" si="444"/>
        <v>782</v>
      </c>
      <c r="K2111" s="70">
        <f t="shared" si="445"/>
        <v>46</v>
      </c>
      <c r="L2111" s="69">
        <v>50</v>
      </c>
      <c r="M2111" s="69">
        <f t="shared" si="442"/>
        <v>3193</v>
      </c>
      <c r="O2111" s="112">
        <v>2400</v>
      </c>
      <c r="P2111" s="113">
        <f t="shared" si="454"/>
        <v>293.93389000000002</v>
      </c>
      <c r="Q2111" s="113">
        <f t="shared" si="455"/>
        <v>949.84924899999987</v>
      </c>
      <c r="R2111" s="114">
        <v>41009</v>
      </c>
      <c r="S2111" s="114">
        <v>28000</v>
      </c>
      <c r="T2111" s="115">
        <f t="shared" si="447"/>
        <v>1674</v>
      </c>
      <c r="U2111" s="115">
        <f t="shared" si="447"/>
        <v>354</v>
      </c>
      <c r="V2111" s="116">
        <f t="shared" si="448"/>
        <v>2028</v>
      </c>
      <c r="W2111" s="117">
        <f t="shared" si="449"/>
        <v>685</v>
      </c>
      <c r="X2111" s="118">
        <f t="shared" si="450"/>
        <v>41</v>
      </c>
      <c r="Y2111" s="115">
        <f t="shared" si="451"/>
        <v>9</v>
      </c>
      <c r="Z2111" s="115">
        <v>35</v>
      </c>
      <c r="AA2111" s="117">
        <f t="shared" si="452"/>
        <v>44</v>
      </c>
      <c r="AB2111" s="117">
        <f t="shared" si="446"/>
        <v>2798</v>
      </c>
    </row>
    <row r="2112" spans="2:28" x14ac:dyDescent="0.25">
      <c r="B2112" s="64">
        <v>2401</v>
      </c>
      <c r="C2112" s="65">
        <v>278.38789100000002</v>
      </c>
      <c r="D2112" s="65">
        <v>900</v>
      </c>
      <c r="E2112" s="66">
        <v>44700</v>
      </c>
      <c r="F2112" s="66">
        <v>29120</v>
      </c>
      <c r="G2112" s="67">
        <f t="shared" si="453"/>
        <v>1927</v>
      </c>
      <c r="H2112" s="67">
        <f t="shared" si="453"/>
        <v>388</v>
      </c>
      <c r="I2112" s="68">
        <f t="shared" si="443"/>
        <v>2315</v>
      </c>
      <c r="J2112" s="69">
        <f t="shared" si="444"/>
        <v>782</v>
      </c>
      <c r="K2112" s="70">
        <f t="shared" si="445"/>
        <v>46</v>
      </c>
      <c r="L2112" s="69">
        <v>50</v>
      </c>
      <c r="M2112" s="69">
        <f t="shared" si="442"/>
        <v>3193</v>
      </c>
      <c r="O2112" s="112">
        <v>2401</v>
      </c>
      <c r="P2112" s="113">
        <f t="shared" si="454"/>
        <v>294.04399999999998</v>
      </c>
      <c r="Q2112" s="113">
        <f t="shared" si="455"/>
        <v>950.09949899999992</v>
      </c>
      <c r="R2112" s="114">
        <v>41009</v>
      </c>
      <c r="S2112" s="114">
        <v>28000</v>
      </c>
      <c r="T2112" s="115">
        <f t="shared" si="447"/>
        <v>1674</v>
      </c>
      <c r="U2112" s="115">
        <f t="shared" si="447"/>
        <v>354</v>
      </c>
      <c r="V2112" s="116">
        <f t="shared" si="448"/>
        <v>2028</v>
      </c>
      <c r="W2112" s="117">
        <f t="shared" si="449"/>
        <v>685</v>
      </c>
      <c r="X2112" s="118">
        <f t="shared" si="450"/>
        <v>41</v>
      </c>
      <c r="Y2112" s="115">
        <f t="shared" si="451"/>
        <v>9</v>
      </c>
      <c r="Z2112" s="115">
        <v>35</v>
      </c>
      <c r="AA2112" s="117">
        <f t="shared" si="452"/>
        <v>44</v>
      </c>
      <c r="AB2112" s="117">
        <f t="shared" si="446"/>
        <v>2798</v>
      </c>
    </row>
    <row r="2113" spans="2:28" x14ac:dyDescent="0.25">
      <c r="B2113" s="64">
        <v>2402</v>
      </c>
      <c r="C2113" s="65">
        <v>278.471363</v>
      </c>
      <c r="D2113" s="65">
        <v>900</v>
      </c>
      <c r="E2113" s="66">
        <v>44700</v>
      </c>
      <c r="F2113" s="66">
        <v>29120</v>
      </c>
      <c r="G2113" s="67">
        <f t="shared" si="453"/>
        <v>1926</v>
      </c>
      <c r="H2113" s="67">
        <f t="shared" si="453"/>
        <v>388</v>
      </c>
      <c r="I2113" s="68">
        <f t="shared" si="443"/>
        <v>2314</v>
      </c>
      <c r="J2113" s="69">
        <f t="shared" si="444"/>
        <v>782</v>
      </c>
      <c r="K2113" s="70">
        <f t="shared" si="445"/>
        <v>46</v>
      </c>
      <c r="L2113" s="69">
        <v>50</v>
      </c>
      <c r="M2113" s="69">
        <f t="shared" si="442"/>
        <v>3192</v>
      </c>
      <c r="O2113" s="112">
        <v>2402</v>
      </c>
      <c r="P2113" s="113">
        <f t="shared" si="454"/>
        <v>294.15411</v>
      </c>
      <c r="Q2113" s="113">
        <f t="shared" si="455"/>
        <v>950.34974899999997</v>
      </c>
      <c r="R2113" s="114">
        <v>41009</v>
      </c>
      <c r="S2113" s="114">
        <v>28000</v>
      </c>
      <c r="T2113" s="115">
        <f t="shared" si="447"/>
        <v>1673</v>
      </c>
      <c r="U2113" s="115">
        <f t="shared" si="447"/>
        <v>354</v>
      </c>
      <c r="V2113" s="116">
        <f t="shared" si="448"/>
        <v>2027</v>
      </c>
      <c r="W2113" s="117">
        <f t="shared" si="449"/>
        <v>685</v>
      </c>
      <c r="X2113" s="118">
        <f t="shared" si="450"/>
        <v>41</v>
      </c>
      <c r="Y2113" s="115">
        <f t="shared" si="451"/>
        <v>9</v>
      </c>
      <c r="Z2113" s="115">
        <v>35</v>
      </c>
      <c r="AA2113" s="117">
        <f t="shared" si="452"/>
        <v>44</v>
      </c>
      <c r="AB2113" s="117">
        <f t="shared" si="446"/>
        <v>2797</v>
      </c>
    </row>
    <row r="2114" spans="2:28" x14ac:dyDescent="0.25">
      <c r="B2114" s="64">
        <v>2403</v>
      </c>
      <c r="C2114" s="65">
        <v>278.55483500000003</v>
      </c>
      <c r="D2114" s="65">
        <v>900</v>
      </c>
      <c r="E2114" s="66">
        <v>44700</v>
      </c>
      <c r="F2114" s="66">
        <v>29120</v>
      </c>
      <c r="G2114" s="67">
        <f t="shared" si="453"/>
        <v>1926</v>
      </c>
      <c r="H2114" s="67">
        <f t="shared" si="453"/>
        <v>388</v>
      </c>
      <c r="I2114" s="68">
        <f t="shared" si="443"/>
        <v>2314</v>
      </c>
      <c r="J2114" s="69">
        <f t="shared" si="444"/>
        <v>782</v>
      </c>
      <c r="K2114" s="70">
        <f t="shared" si="445"/>
        <v>46</v>
      </c>
      <c r="L2114" s="69">
        <v>50</v>
      </c>
      <c r="M2114" s="69">
        <f t="shared" si="442"/>
        <v>3192</v>
      </c>
      <c r="O2114" s="112">
        <v>2403</v>
      </c>
      <c r="P2114" s="113">
        <f t="shared" si="454"/>
        <v>294.26422000000002</v>
      </c>
      <c r="Q2114" s="113">
        <f t="shared" si="455"/>
        <v>950.59999900000003</v>
      </c>
      <c r="R2114" s="114">
        <v>41009</v>
      </c>
      <c r="S2114" s="114">
        <v>28000</v>
      </c>
      <c r="T2114" s="115">
        <f t="shared" si="447"/>
        <v>1672</v>
      </c>
      <c r="U2114" s="115">
        <f t="shared" si="447"/>
        <v>353</v>
      </c>
      <c r="V2114" s="116">
        <f t="shared" si="448"/>
        <v>2025</v>
      </c>
      <c r="W2114" s="117">
        <f t="shared" si="449"/>
        <v>684</v>
      </c>
      <c r="X2114" s="118">
        <f t="shared" si="450"/>
        <v>41</v>
      </c>
      <c r="Y2114" s="115">
        <f t="shared" si="451"/>
        <v>9</v>
      </c>
      <c r="Z2114" s="115">
        <v>35</v>
      </c>
      <c r="AA2114" s="117">
        <f t="shared" si="452"/>
        <v>44</v>
      </c>
      <c r="AB2114" s="117">
        <f t="shared" si="446"/>
        <v>2794</v>
      </c>
    </row>
    <row r="2115" spans="2:28" x14ac:dyDescent="0.25">
      <c r="B2115" s="64">
        <v>2404</v>
      </c>
      <c r="C2115" s="65">
        <v>278.63830700000005</v>
      </c>
      <c r="D2115" s="65">
        <v>900</v>
      </c>
      <c r="E2115" s="66">
        <v>44700</v>
      </c>
      <c r="F2115" s="66">
        <v>29120</v>
      </c>
      <c r="G2115" s="67">
        <f t="shared" si="453"/>
        <v>1925</v>
      </c>
      <c r="H2115" s="67">
        <f t="shared" si="453"/>
        <v>388</v>
      </c>
      <c r="I2115" s="68">
        <f t="shared" si="443"/>
        <v>2313</v>
      </c>
      <c r="J2115" s="69">
        <f t="shared" si="444"/>
        <v>782</v>
      </c>
      <c r="K2115" s="70">
        <f t="shared" si="445"/>
        <v>46</v>
      </c>
      <c r="L2115" s="69">
        <v>50</v>
      </c>
      <c r="M2115" s="69">
        <f t="shared" si="442"/>
        <v>3191</v>
      </c>
      <c r="O2115" s="112">
        <v>2404</v>
      </c>
      <c r="P2115" s="113">
        <f t="shared" si="454"/>
        <v>294.37432999999999</v>
      </c>
      <c r="Q2115" s="113">
        <f t="shared" si="455"/>
        <v>950.85024899999985</v>
      </c>
      <c r="R2115" s="114">
        <v>41009</v>
      </c>
      <c r="S2115" s="114">
        <v>28000</v>
      </c>
      <c r="T2115" s="115">
        <f t="shared" si="447"/>
        <v>1672</v>
      </c>
      <c r="U2115" s="115">
        <f t="shared" si="447"/>
        <v>353</v>
      </c>
      <c r="V2115" s="116">
        <f t="shared" si="448"/>
        <v>2025</v>
      </c>
      <c r="W2115" s="117">
        <f t="shared" si="449"/>
        <v>684</v>
      </c>
      <c r="X2115" s="118">
        <f t="shared" si="450"/>
        <v>41</v>
      </c>
      <c r="Y2115" s="115">
        <f t="shared" si="451"/>
        <v>9</v>
      </c>
      <c r="Z2115" s="115">
        <v>35</v>
      </c>
      <c r="AA2115" s="117">
        <f t="shared" si="452"/>
        <v>44</v>
      </c>
      <c r="AB2115" s="117">
        <f t="shared" si="446"/>
        <v>2794</v>
      </c>
    </row>
    <row r="2116" spans="2:28" x14ac:dyDescent="0.25">
      <c r="B2116" s="64">
        <v>2405</v>
      </c>
      <c r="C2116" s="65">
        <v>278.72177900000003</v>
      </c>
      <c r="D2116" s="65">
        <v>900</v>
      </c>
      <c r="E2116" s="66">
        <v>44700</v>
      </c>
      <c r="F2116" s="66">
        <v>29120</v>
      </c>
      <c r="G2116" s="67">
        <f t="shared" si="453"/>
        <v>1924</v>
      </c>
      <c r="H2116" s="67">
        <f t="shared" si="453"/>
        <v>388</v>
      </c>
      <c r="I2116" s="68">
        <f t="shared" si="443"/>
        <v>2312</v>
      </c>
      <c r="J2116" s="69">
        <f t="shared" si="444"/>
        <v>781</v>
      </c>
      <c r="K2116" s="70">
        <f t="shared" si="445"/>
        <v>46</v>
      </c>
      <c r="L2116" s="69">
        <v>50</v>
      </c>
      <c r="M2116" s="69">
        <f t="shared" si="442"/>
        <v>3189</v>
      </c>
      <c r="O2116" s="112">
        <v>2405</v>
      </c>
      <c r="P2116" s="113">
        <f t="shared" si="454"/>
        <v>294.48444000000001</v>
      </c>
      <c r="Q2116" s="113">
        <f t="shared" si="455"/>
        <v>951.1004989999999</v>
      </c>
      <c r="R2116" s="114">
        <v>41009</v>
      </c>
      <c r="S2116" s="114">
        <v>28000</v>
      </c>
      <c r="T2116" s="115">
        <f t="shared" si="447"/>
        <v>1671</v>
      </c>
      <c r="U2116" s="115">
        <f t="shared" si="447"/>
        <v>353</v>
      </c>
      <c r="V2116" s="116">
        <f t="shared" si="448"/>
        <v>2024</v>
      </c>
      <c r="W2116" s="117">
        <f t="shared" si="449"/>
        <v>684</v>
      </c>
      <c r="X2116" s="118">
        <f t="shared" si="450"/>
        <v>40</v>
      </c>
      <c r="Y2116" s="115">
        <f t="shared" si="451"/>
        <v>9</v>
      </c>
      <c r="Z2116" s="115">
        <v>35</v>
      </c>
      <c r="AA2116" s="117">
        <f t="shared" si="452"/>
        <v>44</v>
      </c>
      <c r="AB2116" s="117">
        <f t="shared" si="446"/>
        <v>2792</v>
      </c>
    </row>
    <row r="2117" spans="2:28" x14ac:dyDescent="0.25">
      <c r="B2117" s="64">
        <v>2406</v>
      </c>
      <c r="C2117" s="65">
        <v>278.805251</v>
      </c>
      <c r="D2117" s="65">
        <v>900</v>
      </c>
      <c r="E2117" s="66">
        <v>44700</v>
      </c>
      <c r="F2117" s="66">
        <v>29120</v>
      </c>
      <c r="G2117" s="67">
        <f t="shared" si="453"/>
        <v>1924</v>
      </c>
      <c r="H2117" s="67">
        <f t="shared" si="453"/>
        <v>388</v>
      </c>
      <c r="I2117" s="68">
        <f t="shared" si="443"/>
        <v>2312</v>
      </c>
      <c r="J2117" s="69">
        <f t="shared" si="444"/>
        <v>781</v>
      </c>
      <c r="K2117" s="70">
        <f t="shared" si="445"/>
        <v>46</v>
      </c>
      <c r="L2117" s="69">
        <v>50</v>
      </c>
      <c r="M2117" s="69">
        <f t="shared" si="442"/>
        <v>3189</v>
      </c>
      <c r="O2117" s="112">
        <v>2406</v>
      </c>
      <c r="P2117" s="113">
        <f t="shared" si="454"/>
        <v>294.59455000000003</v>
      </c>
      <c r="Q2117" s="113">
        <f t="shared" si="455"/>
        <v>951.35074899999995</v>
      </c>
      <c r="R2117" s="114">
        <v>41009</v>
      </c>
      <c r="S2117" s="114">
        <v>28000</v>
      </c>
      <c r="T2117" s="115">
        <f t="shared" si="447"/>
        <v>1670</v>
      </c>
      <c r="U2117" s="115">
        <f t="shared" si="447"/>
        <v>353</v>
      </c>
      <c r="V2117" s="116">
        <f t="shared" si="448"/>
        <v>2023</v>
      </c>
      <c r="W2117" s="117">
        <f t="shared" si="449"/>
        <v>684</v>
      </c>
      <c r="X2117" s="118">
        <f t="shared" si="450"/>
        <v>40</v>
      </c>
      <c r="Y2117" s="115">
        <f t="shared" si="451"/>
        <v>8</v>
      </c>
      <c r="Z2117" s="115">
        <v>35</v>
      </c>
      <c r="AA2117" s="117">
        <f t="shared" si="452"/>
        <v>43</v>
      </c>
      <c r="AB2117" s="117">
        <f t="shared" si="446"/>
        <v>2790</v>
      </c>
    </row>
    <row r="2118" spans="2:28" x14ac:dyDescent="0.25">
      <c r="B2118" s="64">
        <v>2407</v>
      </c>
      <c r="C2118" s="65">
        <v>278.88872300000003</v>
      </c>
      <c r="D2118" s="65">
        <v>900</v>
      </c>
      <c r="E2118" s="66">
        <v>44700</v>
      </c>
      <c r="F2118" s="66">
        <v>29120</v>
      </c>
      <c r="G2118" s="67">
        <f t="shared" si="453"/>
        <v>1923</v>
      </c>
      <c r="H2118" s="67">
        <f t="shared" si="453"/>
        <v>388</v>
      </c>
      <c r="I2118" s="68">
        <f t="shared" si="443"/>
        <v>2311</v>
      </c>
      <c r="J2118" s="69">
        <f t="shared" si="444"/>
        <v>781</v>
      </c>
      <c r="K2118" s="70">
        <f t="shared" si="445"/>
        <v>46</v>
      </c>
      <c r="L2118" s="69">
        <v>50</v>
      </c>
      <c r="M2118" s="69">
        <f t="shared" si="442"/>
        <v>3188</v>
      </c>
      <c r="O2118" s="112">
        <v>2407</v>
      </c>
      <c r="P2118" s="113">
        <f t="shared" si="454"/>
        <v>294.70465999999999</v>
      </c>
      <c r="Q2118" s="113">
        <f t="shared" si="455"/>
        <v>951.600999</v>
      </c>
      <c r="R2118" s="114">
        <v>41009</v>
      </c>
      <c r="S2118" s="114">
        <v>28000</v>
      </c>
      <c r="T2118" s="115">
        <f t="shared" si="447"/>
        <v>1670</v>
      </c>
      <c r="U2118" s="115">
        <f t="shared" si="447"/>
        <v>353</v>
      </c>
      <c r="V2118" s="116">
        <f t="shared" si="448"/>
        <v>2023</v>
      </c>
      <c r="W2118" s="117">
        <f t="shared" si="449"/>
        <v>684</v>
      </c>
      <c r="X2118" s="118">
        <f t="shared" si="450"/>
        <v>40</v>
      </c>
      <c r="Y2118" s="115">
        <f t="shared" si="451"/>
        <v>8</v>
      </c>
      <c r="Z2118" s="115">
        <v>35</v>
      </c>
      <c r="AA2118" s="117">
        <f t="shared" si="452"/>
        <v>43</v>
      </c>
      <c r="AB2118" s="117">
        <f t="shared" si="446"/>
        <v>2790</v>
      </c>
    </row>
    <row r="2119" spans="2:28" x14ac:dyDescent="0.25">
      <c r="B2119" s="64">
        <v>2408</v>
      </c>
      <c r="C2119" s="65">
        <v>278.97219500000006</v>
      </c>
      <c r="D2119" s="65">
        <v>900</v>
      </c>
      <c r="E2119" s="66">
        <v>44700</v>
      </c>
      <c r="F2119" s="66">
        <v>29120</v>
      </c>
      <c r="G2119" s="67">
        <f t="shared" si="453"/>
        <v>1923</v>
      </c>
      <c r="H2119" s="67">
        <f t="shared" si="453"/>
        <v>388</v>
      </c>
      <c r="I2119" s="68">
        <f t="shared" si="443"/>
        <v>2311</v>
      </c>
      <c r="J2119" s="69">
        <f t="shared" si="444"/>
        <v>781</v>
      </c>
      <c r="K2119" s="70">
        <f t="shared" si="445"/>
        <v>46</v>
      </c>
      <c r="L2119" s="69">
        <v>50</v>
      </c>
      <c r="M2119" s="69">
        <f t="shared" si="442"/>
        <v>3188</v>
      </c>
      <c r="O2119" s="112">
        <v>2408</v>
      </c>
      <c r="P2119" s="113">
        <f t="shared" si="454"/>
        <v>294.81477000000001</v>
      </c>
      <c r="Q2119" s="113">
        <f t="shared" si="455"/>
        <v>951.85124900000005</v>
      </c>
      <c r="R2119" s="114">
        <v>41009</v>
      </c>
      <c r="S2119" s="114">
        <v>28000</v>
      </c>
      <c r="T2119" s="115">
        <f t="shared" si="447"/>
        <v>1669</v>
      </c>
      <c r="U2119" s="115">
        <f t="shared" si="447"/>
        <v>353</v>
      </c>
      <c r="V2119" s="116">
        <f t="shared" si="448"/>
        <v>2022</v>
      </c>
      <c r="W2119" s="117">
        <f t="shared" si="449"/>
        <v>683</v>
      </c>
      <c r="X2119" s="118">
        <f t="shared" si="450"/>
        <v>40</v>
      </c>
      <c r="Y2119" s="115">
        <f t="shared" si="451"/>
        <v>8</v>
      </c>
      <c r="Z2119" s="115">
        <v>35</v>
      </c>
      <c r="AA2119" s="117">
        <f t="shared" si="452"/>
        <v>43</v>
      </c>
      <c r="AB2119" s="117">
        <f t="shared" si="446"/>
        <v>2788</v>
      </c>
    </row>
    <row r="2120" spans="2:28" x14ac:dyDescent="0.25">
      <c r="B2120" s="64">
        <v>2409</v>
      </c>
      <c r="C2120" s="65">
        <v>279.05566700000003</v>
      </c>
      <c r="D2120" s="65">
        <v>900</v>
      </c>
      <c r="E2120" s="66">
        <v>44700</v>
      </c>
      <c r="F2120" s="66">
        <v>29120</v>
      </c>
      <c r="G2120" s="67">
        <f t="shared" si="453"/>
        <v>1922</v>
      </c>
      <c r="H2120" s="67">
        <f t="shared" si="453"/>
        <v>388</v>
      </c>
      <c r="I2120" s="68">
        <f t="shared" si="443"/>
        <v>2310</v>
      </c>
      <c r="J2120" s="69">
        <f t="shared" si="444"/>
        <v>781</v>
      </c>
      <c r="K2120" s="70">
        <f t="shared" si="445"/>
        <v>46</v>
      </c>
      <c r="L2120" s="69">
        <v>50</v>
      </c>
      <c r="M2120" s="69">
        <f t="shared" si="442"/>
        <v>3187</v>
      </c>
      <c r="O2120" s="112">
        <v>2409</v>
      </c>
      <c r="P2120" s="113">
        <f t="shared" si="454"/>
        <v>294.92488000000003</v>
      </c>
      <c r="Q2120" s="113">
        <f t="shared" si="455"/>
        <v>952.10149899999988</v>
      </c>
      <c r="R2120" s="114">
        <v>41009</v>
      </c>
      <c r="S2120" s="114">
        <v>28000</v>
      </c>
      <c r="T2120" s="115">
        <f t="shared" si="447"/>
        <v>1669</v>
      </c>
      <c r="U2120" s="115">
        <f t="shared" si="447"/>
        <v>353</v>
      </c>
      <c r="V2120" s="116">
        <f t="shared" si="448"/>
        <v>2022</v>
      </c>
      <c r="W2120" s="117">
        <f t="shared" si="449"/>
        <v>683</v>
      </c>
      <c r="X2120" s="118">
        <f t="shared" si="450"/>
        <v>40</v>
      </c>
      <c r="Y2120" s="115">
        <f t="shared" si="451"/>
        <v>8</v>
      </c>
      <c r="Z2120" s="115">
        <v>35</v>
      </c>
      <c r="AA2120" s="117">
        <f t="shared" si="452"/>
        <v>43</v>
      </c>
      <c r="AB2120" s="117">
        <f t="shared" si="446"/>
        <v>2788</v>
      </c>
    </row>
    <row r="2121" spans="2:28" x14ac:dyDescent="0.25">
      <c r="B2121" s="64">
        <v>2410</v>
      </c>
      <c r="C2121" s="65">
        <v>279.139139</v>
      </c>
      <c r="D2121" s="65">
        <v>900</v>
      </c>
      <c r="E2121" s="66">
        <v>44700</v>
      </c>
      <c r="F2121" s="66">
        <v>29120</v>
      </c>
      <c r="G2121" s="67">
        <f t="shared" si="453"/>
        <v>1922</v>
      </c>
      <c r="H2121" s="67">
        <f t="shared" si="453"/>
        <v>388</v>
      </c>
      <c r="I2121" s="68">
        <f t="shared" si="443"/>
        <v>2310</v>
      </c>
      <c r="J2121" s="69">
        <f t="shared" si="444"/>
        <v>781</v>
      </c>
      <c r="K2121" s="70">
        <f t="shared" si="445"/>
        <v>46</v>
      </c>
      <c r="L2121" s="69">
        <v>50</v>
      </c>
      <c r="M2121" s="69">
        <f t="shared" si="442"/>
        <v>3187</v>
      </c>
      <c r="O2121" s="112">
        <v>2410</v>
      </c>
      <c r="P2121" s="113">
        <f t="shared" si="454"/>
        <v>295.03498999999999</v>
      </c>
      <c r="Q2121" s="113">
        <f t="shared" si="455"/>
        <v>952.35174899999993</v>
      </c>
      <c r="R2121" s="114">
        <v>41009</v>
      </c>
      <c r="S2121" s="114">
        <v>28000</v>
      </c>
      <c r="T2121" s="115">
        <f t="shared" si="447"/>
        <v>1668</v>
      </c>
      <c r="U2121" s="115">
        <f t="shared" si="447"/>
        <v>353</v>
      </c>
      <c r="V2121" s="116">
        <f t="shared" si="448"/>
        <v>2021</v>
      </c>
      <c r="W2121" s="117">
        <f t="shared" si="449"/>
        <v>683</v>
      </c>
      <c r="X2121" s="118">
        <f t="shared" si="450"/>
        <v>40</v>
      </c>
      <c r="Y2121" s="115">
        <f t="shared" si="451"/>
        <v>8</v>
      </c>
      <c r="Z2121" s="115">
        <v>35</v>
      </c>
      <c r="AA2121" s="117">
        <f t="shared" si="452"/>
        <v>43</v>
      </c>
      <c r="AB2121" s="117">
        <f t="shared" si="446"/>
        <v>2787</v>
      </c>
    </row>
    <row r="2122" spans="2:28" x14ac:dyDescent="0.25">
      <c r="B2122" s="64">
        <v>2411</v>
      </c>
      <c r="C2122" s="65">
        <v>279.22261100000003</v>
      </c>
      <c r="D2122" s="65">
        <v>900</v>
      </c>
      <c r="E2122" s="66">
        <v>44700</v>
      </c>
      <c r="F2122" s="66">
        <v>29120</v>
      </c>
      <c r="G2122" s="67">
        <f t="shared" si="453"/>
        <v>1921</v>
      </c>
      <c r="H2122" s="67">
        <f t="shared" si="453"/>
        <v>388</v>
      </c>
      <c r="I2122" s="68">
        <f t="shared" si="443"/>
        <v>2309</v>
      </c>
      <c r="J2122" s="69">
        <f t="shared" si="444"/>
        <v>780</v>
      </c>
      <c r="K2122" s="70">
        <f t="shared" si="445"/>
        <v>46</v>
      </c>
      <c r="L2122" s="69">
        <v>50</v>
      </c>
      <c r="M2122" s="69">
        <f t="shared" si="442"/>
        <v>3185</v>
      </c>
      <c r="O2122" s="112">
        <v>2411</v>
      </c>
      <c r="P2122" s="113">
        <f t="shared" si="454"/>
        <v>295.14510000000001</v>
      </c>
      <c r="Q2122" s="113">
        <f t="shared" si="455"/>
        <v>952.60199899999998</v>
      </c>
      <c r="R2122" s="114">
        <v>41009</v>
      </c>
      <c r="S2122" s="114">
        <v>28000</v>
      </c>
      <c r="T2122" s="115">
        <f t="shared" si="447"/>
        <v>1667</v>
      </c>
      <c r="U2122" s="115">
        <f t="shared" si="447"/>
        <v>353</v>
      </c>
      <c r="V2122" s="116">
        <f t="shared" si="448"/>
        <v>2020</v>
      </c>
      <c r="W2122" s="117">
        <f t="shared" si="449"/>
        <v>683</v>
      </c>
      <c r="X2122" s="118">
        <f t="shared" si="450"/>
        <v>40</v>
      </c>
      <c r="Y2122" s="115">
        <f t="shared" si="451"/>
        <v>8</v>
      </c>
      <c r="Z2122" s="115">
        <v>35</v>
      </c>
      <c r="AA2122" s="117">
        <f t="shared" si="452"/>
        <v>43</v>
      </c>
      <c r="AB2122" s="117">
        <f t="shared" si="446"/>
        <v>2786</v>
      </c>
    </row>
    <row r="2123" spans="2:28" x14ac:dyDescent="0.25">
      <c r="B2123" s="64">
        <v>2412</v>
      </c>
      <c r="C2123" s="65">
        <v>279.306083</v>
      </c>
      <c r="D2123" s="65">
        <v>900</v>
      </c>
      <c r="E2123" s="66">
        <v>44700</v>
      </c>
      <c r="F2123" s="66">
        <v>29120</v>
      </c>
      <c r="G2123" s="67">
        <f t="shared" si="453"/>
        <v>1920</v>
      </c>
      <c r="H2123" s="67">
        <f t="shared" si="453"/>
        <v>388</v>
      </c>
      <c r="I2123" s="68">
        <f t="shared" si="443"/>
        <v>2308</v>
      </c>
      <c r="J2123" s="69">
        <f t="shared" si="444"/>
        <v>780</v>
      </c>
      <c r="K2123" s="70">
        <f t="shared" si="445"/>
        <v>46</v>
      </c>
      <c r="L2123" s="69">
        <v>50</v>
      </c>
      <c r="M2123" s="69">
        <f t="shared" ref="M2123:M2186" si="456">I2123+J2123+K2123+L2123</f>
        <v>3184</v>
      </c>
      <c r="O2123" s="112">
        <v>2412</v>
      </c>
      <c r="P2123" s="113">
        <f t="shared" si="454"/>
        <v>295.25521000000003</v>
      </c>
      <c r="Q2123" s="113">
        <f t="shared" si="455"/>
        <v>952.85224900000003</v>
      </c>
      <c r="R2123" s="114">
        <v>41009</v>
      </c>
      <c r="S2123" s="114">
        <v>28000</v>
      </c>
      <c r="T2123" s="115">
        <f t="shared" si="447"/>
        <v>1667</v>
      </c>
      <c r="U2123" s="115">
        <f t="shared" si="447"/>
        <v>353</v>
      </c>
      <c r="V2123" s="116">
        <f t="shared" si="448"/>
        <v>2020</v>
      </c>
      <c r="W2123" s="117">
        <f t="shared" si="449"/>
        <v>683</v>
      </c>
      <c r="X2123" s="118">
        <f t="shared" si="450"/>
        <v>40</v>
      </c>
      <c r="Y2123" s="115">
        <f t="shared" si="451"/>
        <v>8</v>
      </c>
      <c r="Z2123" s="115">
        <v>35</v>
      </c>
      <c r="AA2123" s="117">
        <f t="shared" si="452"/>
        <v>43</v>
      </c>
      <c r="AB2123" s="117">
        <f t="shared" si="446"/>
        <v>2786</v>
      </c>
    </row>
    <row r="2124" spans="2:28" x14ac:dyDescent="0.25">
      <c r="B2124" s="64">
        <v>2413</v>
      </c>
      <c r="C2124" s="65">
        <v>279.38955499999997</v>
      </c>
      <c r="D2124" s="65">
        <v>900</v>
      </c>
      <c r="E2124" s="66">
        <v>44700</v>
      </c>
      <c r="F2124" s="66">
        <v>29120</v>
      </c>
      <c r="G2124" s="67">
        <f t="shared" si="453"/>
        <v>1920</v>
      </c>
      <c r="H2124" s="67">
        <f t="shared" si="453"/>
        <v>388</v>
      </c>
      <c r="I2124" s="68">
        <f t="shared" ref="I2124:I2187" si="457">G2124+H2124</f>
        <v>2308</v>
      </c>
      <c r="J2124" s="69">
        <f t="shared" ref="J2124:J2187" si="458">ROUND(I2124*0.338,0)</f>
        <v>780</v>
      </c>
      <c r="K2124" s="70">
        <f t="shared" ref="K2124:K2187" si="459">ROUND(I2124*0.02,0)</f>
        <v>46</v>
      </c>
      <c r="L2124" s="69">
        <v>50</v>
      </c>
      <c r="M2124" s="69">
        <f t="shared" si="456"/>
        <v>3184</v>
      </c>
      <c r="O2124" s="112">
        <v>2413</v>
      </c>
      <c r="P2124" s="113">
        <f t="shared" si="454"/>
        <v>295.36532</v>
      </c>
      <c r="Q2124" s="113">
        <f t="shared" si="455"/>
        <v>953.10249899999985</v>
      </c>
      <c r="R2124" s="114">
        <v>41009</v>
      </c>
      <c r="S2124" s="114">
        <v>28000</v>
      </c>
      <c r="T2124" s="115">
        <f t="shared" si="447"/>
        <v>1666</v>
      </c>
      <c r="U2124" s="115">
        <f t="shared" si="447"/>
        <v>353</v>
      </c>
      <c r="V2124" s="116">
        <f t="shared" si="448"/>
        <v>2019</v>
      </c>
      <c r="W2124" s="117">
        <f t="shared" si="449"/>
        <v>682</v>
      </c>
      <c r="X2124" s="118">
        <f t="shared" si="450"/>
        <v>40</v>
      </c>
      <c r="Y2124" s="115">
        <f t="shared" si="451"/>
        <v>8</v>
      </c>
      <c r="Z2124" s="115">
        <v>35</v>
      </c>
      <c r="AA2124" s="117">
        <f t="shared" si="452"/>
        <v>43</v>
      </c>
      <c r="AB2124" s="117">
        <f t="shared" ref="AB2124:AB2187" si="460">V2124+W2124+X2124+AA2124</f>
        <v>2784</v>
      </c>
    </row>
    <row r="2125" spans="2:28" x14ac:dyDescent="0.25">
      <c r="B2125" s="64">
        <v>2414</v>
      </c>
      <c r="C2125" s="65">
        <v>279.473027</v>
      </c>
      <c r="D2125" s="65">
        <v>900</v>
      </c>
      <c r="E2125" s="66">
        <v>44700</v>
      </c>
      <c r="F2125" s="66">
        <v>29120</v>
      </c>
      <c r="G2125" s="67">
        <f t="shared" si="453"/>
        <v>1919</v>
      </c>
      <c r="H2125" s="67">
        <f t="shared" si="453"/>
        <v>388</v>
      </c>
      <c r="I2125" s="68">
        <f t="shared" si="457"/>
        <v>2307</v>
      </c>
      <c r="J2125" s="69">
        <f t="shared" si="458"/>
        <v>780</v>
      </c>
      <c r="K2125" s="70">
        <f t="shared" si="459"/>
        <v>46</v>
      </c>
      <c r="L2125" s="69">
        <v>50</v>
      </c>
      <c r="M2125" s="69">
        <f t="shared" si="456"/>
        <v>3183</v>
      </c>
      <c r="O2125" s="112">
        <v>2414</v>
      </c>
      <c r="P2125" s="113">
        <f t="shared" si="454"/>
        <v>295.47543000000002</v>
      </c>
      <c r="Q2125" s="113">
        <f t="shared" si="455"/>
        <v>953.3527489999999</v>
      </c>
      <c r="R2125" s="114">
        <v>41009</v>
      </c>
      <c r="S2125" s="114">
        <v>28000</v>
      </c>
      <c r="T2125" s="115">
        <f t="shared" ref="T2125:U2188" si="461">ROUND(R2125*12/P2125,0)</f>
        <v>1665</v>
      </c>
      <c r="U2125" s="115">
        <f t="shared" si="461"/>
        <v>352</v>
      </c>
      <c r="V2125" s="116">
        <f t="shared" ref="V2125:V2188" si="462">T2125+U2125</f>
        <v>2017</v>
      </c>
      <c r="W2125" s="117">
        <f t="shared" ref="W2125:W2188" si="463">ROUND(V2125*0.338,0)</f>
        <v>682</v>
      </c>
      <c r="X2125" s="118">
        <f t="shared" ref="X2125:X2188" si="464">ROUND(V2125*0.02,0)</f>
        <v>40</v>
      </c>
      <c r="Y2125" s="115">
        <f t="shared" ref="Y2125:Y2188" si="465">ROUND(V2125*0.0042,0)</f>
        <v>8</v>
      </c>
      <c r="Z2125" s="115">
        <v>35</v>
      </c>
      <c r="AA2125" s="117">
        <f t="shared" ref="AA2125:AA2188" si="466">Y2125+Z2125</f>
        <v>43</v>
      </c>
      <c r="AB2125" s="117">
        <f t="shared" si="460"/>
        <v>2782</v>
      </c>
    </row>
    <row r="2126" spans="2:28" x14ac:dyDescent="0.25">
      <c r="B2126" s="64">
        <v>2415</v>
      </c>
      <c r="C2126" s="65">
        <v>279.55649900000003</v>
      </c>
      <c r="D2126" s="65">
        <v>900</v>
      </c>
      <c r="E2126" s="66">
        <v>44700</v>
      </c>
      <c r="F2126" s="66">
        <v>29120</v>
      </c>
      <c r="G2126" s="67">
        <f t="shared" si="453"/>
        <v>1919</v>
      </c>
      <c r="H2126" s="67">
        <f t="shared" si="453"/>
        <v>388</v>
      </c>
      <c r="I2126" s="68">
        <f t="shared" si="457"/>
        <v>2307</v>
      </c>
      <c r="J2126" s="69">
        <f t="shared" si="458"/>
        <v>780</v>
      </c>
      <c r="K2126" s="70">
        <f t="shared" si="459"/>
        <v>46</v>
      </c>
      <c r="L2126" s="69">
        <v>50</v>
      </c>
      <c r="M2126" s="69">
        <f t="shared" si="456"/>
        <v>3183</v>
      </c>
      <c r="O2126" s="112">
        <v>2415</v>
      </c>
      <c r="P2126" s="113">
        <f t="shared" si="454"/>
        <v>295.58553999999998</v>
      </c>
      <c r="Q2126" s="113">
        <f t="shared" si="455"/>
        <v>953.60299899999995</v>
      </c>
      <c r="R2126" s="114">
        <v>41009</v>
      </c>
      <c r="S2126" s="114">
        <v>28000</v>
      </c>
      <c r="T2126" s="115">
        <f t="shared" si="461"/>
        <v>1665</v>
      </c>
      <c r="U2126" s="115">
        <f t="shared" si="461"/>
        <v>352</v>
      </c>
      <c r="V2126" s="116">
        <f t="shared" si="462"/>
        <v>2017</v>
      </c>
      <c r="W2126" s="117">
        <f t="shared" si="463"/>
        <v>682</v>
      </c>
      <c r="X2126" s="118">
        <f t="shared" si="464"/>
        <v>40</v>
      </c>
      <c r="Y2126" s="115">
        <f t="shared" si="465"/>
        <v>8</v>
      </c>
      <c r="Z2126" s="115">
        <v>35</v>
      </c>
      <c r="AA2126" s="117">
        <f t="shared" si="466"/>
        <v>43</v>
      </c>
      <c r="AB2126" s="117">
        <f t="shared" si="460"/>
        <v>2782</v>
      </c>
    </row>
    <row r="2127" spans="2:28" x14ac:dyDescent="0.25">
      <c r="B2127" s="64">
        <v>2416</v>
      </c>
      <c r="C2127" s="65">
        <v>279.639971</v>
      </c>
      <c r="D2127" s="65">
        <v>900</v>
      </c>
      <c r="E2127" s="66">
        <v>44700</v>
      </c>
      <c r="F2127" s="66">
        <v>29120</v>
      </c>
      <c r="G2127" s="67">
        <f t="shared" si="453"/>
        <v>1918</v>
      </c>
      <c r="H2127" s="67">
        <f t="shared" si="453"/>
        <v>388</v>
      </c>
      <c r="I2127" s="68">
        <f t="shared" si="457"/>
        <v>2306</v>
      </c>
      <c r="J2127" s="69">
        <f t="shared" si="458"/>
        <v>779</v>
      </c>
      <c r="K2127" s="70">
        <f t="shared" si="459"/>
        <v>46</v>
      </c>
      <c r="L2127" s="69">
        <v>50</v>
      </c>
      <c r="M2127" s="69">
        <f t="shared" si="456"/>
        <v>3181</v>
      </c>
      <c r="O2127" s="112">
        <v>2416</v>
      </c>
      <c r="P2127" s="113">
        <f t="shared" si="454"/>
        <v>295.69565</v>
      </c>
      <c r="Q2127" s="113">
        <f t="shared" si="455"/>
        <v>953.85324900000001</v>
      </c>
      <c r="R2127" s="114">
        <v>41009</v>
      </c>
      <c r="S2127" s="114">
        <v>28000</v>
      </c>
      <c r="T2127" s="115">
        <f t="shared" si="461"/>
        <v>1664</v>
      </c>
      <c r="U2127" s="115">
        <f t="shared" si="461"/>
        <v>352</v>
      </c>
      <c r="V2127" s="116">
        <f t="shared" si="462"/>
        <v>2016</v>
      </c>
      <c r="W2127" s="117">
        <f t="shared" si="463"/>
        <v>681</v>
      </c>
      <c r="X2127" s="118">
        <f t="shared" si="464"/>
        <v>40</v>
      </c>
      <c r="Y2127" s="115">
        <f t="shared" si="465"/>
        <v>8</v>
      </c>
      <c r="Z2127" s="115">
        <v>35</v>
      </c>
      <c r="AA2127" s="117">
        <f t="shared" si="466"/>
        <v>43</v>
      </c>
      <c r="AB2127" s="117">
        <f t="shared" si="460"/>
        <v>2780</v>
      </c>
    </row>
    <row r="2128" spans="2:28" x14ac:dyDescent="0.25">
      <c r="B2128" s="64">
        <v>2417</v>
      </c>
      <c r="C2128" s="65">
        <v>279.72344299999997</v>
      </c>
      <c r="D2128" s="65">
        <v>900</v>
      </c>
      <c r="E2128" s="66">
        <v>44700</v>
      </c>
      <c r="F2128" s="66">
        <v>29120</v>
      </c>
      <c r="G2128" s="67">
        <f t="shared" si="453"/>
        <v>1918</v>
      </c>
      <c r="H2128" s="67">
        <f t="shared" si="453"/>
        <v>388</v>
      </c>
      <c r="I2128" s="68">
        <f t="shared" si="457"/>
        <v>2306</v>
      </c>
      <c r="J2128" s="69">
        <f t="shared" si="458"/>
        <v>779</v>
      </c>
      <c r="K2128" s="70">
        <f t="shared" si="459"/>
        <v>46</v>
      </c>
      <c r="L2128" s="69">
        <v>50</v>
      </c>
      <c r="M2128" s="69">
        <f t="shared" si="456"/>
        <v>3181</v>
      </c>
      <c r="O2128" s="112">
        <v>2417</v>
      </c>
      <c r="P2128" s="113">
        <f t="shared" si="454"/>
        <v>295.80576000000002</v>
      </c>
      <c r="Q2128" s="113">
        <f t="shared" si="455"/>
        <v>954.10349900000006</v>
      </c>
      <c r="R2128" s="114">
        <v>41009</v>
      </c>
      <c r="S2128" s="114">
        <v>28000</v>
      </c>
      <c r="T2128" s="115">
        <f t="shared" si="461"/>
        <v>1664</v>
      </c>
      <c r="U2128" s="115">
        <f t="shared" si="461"/>
        <v>352</v>
      </c>
      <c r="V2128" s="116">
        <f t="shared" si="462"/>
        <v>2016</v>
      </c>
      <c r="W2128" s="117">
        <f t="shared" si="463"/>
        <v>681</v>
      </c>
      <c r="X2128" s="118">
        <f t="shared" si="464"/>
        <v>40</v>
      </c>
      <c r="Y2128" s="115">
        <f t="shared" si="465"/>
        <v>8</v>
      </c>
      <c r="Z2128" s="115">
        <v>35</v>
      </c>
      <c r="AA2128" s="117">
        <f t="shared" si="466"/>
        <v>43</v>
      </c>
      <c r="AB2128" s="117">
        <f t="shared" si="460"/>
        <v>2780</v>
      </c>
    </row>
    <row r="2129" spans="2:28" x14ac:dyDescent="0.25">
      <c r="B2129" s="64">
        <v>2418</v>
      </c>
      <c r="C2129" s="65">
        <v>279.806915</v>
      </c>
      <c r="D2129" s="65">
        <v>900</v>
      </c>
      <c r="E2129" s="66">
        <v>44700</v>
      </c>
      <c r="F2129" s="66">
        <v>29120</v>
      </c>
      <c r="G2129" s="67">
        <f t="shared" si="453"/>
        <v>1917</v>
      </c>
      <c r="H2129" s="67">
        <f t="shared" si="453"/>
        <v>388</v>
      </c>
      <c r="I2129" s="68">
        <f t="shared" si="457"/>
        <v>2305</v>
      </c>
      <c r="J2129" s="69">
        <f t="shared" si="458"/>
        <v>779</v>
      </c>
      <c r="K2129" s="70">
        <f t="shared" si="459"/>
        <v>46</v>
      </c>
      <c r="L2129" s="69">
        <v>50</v>
      </c>
      <c r="M2129" s="69">
        <f t="shared" si="456"/>
        <v>3180</v>
      </c>
      <c r="O2129" s="112">
        <v>2418</v>
      </c>
      <c r="P2129" s="113">
        <f t="shared" si="454"/>
        <v>295.91586999999998</v>
      </c>
      <c r="Q2129" s="113">
        <f t="shared" si="455"/>
        <v>954.35374899999988</v>
      </c>
      <c r="R2129" s="114">
        <v>41009</v>
      </c>
      <c r="S2129" s="114">
        <v>28000</v>
      </c>
      <c r="T2129" s="115">
        <f t="shared" si="461"/>
        <v>1663</v>
      </c>
      <c r="U2129" s="115">
        <f t="shared" si="461"/>
        <v>352</v>
      </c>
      <c r="V2129" s="116">
        <f t="shared" si="462"/>
        <v>2015</v>
      </c>
      <c r="W2129" s="117">
        <f t="shared" si="463"/>
        <v>681</v>
      </c>
      <c r="X2129" s="118">
        <f t="shared" si="464"/>
        <v>40</v>
      </c>
      <c r="Y2129" s="115">
        <f t="shared" si="465"/>
        <v>8</v>
      </c>
      <c r="Z2129" s="115">
        <v>35</v>
      </c>
      <c r="AA2129" s="117">
        <f t="shared" si="466"/>
        <v>43</v>
      </c>
      <c r="AB2129" s="117">
        <f t="shared" si="460"/>
        <v>2779</v>
      </c>
    </row>
    <row r="2130" spans="2:28" x14ac:dyDescent="0.25">
      <c r="B2130" s="64">
        <v>2419</v>
      </c>
      <c r="C2130" s="65">
        <v>279.89038700000003</v>
      </c>
      <c r="D2130" s="65">
        <v>900</v>
      </c>
      <c r="E2130" s="66">
        <v>44700</v>
      </c>
      <c r="F2130" s="66">
        <v>29120</v>
      </c>
      <c r="G2130" s="67">
        <f t="shared" ref="G2130:H2193" si="467">ROUND(E2130*12/C2130,0)</f>
        <v>1916</v>
      </c>
      <c r="H2130" s="67">
        <f t="shared" si="467"/>
        <v>388</v>
      </c>
      <c r="I2130" s="68">
        <f t="shared" si="457"/>
        <v>2304</v>
      </c>
      <c r="J2130" s="69">
        <f t="shared" si="458"/>
        <v>779</v>
      </c>
      <c r="K2130" s="70">
        <f t="shared" si="459"/>
        <v>46</v>
      </c>
      <c r="L2130" s="69">
        <v>50</v>
      </c>
      <c r="M2130" s="69">
        <f t="shared" si="456"/>
        <v>3179</v>
      </c>
      <c r="O2130" s="112">
        <v>2419</v>
      </c>
      <c r="P2130" s="113">
        <f t="shared" si="454"/>
        <v>296.02598</v>
      </c>
      <c r="Q2130" s="113">
        <f t="shared" si="455"/>
        <v>954.60399899999993</v>
      </c>
      <c r="R2130" s="114">
        <v>41009</v>
      </c>
      <c r="S2130" s="114">
        <v>28000</v>
      </c>
      <c r="T2130" s="115">
        <f t="shared" si="461"/>
        <v>1662</v>
      </c>
      <c r="U2130" s="115">
        <f t="shared" si="461"/>
        <v>352</v>
      </c>
      <c r="V2130" s="116">
        <f t="shared" si="462"/>
        <v>2014</v>
      </c>
      <c r="W2130" s="117">
        <f t="shared" si="463"/>
        <v>681</v>
      </c>
      <c r="X2130" s="118">
        <f t="shared" si="464"/>
        <v>40</v>
      </c>
      <c r="Y2130" s="115">
        <f t="shared" si="465"/>
        <v>8</v>
      </c>
      <c r="Z2130" s="115">
        <v>35</v>
      </c>
      <c r="AA2130" s="117">
        <f t="shared" si="466"/>
        <v>43</v>
      </c>
      <c r="AB2130" s="117">
        <f t="shared" si="460"/>
        <v>2778</v>
      </c>
    </row>
    <row r="2131" spans="2:28" x14ac:dyDescent="0.25">
      <c r="B2131" s="64">
        <v>2420</v>
      </c>
      <c r="C2131" s="65">
        <v>279.973859</v>
      </c>
      <c r="D2131" s="65">
        <v>900</v>
      </c>
      <c r="E2131" s="66">
        <v>44700</v>
      </c>
      <c r="F2131" s="66">
        <v>29120</v>
      </c>
      <c r="G2131" s="67">
        <f t="shared" si="467"/>
        <v>1916</v>
      </c>
      <c r="H2131" s="67">
        <f t="shared" si="467"/>
        <v>388</v>
      </c>
      <c r="I2131" s="68">
        <f t="shared" si="457"/>
        <v>2304</v>
      </c>
      <c r="J2131" s="69">
        <f t="shared" si="458"/>
        <v>779</v>
      </c>
      <c r="K2131" s="70">
        <f t="shared" si="459"/>
        <v>46</v>
      </c>
      <c r="L2131" s="69">
        <v>50</v>
      </c>
      <c r="M2131" s="69">
        <f t="shared" si="456"/>
        <v>3179</v>
      </c>
      <c r="O2131" s="112">
        <v>2420</v>
      </c>
      <c r="P2131" s="113">
        <f t="shared" si="454"/>
        <v>296.13609000000002</v>
      </c>
      <c r="Q2131" s="113">
        <f t="shared" si="455"/>
        <v>954.85424899999998</v>
      </c>
      <c r="R2131" s="114">
        <v>41009</v>
      </c>
      <c r="S2131" s="114">
        <v>28000</v>
      </c>
      <c r="T2131" s="115">
        <f t="shared" si="461"/>
        <v>1662</v>
      </c>
      <c r="U2131" s="115">
        <f t="shared" si="461"/>
        <v>352</v>
      </c>
      <c r="V2131" s="116">
        <f t="shared" si="462"/>
        <v>2014</v>
      </c>
      <c r="W2131" s="117">
        <f t="shared" si="463"/>
        <v>681</v>
      </c>
      <c r="X2131" s="118">
        <f t="shared" si="464"/>
        <v>40</v>
      </c>
      <c r="Y2131" s="115">
        <f t="shared" si="465"/>
        <v>8</v>
      </c>
      <c r="Z2131" s="115">
        <v>35</v>
      </c>
      <c r="AA2131" s="117">
        <f t="shared" si="466"/>
        <v>43</v>
      </c>
      <c r="AB2131" s="117">
        <f t="shared" si="460"/>
        <v>2778</v>
      </c>
    </row>
    <row r="2132" spans="2:28" x14ac:dyDescent="0.25">
      <c r="B2132" s="64">
        <v>2421</v>
      </c>
      <c r="C2132" s="65">
        <v>280.05733099999998</v>
      </c>
      <c r="D2132" s="65">
        <v>900</v>
      </c>
      <c r="E2132" s="66">
        <v>44700</v>
      </c>
      <c r="F2132" s="66">
        <v>29120</v>
      </c>
      <c r="G2132" s="67">
        <f t="shared" si="467"/>
        <v>1915</v>
      </c>
      <c r="H2132" s="67">
        <f t="shared" si="467"/>
        <v>388</v>
      </c>
      <c r="I2132" s="68">
        <f t="shared" si="457"/>
        <v>2303</v>
      </c>
      <c r="J2132" s="69">
        <f t="shared" si="458"/>
        <v>778</v>
      </c>
      <c r="K2132" s="70">
        <f t="shared" si="459"/>
        <v>46</v>
      </c>
      <c r="L2132" s="69">
        <v>50</v>
      </c>
      <c r="M2132" s="69">
        <f t="shared" si="456"/>
        <v>3177</v>
      </c>
      <c r="O2132" s="112">
        <v>2421</v>
      </c>
      <c r="P2132" s="113">
        <f t="shared" si="454"/>
        <v>296.24619999999999</v>
      </c>
      <c r="Q2132" s="113">
        <f t="shared" si="455"/>
        <v>955.10449900000003</v>
      </c>
      <c r="R2132" s="114">
        <v>41009</v>
      </c>
      <c r="S2132" s="114">
        <v>28000</v>
      </c>
      <c r="T2132" s="115">
        <f t="shared" si="461"/>
        <v>1661</v>
      </c>
      <c r="U2132" s="115">
        <f t="shared" si="461"/>
        <v>352</v>
      </c>
      <c r="V2132" s="116">
        <f t="shared" si="462"/>
        <v>2013</v>
      </c>
      <c r="W2132" s="117">
        <f t="shared" si="463"/>
        <v>680</v>
      </c>
      <c r="X2132" s="118">
        <f t="shared" si="464"/>
        <v>40</v>
      </c>
      <c r="Y2132" s="115">
        <f t="shared" si="465"/>
        <v>8</v>
      </c>
      <c r="Z2132" s="115">
        <v>35</v>
      </c>
      <c r="AA2132" s="117">
        <f t="shared" si="466"/>
        <v>43</v>
      </c>
      <c r="AB2132" s="117">
        <f t="shared" si="460"/>
        <v>2776</v>
      </c>
    </row>
    <row r="2133" spans="2:28" x14ac:dyDescent="0.25">
      <c r="B2133" s="64">
        <v>2422</v>
      </c>
      <c r="C2133" s="65">
        <v>280.14080300000001</v>
      </c>
      <c r="D2133" s="65">
        <v>900</v>
      </c>
      <c r="E2133" s="66">
        <v>44700</v>
      </c>
      <c r="F2133" s="66">
        <v>29120</v>
      </c>
      <c r="G2133" s="67">
        <f t="shared" si="467"/>
        <v>1915</v>
      </c>
      <c r="H2133" s="67">
        <f t="shared" si="467"/>
        <v>388</v>
      </c>
      <c r="I2133" s="68">
        <f t="shared" si="457"/>
        <v>2303</v>
      </c>
      <c r="J2133" s="69">
        <f t="shared" si="458"/>
        <v>778</v>
      </c>
      <c r="K2133" s="70">
        <f t="shared" si="459"/>
        <v>46</v>
      </c>
      <c r="L2133" s="69">
        <v>50</v>
      </c>
      <c r="M2133" s="69">
        <f t="shared" si="456"/>
        <v>3177</v>
      </c>
      <c r="O2133" s="112">
        <v>2422</v>
      </c>
      <c r="P2133" s="113">
        <f t="shared" si="454"/>
        <v>296.35631000000001</v>
      </c>
      <c r="Q2133" s="113">
        <f t="shared" si="455"/>
        <v>955.35474899999986</v>
      </c>
      <c r="R2133" s="114">
        <v>41009</v>
      </c>
      <c r="S2133" s="114">
        <v>28000</v>
      </c>
      <c r="T2133" s="115">
        <f t="shared" si="461"/>
        <v>1661</v>
      </c>
      <c r="U2133" s="115">
        <f t="shared" si="461"/>
        <v>352</v>
      </c>
      <c r="V2133" s="116">
        <f t="shared" si="462"/>
        <v>2013</v>
      </c>
      <c r="W2133" s="117">
        <f t="shared" si="463"/>
        <v>680</v>
      </c>
      <c r="X2133" s="118">
        <f t="shared" si="464"/>
        <v>40</v>
      </c>
      <c r="Y2133" s="115">
        <f t="shared" si="465"/>
        <v>8</v>
      </c>
      <c r="Z2133" s="115">
        <v>35</v>
      </c>
      <c r="AA2133" s="117">
        <f t="shared" si="466"/>
        <v>43</v>
      </c>
      <c r="AB2133" s="117">
        <f t="shared" si="460"/>
        <v>2776</v>
      </c>
    </row>
    <row r="2134" spans="2:28" x14ac:dyDescent="0.25">
      <c r="B2134" s="64">
        <v>2423</v>
      </c>
      <c r="C2134" s="65">
        <v>280.22427500000003</v>
      </c>
      <c r="D2134" s="65">
        <v>900</v>
      </c>
      <c r="E2134" s="66">
        <v>44700</v>
      </c>
      <c r="F2134" s="66">
        <v>29120</v>
      </c>
      <c r="G2134" s="67">
        <f t="shared" si="467"/>
        <v>1914</v>
      </c>
      <c r="H2134" s="67">
        <f t="shared" si="467"/>
        <v>388</v>
      </c>
      <c r="I2134" s="68">
        <f t="shared" si="457"/>
        <v>2302</v>
      </c>
      <c r="J2134" s="69">
        <f t="shared" si="458"/>
        <v>778</v>
      </c>
      <c r="K2134" s="70">
        <f t="shared" si="459"/>
        <v>46</v>
      </c>
      <c r="L2134" s="69">
        <v>50</v>
      </c>
      <c r="M2134" s="69">
        <f t="shared" si="456"/>
        <v>3176</v>
      </c>
      <c r="O2134" s="112">
        <v>2423</v>
      </c>
      <c r="P2134" s="113">
        <f t="shared" si="454"/>
        <v>296.46642000000003</v>
      </c>
      <c r="Q2134" s="113">
        <f t="shared" si="455"/>
        <v>955.60499899999991</v>
      </c>
      <c r="R2134" s="114">
        <v>41009</v>
      </c>
      <c r="S2134" s="114">
        <v>28000</v>
      </c>
      <c r="T2134" s="115">
        <f t="shared" si="461"/>
        <v>1660</v>
      </c>
      <c r="U2134" s="115">
        <f t="shared" si="461"/>
        <v>352</v>
      </c>
      <c r="V2134" s="116">
        <f t="shared" si="462"/>
        <v>2012</v>
      </c>
      <c r="W2134" s="117">
        <f t="shared" si="463"/>
        <v>680</v>
      </c>
      <c r="X2134" s="118">
        <f t="shared" si="464"/>
        <v>40</v>
      </c>
      <c r="Y2134" s="115">
        <f t="shared" si="465"/>
        <v>8</v>
      </c>
      <c r="Z2134" s="115">
        <v>35</v>
      </c>
      <c r="AA2134" s="117">
        <f t="shared" si="466"/>
        <v>43</v>
      </c>
      <c r="AB2134" s="117">
        <f t="shared" si="460"/>
        <v>2775</v>
      </c>
    </row>
    <row r="2135" spans="2:28" x14ac:dyDescent="0.25">
      <c r="B2135" s="64">
        <v>2424</v>
      </c>
      <c r="C2135" s="65">
        <v>280.30774700000001</v>
      </c>
      <c r="D2135" s="65">
        <v>900</v>
      </c>
      <c r="E2135" s="66">
        <v>44700</v>
      </c>
      <c r="F2135" s="66">
        <v>29120</v>
      </c>
      <c r="G2135" s="67">
        <f t="shared" si="467"/>
        <v>1914</v>
      </c>
      <c r="H2135" s="67">
        <f t="shared" si="467"/>
        <v>388</v>
      </c>
      <c r="I2135" s="68">
        <f t="shared" si="457"/>
        <v>2302</v>
      </c>
      <c r="J2135" s="69">
        <f t="shared" si="458"/>
        <v>778</v>
      </c>
      <c r="K2135" s="70">
        <f t="shared" si="459"/>
        <v>46</v>
      </c>
      <c r="L2135" s="69">
        <v>50</v>
      </c>
      <c r="M2135" s="69">
        <f t="shared" si="456"/>
        <v>3176</v>
      </c>
      <c r="O2135" s="112">
        <v>2424</v>
      </c>
      <c r="P2135" s="113">
        <f t="shared" si="454"/>
        <v>296.57652999999999</v>
      </c>
      <c r="Q2135" s="113">
        <f t="shared" si="455"/>
        <v>955.85524899999996</v>
      </c>
      <c r="R2135" s="114">
        <v>41009</v>
      </c>
      <c r="S2135" s="114">
        <v>28000</v>
      </c>
      <c r="T2135" s="115">
        <f t="shared" si="461"/>
        <v>1659</v>
      </c>
      <c r="U2135" s="115">
        <f t="shared" si="461"/>
        <v>352</v>
      </c>
      <c r="V2135" s="116">
        <f t="shared" si="462"/>
        <v>2011</v>
      </c>
      <c r="W2135" s="117">
        <f t="shared" si="463"/>
        <v>680</v>
      </c>
      <c r="X2135" s="118">
        <f t="shared" si="464"/>
        <v>40</v>
      </c>
      <c r="Y2135" s="115">
        <f t="shared" si="465"/>
        <v>8</v>
      </c>
      <c r="Z2135" s="115">
        <v>35</v>
      </c>
      <c r="AA2135" s="117">
        <f t="shared" si="466"/>
        <v>43</v>
      </c>
      <c r="AB2135" s="117">
        <f t="shared" si="460"/>
        <v>2774</v>
      </c>
    </row>
    <row r="2136" spans="2:28" x14ac:dyDescent="0.25">
      <c r="B2136" s="64">
        <v>2425</v>
      </c>
      <c r="C2136" s="65">
        <v>280.39121899999998</v>
      </c>
      <c r="D2136" s="65">
        <v>900</v>
      </c>
      <c r="E2136" s="66">
        <v>44700</v>
      </c>
      <c r="F2136" s="66">
        <v>29120</v>
      </c>
      <c r="G2136" s="67">
        <f t="shared" si="467"/>
        <v>1913</v>
      </c>
      <c r="H2136" s="67">
        <f t="shared" si="467"/>
        <v>388</v>
      </c>
      <c r="I2136" s="68">
        <f t="shared" si="457"/>
        <v>2301</v>
      </c>
      <c r="J2136" s="69">
        <f t="shared" si="458"/>
        <v>778</v>
      </c>
      <c r="K2136" s="70">
        <f t="shared" si="459"/>
        <v>46</v>
      </c>
      <c r="L2136" s="69">
        <v>50</v>
      </c>
      <c r="M2136" s="69">
        <f t="shared" si="456"/>
        <v>3175</v>
      </c>
      <c r="O2136" s="112">
        <v>2425</v>
      </c>
      <c r="P2136" s="113">
        <f t="shared" si="454"/>
        <v>296.68664000000001</v>
      </c>
      <c r="Q2136" s="113">
        <f t="shared" si="455"/>
        <v>956.10549900000001</v>
      </c>
      <c r="R2136" s="114">
        <v>41009</v>
      </c>
      <c r="S2136" s="114">
        <v>28000</v>
      </c>
      <c r="T2136" s="115">
        <f t="shared" si="461"/>
        <v>1659</v>
      </c>
      <c r="U2136" s="115">
        <f t="shared" si="461"/>
        <v>351</v>
      </c>
      <c r="V2136" s="116">
        <f t="shared" si="462"/>
        <v>2010</v>
      </c>
      <c r="W2136" s="117">
        <f t="shared" si="463"/>
        <v>679</v>
      </c>
      <c r="X2136" s="118">
        <f t="shared" si="464"/>
        <v>40</v>
      </c>
      <c r="Y2136" s="115">
        <f t="shared" si="465"/>
        <v>8</v>
      </c>
      <c r="Z2136" s="115">
        <v>35</v>
      </c>
      <c r="AA2136" s="117">
        <f t="shared" si="466"/>
        <v>43</v>
      </c>
      <c r="AB2136" s="117">
        <f t="shared" si="460"/>
        <v>2772</v>
      </c>
    </row>
    <row r="2137" spans="2:28" x14ac:dyDescent="0.25">
      <c r="B2137" s="64">
        <v>2426</v>
      </c>
      <c r="C2137" s="65">
        <v>280.47469100000001</v>
      </c>
      <c r="D2137" s="65">
        <v>900</v>
      </c>
      <c r="E2137" s="66">
        <v>44700</v>
      </c>
      <c r="F2137" s="66">
        <v>29120</v>
      </c>
      <c r="G2137" s="67">
        <f t="shared" si="467"/>
        <v>1912</v>
      </c>
      <c r="H2137" s="67">
        <f t="shared" si="467"/>
        <v>388</v>
      </c>
      <c r="I2137" s="68">
        <f t="shared" si="457"/>
        <v>2300</v>
      </c>
      <c r="J2137" s="69">
        <f t="shared" si="458"/>
        <v>777</v>
      </c>
      <c r="K2137" s="70">
        <f t="shared" si="459"/>
        <v>46</v>
      </c>
      <c r="L2137" s="69">
        <v>50</v>
      </c>
      <c r="M2137" s="69">
        <f t="shared" si="456"/>
        <v>3173</v>
      </c>
      <c r="O2137" s="112">
        <v>2426</v>
      </c>
      <c r="P2137" s="113">
        <f t="shared" si="454"/>
        <v>296.79675000000003</v>
      </c>
      <c r="Q2137" s="113">
        <f t="shared" si="455"/>
        <v>956.35574900000006</v>
      </c>
      <c r="R2137" s="114">
        <v>41009</v>
      </c>
      <c r="S2137" s="114">
        <v>28000</v>
      </c>
      <c r="T2137" s="115">
        <f t="shared" si="461"/>
        <v>1658</v>
      </c>
      <c r="U2137" s="115">
        <f t="shared" si="461"/>
        <v>351</v>
      </c>
      <c r="V2137" s="116">
        <f t="shared" si="462"/>
        <v>2009</v>
      </c>
      <c r="W2137" s="117">
        <f t="shared" si="463"/>
        <v>679</v>
      </c>
      <c r="X2137" s="118">
        <f t="shared" si="464"/>
        <v>40</v>
      </c>
      <c r="Y2137" s="115">
        <f t="shared" si="465"/>
        <v>8</v>
      </c>
      <c r="Z2137" s="115">
        <v>35</v>
      </c>
      <c r="AA2137" s="117">
        <f t="shared" si="466"/>
        <v>43</v>
      </c>
      <c r="AB2137" s="117">
        <f t="shared" si="460"/>
        <v>2771</v>
      </c>
    </row>
    <row r="2138" spans="2:28" x14ac:dyDescent="0.25">
      <c r="B2138" s="64">
        <v>2427</v>
      </c>
      <c r="C2138" s="65">
        <v>280.55816300000004</v>
      </c>
      <c r="D2138" s="65">
        <v>900</v>
      </c>
      <c r="E2138" s="66">
        <v>44700</v>
      </c>
      <c r="F2138" s="66">
        <v>29120</v>
      </c>
      <c r="G2138" s="67">
        <f t="shared" si="467"/>
        <v>1912</v>
      </c>
      <c r="H2138" s="67">
        <f t="shared" si="467"/>
        <v>388</v>
      </c>
      <c r="I2138" s="68">
        <f t="shared" si="457"/>
        <v>2300</v>
      </c>
      <c r="J2138" s="69">
        <f t="shared" si="458"/>
        <v>777</v>
      </c>
      <c r="K2138" s="70">
        <f t="shared" si="459"/>
        <v>46</v>
      </c>
      <c r="L2138" s="69">
        <v>50</v>
      </c>
      <c r="M2138" s="69">
        <f t="shared" si="456"/>
        <v>3173</v>
      </c>
      <c r="O2138" s="112">
        <v>2427</v>
      </c>
      <c r="P2138" s="113">
        <f t="shared" si="454"/>
        <v>296.90685999999999</v>
      </c>
      <c r="Q2138" s="113">
        <f t="shared" si="455"/>
        <v>956.60599899999988</v>
      </c>
      <c r="R2138" s="114">
        <v>41009</v>
      </c>
      <c r="S2138" s="114">
        <v>28000</v>
      </c>
      <c r="T2138" s="115">
        <f t="shared" si="461"/>
        <v>1657</v>
      </c>
      <c r="U2138" s="115">
        <f t="shared" si="461"/>
        <v>351</v>
      </c>
      <c r="V2138" s="116">
        <f t="shared" si="462"/>
        <v>2008</v>
      </c>
      <c r="W2138" s="117">
        <f t="shared" si="463"/>
        <v>679</v>
      </c>
      <c r="X2138" s="118">
        <f t="shared" si="464"/>
        <v>40</v>
      </c>
      <c r="Y2138" s="115">
        <f t="shared" si="465"/>
        <v>8</v>
      </c>
      <c r="Z2138" s="115">
        <v>35</v>
      </c>
      <c r="AA2138" s="117">
        <f t="shared" si="466"/>
        <v>43</v>
      </c>
      <c r="AB2138" s="117">
        <f t="shared" si="460"/>
        <v>2770</v>
      </c>
    </row>
    <row r="2139" spans="2:28" x14ac:dyDescent="0.25">
      <c r="B2139" s="64">
        <v>2428</v>
      </c>
      <c r="C2139" s="65">
        <v>280.64163500000001</v>
      </c>
      <c r="D2139" s="65">
        <v>900</v>
      </c>
      <c r="E2139" s="66">
        <v>44700</v>
      </c>
      <c r="F2139" s="66">
        <v>29120</v>
      </c>
      <c r="G2139" s="67">
        <f t="shared" si="467"/>
        <v>1911</v>
      </c>
      <c r="H2139" s="67">
        <f t="shared" si="467"/>
        <v>388</v>
      </c>
      <c r="I2139" s="68">
        <f t="shared" si="457"/>
        <v>2299</v>
      </c>
      <c r="J2139" s="69">
        <f t="shared" si="458"/>
        <v>777</v>
      </c>
      <c r="K2139" s="70">
        <f t="shared" si="459"/>
        <v>46</v>
      </c>
      <c r="L2139" s="69">
        <v>50</v>
      </c>
      <c r="M2139" s="69">
        <f t="shared" si="456"/>
        <v>3172</v>
      </c>
      <c r="O2139" s="112">
        <v>2428</v>
      </c>
      <c r="P2139" s="113">
        <f t="shared" si="454"/>
        <v>297.01697000000001</v>
      </c>
      <c r="Q2139" s="113">
        <f t="shared" si="455"/>
        <v>956.85624899999993</v>
      </c>
      <c r="R2139" s="114">
        <v>41009</v>
      </c>
      <c r="S2139" s="114">
        <v>28000</v>
      </c>
      <c r="T2139" s="115">
        <f t="shared" si="461"/>
        <v>1657</v>
      </c>
      <c r="U2139" s="115">
        <f t="shared" si="461"/>
        <v>351</v>
      </c>
      <c r="V2139" s="116">
        <f t="shared" si="462"/>
        <v>2008</v>
      </c>
      <c r="W2139" s="117">
        <f t="shared" si="463"/>
        <v>679</v>
      </c>
      <c r="X2139" s="118">
        <f t="shared" si="464"/>
        <v>40</v>
      </c>
      <c r="Y2139" s="115">
        <f t="shared" si="465"/>
        <v>8</v>
      </c>
      <c r="Z2139" s="115">
        <v>35</v>
      </c>
      <c r="AA2139" s="117">
        <f t="shared" si="466"/>
        <v>43</v>
      </c>
      <c r="AB2139" s="117">
        <f t="shared" si="460"/>
        <v>2770</v>
      </c>
    </row>
    <row r="2140" spans="2:28" x14ac:dyDescent="0.25">
      <c r="B2140" s="64">
        <v>2429</v>
      </c>
      <c r="C2140" s="65">
        <v>280.72510699999998</v>
      </c>
      <c r="D2140" s="65">
        <v>900</v>
      </c>
      <c r="E2140" s="66">
        <v>44700</v>
      </c>
      <c r="F2140" s="66">
        <v>29120</v>
      </c>
      <c r="G2140" s="67">
        <f t="shared" si="467"/>
        <v>1911</v>
      </c>
      <c r="H2140" s="67">
        <f t="shared" si="467"/>
        <v>388</v>
      </c>
      <c r="I2140" s="68">
        <f t="shared" si="457"/>
        <v>2299</v>
      </c>
      <c r="J2140" s="69">
        <f t="shared" si="458"/>
        <v>777</v>
      </c>
      <c r="K2140" s="70">
        <f t="shared" si="459"/>
        <v>46</v>
      </c>
      <c r="L2140" s="69">
        <v>50</v>
      </c>
      <c r="M2140" s="69">
        <f t="shared" si="456"/>
        <v>3172</v>
      </c>
      <c r="O2140" s="112">
        <v>2429</v>
      </c>
      <c r="P2140" s="113">
        <f t="shared" si="454"/>
        <v>297.12708000000003</v>
      </c>
      <c r="Q2140" s="113">
        <f t="shared" si="455"/>
        <v>957.10649899999999</v>
      </c>
      <c r="R2140" s="114">
        <v>41009</v>
      </c>
      <c r="S2140" s="114">
        <v>28000</v>
      </c>
      <c r="T2140" s="115">
        <f t="shared" si="461"/>
        <v>1656</v>
      </c>
      <c r="U2140" s="115">
        <f t="shared" si="461"/>
        <v>351</v>
      </c>
      <c r="V2140" s="116">
        <f t="shared" si="462"/>
        <v>2007</v>
      </c>
      <c r="W2140" s="117">
        <f t="shared" si="463"/>
        <v>678</v>
      </c>
      <c r="X2140" s="118">
        <f t="shared" si="464"/>
        <v>40</v>
      </c>
      <c r="Y2140" s="115">
        <f t="shared" si="465"/>
        <v>8</v>
      </c>
      <c r="Z2140" s="115">
        <v>35</v>
      </c>
      <c r="AA2140" s="117">
        <f t="shared" si="466"/>
        <v>43</v>
      </c>
      <c r="AB2140" s="117">
        <f t="shared" si="460"/>
        <v>2768</v>
      </c>
    </row>
    <row r="2141" spans="2:28" x14ac:dyDescent="0.25">
      <c r="B2141" s="64">
        <v>2430</v>
      </c>
      <c r="C2141" s="65">
        <v>280.80857900000001</v>
      </c>
      <c r="D2141" s="65">
        <v>900</v>
      </c>
      <c r="E2141" s="66">
        <v>44700</v>
      </c>
      <c r="F2141" s="66">
        <v>29120</v>
      </c>
      <c r="G2141" s="67">
        <f t="shared" si="467"/>
        <v>1910</v>
      </c>
      <c r="H2141" s="67">
        <f t="shared" si="467"/>
        <v>388</v>
      </c>
      <c r="I2141" s="68">
        <f t="shared" si="457"/>
        <v>2298</v>
      </c>
      <c r="J2141" s="69">
        <f t="shared" si="458"/>
        <v>777</v>
      </c>
      <c r="K2141" s="70">
        <f t="shared" si="459"/>
        <v>46</v>
      </c>
      <c r="L2141" s="69">
        <v>50</v>
      </c>
      <c r="M2141" s="69">
        <f t="shared" si="456"/>
        <v>3171</v>
      </c>
      <c r="O2141" s="112">
        <v>2430</v>
      </c>
      <c r="P2141" s="113">
        <f t="shared" si="454"/>
        <v>297.23719</v>
      </c>
      <c r="Q2141" s="113">
        <f t="shared" si="455"/>
        <v>957.35674900000004</v>
      </c>
      <c r="R2141" s="114">
        <v>41009</v>
      </c>
      <c r="S2141" s="114">
        <v>28000</v>
      </c>
      <c r="T2141" s="115">
        <f t="shared" si="461"/>
        <v>1656</v>
      </c>
      <c r="U2141" s="115">
        <f t="shared" si="461"/>
        <v>351</v>
      </c>
      <c r="V2141" s="116">
        <f t="shared" si="462"/>
        <v>2007</v>
      </c>
      <c r="W2141" s="117">
        <f t="shared" si="463"/>
        <v>678</v>
      </c>
      <c r="X2141" s="118">
        <f t="shared" si="464"/>
        <v>40</v>
      </c>
      <c r="Y2141" s="115">
        <f t="shared" si="465"/>
        <v>8</v>
      </c>
      <c r="Z2141" s="115">
        <v>35</v>
      </c>
      <c r="AA2141" s="117">
        <f t="shared" si="466"/>
        <v>43</v>
      </c>
      <c r="AB2141" s="117">
        <f t="shared" si="460"/>
        <v>2768</v>
      </c>
    </row>
    <row r="2142" spans="2:28" x14ac:dyDescent="0.25">
      <c r="B2142" s="64">
        <v>2431</v>
      </c>
      <c r="C2142" s="65">
        <v>280.89205100000004</v>
      </c>
      <c r="D2142" s="65">
        <v>900</v>
      </c>
      <c r="E2142" s="66">
        <v>44700</v>
      </c>
      <c r="F2142" s="66">
        <v>29120</v>
      </c>
      <c r="G2142" s="67">
        <f t="shared" si="467"/>
        <v>1910</v>
      </c>
      <c r="H2142" s="67">
        <f t="shared" si="467"/>
        <v>388</v>
      </c>
      <c r="I2142" s="68">
        <f t="shared" si="457"/>
        <v>2298</v>
      </c>
      <c r="J2142" s="69">
        <f t="shared" si="458"/>
        <v>777</v>
      </c>
      <c r="K2142" s="70">
        <f t="shared" si="459"/>
        <v>46</v>
      </c>
      <c r="L2142" s="69">
        <v>50</v>
      </c>
      <c r="M2142" s="69">
        <f t="shared" si="456"/>
        <v>3171</v>
      </c>
      <c r="O2142" s="112">
        <v>2431</v>
      </c>
      <c r="P2142" s="113">
        <f t="shared" si="454"/>
        <v>297.34730000000002</v>
      </c>
      <c r="Q2142" s="113">
        <f t="shared" si="455"/>
        <v>957.60699899999986</v>
      </c>
      <c r="R2142" s="114">
        <v>41009</v>
      </c>
      <c r="S2142" s="114">
        <v>28000</v>
      </c>
      <c r="T2142" s="115">
        <f t="shared" si="461"/>
        <v>1655</v>
      </c>
      <c r="U2142" s="115">
        <f t="shared" si="461"/>
        <v>351</v>
      </c>
      <c r="V2142" s="116">
        <f t="shared" si="462"/>
        <v>2006</v>
      </c>
      <c r="W2142" s="117">
        <f t="shared" si="463"/>
        <v>678</v>
      </c>
      <c r="X2142" s="118">
        <f t="shared" si="464"/>
        <v>40</v>
      </c>
      <c r="Y2142" s="115">
        <f t="shared" si="465"/>
        <v>8</v>
      </c>
      <c r="Z2142" s="115">
        <v>35</v>
      </c>
      <c r="AA2142" s="117">
        <f t="shared" si="466"/>
        <v>43</v>
      </c>
      <c r="AB2142" s="117">
        <f t="shared" si="460"/>
        <v>2767</v>
      </c>
    </row>
    <row r="2143" spans="2:28" x14ac:dyDescent="0.25">
      <c r="B2143" s="64">
        <v>2432</v>
      </c>
      <c r="C2143" s="65">
        <v>280.97552300000001</v>
      </c>
      <c r="D2143" s="65">
        <v>900</v>
      </c>
      <c r="E2143" s="66">
        <v>44700</v>
      </c>
      <c r="F2143" s="66">
        <v>29120</v>
      </c>
      <c r="G2143" s="67">
        <f t="shared" si="467"/>
        <v>1909</v>
      </c>
      <c r="H2143" s="67">
        <f t="shared" si="467"/>
        <v>388</v>
      </c>
      <c r="I2143" s="68">
        <f t="shared" si="457"/>
        <v>2297</v>
      </c>
      <c r="J2143" s="69">
        <f t="shared" si="458"/>
        <v>776</v>
      </c>
      <c r="K2143" s="70">
        <f t="shared" si="459"/>
        <v>46</v>
      </c>
      <c r="L2143" s="69">
        <v>50</v>
      </c>
      <c r="M2143" s="69">
        <f t="shared" si="456"/>
        <v>3169</v>
      </c>
      <c r="O2143" s="112">
        <v>2432</v>
      </c>
      <c r="P2143" s="113">
        <f t="shared" si="454"/>
        <v>297.45740999999998</v>
      </c>
      <c r="Q2143" s="113">
        <f t="shared" si="455"/>
        <v>957.85724899999991</v>
      </c>
      <c r="R2143" s="114">
        <v>41009</v>
      </c>
      <c r="S2143" s="114">
        <v>28000</v>
      </c>
      <c r="T2143" s="115">
        <f t="shared" si="461"/>
        <v>1654</v>
      </c>
      <c r="U2143" s="115">
        <f t="shared" si="461"/>
        <v>351</v>
      </c>
      <c r="V2143" s="116">
        <f t="shared" si="462"/>
        <v>2005</v>
      </c>
      <c r="W2143" s="117">
        <f t="shared" si="463"/>
        <v>678</v>
      </c>
      <c r="X2143" s="118">
        <f t="shared" si="464"/>
        <v>40</v>
      </c>
      <c r="Y2143" s="115">
        <f t="shared" si="465"/>
        <v>8</v>
      </c>
      <c r="Z2143" s="115">
        <v>35</v>
      </c>
      <c r="AA2143" s="117">
        <f t="shared" si="466"/>
        <v>43</v>
      </c>
      <c r="AB2143" s="117">
        <f t="shared" si="460"/>
        <v>2766</v>
      </c>
    </row>
    <row r="2144" spans="2:28" x14ac:dyDescent="0.25">
      <c r="B2144" s="64">
        <v>2433</v>
      </c>
      <c r="C2144" s="65">
        <v>281.05899499999998</v>
      </c>
      <c r="D2144" s="65">
        <v>900</v>
      </c>
      <c r="E2144" s="66">
        <v>44700</v>
      </c>
      <c r="F2144" s="66">
        <v>29120</v>
      </c>
      <c r="G2144" s="67">
        <f t="shared" si="467"/>
        <v>1908</v>
      </c>
      <c r="H2144" s="67">
        <f t="shared" si="467"/>
        <v>388</v>
      </c>
      <c r="I2144" s="68">
        <f t="shared" si="457"/>
        <v>2296</v>
      </c>
      <c r="J2144" s="69">
        <f t="shared" si="458"/>
        <v>776</v>
      </c>
      <c r="K2144" s="70">
        <f t="shared" si="459"/>
        <v>46</v>
      </c>
      <c r="L2144" s="69">
        <v>50</v>
      </c>
      <c r="M2144" s="69">
        <f t="shared" si="456"/>
        <v>3168</v>
      </c>
      <c r="O2144" s="112">
        <v>2433</v>
      </c>
      <c r="P2144" s="113">
        <f t="shared" si="454"/>
        <v>297.56752</v>
      </c>
      <c r="Q2144" s="113">
        <f t="shared" si="455"/>
        <v>958.10749899999996</v>
      </c>
      <c r="R2144" s="114">
        <v>41009</v>
      </c>
      <c r="S2144" s="114">
        <v>28000</v>
      </c>
      <c r="T2144" s="115">
        <f t="shared" si="461"/>
        <v>1654</v>
      </c>
      <c r="U2144" s="115">
        <f t="shared" si="461"/>
        <v>351</v>
      </c>
      <c r="V2144" s="116">
        <f t="shared" si="462"/>
        <v>2005</v>
      </c>
      <c r="W2144" s="117">
        <f t="shared" si="463"/>
        <v>678</v>
      </c>
      <c r="X2144" s="118">
        <f t="shared" si="464"/>
        <v>40</v>
      </c>
      <c r="Y2144" s="115">
        <f t="shared" si="465"/>
        <v>8</v>
      </c>
      <c r="Z2144" s="115">
        <v>35</v>
      </c>
      <c r="AA2144" s="117">
        <f t="shared" si="466"/>
        <v>43</v>
      </c>
      <c r="AB2144" s="117">
        <f t="shared" si="460"/>
        <v>2766</v>
      </c>
    </row>
    <row r="2145" spans="2:28" x14ac:dyDescent="0.25">
      <c r="B2145" s="64">
        <v>2434</v>
      </c>
      <c r="C2145" s="65">
        <v>281.14246700000001</v>
      </c>
      <c r="D2145" s="65">
        <v>900</v>
      </c>
      <c r="E2145" s="66">
        <v>44700</v>
      </c>
      <c r="F2145" s="66">
        <v>29120</v>
      </c>
      <c r="G2145" s="67">
        <f t="shared" si="467"/>
        <v>1908</v>
      </c>
      <c r="H2145" s="67">
        <f t="shared" si="467"/>
        <v>388</v>
      </c>
      <c r="I2145" s="68">
        <f t="shared" si="457"/>
        <v>2296</v>
      </c>
      <c r="J2145" s="69">
        <f t="shared" si="458"/>
        <v>776</v>
      </c>
      <c r="K2145" s="70">
        <f t="shared" si="459"/>
        <v>46</v>
      </c>
      <c r="L2145" s="69">
        <v>50</v>
      </c>
      <c r="M2145" s="69">
        <f t="shared" si="456"/>
        <v>3168</v>
      </c>
      <c r="O2145" s="112">
        <v>2434</v>
      </c>
      <c r="P2145" s="113">
        <f t="shared" si="454"/>
        <v>297.67763000000002</v>
      </c>
      <c r="Q2145" s="113">
        <f t="shared" si="455"/>
        <v>958.35774900000001</v>
      </c>
      <c r="R2145" s="114">
        <v>41009</v>
      </c>
      <c r="S2145" s="114">
        <v>28000</v>
      </c>
      <c r="T2145" s="115">
        <f t="shared" si="461"/>
        <v>1653</v>
      </c>
      <c r="U2145" s="115">
        <f t="shared" si="461"/>
        <v>351</v>
      </c>
      <c r="V2145" s="116">
        <f t="shared" si="462"/>
        <v>2004</v>
      </c>
      <c r="W2145" s="117">
        <f t="shared" si="463"/>
        <v>677</v>
      </c>
      <c r="X2145" s="118">
        <f t="shared" si="464"/>
        <v>40</v>
      </c>
      <c r="Y2145" s="115">
        <f t="shared" si="465"/>
        <v>8</v>
      </c>
      <c r="Z2145" s="115">
        <v>35</v>
      </c>
      <c r="AA2145" s="117">
        <f t="shared" si="466"/>
        <v>43</v>
      </c>
      <c r="AB2145" s="117">
        <f t="shared" si="460"/>
        <v>2764</v>
      </c>
    </row>
    <row r="2146" spans="2:28" x14ac:dyDescent="0.25">
      <c r="B2146" s="64">
        <v>2435</v>
      </c>
      <c r="C2146" s="65">
        <v>281.22593900000004</v>
      </c>
      <c r="D2146" s="65">
        <v>900</v>
      </c>
      <c r="E2146" s="66">
        <v>44700</v>
      </c>
      <c r="F2146" s="66">
        <v>29120</v>
      </c>
      <c r="G2146" s="67">
        <f t="shared" si="467"/>
        <v>1907</v>
      </c>
      <c r="H2146" s="67">
        <f t="shared" si="467"/>
        <v>388</v>
      </c>
      <c r="I2146" s="68">
        <f t="shared" si="457"/>
        <v>2295</v>
      </c>
      <c r="J2146" s="69">
        <f t="shared" si="458"/>
        <v>776</v>
      </c>
      <c r="K2146" s="70">
        <f t="shared" si="459"/>
        <v>46</v>
      </c>
      <c r="L2146" s="69">
        <v>50</v>
      </c>
      <c r="M2146" s="69">
        <f t="shared" si="456"/>
        <v>3167</v>
      </c>
      <c r="O2146" s="112">
        <v>2435</v>
      </c>
      <c r="P2146" s="113">
        <f t="shared" si="454"/>
        <v>297.78773999999999</v>
      </c>
      <c r="Q2146" s="113">
        <f t="shared" si="455"/>
        <v>958.60799900000006</v>
      </c>
      <c r="R2146" s="114">
        <v>41009</v>
      </c>
      <c r="S2146" s="114">
        <v>28000</v>
      </c>
      <c r="T2146" s="115">
        <f t="shared" si="461"/>
        <v>1653</v>
      </c>
      <c r="U2146" s="115">
        <f t="shared" si="461"/>
        <v>351</v>
      </c>
      <c r="V2146" s="116">
        <f t="shared" si="462"/>
        <v>2004</v>
      </c>
      <c r="W2146" s="117">
        <f t="shared" si="463"/>
        <v>677</v>
      </c>
      <c r="X2146" s="118">
        <f t="shared" si="464"/>
        <v>40</v>
      </c>
      <c r="Y2146" s="115">
        <f t="shared" si="465"/>
        <v>8</v>
      </c>
      <c r="Z2146" s="115">
        <v>35</v>
      </c>
      <c r="AA2146" s="117">
        <f t="shared" si="466"/>
        <v>43</v>
      </c>
      <c r="AB2146" s="117">
        <f t="shared" si="460"/>
        <v>2764</v>
      </c>
    </row>
    <row r="2147" spans="2:28" x14ac:dyDescent="0.25">
      <c r="B2147" s="64">
        <v>2436</v>
      </c>
      <c r="C2147" s="65">
        <v>281.30941100000001</v>
      </c>
      <c r="D2147" s="65">
        <v>900</v>
      </c>
      <c r="E2147" s="66">
        <v>44700</v>
      </c>
      <c r="F2147" s="66">
        <v>29120</v>
      </c>
      <c r="G2147" s="67">
        <f t="shared" si="467"/>
        <v>1907</v>
      </c>
      <c r="H2147" s="67">
        <f t="shared" si="467"/>
        <v>388</v>
      </c>
      <c r="I2147" s="68">
        <f t="shared" si="457"/>
        <v>2295</v>
      </c>
      <c r="J2147" s="69">
        <f t="shared" si="458"/>
        <v>776</v>
      </c>
      <c r="K2147" s="70">
        <f t="shared" si="459"/>
        <v>46</v>
      </c>
      <c r="L2147" s="69">
        <v>50</v>
      </c>
      <c r="M2147" s="69">
        <f t="shared" si="456"/>
        <v>3167</v>
      </c>
      <c r="O2147" s="112">
        <v>2436</v>
      </c>
      <c r="P2147" s="113">
        <f t="shared" si="454"/>
        <v>297.89785000000001</v>
      </c>
      <c r="Q2147" s="113">
        <f t="shared" si="455"/>
        <v>958.85824899999989</v>
      </c>
      <c r="R2147" s="114">
        <v>41009</v>
      </c>
      <c r="S2147" s="114">
        <v>28000</v>
      </c>
      <c r="T2147" s="115">
        <f t="shared" si="461"/>
        <v>1652</v>
      </c>
      <c r="U2147" s="115">
        <f t="shared" si="461"/>
        <v>350</v>
      </c>
      <c r="V2147" s="116">
        <f t="shared" si="462"/>
        <v>2002</v>
      </c>
      <c r="W2147" s="117">
        <f t="shared" si="463"/>
        <v>677</v>
      </c>
      <c r="X2147" s="118">
        <f t="shared" si="464"/>
        <v>40</v>
      </c>
      <c r="Y2147" s="115">
        <f t="shared" si="465"/>
        <v>8</v>
      </c>
      <c r="Z2147" s="115">
        <v>35</v>
      </c>
      <c r="AA2147" s="117">
        <f t="shared" si="466"/>
        <v>43</v>
      </c>
      <c r="AB2147" s="117">
        <f t="shared" si="460"/>
        <v>2762</v>
      </c>
    </row>
    <row r="2148" spans="2:28" x14ac:dyDescent="0.25">
      <c r="B2148" s="64">
        <v>2437</v>
      </c>
      <c r="C2148" s="65">
        <v>281.39288299999998</v>
      </c>
      <c r="D2148" s="65">
        <v>900</v>
      </c>
      <c r="E2148" s="66">
        <v>44700</v>
      </c>
      <c r="F2148" s="66">
        <v>29120</v>
      </c>
      <c r="G2148" s="67">
        <f t="shared" si="467"/>
        <v>1906</v>
      </c>
      <c r="H2148" s="67">
        <f t="shared" si="467"/>
        <v>388</v>
      </c>
      <c r="I2148" s="68">
        <f t="shared" si="457"/>
        <v>2294</v>
      </c>
      <c r="J2148" s="69">
        <f t="shared" si="458"/>
        <v>775</v>
      </c>
      <c r="K2148" s="70">
        <f t="shared" si="459"/>
        <v>46</v>
      </c>
      <c r="L2148" s="69">
        <v>50</v>
      </c>
      <c r="M2148" s="69">
        <f t="shared" si="456"/>
        <v>3165</v>
      </c>
      <c r="O2148" s="112">
        <v>2437</v>
      </c>
      <c r="P2148" s="113">
        <f t="shared" si="454"/>
        <v>298.00796000000003</v>
      </c>
      <c r="Q2148" s="113">
        <f t="shared" si="455"/>
        <v>959.10849899999994</v>
      </c>
      <c r="R2148" s="114">
        <v>41009</v>
      </c>
      <c r="S2148" s="114">
        <v>28000</v>
      </c>
      <c r="T2148" s="115">
        <f t="shared" si="461"/>
        <v>1651</v>
      </c>
      <c r="U2148" s="115">
        <f t="shared" si="461"/>
        <v>350</v>
      </c>
      <c r="V2148" s="116">
        <f t="shared" si="462"/>
        <v>2001</v>
      </c>
      <c r="W2148" s="117">
        <f t="shared" si="463"/>
        <v>676</v>
      </c>
      <c r="X2148" s="118">
        <f t="shared" si="464"/>
        <v>40</v>
      </c>
      <c r="Y2148" s="115">
        <f t="shared" si="465"/>
        <v>8</v>
      </c>
      <c r="Z2148" s="115">
        <v>35</v>
      </c>
      <c r="AA2148" s="117">
        <f t="shared" si="466"/>
        <v>43</v>
      </c>
      <c r="AB2148" s="117">
        <f t="shared" si="460"/>
        <v>2760</v>
      </c>
    </row>
    <row r="2149" spans="2:28" x14ac:dyDescent="0.25">
      <c r="B2149" s="64">
        <v>2438</v>
      </c>
      <c r="C2149" s="65">
        <v>281.47635500000001</v>
      </c>
      <c r="D2149" s="65">
        <v>900</v>
      </c>
      <c r="E2149" s="66">
        <v>44700</v>
      </c>
      <c r="F2149" s="66">
        <v>29120</v>
      </c>
      <c r="G2149" s="67">
        <f t="shared" si="467"/>
        <v>1906</v>
      </c>
      <c r="H2149" s="67">
        <f t="shared" si="467"/>
        <v>388</v>
      </c>
      <c r="I2149" s="68">
        <f t="shared" si="457"/>
        <v>2294</v>
      </c>
      <c r="J2149" s="69">
        <f t="shared" si="458"/>
        <v>775</v>
      </c>
      <c r="K2149" s="70">
        <f t="shared" si="459"/>
        <v>46</v>
      </c>
      <c r="L2149" s="69">
        <v>50</v>
      </c>
      <c r="M2149" s="69">
        <f t="shared" si="456"/>
        <v>3165</v>
      </c>
      <c r="O2149" s="112">
        <v>2438</v>
      </c>
      <c r="P2149" s="113">
        <f t="shared" si="454"/>
        <v>298.11806999999999</v>
      </c>
      <c r="Q2149" s="113">
        <f t="shared" si="455"/>
        <v>959.35874899999999</v>
      </c>
      <c r="R2149" s="114">
        <v>41009</v>
      </c>
      <c r="S2149" s="114">
        <v>28000</v>
      </c>
      <c r="T2149" s="115">
        <f t="shared" si="461"/>
        <v>1651</v>
      </c>
      <c r="U2149" s="115">
        <f t="shared" si="461"/>
        <v>350</v>
      </c>
      <c r="V2149" s="116">
        <f t="shared" si="462"/>
        <v>2001</v>
      </c>
      <c r="W2149" s="117">
        <f t="shared" si="463"/>
        <v>676</v>
      </c>
      <c r="X2149" s="118">
        <f t="shared" si="464"/>
        <v>40</v>
      </c>
      <c r="Y2149" s="115">
        <f t="shared" si="465"/>
        <v>8</v>
      </c>
      <c r="Z2149" s="115">
        <v>35</v>
      </c>
      <c r="AA2149" s="117">
        <f t="shared" si="466"/>
        <v>43</v>
      </c>
      <c r="AB2149" s="117">
        <f t="shared" si="460"/>
        <v>2760</v>
      </c>
    </row>
    <row r="2150" spans="2:28" x14ac:dyDescent="0.25">
      <c r="B2150" s="64">
        <v>2439</v>
      </c>
      <c r="C2150" s="65">
        <v>281.55982700000004</v>
      </c>
      <c r="D2150" s="65">
        <v>900</v>
      </c>
      <c r="E2150" s="66">
        <v>44700</v>
      </c>
      <c r="F2150" s="66">
        <v>29120</v>
      </c>
      <c r="G2150" s="67">
        <f t="shared" si="467"/>
        <v>1905</v>
      </c>
      <c r="H2150" s="67">
        <f t="shared" si="467"/>
        <v>388</v>
      </c>
      <c r="I2150" s="68">
        <f t="shared" si="457"/>
        <v>2293</v>
      </c>
      <c r="J2150" s="69">
        <f t="shared" si="458"/>
        <v>775</v>
      </c>
      <c r="K2150" s="70">
        <f t="shared" si="459"/>
        <v>46</v>
      </c>
      <c r="L2150" s="69">
        <v>50</v>
      </c>
      <c r="M2150" s="69">
        <f t="shared" si="456"/>
        <v>3164</v>
      </c>
      <c r="O2150" s="112">
        <v>2439</v>
      </c>
      <c r="P2150" s="113">
        <f t="shared" si="454"/>
        <v>298.22818000000001</v>
      </c>
      <c r="Q2150" s="113">
        <f t="shared" si="455"/>
        <v>959.60899900000004</v>
      </c>
      <c r="R2150" s="114">
        <v>41009</v>
      </c>
      <c r="S2150" s="114">
        <v>28000</v>
      </c>
      <c r="T2150" s="115">
        <f t="shared" si="461"/>
        <v>1650</v>
      </c>
      <c r="U2150" s="115">
        <f t="shared" si="461"/>
        <v>350</v>
      </c>
      <c r="V2150" s="116">
        <f t="shared" si="462"/>
        <v>2000</v>
      </c>
      <c r="W2150" s="117">
        <f t="shared" si="463"/>
        <v>676</v>
      </c>
      <c r="X2150" s="118">
        <f t="shared" si="464"/>
        <v>40</v>
      </c>
      <c r="Y2150" s="115">
        <f t="shared" si="465"/>
        <v>8</v>
      </c>
      <c r="Z2150" s="115">
        <v>35</v>
      </c>
      <c r="AA2150" s="117">
        <f t="shared" si="466"/>
        <v>43</v>
      </c>
      <c r="AB2150" s="117">
        <f t="shared" si="460"/>
        <v>2759</v>
      </c>
    </row>
    <row r="2151" spans="2:28" x14ac:dyDescent="0.25">
      <c r="B2151" s="64">
        <v>2440</v>
      </c>
      <c r="C2151" s="65">
        <v>281.64329900000001</v>
      </c>
      <c r="D2151" s="65">
        <v>900</v>
      </c>
      <c r="E2151" s="66">
        <v>44700</v>
      </c>
      <c r="F2151" s="66">
        <v>29120</v>
      </c>
      <c r="G2151" s="67">
        <f t="shared" si="467"/>
        <v>1905</v>
      </c>
      <c r="H2151" s="67">
        <f t="shared" si="467"/>
        <v>388</v>
      </c>
      <c r="I2151" s="68">
        <f t="shared" si="457"/>
        <v>2293</v>
      </c>
      <c r="J2151" s="69">
        <f t="shared" si="458"/>
        <v>775</v>
      </c>
      <c r="K2151" s="70">
        <f t="shared" si="459"/>
        <v>46</v>
      </c>
      <c r="L2151" s="69">
        <v>50</v>
      </c>
      <c r="M2151" s="69">
        <f t="shared" si="456"/>
        <v>3164</v>
      </c>
      <c r="O2151" s="112">
        <v>2440</v>
      </c>
      <c r="P2151" s="113">
        <f t="shared" si="454"/>
        <v>298.33829000000003</v>
      </c>
      <c r="Q2151" s="113">
        <f t="shared" si="455"/>
        <v>959.85924899999986</v>
      </c>
      <c r="R2151" s="114">
        <v>41009</v>
      </c>
      <c r="S2151" s="114">
        <v>28000</v>
      </c>
      <c r="T2151" s="115">
        <f t="shared" si="461"/>
        <v>1649</v>
      </c>
      <c r="U2151" s="115">
        <f t="shared" si="461"/>
        <v>350</v>
      </c>
      <c r="V2151" s="116">
        <f t="shared" si="462"/>
        <v>1999</v>
      </c>
      <c r="W2151" s="117">
        <f t="shared" si="463"/>
        <v>676</v>
      </c>
      <c r="X2151" s="118">
        <f t="shared" si="464"/>
        <v>40</v>
      </c>
      <c r="Y2151" s="115">
        <f t="shared" si="465"/>
        <v>8</v>
      </c>
      <c r="Z2151" s="115">
        <v>35</v>
      </c>
      <c r="AA2151" s="117">
        <f t="shared" si="466"/>
        <v>43</v>
      </c>
      <c r="AB2151" s="117">
        <f t="shared" si="460"/>
        <v>2758</v>
      </c>
    </row>
    <row r="2152" spans="2:28" x14ac:dyDescent="0.25">
      <c r="B2152" s="64">
        <v>2441</v>
      </c>
      <c r="C2152" s="65">
        <v>281.72677099999999</v>
      </c>
      <c r="D2152" s="65">
        <v>900</v>
      </c>
      <c r="E2152" s="66">
        <v>44700</v>
      </c>
      <c r="F2152" s="66">
        <v>29120</v>
      </c>
      <c r="G2152" s="67">
        <f t="shared" si="467"/>
        <v>1904</v>
      </c>
      <c r="H2152" s="67">
        <f t="shared" si="467"/>
        <v>388</v>
      </c>
      <c r="I2152" s="68">
        <f t="shared" si="457"/>
        <v>2292</v>
      </c>
      <c r="J2152" s="69">
        <f t="shared" si="458"/>
        <v>775</v>
      </c>
      <c r="K2152" s="70">
        <f t="shared" si="459"/>
        <v>46</v>
      </c>
      <c r="L2152" s="69">
        <v>50</v>
      </c>
      <c r="M2152" s="69">
        <f t="shared" si="456"/>
        <v>3163</v>
      </c>
      <c r="O2152" s="112">
        <v>2441</v>
      </c>
      <c r="P2152" s="113">
        <f t="shared" si="454"/>
        <v>298.44839999999999</v>
      </c>
      <c r="Q2152" s="113">
        <f t="shared" si="455"/>
        <v>960.10949899999991</v>
      </c>
      <c r="R2152" s="114">
        <v>41009</v>
      </c>
      <c r="S2152" s="114">
        <v>28000</v>
      </c>
      <c r="T2152" s="115">
        <f t="shared" si="461"/>
        <v>1649</v>
      </c>
      <c r="U2152" s="115">
        <f t="shared" si="461"/>
        <v>350</v>
      </c>
      <c r="V2152" s="116">
        <f t="shared" si="462"/>
        <v>1999</v>
      </c>
      <c r="W2152" s="117">
        <f t="shared" si="463"/>
        <v>676</v>
      </c>
      <c r="X2152" s="118">
        <f t="shared" si="464"/>
        <v>40</v>
      </c>
      <c r="Y2152" s="115">
        <f t="shared" si="465"/>
        <v>8</v>
      </c>
      <c r="Z2152" s="115">
        <v>35</v>
      </c>
      <c r="AA2152" s="117">
        <f t="shared" si="466"/>
        <v>43</v>
      </c>
      <c r="AB2152" s="117">
        <f t="shared" si="460"/>
        <v>2758</v>
      </c>
    </row>
    <row r="2153" spans="2:28" x14ac:dyDescent="0.25">
      <c r="B2153" s="64">
        <v>2442</v>
      </c>
      <c r="C2153" s="65">
        <v>281.81024300000001</v>
      </c>
      <c r="D2153" s="65">
        <v>900</v>
      </c>
      <c r="E2153" s="66">
        <v>44700</v>
      </c>
      <c r="F2153" s="66">
        <v>29120</v>
      </c>
      <c r="G2153" s="67">
        <f t="shared" si="467"/>
        <v>1903</v>
      </c>
      <c r="H2153" s="67">
        <f t="shared" si="467"/>
        <v>388</v>
      </c>
      <c r="I2153" s="68">
        <f t="shared" si="457"/>
        <v>2291</v>
      </c>
      <c r="J2153" s="69">
        <f t="shared" si="458"/>
        <v>774</v>
      </c>
      <c r="K2153" s="70">
        <f t="shared" si="459"/>
        <v>46</v>
      </c>
      <c r="L2153" s="69">
        <v>50</v>
      </c>
      <c r="M2153" s="69">
        <f t="shared" si="456"/>
        <v>3161</v>
      </c>
      <c r="O2153" s="112">
        <v>2442</v>
      </c>
      <c r="P2153" s="113">
        <f t="shared" si="454"/>
        <v>298.55851000000001</v>
      </c>
      <c r="Q2153" s="113">
        <f t="shared" si="455"/>
        <v>960.35974899999997</v>
      </c>
      <c r="R2153" s="114">
        <v>41009</v>
      </c>
      <c r="S2153" s="114">
        <v>28000</v>
      </c>
      <c r="T2153" s="115">
        <f t="shared" si="461"/>
        <v>1648</v>
      </c>
      <c r="U2153" s="115">
        <f t="shared" si="461"/>
        <v>350</v>
      </c>
      <c r="V2153" s="116">
        <f t="shared" si="462"/>
        <v>1998</v>
      </c>
      <c r="W2153" s="117">
        <f t="shared" si="463"/>
        <v>675</v>
      </c>
      <c r="X2153" s="118">
        <f t="shared" si="464"/>
        <v>40</v>
      </c>
      <c r="Y2153" s="115">
        <f t="shared" si="465"/>
        <v>8</v>
      </c>
      <c r="Z2153" s="115">
        <v>35</v>
      </c>
      <c r="AA2153" s="117">
        <f t="shared" si="466"/>
        <v>43</v>
      </c>
      <c r="AB2153" s="117">
        <f t="shared" si="460"/>
        <v>2756</v>
      </c>
    </row>
    <row r="2154" spans="2:28" x14ac:dyDescent="0.25">
      <c r="B2154" s="64">
        <v>2443</v>
      </c>
      <c r="C2154" s="65">
        <v>281.89371500000004</v>
      </c>
      <c r="D2154" s="65">
        <v>900</v>
      </c>
      <c r="E2154" s="66">
        <v>44700</v>
      </c>
      <c r="F2154" s="66">
        <v>29120</v>
      </c>
      <c r="G2154" s="67">
        <f t="shared" si="467"/>
        <v>1903</v>
      </c>
      <c r="H2154" s="67">
        <f t="shared" si="467"/>
        <v>388</v>
      </c>
      <c r="I2154" s="68">
        <f t="shared" si="457"/>
        <v>2291</v>
      </c>
      <c r="J2154" s="69">
        <f t="shared" si="458"/>
        <v>774</v>
      </c>
      <c r="K2154" s="70">
        <f t="shared" si="459"/>
        <v>46</v>
      </c>
      <c r="L2154" s="69">
        <v>50</v>
      </c>
      <c r="M2154" s="69">
        <f t="shared" si="456"/>
        <v>3161</v>
      </c>
      <c r="O2154" s="112">
        <v>2443</v>
      </c>
      <c r="P2154" s="113">
        <f t="shared" si="454"/>
        <v>298.66862000000003</v>
      </c>
      <c r="Q2154" s="113">
        <f t="shared" si="455"/>
        <v>960.60999900000002</v>
      </c>
      <c r="R2154" s="114">
        <v>41009</v>
      </c>
      <c r="S2154" s="114">
        <v>28000</v>
      </c>
      <c r="T2154" s="115">
        <f t="shared" si="461"/>
        <v>1648</v>
      </c>
      <c r="U2154" s="115">
        <f t="shared" si="461"/>
        <v>350</v>
      </c>
      <c r="V2154" s="116">
        <f t="shared" si="462"/>
        <v>1998</v>
      </c>
      <c r="W2154" s="117">
        <f t="shared" si="463"/>
        <v>675</v>
      </c>
      <c r="X2154" s="118">
        <f t="shared" si="464"/>
        <v>40</v>
      </c>
      <c r="Y2154" s="115">
        <f t="shared" si="465"/>
        <v>8</v>
      </c>
      <c r="Z2154" s="115">
        <v>35</v>
      </c>
      <c r="AA2154" s="117">
        <f t="shared" si="466"/>
        <v>43</v>
      </c>
      <c r="AB2154" s="117">
        <f t="shared" si="460"/>
        <v>2756</v>
      </c>
    </row>
    <row r="2155" spans="2:28" x14ac:dyDescent="0.25">
      <c r="B2155" s="64">
        <v>2444</v>
      </c>
      <c r="C2155" s="65">
        <v>281.97718700000001</v>
      </c>
      <c r="D2155" s="65">
        <v>900</v>
      </c>
      <c r="E2155" s="66">
        <v>44700</v>
      </c>
      <c r="F2155" s="66">
        <v>29120</v>
      </c>
      <c r="G2155" s="67">
        <f t="shared" si="467"/>
        <v>1902</v>
      </c>
      <c r="H2155" s="67">
        <f t="shared" si="467"/>
        <v>388</v>
      </c>
      <c r="I2155" s="68">
        <f t="shared" si="457"/>
        <v>2290</v>
      </c>
      <c r="J2155" s="69">
        <f t="shared" si="458"/>
        <v>774</v>
      </c>
      <c r="K2155" s="70">
        <f t="shared" si="459"/>
        <v>46</v>
      </c>
      <c r="L2155" s="69">
        <v>50</v>
      </c>
      <c r="M2155" s="69">
        <f t="shared" si="456"/>
        <v>3160</v>
      </c>
      <c r="O2155" s="112">
        <v>2444</v>
      </c>
      <c r="P2155" s="113">
        <f t="shared" si="454"/>
        <v>298.77873</v>
      </c>
      <c r="Q2155" s="113">
        <f t="shared" si="455"/>
        <v>960.86024899999984</v>
      </c>
      <c r="R2155" s="114">
        <v>41009</v>
      </c>
      <c r="S2155" s="114">
        <v>28000</v>
      </c>
      <c r="T2155" s="115">
        <f t="shared" si="461"/>
        <v>1647</v>
      </c>
      <c r="U2155" s="115">
        <f t="shared" si="461"/>
        <v>350</v>
      </c>
      <c r="V2155" s="116">
        <f t="shared" si="462"/>
        <v>1997</v>
      </c>
      <c r="W2155" s="117">
        <f t="shared" si="463"/>
        <v>675</v>
      </c>
      <c r="X2155" s="118">
        <f t="shared" si="464"/>
        <v>40</v>
      </c>
      <c r="Y2155" s="115">
        <f t="shared" si="465"/>
        <v>8</v>
      </c>
      <c r="Z2155" s="115">
        <v>35</v>
      </c>
      <c r="AA2155" s="117">
        <f t="shared" si="466"/>
        <v>43</v>
      </c>
      <c r="AB2155" s="117">
        <f t="shared" si="460"/>
        <v>2755</v>
      </c>
    </row>
    <row r="2156" spans="2:28" x14ac:dyDescent="0.25">
      <c r="B2156" s="64">
        <v>2445</v>
      </c>
      <c r="C2156" s="65">
        <v>282.06065899999999</v>
      </c>
      <c r="D2156" s="65">
        <v>900</v>
      </c>
      <c r="E2156" s="66">
        <v>44700</v>
      </c>
      <c r="F2156" s="66">
        <v>29120</v>
      </c>
      <c r="G2156" s="67">
        <f t="shared" si="467"/>
        <v>1902</v>
      </c>
      <c r="H2156" s="67">
        <f t="shared" si="467"/>
        <v>388</v>
      </c>
      <c r="I2156" s="68">
        <f t="shared" si="457"/>
        <v>2290</v>
      </c>
      <c r="J2156" s="69">
        <f t="shared" si="458"/>
        <v>774</v>
      </c>
      <c r="K2156" s="70">
        <f t="shared" si="459"/>
        <v>46</v>
      </c>
      <c r="L2156" s="69">
        <v>50</v>
      </c>
      <c r="M2156" s="69">
        <f t="shared" si="456"/>
        <v>3160</v>
      </c>
      <c r="O2156" s="112">
        <v>2445</v>
      </c>
      <c r="P2156" s="113">
        <f t="shared" si="454"/>
        <v>298.88884000000002</v>
      </c>
      <c r="Q2156" s="113">
        <f t="shared" si="455"/>
        <v>961.11049899999989</v>
      </c>
      <c r="R2156" s="114">
        <v>41009</v>
      </c>
      <c r="S2156" s="114">
        <v>28000</v>
      </c>
      <c r="T2156" s="115">
        <f t="shared" si="461"/>
        <v>1646</v>
      </c>
      <c r="U2156" s="115">
        <f t="shared" si="461"/>
        <v>350</v>
      </c>
      <c r="V2156" s="116">
        <f t="shared" si="462"/>
        <v>1996</v>
      </c>
      <c r="W2156" s="117">
        <f t="shared" si="463"/>
        <v>675</v>
      </c>
      <c r="X2156" s="118">
        <f t="shared" si="464"/>
        <v>40</v>
      </c>
      <c r="Y2156" s="115">
        <f t="shared" si="465"/>
        <v>8</v>
      </c>
      <c r="Z2156" s="115">
        <v>35</v>
      </c>
      <c r="AA2156" s="117">
        <f t="shared" si="466"/>
        <v>43</v>
      </c>
      <c r="AB2156" s="117">
        <f t="shared" si="460"/>
        <v>2754</v>
      </c>
    </row>
    <row r="2157" spans="2:28" x14ac:dyDescent="0.25">
      <c r="B2157" s="64">
        <v>2446</v>
      </c>
      <c r="C2157" s="65">
        <v>282.14413100000002</v>
      </c>
      <c r="D2157" s="65">
        <v>900</v>
      </c>
      <c r="E2157" s="66">
        <v>44700</v>
      </c>
      <c r="F2157" s="66">
        <v>29120</v>
      </c>
      <c r="G2157" s="67">
        <f t="shared" si="467"/>
        <v>1901</v>
      </c>
      <c r="H2157" s="67">
        <f t="shared" si="467"/>
        <v>388</v>
      </c>
      <c r="I2157" s="68">
        <f t="shared" si="457"/>
        <v>2289</v>
      </c>
      <c r="J2157" s="69">
        <f t="shared" si="458"/>
        <v>774</v>
      </c>
      <c r="K2157" s="70">
        <f t="shared" si="459"/>
        <v>46</v>
      </c>
      <c r="L2157" s="69">
        <v>50</v>
      </c>
      <c r="M2157" s="69">
        <f t="shared" si="456"/>
        <v>3159</v>
      </c>
      <c r="O2157" s="112">
        <v>2446</v>
      </c>
      <c r="P2157" s="113">
        <f t="shared" si="454"/>
        <v>298.99895000000004</v>
      </c>
      <c r="Q2157" s="113">
        <f t="shared" si="455"/>
        <v>961.36074899999994</v>
      </c>
      <c r="R2157" s="114">
        <v>41009</v>
      </c>
      <c r="S2157" s="114">
        <v>28000</v>
      </c>
      <c r="T2157" s="115">
        <f t="shared" si="461"/>
        <v>1646</v>
      </c>
      <c r="U2157" s="115">
        <f t="shared" si="461"/>
        <v>350</v>
      </c>
      <c r="V2157" s="116">
        <f t="shared" si="462"/>
        <v>1996</v>
      </c>
      <c r="W2157" s="117">
        <f t="shared" si="463"/>
        <v>675</v>
      </c>
      <c r="X2157" s="118">
        <f t="shared" si="464"/>
        <v>40</v>
      </c>
      <c r="Y2157" s="115">
        <f t="shared" si="465"/>
        <v>8</v>
      </c>
      <c r="Z2157" s="115">
        <v>35</v>
      </c>
      <c r="AA2157" s="117">
        <f t="shared" si="466"/>
        <v>43</v>
      </c>
      <c r="AB2157" s="117">
        <f t="shared" si="460"/>
        <v>2754</v>
      </c>
    </row>
    <row r="2158" spans="2:28" x14ac:dyDescent="0.25">
      <c r="B2158" s="64">
        <v>2447</v>
      </c>
      <c r="C2158" s="65">
        <v>282.22760300000004</v>
      </c>
      <c r="D2158" s="65">
        <v>900</v>
      </c>
      <c r="E2158" s="66">
        <v>44700</v>
      </c>
      <c r="F2158" s="66">
        <v>29120</v>
      </c>
      <c r="G2158" s="67">
        <f t="shared" si="467"/>
        <v>1901</v>
      </c>
      <c r="H2158" s="67">
        <f t="shared" si="467"/>
        <v>388</v>
      </c>
      <c r="I2158" s="68">
        <f t="shared" si="457"/>
        <v>2289</v>
      </c>
      <c r="J2158" s="69">
        <f t="shared" si="458"/>
        <v>774</v>
      </c>
      <c r="K2158" s="70">
        <f t="shared" si="459"/>
        <v>46</v>
      </c>
      <c r="L2158" s="69">
        <v>50</v>
      </c>
      <c r="M2158" s="69">
        <f t="shared" si="456"/>
        <v>3159</v>
      </c>
      <c r="O2158" s="112">
        <v>2447</v>
      </c>
      <c r="P2158" s="113">
        <f t="shared" si="454"/>
        <v>299.10906</v>
      </c>
      <c r="Q2158" s="113">
        <f t="shared" si="455"/>
        <v>961.61099899999999</v>
      </c>
      <c r="R2158" s="114">
        <v>41009</v>
      </c>
      <c r="S2158" s="114">
        <v>28000</v>
      </c>
      <c r="T2158" s="115">
        <f t="shared" si="461"/>
        <v>1645</v>
      </c>
      <c r="U2158" s="115">
        <f t="shared" si="461"/>
        <v>349</v>
      </c>
      <c r="V2158" s="116">
        <f t="shared" si="462"/>
        <v>1994</v>
      </c>
      <c r="W2158" s="117">
        <f t="shared" si="463"/>
        <v>674</v>
      </c>
      <c r="X2158" s="118">
        <f t="shared" si="464"/>
        <v>40</v>
      </c>
      <c r="Y2158" s="115">
        <f t="shared" si="465"/>
        <v>8</v>
      </c>
      <c r="Z2158" s="115">
        <v>35</v>
      </c>
      <c r="AA2158" s="117">
        <f t="shared" si="466"/>
        <v>43</v>
      </c>
      <c r="AB2158" s="117">
        <f t="shared" si="460"/>
        <v>2751</v>
      </c>
    </row>
    <row r="2159" spans="2:28" x14ac:dyDescent="0.25">
      <c r="B2159" s="64">
        <v>2448</v>
      </c>
      <c r="C2159" s="65">
        <v>282.31107500000002</v>
      </c>
      <c r="D2159" s="65">
        <v>900</v>
      </c>
      <c r="E2159" s="66">
        <v>44700</v>
      </c>
      <c r="F2159" s="66">
        <v>29120</v>
      </c>
      <c r="G2159" s="67">
        <f t="shared" si="467"/>
        <v>1900</v>
      </c>
      <c r="H2159" s="67">
        <f t="shared" si="467"/>
        <v>388</v>
      </c>
      <c r="I2159" s="68">
        <f t="shared" si="457"/>
        <v>2288</v>
      </c>
      <c r="J2159" s="69">
        <f t="shared" si="458"/>
        <v>773</v>
      </c>
      <c r="K2159" s="70">
        <f t="shared" si="459"/>
        <v>46</v>
      </c>
      <c r="L2159" s="69">
        <v>50</v>
      </c>
      <c r="M2159" s="69">
        <f t="shared" si="456"/>
        <v>3157</v>
      </c>
      <c r="O2159" s="112">
        <v>2448</v>
      </c>
      <c r="P2159" s="113">
        <f t="shared" si="454"/>
        <v>299.21917000000002</v>
      </c>
      <c r="Q2159" s="113">
        <f t="shared" si="455"/>
        <v>961.86124900000004</v>
      </c>
      <c r="R2159" s="114">
        <v>41009</v>
      </c>
      <c r="S2159" s="114">
        <v>28000</v>
      </c>
      <c r="T2159" s="115">
        <f t="shared" si="461"/>
        <v>1645</v>
      </c>
      <c r="U2159" s="115">
        <f t="shared" si="461"/>
        <v>349</v>
      </c>
      <c r="V2159" s="116">
        <f t="shared" si="462"/>
        <v>1994</v>
      </c>
      <c r="W2159" s="117">
        <f t="shared" si="463"/>
        <v>674</v>
      </c>
      <c r="X2159" s="118">
        <f t="shared" si="464"/>
        <v>40</v>
      </c>
      <c r="Y2159" s="115">
        <f t="shared" si="465"/>
        <v>8</v>
      </c>
      <c r="Z2159" s="115">
        <v>35</v>
      </c>
      <c r="AA2159" s="117">
        <f t="shared" si="466"/>
        <v>43</v>
      </c>
      <c r="AB2159" s="117">
        <f t="shared" si="460"/>
        <v>2751</v>
      </c>
    </row>
    <row r="2160" spans="2:28" x14ac:dyDescent="0.25">
      <c r="B2160" s="64">
        <v>2449</v>
      </c>
      <c r="C2160" s="65">
        <v>282.39454699999999</v>
      </c>
      <c r="D2160" s="65">
        <v>900</v>
      </c>
      <c r="E2160" s="66">
        <v>44700</v>
      </c>
      <c r="F2160" s="66">
        <v>29120</v>
      </c>
      <c r="G2160" s="67">
        <f t="shared" si="467"/>
        <v>1899</v>
      </c>
      <c r="H2160" s="67">
        <f t="shared" si="467"/>
        <v>388</v>
      </c>
      <c r="I2160" s="68">
        <f t="shared" si="457"/>
        <v>2287</v>
      </c>
      <c r="J2160" s="69">
        <f t="shared" si="458"/>
        <v>773</v>
      </c>
      <c r="K2160" s="70">
        <f t="shared" si="459"/>
        <v>46</v>
      </c>
      <c r="L2160" s="69">
        <v>50</v>
      </c>
      <c r="M2160" s="69">
        <f t="shared" si="456"/>
        <v>3156</v>
      </c>
      <c r="O2160" s="112">
        <v>2449</v>
      </c>
      <c r="P2160" s="113">
        <f t="shared" si="454"/>
        <v>299.32927999999998</v>
      </c>
      <c r="Q2160" s="113">
        <f t="shared" si="455"/>
        <v>962.11149899999987</v>
      </c>
      <c r="R2160" s="114">
        <v>41009</v>
      </c>
      <c r="S2160" s="114">
        <v>28000</v>
      </c>
      <c r="T2160" s="115">
        <f t="shared" si="461"/>
        <v>1644</v>
      </c>
      <c r="U2160" s="115">
        <f t="shared" si="461"/>
        <v>349</v>
      </c>
      <c r="V2160" s="116">
        <f t="shared" si="462"/>
        <v>1993</v>
      </c>
      <c r="W2160" s="117">
        <f t="shared" si="463"/>
        <v>674</v>
      </c>
      <c r="X2160" s="118">
        <f t="shared" si="464"/>
        <v>40</v>
      </c>
      <c r="Y2160" s="115">
        <f t="shared" si="465"/>
        <v>8</v>
      </c>
      <c r="Z2160" s="115">
        <v>35</v>
      </c>
      <c r="AA2160" s="117">
        <f t="shared" si="466"/>
        <v>43</v>
      </c>
      <c r="AB2160" s="117">
        <f t="shared" si="460"/>
        <v>2750</v>
      </c>
    </row>
    <row r="2161" spans="2:28" x14ac:dyDescent="0.25">
      <c r="B2161" s="64">
        <v>2450</v>
      </c>
      <c r="C2161" s="65">
        <v>282.47801900000002</v>
      </c>
      <c r="D2161" s="65">
        <v>900</v>
      </c>
      <c r="E2161" s="66">
        <v>44700</v>
      </c>
      <c r="F2161" s="66">
        <v>29120</v>
      </c>
      <c r="G2161" s="67">
        <f t="shared" si="467"/>
        <v>1899</v>
      </c>
      <c r="H2161" s="67">
        <f t="shared" si="467"/>
        <v>388</v>
      </c>
      <c r="I2161" s="68">
        <f t="shared" si="457"/>
        <v>2287</v>
      </c>
      <c r="J2161" s="69">
        <f t="shared" si="458"/>
        <v>773</v>
      </c>
      <c r="K2161" s="70">
        <f t="shared" si="459"/>
        <v>46</v>
      </c>
      <c r="L2161" s="69">
        <v>50</v>
      </c>
      <c r="M2161" s="69">
        <f t="shared" si="456"/>
        <v>3156</v>
      </c>
      <c r="O2161" s="112">
        <v>2450</v>
      </c>
      <c r="P2161" s="113">
        <f t="shared" ref="P2161:P2224" si="468">0.11011*O2161+29.66989</f>
        <v>299.43939</v>
      </c>
      <c r="Q2161" s="113">
        <f t="shared" ref="Q2161:Q2224" si="469">0.25025*O2161+349.249249</f>
        <v>962.36174899999992</v>
      </c>
      <c r="R2161" s="114">
        <v>41009</v>
      </c>
      <c r="S2161" s="114">
        <v>28000</v>
      </c>
      <c r="T2161" s="115">
        <f t="shared" si="461"/>
        <v>1643</v>
      </c>
      <c r="U2161" s="115">
        <f t="shared" si="461"/>
        <v>349</v>
      </c>
      <c r="V2161" s="116">
        <f t="shared" si="462"/>
        <v>1992</v>
      </c>
      <c r="W2161" s="117">
        <f t="shared" si="463"/>
        <v>673</v>
      </c>
      <c r="X2161" s="118">
        <f t="shared" si="464"/>
        <v>40</v>
      </c>
      <c r="Y2161" s="115">
        <f t="shared" si="465"/>
        <v>8</v>
      </c>
      <c r="Z2161" s="115">
        <v>35</v>
      </c>
      <c r="AA2161" s="117">
        <f t="shared" si="466"/>
        <v>43</v>
      </c>
      <c r="AB2161" s="117">
        <f t="shared" si="460"/>
        <v>2748</v>
      </c>
    </row>
    <row r="2162" spans="2:28" x14ac:dyDescent="0.25">
      <c r="B2162" s="64">
        <v>2451</v>
      </c>
      <c r="C2162" s="65">
        <v>282.56149100000005</v>
      </c>
      <c r="D2162" s="65">
        <v>900</v>
      </c>
      <c r="E2162" s="66">
        <v>44700</v>
      </c>
      <c r="F2162" s="66">
        <v>29120</v>
      </c>
      <c r="G2162" s="67">
        <f t="shared" si="467"/>
        <v>1898</v>
      </c>
      <c r="H2162" s="67">
        <f t="shared" si="467"/>
        <v>388</v>
      </c>
      <c r="I2162" s="68">
        <f t="shared" si="457"/>
        <v>2286</v>
      </c>
      <c r="J2162" s="69">
        <f t="shared" si="458"/>
        <v>773</v>
      </c>
      <c r="K2162" s="70">
        <f t="shared" si="459"/>
        <v>46</v>
      </c>
      <c r="L2162" s="69">
        <v>50</v>
      </c>
      <c r="M2162" s="69">
        <f t="shared" si="456"/>
        <v>3155</v>
      </c>
      <c r="O2162" s="112">
        <v>2451</v>
      </c>
      <c r="P2162" s="113">
        <f t="shared" si="468"/>
        <v>299.54950000000002</v>
      </c>
      <c r="Q2162" s="113">
        <f t="shared" si="469"/>
        <v>962.61199899999997</v>
      </c>
      <c r="R2162" s="114">
        <v>41009</v>
      </c>
      <c r="S2162" s="114">
        <v>28000</v>
      </c>
      <c r="T2162" s="115">
        <f t="shared" si="461"/>
        <v>1643</v>
      </c>
      <c r="U2162" s="115">
        <f t="shared" si="461"/>
        <v>349</v>
      </c>
      <c r="V2162" s="116">
        <f t="shared" si="462"/>
        <v>1992</v>
      </c>
      <c r="W2162" s="117">
        <f t="shared" si="463"/>
        <v>673</v>
      </c>
      <c r="X2162" s="118">
        <f t="shared" si="464"/>
        <v>40</v>
      </c>
      <c r="Y2162" s="115">
        <f t="shared" si="465"/>
        <v>8</v>
      </c>
      <c r="Z2162" s="115">
        <v>35</v>
      </c>
      <c r="AA2162" s="117">
        <f t="shared" si="466"/>
        <v>43</v>
      </c>
      <c r="AB2162" s="117">
        <f t="shared" si="460"/>
        <v>2748</v>
      </c>
    </row>
    <row r="2163" spans="2:28" x14ac:dyDescent="0.25">
      <c r="B2163" s="64">
        <v>2452</v>
      </c>
      <c r="C2163" s="65">
        <v>282.64496300000002</v>
      </c>
      <c r="D2163" s="65">
        <v>900</v>
      </c>
      <c r="E2163" s="66">
        <v>44700</v>
      </c>
      <c r="F2163" s="66">
        <v>29120</v>
      </c>
      <c r="G2163" s="67">
        <f t="shared" si="467"/>
        <v>1898</v>
      </c>
      <c r="H2163" s="67">
        <f t="shared" si="467"/>
        <v>388</v>
      </c>
      <c r="I2163" s="68">
        <f t="shared" si="457"/>
        <v>2286</v>
      </c>
      <c r="J2163" s="69">
        <f t="shared" si="458"/>
        <v>773</v>
      </c>
      <c r="K2163" s="70">
        <f t="shared" si="459"/>
        <v>46</v>
      </c>
      <c r="L2163" s="69">
        <v>50</v>
      </c>
      <c r="M2163" s="69">
        <f t="shared" si="456"/>
        <v>3155</v>
      </c>
      <c r="O2163" s="112">
        <v>2452</v>
      </c>
      <c r="P2163" s="113">
        <f t="shared" si="468"/>
        <v>299.65960999999999</v>
      </c>
      <c r="Q2163" s="113">
        <f t="shared" si="469"/>
        <v>962.86224900000002</v>
      </c>
      <c r="R2163" s="114">
        <v>41009</v>
      </c>
      <c r="S2163" s="114">
        <v>28000</v>
      </c>
      <c r="T2163" s="115">
        <f t="shared" si="461"/>
        <v>1642</v>
      </c>
      <c r="U2163" s="115">
        <f t="shared" si="461"/>
        <v>349</v>
      </c>
      <c r="V2163" s="116">
        <f t="shared" si="462"/>
        <v>1991</v>
      </c>
      <c r="W2163" s="117">
        <f t="shared" si="463"/>
        <v>673</v>
      </c>
      <c r="X2163" s="118">
        <f t="shared" si="464"/>
        <v>40</v>
      </c>
      <c r="Y2163" s="115">
        <f t="shared" si="465"/>
        <v>8</v>
      </c>
      <c r="Z2163" s="115">
        <v>35</v>
      </c>
      <c r="AA2163" s="117">
        <f t="shared" si="466"/>
        <v>43</v>
      </c>
      <c r="AB2163" s="117">
        <f t="shared" si="460"/>
        <v>2747</v>
      </c>
    </row>
    <row r="2164" spans="2:28" x14ac:dyDescent="0.25">
      <c r="B2164" s="64">
        <v>2453</v>
      </c>
      <c r="C2164" s="65">
        <v>282.72843499999999</v>
      </c>
      <c r="D2164" s="65">
        <v>900</v>
      </c>
      <c r="E2164" s="66">
        <v>44700</v>
      </c>
      <c r="F2164" s="66">
        <v>29120</v>
      </c>
      <c r="G2164" s="67">
        <f t="shared" si="467"/>
        <v>1897</v>
      </c>
      <c r="H2164" s="67">
        <f t="shared" si="467"/>
        <v>388</v>
      </c>
      <c r="I2164" s="68">
        <f t="shared" si="457"/>
        <v>2285</v>
      </c>
      <c r="J2164" s="69">
        <f t="shared" si="458"/>
        <v>772</v>
      </c>
      <c r="K2164" s="70">
        <f t="shared" si="459"/>
        <v>46</v>
      </c>
      <c r="L2164" s="69">
        <v>50</v>
      </c>
      <c r="M2164" s="69">
        <f t="shared" si="456"/>
        <v>3153</v>
      </c>
      <c r="O2164" s="112">
        <v>2453</v>
      </c>
      <c r="P2164" s="113">
        <f t="shared" si="468"/>
        <v>299.76972000000001</v>
      </c>
      <c r="Q2164" s="113">
        <f t="shared" si="469"/>
        <v>963.11249899999984</v>
      </c>
      <c r="R2164" s="114">
        <v>41009</v>
      </c>
      <c r="S2164" s="114">
        <v>28000</v>
      </c>
      <c r="T2164" s="115">
        <f t="shared" si="461"/>
        <v>1642</v>
      </c>
      <c r="U2164" s="115">
        <f t="shared" si="461"/>
        <v>349</v>
      </c>
      <c r="V2164" s="116">
        <f t="shared" si="462"/>
        <v>1991</v>
      </c>
      <c r="W2164" s="117">
        <f t="shared" si="463"/>
        <v>673</v>
      </c>
      <c r="X2164" s="118">
        <f t="shared" si="464"/>
        <v>40</v>
      </c>
      <c r="Y2164" s="115">
        <f t="shared" si="465"/>
        <v>8</v>
      </c>
      <c r="Z2164" s="115">
        <v>35</v>
      </c>
      <c r="AA2164" s="117">
        <f t="shared" si="466"/>
        <v>43</v>
      </c>
      <c r="AB2164" s="117">
        <f t="shared" si="460"/>
        <v>2747</v>
      </c>
    </row>
    <row r="2165" spans="2:28" x14ac:dyDescent="0.25">
      <c r="B2165" s="64">
        <v>2454</v>
      </c>
      <c r="C2165" s="65">
        <v>282.81190700000002</v>
      </c>
      <c r="D2165" s="65">
        <v>900</v>
      </c>
      <c r="E2165" s="66">
        <v>44700</v>
      </c>
      <c r="F2165" s="66">
        <v>29120</v>
      </c>
      <c r="G2165" s="67">
        <f t="shared" si="467"/>
        <v>1897</v>
      </c>
      <c r="H2165" s="67">
        <f t="shared" si="467"/>
        <v>388</v>
      </c>
      <c r="I2165" s="68">
        <f t="shared" si="457"/>
        <v>2285</v>
      </c>
      <c r="J2165" s="69">
        <f t="shared" si="458"/>
        <v>772</v>
      </c>
      <c r="K2165" s="70">
        <f t="shared" si="459"/>
        <v>46</v>
      </c>
      <c r="L2165" s="69">
        <v>50</v>
      </c>
      <c r="M2165" s="69">
        <f t="shared" si="456"/>
        <v>3153</v>
      </c>
      <c r="O2165" s="112">
        <v>2454</v>
      </c>
      <c r="P2165" s="113">
        <f t="shared" si="468"/>
        <v>299.87983000000003</v>
      </c>
      <c r="Q2165" s="113">
        <f t="shared" si="469"/>
        <v>963.36274899999989</v>
      </c>
      <c r="R2165" s="114">
        <v>41009</v>
      </c>
      <c r="S2165" s="114">
        <v>28000</v>
      </c>
      <c r="T2165" s="115">
        <f t="shared" si="461"/>
        <v>1641</v>
      </c>
      <c r="U2165" s="115">
        <f t="shared" si="461"/>
        <v>349</v>
      </c>
      <c r="V2165" s="116">
        <f t="shared" si="462"/>
        <v>1990</v>
      </c>
      <c r="W2165" s="117">
        <f t="shared" si="463"/>
        <v>673</v>
      </c>
      <c r="X2165" s="118">
        <f t="shared" si="464"/>
        <v>40</v>
      </c>
      <c r="Y2165" s="115">
        <f t="shared" si="465"/>
        <v>8</v>
      </c>
      <c r="Z2165" s="115">
        <v>35</v>
      </c>
      <c r="AA2165" s="117">
        <f t="shared" si="466"/>
        <v>43</v>
      </c>
      <c r="AB2165" s="117">
        <f t="shared" si="460"/>
        <v>2746</v>
      </c>
    </row>
    <row r="2166" spans="2:28" x14ac:dyDescent="0.25">
      <c r="B2166" s="64">
        <v>2455</v>
      </c>
      <c r="C2166" s="65">
        <v>282.89537900000005</v>
      </c>
      <c r="D2166" s="65">
        <v>900</v>
      </c>
      <c r="E2166" s="66">
        <v>44700</v>
      </c>
      <c r="F2166" s="66">
        <v>29120</v>
      </c>
      <c r="G2166" s="67">
        <f t="shared" si="467"/>
        <v>1896</v>
      </c>
      <c r="H2166" s="67">
        <f t="shared" si="467"/>
        <v>388</v>
      </c>
      <c r="I2166" s="68">
        <f t="shared" si="457"/>
        <v>2284</v>
      </c>
      <c r="J2166" s="69">
        <f t="shared" si="458"/>
        <v>772</v>
      </c>
      <c r="K2166" s="70">
        <f t="shared" si="459"/>
        <v>46</v>
      </c>
      <c r="L2166" s="69">
        <v>50</v>
      </c>
      <c r="M2166" s="69">
        <f t="shared" si="456"/>
        <v>3152</v>
      </c>
      <c r="O2166" s="112">
        <v>2455</v>
      </c>
      <c r="P2166" s="113">
        <f t="shared" si="468"/>
        <v>299.98993999999999</v>
      </c>
      <c r="Q2166" s="113">
        <f t="shared" si="469"/>
        <v>963.61299899999995</v>
      </c>
      <c r="R2166" s="114">
        <v>41009</v>
      </c>
      <c r="S2166" s="114">
        <v>28000</v>
      </c>
      <c r="T2166" s="115">
        <f t="shared" si="461"/>
        <v>1640</v>
      </c>
      <c r="U2166" s="115">
        <f t="shared" si="461"/>
        <v>349</v>
      </c>
      <c r="V2166" s="116">
        <f t="shared" si="462"/>
        <v>1989</v>
      </c>
      <c r="W2166" s="117">
        <f t="shared" si="463"/>
        <v>672</v>
      </c>
      <c r="X2166" s="118">
        <f t="shared" si="464"/>
        <v>40</v>
      </c>
      <c r="Y2166" s="115">
        <f t="shared" si="465"/>
        <v>8</v>
      </c>
      <c r="Z2166" s="115">
        <v>35</v>
      </c>
      <c r="AA2166" s="117">
        <f t="shared" si="466"/>
        <v>43</v>
      </c>
      <c r="AB2166" s="117">
        <f t="shared" si="460"/>
        <v>2744</v>
      </c>
    </row>
    <row r="2167" spans="2:28" x14ac:dyDescent="0.25">
      <c r="B2167" s="64">
        <v>2456</v>
      </c>
      <c r="C2167" s="65">
        <v>282.97885100000002</v>
      </c>
      <c r="D2167" s="65">
        <v>900</v>
      </c>
      <c r="E2167" s="66">
        <v>44700</v>
      </c>
      <c r="F2167" s="66">
        <v>29120</v>
      </c>
      <c r="G2167" s="67">
        <f t="shared" si="467"/>
        <v>1896</v>
      </c>
      <c r="H2167" s="67">
        <f t="shared" si="467"/>
        <v>388</v>
      </c>
      <c r="I2167" s="68">
        <f t="shared" si="457"/>
        <v>2284</v>
      </c>
      <c r="J2167" s="69">
        <f t="shared" si="458"/>
        <v>772</v>
      </c>
      <c r="K2167" s="70">
        <f t="shared" si="459"/>
        <v>46</v>
      </c>
      <c r="L2167" s="69">
        <v>50</v>
      </c>
      <c r="M2167" s="69">
        <f t="shared" si="456"/>
        <v>3152</v>
      </c>
      <c r="O2167" s="112">
        <v>2456</v>
      </c>
      <c r="P2167" s="113">
        <f t="shared" si="468"/>
        <v>300.10005000000001</v>
      </c>
      <c r="Q2167" s="113">
        <f t="shared" si="469"/>
        <v>963.863249</v>
      </c>
      <c r="R2167" s="114">
        <v>41009</v>
      </c>
      <c r="S2167" s="114">
        <v>28000</v>
      </c>
      <c r="T2167" s="115">
        <f t="shared" si="461"/>
        <v>1640</v>
      </c>
      <c r="U2167" s="115">
        <f t="shared" si="461"/>
        <v>349</v>
      </c>
      <c r="V2167" s="116">
        <f t="shared" si="462"/>
        <v>1989</v>
      </c>
      <c r="W2167" s="117">
        <f t="shared" si="463"/>
        <v>672</v>
      </c>
      <c r="X2167" s="118">
        <f t="shared" si="464"/>
        <v>40</v>
      </c>
      <c r="Y2167" s="115">
        <f t="shared" si="465"/>
        <v>8</v>
      </c>
      <c r="Z2167" s="115">
        <v>35</v>
      </c>
      <c r="AA2167" s="117">
        <f t="shared" si="466"/>
        <v>43</v>
      </c>
      <c r="AB2167" s="117">
        <f t="shared" si="460"/>
        <v>2744</v>
      </c>
    </row>
    <row r="2168" spans="2:28" x14ac:dyDescent="0.25">
      <c r="B2168" s="64">
        <v>2457</v>
      </c>
      <c r="C2168" s="65">
        <v>283.06232299999999</v>
      </c>
      <c r="D2168" s="65">
        <v>900</v>
      </c>
      <c r="E2168" s="66">
        <v>44700</v>
      </c>
      <c r="F2168" s="66">
        <v>29120</v>
      </c>
      <c r="G2168" s="67">
        <f t="shared" si="467"/>
        <v>1895</v>
      </c>
      <c r="H2168" s="67">
        <f t="shared" si="467"/>
        <v>388</v>
      </c>
      <c r="I2168" s="68">
        <f t="shared" si="457"/>
        <v>2283</v>
      </c>
      <c r="J2168" s="69">
        <f t="shared" si="458"/>
        <v>772</v>
      </c>
      <c r="K2168" s="70">
        <f t="shared" si="459"/>
        <v>46</v>
      </c>
      <c r="L2168" s="69">
        <v>50</v>
      </c>
      <c r="M2168" s="69">
        <f t="shared" si="456"/>
        <v>3151</v>
      </c>
      <c r="O2168" s="112">
        <v>2457</v>
      </c>
      <c r="P2168" s="113">
        <f t="shared" si="468"/>
        <v>300.21016000000003</v>
      </c>
      <c r="Q2168" s="113">
        <f t="shared" si="469"/>
        <v>964.11349900000005</v>
      </c>
      <c r="R2168" s="114">
        <v>41009</v>
      </c>
      <c r="S2168" s="114">
        <v>28000</v>
      </c>
      <c r="T2168" s="115">
        <f t="shared" si="461"/>
        <v>1639</v>
      </c>
      <c r="U2168" s="115">
        <f t="shared" si="461"/>
        <v>349</v>
      </c>
      <c r="V2168" s="116">
        <f t="shared" si="462"/>
        <v>1988</v>
      </c>
      <c r="W2168" s="117">
        <f t="shared" si="463"/>
        <v>672</v>
      </c>
      <c r="X2168" s="118">
        <f t="shared" si="464"/>
        <v>40</v>
      </c>
      <c r="Y2168" s="115">
        <f t="shared" si="465"/>
        <v>8</v>
      </c>
      <c r="Z2168" s="115">
        <v>35</v>
      </c>
      <c r="AA2168" s="117">
        <f t="shared" si="466"/>
        <v>43</v>
      </c>
      <c r="AB2168" s="117">
        <f t="shared" si="460"/>
        <v>2743</v>
      </c>
    </row>
    <row r="2169" spans="2:28" x14ac:dyDescent="0.25">
      <c r="B2169" s="64">
        <v>2458</v>
      </c>
      <c r="C2169" s="65">
        <v>283.14579500000002</v>
      </c>
      <c r="D2169" s="65">
        <v>900</v>
      </c>
      <c r="E2169" s="66">
        <v>44700</v>
      </c>
      <c r="F2169" s="66">
        <v>29120</v>
      </c>
      <c r="G2169" s="67">
        <f t="shared" si="467"/>
        <v>1894</v>
      </c>
      <c r="H2169" s="67">
        <f t="shared" si="467"/>
        <v>388</v>
      </c>
      <c r="I2169" s="68">
        <f t="shared" si="457"/>
        <v>2282</v>
      </c>
      <c r="J2169" s="69">
        <f t="shared" si="458"/>
        <v>771</v>
      </c>
      <c r="K2169" s="70">
        <f t="shared" si="459"/>
        <v>46</v>
      </c>
      <c r="L2169" s="69">
        <v>50</v>
      </c>
      <c r="M2169" s="69">
        <f t="shared" si="456"/>
        <v>3149</v>
      </c>
      <c r="O2169" s="112">
        <v>2458</v>
      </c>
      <c r="P2169" s="113">
        <f t="shared" si="468"/>
        <v>300.32026999999999</v>
      </c>
      <c r="Q2169" s="113">
        <f t="shared" si="469"/>
        <v>964.36374899999987</v>
      </c>
      <c r="R2169" s="114">
        <v>41009</v>
      </c>
      <c r="S2169" s="114">
        <v>28000</v>
      </c>
      <c r="T2169" s="115">
        <f t="shared" si="461"/>
        <v>1639</v>
      </c>
      <c r="U2169" s="115">
        <f t="shared" si="461"/>
        <v>348</v>
      </c>
      <c r="V2169" s="116">
        <f t="shared" si="462"/>
        <v>1987</v>
      </c>
      <c r="W2169" s="117">
        <f t="shared" si="463"/>
        <v>672</v>
      </c>
      <c r="X2169" s="118">
        <f t="shared" si="464"/>
        <v>40</v>
      </c>
      <c r="Y2169" s="115">
        <f t="shared" si="465"/>
        <v>8</v>
      </c>
      <c r="Z2169" s="115">
        <v>35</v>
      </c>
      <c r="AA2169" s="117">
        <f t="shared" si="466"/>
        <v>43</v>
      </c>
      <c r="AB2169" s="117">
        <f t="shared" si="460"/>
        <v>2742</v>
      </c>
    </row>
    <row r="2170" spans="2:28" x14ac:dyDescent="0.25">
      <c r="B2170" s="64">
        <v>2459</v>
      </c>
      <c r="C2170" s="65">
        <v>283.22926700000005</v>
      </c>
      <c r="D2170" s="65">
        <v>900</v>
      </c>
      <c r="E2170" s="66">
        <v>44700</v>
      </c>
      <c r="F2170" s="66">
        <v>29120</v>
      </c>
      <c r="G2170" s="67">
        <f t="shared" si="467"/>
        <v>1894</v>
      </c>
      <c r="H2170" s="67">
        <f t="shared" si="467"/>
        <v>388</v>
      </c>
      <c r="I2170" s="68">
        <f t="shared" si="457"/>
        <v>2282</v>
      </c>
      <c r="J2170" s="69">
        <f t="shared" si="458"/>
        <v>771</v>
      </c>
      <c r="K2170" s="70">
        <f t="shared" si="459"/>
        <v>46</v>
      </c>
      <c r="L2170" s="69">
        <v>50</v>
      </c>
      <c r="M2170" s="69">
        <f t="shared" si="456"/>
        <v>3149</v>
      </c>
      <c r="O2170" s="112">
        <v>2459</v>
      </c>
      <c r="P2170" s="113">
        <f t="shared" si="468"/>
        <v>300.43038000000001</v>
      </c>
      <c r="Q2170" s="113">
        <f t="shared" si="469"/>
        <v>964.61399899999992</v>
      </c>
      <c r="R2170" s="114">
        <v>41009</v>
      </c>
      <c r="S2170" s="114">
        <v>28000</v>
      </c>
      <c r="T2170" s="115">
        <f t="shared" si="461"/>
        <v>1638</v>
      </c>
      <c r="U2170" s="115">
        <f t="shared" si="461"/>
        <v>348</v>
      </c>
      <c r="V2170" s="116">
        <f t="shared" si="462"/>
        <v>1986</v>
      </c>
      <c r="W2170" s="117">
        <f t="shared" si="463"/>
        <v>671</v>
      </c>
      <c r="X2170" s="118">
        <f t="shared" si="464"/>
        <v>40</v>
      </c>
      <c r="Y2170" s="115">
        <f t="shared" si="465"/>
        <v>8</v>
      </c>
      <c r="Z2170" s="115">
        <v>35</v>
      </c>
      <c r="AA2170" s="117">
        <f t="shared" si="466"/>
        <v>43</v>
      </c>
      <c r="AB2170" s="117">
        <f t="shared" si="460"/>
        <v>2740</v>
      </c>
    </row>
    <row r="2171" spans="2:28" x14ac:dyDescent="0.25">
      <c r="B2171" s="64">
        <v>2460</v>
      </c>
      <c r="C2171" s="65">
        <v>283.31273900000002</v>
      </c>
      <c r="D2171" s="65">
        <v>900</v>
      </c>
      <c r="E2171" s="66">
        <v>44700</v>
      </c>
      <c r="F2171" s="66">
        <v>29120</v>
      </c>
      <c r="G2171" s="67">
        <f t="shared" si="467"/>
        <v>1893</v>
      </c>
      <c r="H2171" s="67">
        <f t="shared" si="467"/>
        <v>388</v>
      </c>
      <c r="I2171" s="68">
        <f t="shared" si="457"/>
        <v>2281</v>
      </c>
      <c r="J2171" s="69">
        <f t="shared" si="458"/>
        <v>771</v>
      </c>
      <c r="K2171" s="70">
        <f t="shared" si="459"/>
        <v>46</v>
      </c>
      <c r="L2171" s="69">
        <v>50</v>
      </c>
      <c r="M2171" s="69">
        <f t="shared" si="456"/>
        <v>3148</v>
      </c>
      <c r="O2171" s="112">
        <v>2460</v>
      </c>
      <c r="P2171" s="113">
        <f t="shared" si="468"/>
        <v>300.54049000000003</v>
      </c>
      <c r="Q2171" s="113">
        <f t="shared" si="469"/>
        <v>964.86424899999997</v>
      </c>
      <c r="R2171" s="114">
        <v>41009</v>
      </c>
      <c r="S2171" s="114">
        <v>28000</v>
      </c>
      <c r="T2171" s="115">
        <f t="shared" si="461"/>
        <v>1637</v>
      </c>
      <c r="U2171" s="115">
        <f t="shared" si="461"/>
        <v>348</v>
      </c>
      <c r="V2171" s="116">
        <f t="shared" si="462"/>
        <v>1985</v>
      </c>
      <c r="W2171" s="117">
        <f t="shared" si="463"/>
        <v>671</v>
      </c>
      <c r="X2171" s="118">
        <f t="shared" si="464"/>
        <v>40</v>
      </c>
      <c r="Y2171" s="115">
        <f t="shared" si="465"/>
        <v>8</v>
      </c>
      <c r="Z2171" s="115">
        <v>35</v>
      </c>
      <c r="AA2171" s="117">
        <f t="shared" si="466"/>
        <v>43</v>
      </c>
      <c r="AB2171" s="117">
        <f t="shared" si="460"/>
        <v>2739</v>
      </c>
    </row>
    <row r="2172" spans="2:28" x14ac:dyDescent="0.25">
      <c r="B2172" s="64">
        <v>2461</v>
      </c>
      <c r="C2172" s="65">
        <v>283.39621099999999</v>
      </c>
      <c r="D2172" s="65">
        <v>900</v>
      </c>
      <c r="E2172" s="66">
        <v>44700</v>
      </c>
      <c r="F2172" s="66">
        <v>29120</v>
      </c>
      <c r="G2172" s="67">
        <f t="shared" si="467"/>
        <v>1893</v>
      </c>
      <c r="H2172" s="67">
        <f t="shared" si="467"/>
        <v>388</v>
      </c>
      <c r="I2172" s="68">
        <f t="shared" si="457"/>
        <v>2281</v>
      </c>
      <c r="J2172" s="69">
        <f t="shared" si="458"/>
        <v>771</v>
      </c>
      <c r="K2172" s="70">
        <f t="shared" si="459"/>
        <v>46</v>
      </c>
      <c r="L2172" s="69">
        <v>50</v>
      </c>
      <c r="M2172" s="69">
        <f t="shared" si="456"/>
        <v>3148</v>
      </c>
      <c r="O2172" s="112">
        <v>2461</v>
      </c>
      <c r="P2172" s="113">
        <f t="shared" si="468"/>
        <v>300.6506</v>
      </c>
      <c r="Q2172" s="113">
        <f t="shared" si="469"/>
        <v>965.11449900000002</v>
      </c>
      <c r="R2172" s="114">
        <v>41009</v>
      </c>
      <c r="S2172" s="114">
        <v>28000</v>
      </c>
      <c r="T2172" s="115">
        <f t="shared" si="461"/>
        <v>1637</v>
      </c>
      <c r="U2172" s="115">
        <f t="shared" si="461"/>
        <v>348</v>
      </c>
      <c r="V2172" s="116">
        <f t="shared" si="462"/>
        <v>1985</v>
      </c>
      <c r="W2172" s="117">
        <f t="shared" si="463"/>
        <v>671</v>
      </c>
      <c r="X2172" s="118">
        <f t="shared" si="464"/>
        <v>40</v>
      </c>
      <c r="Y2172" s="115">
        <f t="shared" si="465"/>
        <v>8</v>
      </c>
      <c r="Z2172" s="115">
        <v>35</v>
      </c>
      <c r="AA2172" s="117">
        <f t="shared" si="466"/>
        <v>43</v>
      </c>
      <c r="AB2172" s="117">
        <f t="shared" si="460"/>
        <v>2739</v>
      </c>
    </row>
    <row r="2173" spans="2:28" x14ac:dyDescent="0.25">
      <c r="B2173" s="64">
        <v>2462</v>
      </c>
      <c r="C2173" s="65">
        <v>283.47968300000002</v>
      </c>
      <c r="D2173" s="65">
        <v>900</v>
      </c>
      <c r="E2173" s="66">
        <v>44700</v>
      </c>
      <c r="F2173" s="66">
        <v>29120</v>
      </c>
      <c r="G2173" s="67">
        <f t="shared" si="467"/>
        <v>1892</v>
      </c>
      <c r="H2173" s="67">
        <f t="shared" si="467"/>
        <v>388</v>
      </c>
      <c r="I2173" s="68">
        <f t="shared" si="457"/>
        <v>2280</v>
      </c>
      <c r="J2173" s="69">
        <f t="shared" si="458"/>
        <v>771</v>
      </c>
      <c r="K2173" s="70">
        <f t="shared" si="459"/>
        <v>46</v>
      </c>
      <c r="L2173" s="69">
        <v>50</v>
      </c>
      <c r="M2173" s="69">
        <f t="shared" si="456"/>
        <v>3147</v>
      </c>
      <c r="O2173" s="112">
        <v>2462</v>
      </c>
      <c r="P2173" s="113">
        <f t="shared" si="468"/>
        <v>300.76071000000002</v>
      </c>
      <c r="Q2173" s="113">
        <f t="shared" si="469"/>
        <v>965.36474899999985</v>
      </c>
      <c r="R2173" s="114">
        <v>41009</v>
      </c>
      <c r="S2173" s="114">
        <v>28000</v>
      </c>
      <c r="T2173" s="115">
        <f t="shared" si="461"/>
        <v>1636</v>
      </c>
      <c r="U2173" s="115">
        <f t="shared" si="461"/>
        <v>348</v>
      </c>
      <c r="V2173" s="116">
        <f t="shared" si="462"/>
        <v>1984</v>
      </c>
      <c r="W2173" s="117">
        <f t="shared" si="463"/>
        <v>671</v>
      </c>
      <c r="X2173" s="118">
        <f t="shared" si="464"/>
        <v>40</v>
      </c>
      <c r="Y2173" s="115">
        <f t="shared" si="465"/>
        <v>8</v>
      </c>
      <c r="Z2173" s="115">
        <v>35</v>
      </c>
      <c r="AA2173" s="117">
        <f t="shared" si="466"/>
        <v>43</v>
      </c>
      <c r="AB2173" s="117">
        <f t="shared" si="460"/>
        <v>2738</v>
      </c>
    </row>
    <row r="2174" spans="2:28" x14ac:dyDescent="0.25">
      <c r="B2174" s="64">
        <v>2463</v>
      </c>
      <c r="C2174" s="65">
        <v>283.56315500000005</v>
      </c>
      <c r="D2174" s="65">
        <v>900</v>
      </c>
      <c r="E2174" s="66">
        <v>44700</v>
      </c>
      <c r="F2174" s="66">
        <v>29120</v>
      </c>
      <c r="G2174" s="67">
        <f t="shared" si="467"/>
        <v>1892</v>
      </c>
      <c r="H2174" s="67">
        <f t="shared" si="467"/>
        <v>388</v>
      </c>
      <c r="I2174" s="68">
        <f t="shared" si="457"/>
        <v>2280</v>
      </c>
      <c r="J2174" s="69">
        <f t="shared" si="458"/>
        <v>771</v>
      </c>
      <c r="K2174" s="70">
        <f t="shared" si="459"/>
        <v>46</v>
      </c>
      <c r="L2174" s="69">
        <v>50</v>
      </c>
      <c r="M2174" s="69">
        <f t="shared" si="456"/>
        <v>3147</v>
      </c>
      <c r="O2174" s="112">
        <v>2463</v>
      </c>
      <c r="P2174" s="113">
        <f t="shared" si="468"/>
        <v>300.87081999999998</v>
      </c>
      <c r="Q2174" s="113">
        <f t="shared" si="469"/>
        <v>965.6149989999999</v>
      </c>
      <c r="R2174" s="114">
        <v>41009</v>
      </c>
      <c r="S2174" s="114">
        <v>28000</v>
      </c>
      <c r="T2174" s="115">
        <f t="shared" si="461"/>
        <v>1636</v>
      </c>
      <c r="U2174" s="115">
        <f t="shared" si="461"/>
        <v>348</v>
      </c>
      <c r="V2174" s="116">
        <f t="shared" si="462"/>
        <v>1984</v>
      </c>
      <c r="W2174" s="117">
        <f t="shared" si="463"/>
        <v>671</v>
      </c>
      <c r="X2174" s="118">
        <f t="shared" si="464"/>
        <v>40</v>
      </c>
      <c r="Y2174" s="115">
        <f t="shared" si="465"/>
        <v>8</v>
      </c>
      <c r="Z2174" s="115">
        <v>35</v>
      </c>
      <c r="AA2174" s="117">
        <f t="shared" si="466"/>
        <v>43</v>
      </c>
      <c r="AB2174" s="117">
        <f t="shared" si="460"/>
        <v>2738</v>
      </c>
    </row>
    <row r="2175" spans="2:28" x14ac:dyDescent="0.25">
      <c r="B2175" s="64">
        <v>2464</v>
      </c>
      <c r="C2175" s="65">
        <v>283.64662700000002</v>
      </c>
      <c r="D2175" s="65">
        <v>900</v>
      </c>
      <c r="E2175" s="66">
        <v>44700</v>
      </c>
      <c r="F2175" s="66">
        <v>29120</v>
      </c>
      <c r="G2175" s="67">
        <f t="shared" si="467"/>
        <v>1891</v>
      </c>
      <c r="H2175" s="67">
        <f t="shared" si="467"/>
        <v>388</v>
      </c>
      <c r="I2175" s="68">
        <f t="shared" si="457"/>
        <v>2279</v>
      </c>
      <c r="J2175" s="69">
        <f t="shared" si="458"/>
        <v>770</v>
      </c>
      <c r="K2175" s="70">
        <f t="shared" si="459"/>
        <v>46</v>
      </c>
      <c r="L2175" s="69">
        <v>50</v>
      </c>
      <c r="M2175" s="69">
        <f t="shared" si="456"/>
        <v>3145</v>
      </c>
      <c r="O2175" s="112">
        <v>2464</v>
      </c>
      <c r="P2175" s="113">
        <f t="shared" si="468"/>
        <v>300.98093</v>
      </c>
      <c r="Q2175" s="113">
        <f t="shared" si="469"/>
        <v>965.86524899999995</v>
      </c>
      <c r="R2175" s="114">
        <v>41009</v>
      </c>
      <c r="S2175" s="114">
        <v>28000</v>
      </c>
      <c r="T2175" s="115">
        <f t="shared" si="461"/>
        <v>1635</v>
      </c>
      <c r="U2175" s="115">
        <f t="shared" si="461"/>
        <v>348</v>
      </c>
      <c r="V2175" s="116">
        <f t="shared" si="462"/>
        <v>1983</v>
      </c>
      <c r="W2175" s="117">
        <f t="shared" si="463"/>
        <v>670</v>
      </c>
      <c r="X2175" s="118">
        <f t="shared" si="464"/>
        <v>40</v>
      </c>
      <c r="Y2175" s="115">
        <f t="shared" si="465"/>
        <v>8</v>
      </c>
      <c r="Z2175" s="115">
        <v>35</v>
      </c>
      <c r="AA2175" s="117">
        <f t="shared" si="466"/>
        <v>43</v>
      </c>
      <c r="AB2175" s="117">
        <f t="shared" si="460"/>
        <v>2736</v>
      </c>
    </row>
    <row r="2176" spans="2:28" x14ac:dyDescent="0.25">
      <c r="B2176" s="64">
        <v>2465</v>
      </c>
      <c r="C2176" s="65">
        <v>283.730099</v>
      </c>
      <c r="D2176" s="65">
        <v>900</v>
      </c>
      <c r="E2176" s="66">
        <v>44700</v>
      </c>
      <c r="F2176" s="66">
        <v>29120</v>
      </c>
      <c r="G2176" s="67">
        <f t="shared" si="467"/>
        <v>1891</v>
      </c>
      <c r="H2176" s="67">
        <f t="shared" si="467"/>
        <v>388</v>
      </c>
      <c r="I2176" s="68">
        <f t="shared" si="457"/>
        <v>2279</v>
      </c>
      <c r="J2176" s="69">
        <f t="shared" si="458"/>
        <v>770</v>
      </c>
      <c r="K2176" s="70">
        <f t="shared" si="459"/>
        <v>46</v>
      </c>
      <c r="L2176" s="69">
        <v>50</v>
      </c>
      <c r="M2176" s="69">
        <f t="shared" si="456"/>
        <v>3145</v>
      </c>
      <c r="O2176" s="112">
        <v>2465</v>
      </c>
      <c r="P2176" s="113">
        <f t="shared" si="468"/>
        <v>301.09104000000002</v>
      </c>
      <c r="Q2176" s="113">
        <f t="shared" si="469"/>
        <v>966.115499</v>
      </c>
      <c r="R2176" s="114">
        <v>41009</v>
      </c>
      <c r="S2176" s="114">
        <v>28000</v>
      </c>
      <c r="T2176" s="115">
        <f t="shared" si="461"/>
        <v>1634</v>
      </c>
      <c r="U2176" s="115">
        <f t="shared" si="461"/>
        <v>348</v>
      </c>
      <c r="V2176" s="116">
        <f t="shared" si="462"/>
        <v>1982</v>
      </c>
      <c r="W2176" s="117">
        <f t="shared" si="463"/>
        <v>670</v>
      </c>
      <c r="X2176" s="118">
        <f t="shared" si="464"/>
        <v>40</v>
      </c>
      <c r="Y2176" s="115">
        <f t="shared" si="465"/>
        <v>8</v>
      </c>
      <c r="Z2176" s="115">
        <v>35</v>
      </c>
      <c r="AA2176" s="117">
        <f t="shared" si="466"/>
        <v>43</v>
      </c>
      <c r="AB2176" s="117">
        <f t="shared" si="460"/>
        <v>2735</v>
      </c>
    </row>
    <row r="2177" spans="2:28" x14ac:dyDescent="0.25">
      <c r="B2177" s="64">
        <v>2466</v>
      </c>
      <c r="C2177" s="65">
        <v>283.81357100000002</v>
      </c>
      <c r="D2177" s="65">
        <v>900</v>
      </c>
      <c r="E2177" s="66">
        <v>44700</v>
      </c>
      <c r="F2177" s="66">
        <v>29120</v>
      </c>
      <c r="G2177" s="67">
        <f t="shared" si="467"/>
        <v>1890</v>
      </c>
      <c r="H2177" s="67">
        <f t="shared" si="467"/>
        <v>388</v>
      </c>
      <c r="I2177" s="68">
        <f t="shared" si="457"/>
        <v>2278</v>
      </c>
      <c r="J2177" s="69">
        <f t="shared" si="458"/>
        <v>770</v>
      </c>
      <c r="K2177" s="70">
        <f t="shared" si="459"/>
        <v>46</v>
      </c>
      <c r="L2177" s="69">
        <v>50</v>
      </c>
      <c r="M2177" s="69">
        <f t="shared" si="456"/>
        <v>3144</v>
      </c>
      <c r="O2177" s="112">
        <v>2466</v>
      </c>
      <c r="P2177" s="113">
        <f t="shared" si="468"/>
        <v>301.20114999999998</v>
      </c>
      <c r="Q2177" s="113">
        <f t="shared" si="469"/>
        <v>966.36574900000005</v>
      </c>
      <c r="R2177" s="114">
        <v>41009</v>
      </c>
      <c r="S2177" s="114">
        <v>28000</v>
      </c>
      <c r="T2177" s="115">
        <f t="shared" si="461"/>
        <v>1634</v>
      </c>
      <c r="U2177" s="115">
        <f t="shared" si="461"/>
        <v>348</v>
      </c>
      <c r="V2177" s="116">
        <f t="shared" si="462"/>
        <v>1982</v>
      </c>
      <c r="W2177" s="117">
        <f t="shared" si="463"/>
        <v>670</v>
      </c>
      <c r="X2177" s="118">
        <f t="shared" si="464"/>
        <v>40</v>
      </c>
      <c r="Y2177" s="115">
        <f t="shared" si="465"/>
        <v>8</v>
      </c>
      <c r="Z2177" s="115">
        <v>35</v>
      </c>
      <c r="AA2177" s="117">
        <f t="shared" si="466"/>
        <v>43</v>
      </c>
      <c r="AB2177" s="117">
        <f t="shared" si="460"/>
        <v>2735</v>
      </c>
    </row>
    <row r="2178" spans="2:28" x14ac:dyDescent="0.25">
      <c r="B2178" s="64">
        <v>2467</v>
      </c>
      <c r="C2178" s="65">
        <v>283.89704300000005</v>
      </c>
      <c r="D2178" s="65">
        <v>900</v>
      </c>
      <c r="E2178" s="66">
        <v>44700</v>
      </c>
      <c r="F2178" s="66">
        <v>29120</v>
      </c>
      <c r="G2178" s="67">
        <f t="shared" si="467"/>
        <v>1889</v>
      </c>
      <c r="H2178" s="67">
        <f t="shared" si="467"/>
        <v>388</v>
      </c>
      <c r="I2178" s="68">
        <f t="shared" si="457"/>
        <v>2277</v>
      </c>
      <c r="J2178" s="69">
        <f t="shared" si="458"/>
        <v>770</v>
      </c>
      <c r="K2178" s="70">
        <f t="shared" si="459"/>
        <v>46</v>
      </c>
      <c r="L2178" s="69">
        <v>50</v>
      </c>
      <c r="M2178" s="69">
        <f t="shared" si="456"/>
        <v>3143</v>
      </c>
      <c r="O2178" s="112">
        <v>2467</v>
      </c>
      <c r="P2178" s="113">
        <f t="shared" si="468"/>
        <v>301.31126</v>
      </c>
      <c r="Q2178" s="113">
        <f t="shared" si="469"/>
        <v>966.61599899999987</v>
      </c>
      <c r="R2178" s="114">
        <v>41009</v>
      </c>
      <c r="S2178" s="114">
        <v>28000</v>
      </c>
      <c r="T2178" s="115">
        <f t="shared" si="461"/>
        <v>1633</v>
      </c>
      <c r="U2178" s="115">
        <f t="shared" si="461"/>
        <v>348</v>
      </c>
      <c r="V2178" s="116">
        <f t="shared" si="462"/>
        <v>1981</v>
      </c>
      <c r="W2178" s="117">
        <f t="shared" si="463"/>
        <v>670</v>
      </c>
      <c r="X2178" s="118">
        <f t="shared" si="464"/>
        <v>40</v>
      </c>
      <c r="Y2178" s="115">
        <f t="shared" si="465"/>
        <v>8</v>
      </c>
      <c r="Z2178" s="115">
        <v>35</v>
      </c>
      <c r="AA2178" s="117">
        <f t="shared" si="466"/>
        <v>43</v>
      </c>
      <c r="AB2178" s="117">
        <f t="shared" si="460"/>
        <v>2734</v>
      </c>
    </row>
    <row r="2179" spans="2:28" x14ac:dyDescent="0.25">
      <c r="B2179" s="64">
        <v>2468</v>
      </c>
      <c r="C2179" s="65">
        <v>283.98051500000003</v>
      </c>
      <c r="D2179" s="65">
        <v>900</v>
      </c>
      <c r="E2179" s="66">
        <v>44700</v>
      </c>
      <c r="F2179" s="66">
        <v>29120</v>
      </c>
      <c r="G2179" s="67">
        <f t="shared" si="467"/>
        <v>1889</v>
      </c>
      <c r="H2179" s="67">
        <f t="shared" si="467"/>
        <v>388</v>
      </c>
      <c r="I2179" s="68">
        <f t="shared" si="457"/>
        <v>2277</v>
      </c>
      <c r="J2179" s="69">
        <f t="shared" si="458"/>
        <v>770</v>
      </c>
      <c r="K2179" s="70">
        <f t="shared" si="459"/>
        <v>46</v>
      </c>
      <c r="L2179" s="69">
        <v>50</v>
      </c>
      <c r="M2179" s="69">
        <f t="shared" si="456"/>
        <v>3143</v>
      </c>
      <c r="O2179" s="112">
        <v>2468</v>
      </c>
      <c r="P2179" s="113">
        <f t="shared" si="468"/>
        <v>301.42137000000002</v>
      </c>
      <c r="Q2179" s="113">
        <f t="shared" si="469"/>
        <v>966.86624899999993</v>
      </c>
      <c r="R2179" s="114">
        <v>41009</v>
      </c>
      <c r="S2179" s="114">
        <v>28000</v>
      </c>
      <c r="T2179" s="115">
        <f t="shared" si="461"/>
        <v>1633</v>
      </c>
      <c r="U2179" s="115">
        <f t="shared" si="461"/>
        <v>348</v>
      </c>
      <c r="V2179" s="116">
        <f t="shared" si="462"/>
        <v>1981</v>
      </c>
      <c r="W2179" s="117">
        <f t="shared" si="463"/>
        <v>670</v>
      </c>
      <c r="X2179" s="118">
        <f t="shared" si="464"/>
        <v>40</v>
      </c>
      <c r="Y2179" s="115">
        <f t="shared" si="465"/>
        <v>8</v>
      </c>
      <c r="Z2179" s="115">
        <v>35</v>
      </c>
      <c r="AA2179" s="117">
        <f t="shared" si="466"/>
        <v>43</v>
      </c>
      <c r="AB2179" s="117">
        <f t="shared" si="460"/>
        <v>2734</v>
      </c>
    </row>
    <row r="2180" spans="2:28" x14ac:dyDescent="0.25">
      <c r="B2180" s="64">
        <v>2469</v>
      </c>
      <c r="C2180" s="65">
        <v>284.063987</v>
      </c>
      <c r="D2180" s="65">
        <v>900</v>
      </c>
      <c r="E2180" s="66">
        <v>44700</v>
      </c>
      <c r="F2180" s="66">
        <v>29120</v>
      </c>
      <c r="G2180" s="67">
        <f t="shared" si="467"/>
        <v>1888</v>
      </c>
      <c r="H2180" s="67">
        <f t="shared" si="467"/>
        <v>388</v>
      </c>
      <c r="I2180" s="68">
        <f t="shared" si="457"/>
        <v>2276</v>
      </c>
      <c r="J2180" s="69">
        <f t="shared" si="458"/>
        <v>769</v>
      </c>
      <c r="K2180" s="70">
        <f t="shared" si="459"/>
        <v>46</v>
      </c>
      <c r="L2180" s="69">
        <v>50</v>
      </c>
      <c r="M2180" s="69">
        <f t="shared" si="456"/>
        <v>3141</v>
      </c>
      <c r="O2180" s="112">
        <v>2469</v>
      </c>
      <c r="P2180" s="113">
        <f t="shared" si="468"/>
        <v>301.53147999999999</v>
      </c>
      <c r="Q2180" s="113">
        <f t="shared" si="469"/>
        <v>967.11649899999998</v>
      </c>
      <c r="R2180" s="114">
        <v>41009</v>
      </c>
      <c r="S2180" s="114">
        <v>28000</v>
      </c>
      <c r="T2180" s="115">
        <f t="shared" si="461"/>
        <v>1632</v>
      </c>
      <c r="U2180" s="115">
        <f t="shared" si="461"/>
        <v>347</v>
      </c>
      <c r="V2180" s="116">
        <f t="shared" si="462"/>
        <v>1979</v>
      </c>
      <c r="W2180" s="117">
        <f t="shared" si="463"/>
        <v>669</v>
      </c>
      <c r="X2180" s="118">
        <f t="shared" si="464"/>
        <v>40</v>
      </c>
      <c r="Y2180" s="115">
        <f t="shared" si="465"/>
        <v>8</v>
      </c>
      <c r="Z2180" s="115">
        <v>35</v>
      </c>
      <c r="AA2180" s="117">
        <f t="shared" si="466"/>
        <v>43</v>
      </c>
      <c r="AB2180" s="117">
        <f t="shared" si="460"/>
        <v>2731</v>
      </c>
    </row>
    <row r="2181" spans="2:28" x14ac:dyDescent="0.25">
      <c r="B2181" s="64">
        <v>2470</v>
      </c>
      <c r="C2181" s="65">
        <v>284.14745900000003</v>
      </c>
      <c r="D2181" s="65">
        <v>900</v>
      </c>
      <c r="E2181" s="66">
        <v>44700</v>
      </c>
      <c r="F2181" s="66">
        <v>29120</v>
      </c>
      <c r="G2181" s="67">
        <f t="shared" si="467"/>
        <v>1888</v>
      </c>
      <c r="H2181" s="67">
        <f t="shared" si="467"/>
        <v>388</v>
      </c>
      <c r="I2181" s="68">
        <f t="shared" si="457"/>
        <v>2276</v>
      </c>
      <c r="J2181" s="69">
        <f t="shared" si="458"/>
        <v>769</v>
      </c>
      <c r="K2181" s="70">
        <f t="shared" si="459"/>
        <v>46</v>
      </c>
      <c r="L2181" s="69">
        <v>50</v>
      </c>
      <c r="M2181" s="69">
        <f t="shared" si="456"/>
        <v>3141</v>
      </c>
      <c r="O2181" s="112">
        <v>2470</v>
      </c>
      <c r="P2181" s="113">
        <f t="shared" si="468"/>
        <v>301.64159000000001</v>
      </c>
      <c r="Q2181" s="113">
        <f t="shared" si="469"/>
        <v>967.36674900000003</v>
      </c>
      <c r="R2181" s="114">
        <v>41009</v>
      </c>
      <c r="S2181" s="114">
        <v>28000</v>
      </c>
      <c r="T2181" s="115">
        <f t="shared" si="461"/>
        <v>1631</v>
      </c>
      <c r="U2181" s="115">
        <f t="shared" si="461"/>
        <v>347</v>
      </c>
      <c r="V2181" s="116">
        <f t="shared" si="462"/>
        <v>1978</v>
      </c>
      <c r="W2181" s="117">
        <f t="shared" si="463"/>
        <v>669</v>
      </c>
      <c r="X2181" s="118">
        <f t="shared" si="464"/>
        <v>40</v>
      </c>
      <c r="Y2181" s="115">
        <f t="shared" si="465"/>
        <v>8</v>
      </c>
      <c r="Z2181" s="115">
        <v>35</v>
      </c>
      <c r="AA2181" s="117">
        <f t="shared" si="466"/>
        <v>43</v>
      </c>
      <c r="AB2181" s="117">
        <f t="shared" si="460"/>
        <v>2730</v>
      </c>
    </row>
    <row r="2182" spans="2:28" x14ac:dyDescent="0.25">
      <c r="B2182" s="64">
        <v>2471</v>
      </c>
      <c r="C2182" s="65">
        <v>284.23093100000006</v>
      </c>
      <c r="D2182" s="65">
        <v>900</v>
      </c>
      <c r="E2182" s="66">
        <v>44700</v>
      </c>
      <c r="F2182" s="66">
        <v>29120</v>
      </c>
      <c r="G2182" s="67">
        <f t="shared" si="467"/>
        <v>1887</v>
      </c>
      <c r="H2182" s="67">
        <f t="shared" si="467"/>
        <v>388</v>
      </c>
      <c r="I2182" s="68">
        <f t="shared" si="457"/>
        <v>2275</v>
      </c>
      <c r="J2182" s="69">
        <f t="shared" si="458"/>
        <v>769</v>
      </c>
      <c r="K2182" s="70">
        <f t="shared" si="459"/>
        <v>46</v>
      </c>
      <c r="L2182" s="69">
        <v>50</v>
      </c>
      <c r="M2182" s="69">
        <f t="shared" si="456"/>
        <v>3140</v>
      </c>
      <c r="O2182" s="112">
        <v>2471</v>
      </c>
      <c r="P2182" s="113">
        <f t="shared" si="468"/>
        <v>301.75170000000003</v>
      </c>
      <c r="Q2182" s="113">
        <f t="shared" si="469"/>
        <v>967.61699899999985</v>
      </c>
      <c r="R2182" s="114">
        <v>41009</v>
      </c>
      <c r="S2182" s="114">
        <v>28000</v>
      </c>
      <c r="T2182" s="115">
        <f t="shared" si="461"/>
        <v>1631</v>
      </c>
      <c r="U2182" s="115">
        <f t="shared" si="461"/>
        <v>347</v>
      </c>
      <c r="V2182" s="116">
        <f t="shared" si="462"/>
        <v>1978</v>
      </c>
      <c r="W2182" s="117">
        <f t="shared" si="463"/>
        <v>669</v>
      </c>
      <c r="X2182" s="118">
        <f t="shared" si="464"/>
        <v>40</v>
      </c>
      <c r="Y2182" s="115">
        <f t="shared" si="465"/>
        <v>8</v>
      </c>
      <c r="Z2182" s="115">
        <v>35</v>
      </c>
      <c r="AA2182" s="117">
        <f t="shared" si="466"/>
        <v>43</v>
      </c>
      <c r="AB2182" s="117">
        <f t="shared" si="460"/>
        <v>2730</v>
      </c>
    </row>
    <row r="2183" spans="2:28" x14ac:dyDescent="0.25">
      <c r="B2183" s="64">
        <v>2472</v>
      </c>
      <c r="C2183" s="65">
        <v>284.31440300000003</v>
      </c>
      <c r="D2183" s="65">
        <v>900</v>
      </c>
      <c r="E2183" s="66">
        <v>44700</v>
      </c>
      <c r="F2183" s="66">
        <v>29120</v>
      </c>
      <c r="G2183" s="67">
        <f t="shared" si="467"/>
        <v>1887</v>
      </c>
      <c r="H2183" s="67">
        <f t="shared" si="467"/>
        <v>388</v>
      </c>
      <c r="I2183" s="68">
        <f t="shared" si="457"/>
        <v>2275</v>
      </c>
      <c r="J2183" s="69">
        <f t="shared" si="458"/>
        <v>769</v>
      </c>
      <c r="K2183" s="70">
        <f t="shared" si="459"/>
        <v>46</v>
      </c>
      <c r="L2183" s="69">
        <v>50</v>
      </c>
      <c r="M2183" s="69">
        <f t="shared" si="456"/>
        <v>3140</v>
      </c>
      <c r="O2183" s="112">
        <v>2472</v>
      </c>
      <c r="P2183" s="113">
        <f t="shared" si="468"/>
        <v>301.86180999999999</v>
      </c>
      <c r="Q2183" s="113">
        <f t="shared" si="469"/>
        <v>967.8672489999999</v>
      </c>
      <c r="R2183" s="114">
        <v>41009</v>
      </c>
      <c r="S2183" s="114">
        <v>28000</v>
      </c>
      <c r="T2183" s="115">
        <f t="shared" si="461"/>
        <v>1630</v>
      </c>
      <c r="U2183" s="115">
        <f t="shared" si="461"/>
        <v>347</v>
      </c>
      <c r="V2183" s="116">
        <f t="shared" si="462"/>
        <v>1977</v>
      </c>
      <c r="W2183" s="117">
        <f t="shared" si="463"/>
        <v>668</v>
      </c>
      <c r="X2183" s="118">
        <f t="shared" si="464"/>
        <v>40</v>
      </c>
      <c r="Y2183" s="115">
        <f t="shared" si="465"/>
        <v>8</v>
      </c>
      <c r="Z2183" s="115">
        <v>35</v>
      </c>
      <c r="AA2183" s="117">
        <f t="shared" si="466"/>
        <v>43</v>
      </c>
      <c r="AB2183" s="117">
        <f t="shared" si="460"/>
        <v>2728</v>
      </c>
    </row>
    <row r="2184" spans="2:28" x14ac:dyDescent="0.25">
      <c r="B2184" s="64">
        <v>2473</v>
      </c>
      <c r="C2184" s="65">
        <v>284.397875</v>
      </c>
      <c r="D2184" s="65">
        <v>900</v>
      </c>
      <c r="E2184" s="66">
        <v>44700</v>
      </c>
      <c r="F2184" s="66">
        <v>29120</v>
      </c>
      <c r="G2184" s="67">
        <f t="shared" si="467"/>
        <v>1886</v>
      </c>
      <c r="H2184" s="67">
        <f t="shared" si="467"/>
        <v>388</v>
      </c>
      <c r="I2184" s="68">
        <f t="shared" si="457"/>
        <v>2274</v>
      </c>
      <c r="J2184" s="69">
        <f t="shared" si="458"/>
        <v>769</v>
      </c>
      <c r="K2184" s="70">
        <f t="shared" si="459"/>
        <v>45</v>
      </c>
      <c r="L2184" s="69">
        <v>50</v>
      </c>
      <c r="M2184" s="69">
        <f t="shared" si="456"/>
        <v>3138</v>
      </c>
      <c r="O2184" s="112">
        <v>2473</v>
      </c>
      <c r="P2184" s="113">
        <f t="shared" si="468"/>
        <v>301.97192000000001</v>
      </c>
      <c r="Q2184" s="113">
        <f t="shared" si="469"/>
        <v>968.11749899999995</v>
      </c>
      <c r="R2184" s="114">
        <v>41009</v>
      </c>
      <c r="S2184" s="114">
        <v>28000</v>
      </c>
      <c r="T2184" s="115">
        <f t="shared" si="461"/>
        <v>1630</v>
      </c>
      <c r="U2184" s="115">
        <f t="shared" si="461"/>
        <v>347</v>
      </c>
      <c r="V2184" s="116">
        <f t="shared" si="462"/>
        <v>1977</v>
      </c>
      <c r="W2184" s="117">
        <f t="shared" si="463"/>
        <v>668</v>
      </c>
      <c r="X2184" s="118">
        <f t="shared" si="464"/>
        <v>40</v>
      </c>
      <c r="Y2184" s="115">
        <f t="shared" si="465"/>
        <v>8</v>
      </c>
      <c r="Z2184" s="115">
        <v>35</v>
      </c>
      <c r="AA2184" s="117">
        <f t="shared" si="466"/>
        <v>43</v>
      </c>
      <c r="AB2184" s="117">
        <f t="shared" si="460"/>
        <v>2728</v>
      </c>
    </row>
    <row r="2185" spans="2:28" x14ac:dyDescent="0.25">
      <c r="B2185" s="64">
        <v>2474</v>
      </c>
      <c r="C2185" s="65">
        <v>284.48134700000003</v>
      </c>
      <c r="D2185" s="65">
        <v>900</v>
      </c>
      <c r="E2185" s="66">
        <v>44700</v>
      </c>
      <c r="F2185" s="66">
        <v>29120</v>
      </c>
      <c r="G2185" s="67">
        <f t="shared" si="467"/>
        <v>1886</v>
      </c>
      <c r="H2185" s="67">
        <f t="shared" si="467"/>
        <v>388</v>
      </c>
      <c r="I2185" s="68">
        <f t="shared" si="457"/>
        <v>2274</v>
      </c>
      <c r="J2185" s="69">
        <f t="shared" si="458"/>
        <v>769</v>
      </c>
      <c r="K2185" s="70">
        <f t="shared" si="459"/>
        <v>45</v>
      </c>
      <c r="L2185" s="69">
        <v>50</v>
      </c>
      <c r="M2185" s="69">
        <f t="shared" si="456"/>
        <v>3138</v>
      </c>
      <c r="O2185" s="112">
        <v>2474</v>
      </c>
      <c r="P2185" s="113">
        <f t="shared" si="468"/>
        <v>302.08203000000003</v>
      </c>
      <c r="Q2185" s="113">
        <f t="shared" si="469"/>
        <v>968.367749</v>
      </c>
      <c r="R2185" s="114">
        <v>41009</v>
      </c>
      <c r="S2185" s="114">
        <v>28000</v>
      </c>
      <c r="T2185" s="115">
        <f t="shared" si="461"/>
        <v>1629</v>
      </c>
      <c r="U2185" s="115">
        <f t="shared" si="461"/>
        <v>347</v>
      </c>
      <c r="V2185" s="116">
        <f t="shared" si="462"/>
        <v>1976</v>
      </c>
      <c r="W2185" s="117">
        <f t="shared" si="463"/>
        <v>668</v>
      </c>
      <c r="X2185" s="118">
        <f t="shared" si="464"/>
        <v>40</v>
      </c>
      <c r="Y2185" s="115">
        <f t="shared" si="465"/>
        <v>8</v>
      </c>
      <c r="Z2185" s="115">
        <v>35</v>
      </c>
      <c r="AA2185" s="117">
        <f t="shared" si="466"/>
        <v>43</v>
      </c>
      <c r="AB2185" s="117">
        <f t="shared" si="460"/>
        <v>2727</v>
      </c>
    </row>
    <row r="2186" spans="2:28" x14ac:dyDescent="0.25">
      <c r="B2186" s="64">
        <v>2475</v>
      </c>
      <c r="C2186" s="65">
        <v>284.56481900000006</v>
      </c>
      <c r="D2186" s="65">
        <v>900</v>
      </c>
      <c r="E2186" s="66">
        <v>44700</v>
      </c>
      <c r="F2186" s="66">
        <v>29120</v>
      </c>
      <c r="G2186" s="67">
        <f t="shared" si="467"/>
        <v>1885</v>
      </c>
      <c r="H2186" s="67">
        <f t="shared" si="467"/>
        <v>388</v>
      </c>
      <c r="I2186" s="68">
        <f t="shared" si="457"/>
        <v>2273</v>
      </c>
      <c r="J2186" s="69">
        <f t="shared" si="458"/>
        <v>768</v>
      </c>
      <c r="K2186" s="70">
        <f t="shared" si="459"/>
        <v>45</v>
      </c>
      <c r="L2186" s="69">
        <v>50</v>
      </c>
      <c r="M2186" s="69">
        <f t="shared" si="456"/>
        <v>3136</v>
      </c>
      <c r="O2186" s="112">
        <v>2475</v>
      </c>
      <c r="P2186" s="113">
        <f t="shared" si="468"/>
        <v>302.19213999999999</v>
      </c>
      <c r="Q2186" s="113">
        <f t="shared" si="469"/>
        <v>968.61799900000005</v>
      </c>
      <c r="R2186" s="114">
        <v>41009</v>
      </c>
      <c r="S2186" s="114">
        <v>28000</v>
      </c>
      <c r="T2186" s="115">
        <f t="shared" si="461"/>
        <v>1628</v>
      </c>
      <c r="U2186" s="115">
        <f t="shared" si="461"/>
        <v>347</v>
      </c>
      <c r="V2186" s="116">
        <f t="shared" si="462"/>
        <v>1975</v>
      </c>
      <c r="W2186" s="117">
        <f t="shared" si="463"/>
        <v>668</v>
      </c>
      <c r="X2186" s="118">
        <f t="shared" si="464"/>
        <v>40</v>
      </c>
      <c r="Y2186" s="115">
        <f t="shared" si="465"/>
        <v>8</v>
      </c>
      <c r="Z2186" s="115">
        <v>35</v>
      </c>
      <c r="AA2186" s="117">
        <f t="shared" si="466"/>
        <v>43</v>
      </c>
      <c r="AB2186" s="117">
        <f t="shared" si="460"/>
        <v>2726</v>
      </c>
    </row>
    <row r="2187" spans="2:28" x14ac:dyDescent="0.25">
      <c r="B2187" s="64">
        <v>2476</v>
      </c>
      <c r="C2187" s="65">
        <v>284.64829100000003</v>
      </c>
      <c r="D2187" s="65">
        <v>900</v>
      </c>
      <c r="E2187" s="66">
        <v>44700</v>
      </c>
      <c r="F2187" s="66">
        <v>29120</v>
      </c>
      <c r="G2187" s="67">
        <f t="shared" si="467"/>
        <v>1884</v>
      </c>
      <c r="H2187" s="67">
        <f t="shared" si="467"/>
        <v>388</v>
      </c>
      <c r="I2187" s="68">
        <f t="shared" si="457"/>
        <v>2272</v>
      </c>
      <c r="J2187" s="69">
        <f t="shared" si="458"/>
        <v>768</v>
      </c>
      <c r="K2187" s="70">
        <f t="shared" si="459"/>
        <v>45</v>
      </c>
      <c r="L2187" s="69">
        <v>50</v>
      </c>
      <c r="M2187" s="69">
        <f t="shared" ref="M2187:M2250" si="470">I2187+J2187+K2187+L2187</f>
        <v>3135</v>
      </c>
      <c r="O2187" s="112">
        <v>2476</v>
      </c>
      <c r="P2187" s="113">
        <f t="shared" si="468"/>
        <v>302.30225000000002</v>
      </c>
      <c r="Q2187" s="113">
        <f t="shared" si="469"/>
        <v>968.86824899999988</v>
      </c>
      <c r="R2187" s="114">
        <v>41009</v>
      </c>
      <c r="S2187" s="114">
        <v>28000</v>
      </c>
      <c r="T2187" s="115">
        <f t="shared" si="461"/>
        <v>1628</v>
      </c>
      <c r="U2187" s="115">
        <f t="shared" si="461"/>
        <v>347</v>
      </c>
      <c r="V2187" s="116">
        <f t="shared" si="462"/>
        <v>1975</v>
      </c>
      <c r="W2187" s="117">
        <f t="shared" si="463"/>
        <v>668</v>
      </c>
      <c r="X2187" s="118">
        <f t="shared" si="464"/>
        <v>40</v>
      </c>
      <c r="Y2187" s="115">
        <f t="shared" si="465"/>
        <v>8</v>
      </c>
      <c r="Z2187" s="115">
        <v>35</v>
      </c>
      <c r="AA2187" s="117">
        <f t="shared" si="466"/>
        <v>43</v>
      </c>
      <c r="AB2187" s="117">
        <f t="shared" si="460"/>
        <v>2726</v>
      </c>
    </row>
    <row r="2188" spans="2:28" x14ac:dyDescent="0.25">
      <c r="B2188" s="64">
        <v>2477</v>
      </c>
      <c r="C2188" s="65">
        <v>284.731763</v>
      </c>
      <c r="D2188" s="65">
        <v>900</v>
      </c>
      <c r="E2188" s="66">
        <v>44700</v>
      </c>
      <c r="F2188" s="66">
        <v>29120</v>
      </c>
      <c r="G2188" s="67">
        <f t="shared" si="467"/>
        <v>1884</v>
      </c>
      <c r="H2188" s="67">
        <f t="shared" si="467"/>
        <v>388</v>
      </c>
      <c r="I2188" s="68">
        <f t="shared" ref="I2188:I2251" si="471">G2188+H2188</f>
        <v>2272</v>
      </c>
      <c r="J2188" s="69">
        <f t="shared" ref="J2188:J2251" si="472">ROUND(I2188*0.338,0)</f>
        <v>768</v>
      </c>
      <c r="K2188" s="70">
        <f t="shared" ref="K2188:K2251" si="473">ROUND(I2188*0.02,0)</f>
        <v>45</v>
      </c>
      <c r="L2188" s="69">
        <v>50</v>
      </c>
      <c r="M2188" s="69">
        <f t="shared" si="470"/>
        <v>3135</v>
      </c>
      <c r="O2188" s="112">
        <v>2477</v>
      </c>
      <c r="P2188" s="113">
        <f t="shared" si="468"/>
        <v>302.41236000000004</v>
      </c>
      <c r="Q2188" s="113">
        <f t="shared" si="469"/>
        <v>969.11849899999993</v>
      </c>
      <c r="R2188" s="114">
        <v>41009</v>
      </c>
      <c r="S2188" s="114">
        <v>28000</v>
      </c>
      <c r="T2188" s="115">
        <f t="shared" si="461"/>
        <v>1627</v>
      </c>
      <c r="U2188" s="115">
        <f t="shared" si="461"/>
        <v>347</v>
      </c>
      <c r="V2188" s="116">
        <f t="shared" si="462"/>
        <v>1974</v>
      </c>
      <c r="W2188" s="117">
        <f t="shared" si="463"/>
        <v>667</v>
      </c>
      <c r="X2188" s="118">
        <f t="shared" si="464"/>
        <v>39</v>
      </c>
      <c r="Y2188" s="115">
        <f t="shared" si="465"/>
        <v>8</v>
      </c>
      <c r="Z2188" s="115">
        <v>35</v>
      </c>
      <c r="AA2188" s="117">
        <f t="shared" si="466"/>
        <v>43</v>
      </c>
      <c r="AB2188" s="117">
        <f t="shared" ref="AB2188:AB2251" si="474">V2188+W2188+X2188+AA2188</f>
        <v>2723</v>
      </c>
    </row>
    <row r="2189" spans="2:28" x14ac:dyDescent="0.25">
      <c r="B2189" s="64">
        <v>2478</v>
      </c>
      <c r="C2189" s="65">
        <v>284.81523500000003</v>
      </c>
      <c r="D2189" s="65">
        <v>900</v>
      </c>
      <c r="E2189" s="66">
        <v>44700</v>
      </c>
      <c r="F2189" s="66">
        <v>29120</v>
      </c>
      <c r="G2189" s="67">
        <f t="shared" si="467"/>
        <v>1883</v>
      </c>
      <c r="H2189" s="67">
        <f t="shared" si="467"/>
        <v>388</v>
      </c>
      <c r="I2189" s="68">
        <f t="shared" si="471"/>
        <v>2271</v>
      </c>
      <c r="J2189" s="69">
        <f t="shared" si="472"/>
        <v>768</v>
      </c>
      <c r="K2189" s="70">
        <f t="shared" si="473"/>
        <v>45</v>
      </c>
      <c r="L2189" s="69">
        <v>50</v>
      </c>
      <c r="M2189" s="69">
        <f t="shared" si="470"/>
        <v>3134</v>
      </c>
      <c r="O2189" s="112">
        <v>2478</v>
      </c>
      <c r="P2189" s="113">
        <f t="shared" si="468"/>
        <v>302.52247</v>
      </c>
      <c r="Q2189" s="113">
        <f t="shared" si="469"/>
        <v>969.36874899999998</v>
      </c>
      <c r="R2189" s="114">
        <v>41009</v>
      </c>
      <c r="S2189" s="114">
        <v>28000</v>
      </c>
      <c r="T2189" s="115">
        <f t="shared" ref="T2189:U2252" si="475">ROUND(R2189*12/P2189,0)</f>
        <v>1627</v>
      </c>
      <c r="U2189" s="115">
        <f t="shared" si="475"/>
        <v>347</v>
      </c>
      <c r="V2189" s="116">
        <f t="shared" ref="V2189:V2252" si="476">T2189+U2189</f>
        <v>1974</v>
      </c>
      <c r="W2189" s="117">
        <f t="shared" ref="W2189:W2252" si="477">ROUND(V2189*0.338,0)</f>
        <v>667</v>
      </c>
      <c r="X2189" s="118">
        <f t="shared" ref="X2189:X2252" si="478">ROUND(V2189*0.02,0)</f>
        <v>39</v>
      </c>
      <c r="Y2189" s="115">
        <f t="shared" ref="Y2189:Y2252" si="479">ROUND(V2189*0.0042,0)</f>
        <v>8</v>
      </c>
      <c r="Z2189" s="115">
        <v>35</v>
      </c>
      <c r="AA2189" s="117">
        <f t="shared" ref="AA2189:AA2252" si="480">Y2189+Z2189</f>
        <v>43</v>
      </c>
      <c r="AB2189" s="117">
        <f t="shared" si="474"/>
        <v>2723</v>
      </c>
    </row>
    <row r="2190" spans="2:28" x14ac:dyDescent="0.25">
      <c r="B2190" s="64">
        <v>2479</v>
      </c>
      <c r="C2190" s="65">
        <v>284.898707</v>
      </c>
      <c r="D2190" s="65">
        <v>900</v>
      </c>
      <c r="E2190" s="66">
        <v>44700</v>
      </c>
      <c r="F2190" s="66">
        <v>29120</v>
      </c>
      <c r="G2190" s="67">
        <f t="shared" si="467"/>
        <v>1883</v>
      </c>
      <c r="H2190" s="67">
        <f t="shared" si="467"/>
        <v>388</v>
      </c>
      <c r="I2190" s="68">
        <f t="shared" si="471"/>
        <v>2271</v>
      </c>
      <c r="J2190" s="69">
        <f t="shared" si="472"/>
        <v>768</v>
      </c>
      <c r="K2190" s="70">
        <f t="shared" si="473"/>
        <v>45</v>
      </c>
      <c r="L2190" s="69">
        <v>50</v>
      </c>
      <c r="M2190" s="69">
        <f t="shared" si="470"/>
        <v>3134</v>
      </c>
      <c r="O2190" s="112">
        <v>2479</v>
      </c>
      <c r="P2190" s="113">
        <f t="shared" si="468"/>
        <v>302.63258000000002</v>
      </c>
      <c r="Q2190" s="113">
        <f t="shared" si="469"/>
        <v>969.61899900000003</v>
      </c>
      <c r="R2190" s="114">
        <v>41009</v>
      </c>
      <c r="S2190" s="114">
        <v>28000</v>
      </c>
      <c r="T2190" s="115">
        <f t="shared" si="475"/>
        <v>1626</v>
      </c>
      <c r="U2190" s="115">
        <f t="shared" si="475"/>
        <v>347</v>
      </c>
      <c r="V2190" s="116">
        <f t="shared" si="476"/>
        <v>1973</v>
      </c>
      <c r="W2190" s="117">
        <f t="shared" si="477"/>
        <v>667</v>
      </c>
      <c r="X2190" s="118">
        <f t="shared" si="478"/>
        <v>39</v>
      </c>
      <c r="Y2190" s="115">
        <f t="shared" si="479"/>
        <v>8</v>
      </c>
      <c r="Z2190" s="115">
        <v>35</v>
      </c>
      <c r="AA2190" s="117">
        <f t="shared" si="480"/>
        <v>43</v>
      </c>
      <c r="AB2190" s="117">
        <f t="shared" si="474"/>
        <v>2722</v>
      </c>
    </row>
    <row r="2191" spans="2:28" x14ac:dyDescent="0.25">
      <c r="B2191" s="64">
        <v>2480</v>
      </c>
      <c r="C2191" s="65">
        <v>284.98217899999997</v>
      </c>
      <c r="D2191" s="65">
        <v>900</v>
      </c>
      <c r="E2191" s="66">
        <v>44700</v>
      </c>
      <c r="F2191" s="66">
        <v>29120</v>
      </c>
      <c r="G2191" s="67">
        <f t="shared" si="467"/>
        <v>1882</v>
      </c>
      <c r="H2191" s="67">
        <f t="shared" si="467"/>
        <v>388</v>
      </c>
      <c r="I2191" s="68">
        <f t="shared" si="471"/>
        <v>2270</v>
      </c>
      <c r="J2191" s="69">
        <f t="shared" si="472"/>
        <v>767</v>
      </c>
      <c r="K2191" s="70">
        <f t="shared" si="473"/>
        <v>45</v>
      </c>
      <c r="L2191" s="69">
        <v>50</v>
      </c>
      <c r="M2191" s="69">
        <f t="shared" si="470"/>
        <v>3132</v>
      </c>
      <c r="O2191" s="112">
        <v>2480</v>
      </c>
      <c r="P2191" s="113">
        <f t="shared" si="468"/>
        <v>302.74268999999998</v>
      </c>
      <c r="Q2191" s="113">
        <f t="shared" si="469"/>
        <v>969.86924899999985</v>
      </c>
      <c r="R2191" s="114">
        <v>41009</v>
      </c>
      <c r="S2191" s="114">
        <v>28000</v>
      </c>
      <c r="T2191" s="115">
        <f t="shared" si="475"/>
        <v>1625</v>
      </c>
      <c r="U2191" s="115">
        <f t="shared" si="475"/>
        <v>346</v>
      </c>
      <c r="V2191" s="116">
        <f t="shared" si="476"/>
        <v>1971</v>
      </c>
      <c r="W2191" s="117">
        <f t="shared" si="477"/>
        <v>666</v>
      </c>
      <c r="X2191" s="118">
        <f t="shared" si="478"/>
        <v>39</v>
      </c>
      <c r="Y2191" s="115">
        <f t="shared" si="479"/>
        <v>8</v>
      </c>
      <c r="Z2191" s="115">
        <v>35</v>
      </c>
      <c r="AA2191" s="117">
        <f t="shared" si="480"/>
        <v>43</v>
      </c>
      <c r="AB2191" s="117">
        <f t="shared" si="474"/>
        <v>2719</v>
      </c>
    </row>
    <row r="2192" spans="2:28" x14ac:dyDescent="0.25">
      <c r="B2192" s="64">
        <v>2481</v>
      </c>
      <c r="C2192" s="65">
        <v>285.065651</v>
      </c>
      <c r="D2192" s="65">
        <v>900</v>
      </c>
      <c r="E2192" s="66">
        <v>44700</v>
      </c>
      <c r="F2192" s="66">
        <v>29120</v>
      </c>
      <c r="G2192" s="67">
        <f t="shared" si="467"/>
        <v>1882</v>
      </c>
      <c r="H2192" s="67">
        <f t="shared" si="467"/>
        <v>388</v>
      </c>
      <c r="I2192" s="68">
        <f t="shared" si="471"/>
        <v>2270</v>
      </c>
      <c r="J2192" s="69">
        <f t="shared" si="472"/>
        <v>767</v>
      </c>
      <c r="K2192" s="70">
        <f t="shared" si="473"/>
        <v>45</v>
      </c>
      <c r="L2192" s="69">
        <v>50</v>
      </c>
      <c r="M2192" s="69">
        <f t="shared" si="470"/>
        <v>3132</v>
      </c>
      <c r="O2192" s="112">
        <v>2481</v>
      </c>
      <c r="P2192" s="113">
        <f t="shared" si="468"/>
        <v>302.8528</v>
      </c>
      <c r="Q2192" s="113">
        <f t="shared" si="469"/>
        <v>970.11949899999991</v>
      </c>
      <c r="R2192" s="114">
        <v>41009</v>
      </c>
      <c r="S2192" s="114">
        <v>28000</v>
      </c>
      <c r="T2192" s="115">
        <f t="shared" si="475"/>
        <v>1625</v>
      </c>
      <c r="U2192" s="115">
        <f t="shared" si="475"/>
        <v>346</v>
      </c>
      <c r="V2192" s="116">
        <f t="shared" si="476"/>
        <v>1971</v>
      </c>
      <c r="W2192" s="117">
        <f t="shared" si="477"/>
        <v>666</v>
      </c>
      <c r="X2192" s="118">
        <f t="shared" si="478"/>
        <v>39</v>
      </c>
      <c r="Y2192" s="115">
        <f t="shared" si="479"/>
        <v>8</v>
      </c>
      <c r="Z2192" s="115">
        <v>35</v>
      </c>
      <c r="AA2192" s="117">
        <f t="shared" si="480"/>
        <v>43</v>
      </c>
      <c r="AB2192" s="117">
        <f t="shared" si="474"/>
        <v>2719</v>
      </c>
    </row>
    <row r="2193" spans="2:28" x14ac:dyDescent="0.25">
      <c r="B2193" s="64">
        <v>2482</v>
      </c>
      <c r="C2193" s="65">
        <v>285.14912300000003</v>
      </c>
      <c r="D2193" s="65">
        <v>900</v>
      </c>
      <c r="E2193" s="66">
        <v>44700</v>
      </c>
      <c r="F2193" s="66">
        <v>29120</v>
      </c>
      <c r="G2193" s="67">
        <f t="shared" si="467"/>
        <v>1881</v>
      </c>
      <c r="H2193" s="67">
        <f t="shared" si="467"/>
        <v>388</v>
      </c>
      <c r="I2193" s="68">
        <f t="shared" si="471"/>
        <v>2269</v>
      </c>
      <c r="J2193" s="69">
        <f t="shared" si="472"/>
        <v>767</v>
      </c>
      <c r="K2193" s="70">
        <f t="shared" si="473"/>
        <v>45</v>
      </c>
      <c r="L2193" s="69">
        <v>50</v>
      </c>
      <c r="M2193" s="69">
        <f t="shared" si="470"/>
        <v>3131</v>
      </c>
      <c r="O2193" s="112">
        <v>2482</v>
      </c>
      <c r="P2193" s="113">
        <f t="shared" si="468"/>
        <v>302.96291000000002</v>
      </c>
      <c r="Q2193" s="113">
        <f t="shared" si="469"/>
        <v>970.36974899999996</v>
      </c>
      <c r="R2193" s="114">
        <v>41009</v>
      </c>
      <c r="S2193" s="114">
        <v>28000</v>
      </c>
      <c r="T2193" s="115">
        <f t="shared" si="475"/>
        <v>1624</v>
      </c>
      <c r="U2193" s="115">
        <f t="shared" si="475"/>
        <v>346</v>
      </c>
      <c r="V2193" s="116">
        <f t="shared" si="476"/>
        <v>1970</v>
      </c>
      <c r="W2193" s="117">
        <f t="shared" si="477"/>
        <v>666</v>
      </c>
      <c r="X2193" s="118">
        <f t="shared" si="478"/>
        <v>39</v>
      </c>
      <c r="Y2193" s="115">
        <f t="shared" si="479"/>
        <v>8</v>
      </c>
      <c r="Z2193" s="115">
        <v>35</v>
      </c>
      <c r="AA2193" s="117">
        <f t="shared" si="480"/>
        <v>43</v>
      </c>
      <c r="AB2193" s="117">
        <f t="shared" si="474"/>
        <v>2718</v>
      </c>
    </row>
    <row r="2194" spans="2:28" x14ac:dyDescent="0.25">
      <c r="B2194" s="64">
        <v>2483</v>
      </c>
      <c r="C2194" s="65">
        <v>285.232595</v>
      </c>
      <c r="D2194" s="65">
        <v>900</v>
      </c>
      <c r="E2194" s="66">
        <v>44700</v>
      </c>
      <c r="F2194" s="66">
        <v>29120</v>
      </c>
      <c r="G2194" s="67">
        <f t="shared" ref="G2194:H2257" si="481">ROUND(E2194*12/C2194,0)</f>
        <v>1881</v>
      </c>
      <c r="H2194" s="67">
        <f t="shared" si="481"/>
        <v>388</v>
      </c>
      <c r="I2194" s="68">
        <f t="shared" si="471"/>
        <v>2269</v>
      </c>
      <c r="J2194" s="69">
        <f t="shared" si="472"/>
        <v>767</v>
      </c>
      <c r="K2194" s="70">
        <f t="shared" si="473"/>
        <v>45</v>
      </c>
      <c r="L2194" s="69">
        <v>50</v>
      </c>
      <c r="M2194" s="69">
        <f t="shared" si="470"/>
        <v>3131</v>
      </c>
      <c r="O2194" s="112">
        <v>2483</v>
      </c>
      <c r="P2194" s="113">
        <f t="shared" si="468"/>
        <v>303.07301999999999</v>
      </c>
      <c r="Q2194" s="113">
        <f t="shared" si="469"/>
        <v>970.61999900000001</v>
      </c>
      <c r="R2194" s="114">
        <v>41009</v>
      </c>
      <c r="S2194" s="114">
        <v>28000</v>
      </c>
      <c r="T2194" s="115">
        <f t="shared" si="475"/>
        <v>1624</v>
      </c>
      <c r="U2194" s="115">
        <f t="shared" si="475"/>
        <v>346</v>
      </c>
      <c r="V2194" s="116">
        <f t="shared" si="476"/>
        <v>1970</v>
      </c>
      <c r="W2194" s="117">
        <f t="shared" si="477"/>
        <v>666</v>
      </c>
      <c r="X2194" s="118">
        <f t="shared" si="478"/>
        <v>39</v>
      </c>
      <c r="Y2194" s="115">
        <f t="shared" si="479"/>
        <v>8</v>
      </c>
      <c r="Z2194" s="115">
        <v>35</v>
      </c>
      <c r="AA2194" s="117">
        <f t="shared" si="480"/>
        <v>43</v>
      </c>
      <c r="AB2194" s="117">
        <f t="shared" si="474"/>
        <v>2718</v>
      </c>
    </row>
    <row r="2195" spans="2:28" x14ac:dyDescent="0.25">
      <c r="B2195" s="64">
        <v>2484</v>
      </c>
      <c r="C2195" s="65">
        <v>285.31606699999998</v>
      </c>
      <c r="D2195" s="65">
        <v>900</v>
      </c>
      <c r="E2195" s="66">
        <v>44700</v>
      </c>
      <c r="F2195" s="66">
        <v>29120</v>
      </c>
      <c r="G2195" s="67">
        <f t="shared" si="481"/>
        <v>1880</v>
      </c>
      <c r="H2195" s="67">
        <f t="shared" si="481"/>
        <v>388</v>
      </c>
      <c r="I2195" s="68">
        <f t="shared" si="471"/>
        <v>2268</v>
      </c>
      <c r="J2195" s="69">
        <f t="shared" si="472"/>
        <v>767</v>
      </c>
      <c r="K2195" s="70">
        <f t="shared" si="473"/>
        <v>45</v>
      </c>
      <c r="L2195" s="69">
        <v>50</v>
      </c>
      <c r="M2195" s="69">
        <f t="shared" si="470"/>
        <v>3130</v>
      </c>
      <c r="O2195" s="112">
        <v>2484</v>
      </c>
      <c r="P2195" s="113">
        <f t="shared" si="468"/>
        <v>303.18313000000001</v>
      </c>
      <c r="Q2195" s="113">
        <f t="shared" si="469"/>
        <v>970.87024900000006</v>
      </c>
      <c r="R2195" s="114">
        <v>41009</v>
      </c>
      <c r="S2195" s="114">
        <v>28000</v>
      </c>
      <c r="T2195" s="115">
        <f t="shared" si="475"/>
        <v>1623</v>
      </c>
      <c r="U2195" s="115">
        <f t="shared" si="475"/>
        <v>346</v>
      </c>
      <c r="V2195" s="116">
        <f t="shared" si="476"/>
        <v>1969</v>
      </c>
      <c r="W2195" s="117">
        <f t="shared" si="477"/>
        <v>666</v>
      </c>
      <c r="X2195" s="118">
        <f t="shared" si="478"/>
        <v>39</v>
      </c>
      <c r="Y2195" s="115">
        <f t="shared" si="479"/>
        <v>8</v>
      </c>
      <c r="Z2195" s="115">
        <v>35</v>
      </c>
      <c r="AA2195" s="117">
        <f t="shared" si="480"/>
        <v>43</v>
      </c>
      <c r="AB2195" s="117">
        <f t="shared" si="474"/>
        <v>2717</v>
      </c>
    </row>
    <row r="2196" spans="2:28" x14ac:dyDescent="0.25">
      <c r="B2196" s="64">
        <v>2485</v>
      </c>
      <c r="C2196" s="65">
        <v>285.399539</v>
      </c>
      <c r="D2196" s="65">
        <v>900</v>
      </c>
      <c r="E2196" s="66">
        <v>44700</v>
      </c>
      <c r="F2196" s="66">
        <v>29120</v>
      </c>
      <c r="G2196" s="67">
        <f t="shared" si="481"/>
        <v>1879</v>
      </c>
      <c r="H2196" s="67">
        <f t="shared" si="481"/>
        <v>388</v>
      </c>
      <c r="I2196" s="68">
        <f t="shared" si="471"/>
        <v>2267</v>
      </c>
      <c r="J2196" s="69">
        <f t="shared" si="472"/>
        <v>766</v>
      </c>
      <c r="K2196" s="70">
        <f t="shared" si="473"/>
        <v>45</v>
      </c>
      <c r="L2196" s="69">
        <v>50</v>
      </c>
      <c r="M2196" s="69">
        <f t="shared" si="470"/>
        <v>3128</v>
      </c>
      <c r="O2196" s="112">
        <v>2485</v>
      </c>
      <c r="P2196" s="113">
        <f t="shared" si="468"/>
        <v>303.29324000000003</v>
      </c>
      <c r="Q2196" s="113">
        <f t="shared" si="469"/>
        <v>971.12049899999988</v>
      </c>
      <c r="R2196" s="114">
        <v>41009</v>
      </c>
      <c r="S2196" s="114">
        <v>28000</v>
      </c>
      <c r="T2196" s="115">
        <f t="shared" si="475"/>
        <v>1623</v>
      </c>
      <c r="U2196" s="115">
        <f t="shared" si="475"/>
        <v>346</v>
      </c>
      <c r="V2196" s="116">
        <f t="shared" si="476"/>
        <v>1969</v>
      </c>
      <c r="W2196" s="117">
        <f t="shared" si="477"/>
        <v>666</v>
      </c>
      <c r="X2196" s="118">
        <f t="shared" si="478"/>
        <v>39</v>
      </c>
      <c r="Y2196" s="115">
        <f t="shared" si="479"/>
        <v>8</v>
      </c>
      <c r="Z2196" s="115">
        <v>35</v>
      </c>
      <c r="AA2196" s="117">
        <f t="shared" si="480"/>
        <v>43</v>
      </c>
      <c r="AB2196" s="117">
        <f t="shared" si="474"/>
        <v>2717</v>
      </c>
    </row>
    <row r="2197" spans="2:28" x14ac:dyDescent="0.25">
      <c r="B2197" s="64">
        <v>2486</v>
      </c>
      <c r="C2197" s="65">
        <v>285.48301100000003</v>
      </c>
      <c r="D2197" s="65">
        <v>900</v>
      </c>
      <c r="E2197" s="66">
        <v>44700</v>
      </c>
      <c r="F2197" s="66">
        <v>29120</v>
      </c>
      <c r="G2197" s="67">
        <f t="shared" si="481"/>
        <v>1879</v>
      </c>
      <c r="H2197" s="67">
        <f t="shared" si="481"/>
        <v>388</v>
      </c>
      <c r="I2197" s="68">
        <f t="shared" si="471"/>
        <v>2267</v>
      </c>
      <c r="J2197" s="69">
        <f t="shared" si="472"/>
        <v>766</v>
      </c>
      <c r="K2197" s="70">
        <f t="shared" si="473"/>
        <v>45</v>
      </c>
      <c r="L2197" s="69">
        <v>50</v>
      </c>
      <c r="M2197" s="69">
        <f t="shared" si="470"/>
        <v>3128</v>
      </c>
      <c r="O2197" s="112">
        <v>2486</v>
      </c>
      <c r="P2197" s="113">
        <f t="shared" si="468"/>
        <v>303.40334999999999</v>
      </c>
      <c r="Q2197" s="113">
        <f t="shared" si="469"/>
        <v>971.37074899999993</v>
      </c>
      <c r="R2197" s="114">
        <v>41009</v>
      </c>
      <c r="S2197" s="114">
        <v>28000</v>
      </c>
      <c r="T2197" s="115">
        <f t="shared" si="475"/>
        <v>1622</v>
      </c>
      <c r="U2197" s="115">
        <f t="shared" si="475"/>
        <v>346</v>
      </c>
      <c r="V2197" s="116">
        <f t="shared" si="476"/>
        <v>1968</v>
      </c>
      <c r="W2197" s="117">
        <f t="shared" si="477"/>
        <v>665</v>
      </c>
      <c r="X2197" s="118">
        <f t="shared" si="478"/>
        <v>39</v>
      </c>
      <c r="Y2197" s="115">
        <f t="shared" si="479"/>
        <v>8</v>
      </c>
      <c r="Z2197" s="115">
        <v>35</v>
      </c>
      <c r="AA2197" s="117">
        <f t="shared" si="480"/>
        <v>43</v>
      </c>
      <c r="AB2197" s="117">
        <f t="shared" si="474"/>
        <v>2715</v>
      </c>
    </row>
    <row r="2198" spans="2:28" x14ac:dyDescent="0.25">
      <c r="B2198" s="64">
        <v>2487</v>
      </c>
      <c r="C2198" s="65">
        <v>285.56648300000001</v>
      </c>
      <c r="D2198" s="65">
        <v>900</v>
      </c>
      <c r="E2198" s="66">
        <v>44700</v>
      </c>
      <c r="F2198" s="66">
        <v>29120</v>
      </c>
      <c r="G2198" s="67">
        <f t="shared" si="481"/>
        <v>1878</v>
      </c>
      <c r="H2198" s="67">
        <f t="shared" si="481"/>
        <v>388</v>
      </c>
      <c r="I2198" s="68">
        <f t="shared" si="471"/>
        <v>2266</v>
      </c>
      <c r="J2198" s="69">
        <f t="shared" si="472"/>
        <v>766</v>
      </c>
      <c r="K2198" s="70">
        <f t="shared" si="473"/>
        <v>45</v>
      </c>
      <c r="L2198" s="69">
        <v>50</v>
      </c>
      <c r="M2198" s="69">
        <f t="shared" si="470"/>
        <v>3127</v>
      </c>
      <c r="O2198" s="112">
        <v>2487</v>
      </c>
      <c r="P2198" s="113">
        <f t="shared" si="468"/>
        <v>303.51346000000001</v>
      </c>
      <c r="Q2198" s="113">
        <f t="shared" si="469"/>
        <v>971.62099899999998</v>
      </c>
      <c r="R2198" s="114">
        <v>41009</v>
      </c>
      <c r="S2198" s="114">
        <v>28000</v>
      </c>
      <c r="T2198" s="115">
        <f t="shared" si="475"/>
        <v>1621</v>
      </c>
      <c r="U2198" s="115">
        <f t="shared" si="475"/>
        <v>346</v>
      </c>
      <c r="V2198" s="116">
        <f t="shared" si="476"/>
        <v>1967</v>
      </c>
      <c r="W2198" s="117">
        <f t="shared" si="477"/>
        <v>665</v>
      </c>
      <c r="X2198" s="118">
        <f t="shared" si="478"/>
        <v>39</v>
      </c>
      <c r="Y2198" s="115">
        <f t="shared" si="479"/>
        <v>8</v>
      </c>
      <c r="Z2198" s="115">
        <v>35</v>
      </c>
      <c r="AA2198" s="117">
        <f t="shared" si="480"/>
        <v>43</v>
      </c>
      <c r="AB2198" s="117">
        <f t="shared" si="474"/>
        <v>2714</v>
      </c>
    </row>
    <row r="2199" spans="2:28" x14ac:dyDescent="0.25">
      <c r="B2199" s="64">
        <v>2488</v>
      </c>
      <c r="C2199" s="65">
        <v>285.64995499999998</v>
      </c>
      <c r="D2199" s="65">
        <v>900</v>
      </c>
      <c r="E2199" s="66">
        <v>44700</v>
      </c>
      <c r="F2199" s="66">
        <v>29120</v>
      </c>
      <c r="G2199" s="67">
        <f t="shared" si="481"/>
        <v>1878</v>
      </c>
      <c r="H2199" s="67">
        <f t="shared" si="481"/>
        <v>388</v>
      </c>
      <c r="I2199" s="68">
        <f t="shared" si="471"/>
        <v>2266</v>
      </c>
      <c r="J2199" s="69">
        <f t="shared" si="472"/>
        <v>766</v>
      </c>
      <c r="K2199" s="70">
        <f t="shared" si="473"/>
        <v>45</v>
      </c>
      <c r="L2199" s="69">
        <v>50</v>
      </c>
      <c r="M2199" s="69">
        <f t="shared" si="470"/>
        <v>3127</v>
      </c>
      <c r="O2199" s="112">
        <v>2488</v>
      </c>
      <c r="P2199" s="113">
        <f t="shared" si="468"/>
        <v>303.62357000000003</v>
      </c>
      <c r="Q2199" s="113">
        <f t="shared" si="469"/>
        <v>971.87124900000003</v>
      </c>
      <c r="R2199" s="114">
        <v>41009</v>
      </c>
      <c r="S2199" s="114">
        <v>28000</v>
      </c>
      <c r="T2199" s="115">
        <f t="shared" si="475"/>
        <v>1621</v>
      </c>
      <c r="U2199" s="115">
        <f t="shared" si="475"/>
        <v>346</v>
      </c>
      <c r="V2199" s="116">
        <f t="shared" si="476"/>
        <v>1967</v>
      </c>
      <c r="W2199" s="117">
        <f t="shared" si="477"/>
        <v>665</v>
      </c>
      <c r="X2199" s="118">
        <f t="shared" si="478"/>
        <v>39</v>
      </c>
      <c r="Y2199" s="115">
        <f t="shared" si="479"/>
        <v>8</v>
      </c>
      <c r="Z2199" s="115">
        <v>35</v>
      </c>
      <c r="AA2199" s="117">
        <f t="shared" si="480"/>
        <v>43</v>
      </c>
      <c r="AB2199" s="117">
        <f t="shared" si="474"/>
        <v>2714</v>
      </c>
    </row>
    <row r="2200" spans="2:28" x14ac:dyDescent="0.25">
      <c r="B2200" s="64">
        <v>2489</v>
      </c>
      <c r="C2200" s="65">
        <v>285.73342700000001</v>
      </c>
      <c r="D2200" s="65">
        <v>900</v>
      </c>
      <c r="E2200" s="66">
        <v>44700</v>
      </c>
      <c r="F2200" s="66">
        <v>29120</v>
      </c>
      <c r="G2200" s="67">
        <f t="shared" si="481"/>
        <v>1877</v>
      </c>
      <c r="H2200" s="67">
        <f t="shared" si="481"/>
        <v>388</v>
      </c>
      <c r="I2200" s="68">
        <f t="shared" si="471"/>
        <v>2265</v>
      </c>
      <c r="J2200" s="69">
        <f t="shared" si="472"/>
        <v>766</v>
      </c>
      <c r="K2200" s="70">
        <f t="shared" si="473"/>
        <v>45</v>
      </c>
      <c r="L2200" s="69">
        <v>50</v>
      </c>
      <c r="M2200" s="69">
        <f t="shared" si="470"/>
        <v>3126</v>
      </c>
      <c r="O2200" s="112">
        <v>2489</v>
      </c>
      <c r="P2200" s="113">
        <f t="shared" si="468"/>
        <v>303.73367999999999</v>
      </c>
      <c r="Q2200" s="113">
        <f t="shared" si="469"/>
        <v>972.12149899999986</v>
      </c>
      <c r="R2200" s="114">
        <v>41009</v>
      </c>
      <c r="S2200" s="114">
        <v>28000</v>
      </c>
      <c r="T2200" s="115">
        <f t="shared" si="475"/>
        <v>1620</v>
      </c>
      <c r="U2200" s="115">
        <f t="shared" si="475"/>
        <v>346</v>
      </c>
      <c r="V2200" s="116">
        <f t="shared" si="476"/>
        <v>1966</v>
      </c>
      <c r="W2200" s="117">
        <f t="shared" si="477"/>
        <v>665</v>
      </c>
      <c r="X2200" s="118">
        <f t="shared" si="478"/>
        <v>39</v>
      </c>
      <c r="Y2200" s="115">
        <f t="shared" si="479"/>
        <v>8</v>
      </c>
      <c r="Z2200" s="115">
        <v>35</v>
      </c>
      <c r="AA2200" s="117">
        <f t="shared" si="480"/>
        <v>43</v>
      </c>
      <c r="AB2200" s="117">
        <f t="shared" si="474"/>
        <v>2713</v>
      </c>
    </row>
    <row r="2201" spans="2:28" x14ac:dyDescent="0.25">
      <c r="B2201" s="64">
        <v>2490</v>
      </c>
      <c r="C2201" s="65">
        <v>285.81689900000003</v>
      </c>
      <c r="D2201" s="65">
        <v>900</v>
      </c>
      <c r="E2201" s="66">
        <v>44700</v>
      </c>
      <c r="F2201" s="66">
        <v>29120</v>
      </c>
      <c r="G2201" s="67">
        <f t="shared" si="481"/>
        <v>1877</v>
      </c>
      <c r="H2201" s="67">
        <f t="shared" si="481"/>
        <v>388</v>
      </c>
      <c r="I2201" s="68">
        <f t="shared" si="471"/>
        <v>2265</v>
      </c>
      <c r="J2201" s="69">
        <f t="shared" si="472"/>
        <v>766</v>
      </c>
      <c r="K2201" s="70">
        <f t="shared" si="473"/>
        <v>45</v>
      </c>
      <c r="L2201" s="69">
        <v>50</v>
      </c>
      <c r="M2201" s="69">
        <f t="shared" si="470"/>
        <v>3126</v>
      </c>
      <c r="O2201" s="112">
        <v>2490</v>
      </c>
      <c r="P2201" s="113">
        <f t="shared" si="468"/>
        <v>303.84379000000001</v>
      </c>
      <c r="Q2201" s="113">
        <f t="shared" si="469"/>
        <v>972.37174899999991</v>
      </c>
      <c r="R2201" s="114">
        <v>41009</v>
      </c>
      <c r="S2201" s="114">
        <v>28000</v>
      </c>
      <c r="T2201" s="115">
        <f t="shared" si="475"/>
        <v>1620</v>
      </c>
      <c r="U2201" s="115">
        <f t="shared" si="475"/>
        <v>346</v>
      </c>
      <c r="V2201" s="116">
        <f t="shared" si="476"/>
        <v>1966</v>
      </c>
      <c r="W2201" s="117">
        <f t="shared" si="477"/>
        <v>665</v>
      </c>
      <c r="X2201" s="118">
        <f t="shared" si="478"/>
        <v>39</v>
      </c>
      <c r="Y2201" s="115">
        <f t="shared" si="479"/>
        <v>8</v>
      </c>
      <c r="Z2201" s="115">
        <v>35</v>
      </c>
      <c r="AA2201" s="117">
        <f t="shared" si="480"/>
        <v>43</v>
      </c>
      <c r="AB2201" s="117">
        <f t="shared" si="474"/>
        <v>2713</v>
      </c>
    </row>
    <row r="2202" spans="2:28" x14ac:dyDescent="0.25">
      <c r="B2202" s="64">
        <v>2491</v>
      </c>
      <c r="C2202" s="65">
        <v>285.90037100000001</v>
      </c>
      <c r="D2202" s="65">
        <v>900</v>
      </c>
      <c r="E2202" s="66">
        <v>44700</v>
      </c>
      <c r="F2202" s="66">
        <v>29120</v>
      </c>
      <c r="G2202" s="67">
        <f t="shared" si="481"/>
        <v>1876</v>
      </c>
      <c r="H2202" s="67">
        <f t="shared" si="481"/>
        <v>388</v>
      </c>
      <c r="I2202" s="68">
        <f t="shared" si="471"/>
        <v>2264</v>
      </c>
      <c r="J2202" s="69">
        <f t="shared" si="472"/>
        <v>765</v>
      </c>
      <c r="K2202" s="70">
        <f t="shared" si="473"/>
        <v>45</v>
      </c>
      <c r="L2202" s="69">
        <v>50</v>
      </c>
      <c r="M2202" s="69">
        <f t="shared" si="470"/>
        <v>3124</v>
      </c>
      <c r="O2202" s="112">
        <v>2491</v>
      </c>
      <c r="P2202" s="113">
        <f t="shared" si="468"/>
        <v>303.95390000000003</v>
      </c>
      <c r="Q2202" s="113">
        <f t="shared" si="469"/>
        <v>972.62199899999996</v>
      </c>
      <c r="R2202" s="114">
        <v>41009</v>
      </c>
      <c r="S2202" s="114">
        <v>28000</v>
      </c>
      <c r="T2202" s="115">
        <f t="shared" si="475"/>
        <v>1619</v>
      </c>
      <c r="U2202" s="115">
        <f t="shared" si="475"/>
        <v>345</v>
      </c>
      <c r="V2202" s="116">
        <f t="shared" si="476"/>
        <v>1964</v>
      </c>
      <c r="W2202" s="117">
        <f t="shared" si="477"/>
        <v>664</v>
      </c>
      <c r="X2202" s="118">
        <f t="shared" si="478"/>
        <v>39</v>
      </c>
      <c r="Y2202" s="115">
        <f t="shared" si="479"/>
        <v>8</v>
      </c>
      <c r="Z2202" s="115">
        <v>35</v>
      </c>
      <c r="AA2202" s="117">
        <f t="shared" si="480"/>
        <v>43</v>
      </c>
      <c r="AB2202" s="117">
        <f t="shared" si="474"/>
        <v>2710</v>
      </c>
    </row>
    <row r="2203" spans="2:28" x14ac:dyDescent="0.25">
      <c r="B2203" s="64">
        <v>2492</v>
      </c>
      <c r="C2203" s="65">
        <v>285.98384299999998</v>
      </c>
      <c r="D2203" s="65">
        <v>900</v>
      </c>
      <c r="E2203" s="66">
        <v>44700</v>
      </c>
      <c r="F2203" s="66">
        <v>29120</v>
      </c>
      <c r="G2203" s="67">
        <f t="shared" si="481"/>
        <v>1876</v>
      </c>
      <c r="H2203" s="67">
        <f t="shared" si="481"/>
        <v>388</v>
      </c>
      <c r="I2203" s="68">
        <f t="shared" si="471"/>
        <v>2264</v>
      </c>
      <c r="J2203" s="69">
        <f t="shared" si="472"/>
        <v>765</v>
      </c>
      <c r="K2203" s="70">
        <f t="shared" si="473"/>
        <v>45</v>
      </c>
      <c r="L2203" s="69">
        <v>50</v>
      </c>
      <c r="M2203" s="69">
        <f t="shared" si="470"/>
        <v>3124</v>
      </c>
      <c r="O2203" s="112">
        <v>2492</v>
      </c>
      <c r="P2203" s="113">
        <f t="shared" si="468"/>
        <v>304.06401</v>
      </c>
      <c r="Q2203" s="113">
        <f t="shared" si="469"/>
        <v>972.87224900000001</v>
      </c>
      <c r="R2203" s="114">
        <v>41009</v>
      </c>
      <c r="S2203" s="114">
        <v>28000</v>
      </c>
      <c r="T2203" s="115">
        <f t="shared" si="475"/>
        <v>1618</v>
      </c>
      <c r="U2203" s="115">
        <f t="shared" si="475"/>
        <v>345</v>
      </c>
      <c r="V2203" s="116">
        <f t="shared" si="476"/>
        <v>1963</v>
      </c>
      <c r="W2203" s="117">
        <f t="shared" si="477"/>
        <v>663</v>
      </c>
      <c r="X2203" s="118">
        <f t="shared" si="478"/>
        <v>39</v>
      </c>
      <c r="Y2203" s="115">
        <f t="shared" si="479"/>
        <v>8</v>
      </c>
      <c r="Z2203" s="115">
        <v>35</v>
      </c>
      <c r="AA2203" s="117">
        <f t="shared" si="480"/>
        <v>43</v>
      </c>
      <c r="AB2203" s="117">
        <f t="shared" si="474"/>
        <v>2708</v>
      </c>
    </row>
    <row r="2204" spans="2:28" x14ac:dyDescent="0.25">
      <c r="B2204" s="64">
        <v>2493</v>
      </c>
      <c r="C2204" s="65">
        <v>286.06731500000001</v>
      </c>
      <c r="D2204" s="65">
        <v>900</v>
      </c>
      <c r="E2204" s="66">
        <v>44700</v>
      </c>
      <c r="F2204" s="66">
        <v>29120</v>
      </c>
      <c r="G2204" s="67">
        <f t="shared" si="481"/>
        <v>1875</v>
      </c>
      <c r="H2204" s="67">
        <f t="shared" si="481"/>
        <v>388</v>
      </c>
      <c r="I2204" s="68">
        <f t="shared" si="471"/>
        <v>2263</v>
      </c>
      <c r="J2204" s="69">
        <f t="shared" si="472"/>
        <v>765</v>
      </c>
      <c r="K2204" s="70">
        <f t="shared" si="473"/>
        <v>45</v>
      </c>
      <c r="L2204" s="69">
        <v>50</v>
      </c>
      <c r="M2204" s="69">
        <f t="shared" si="470"/>
        <v>3123</v>
      </c>
      <c r="O2204" s="112">
        <v>2493</v>
      </c>
      <c r="P2204" s="113">
        <f t="shared" si="468"/>
        <v>304.17412000000002</v>
      </c>
      <c r="Q2204" s="113">
        <f t="shared" si="469"/>
        <v>973.12249900000006</v>
      </c>
      <c r="R2204" s="114">
        <v>41009</v>
      </c>
      <c r="S2204" s="114">
        <v>28000</v>
      </c>
      <c r="T2204" s="115">
        <f t="shared" si="475"/>
        <v>1618</v>
      </c>
      <c r="U2204" s="115">
        <f t="shared" si="475"/>
        <v>345</v>
      </c>
      <c r="V2204" s="116">
        <f t="shared" si="476"/>
        <v>1963</v>
      </c>
      <c r="W2204" s="117">
        <f t="shared" si="477"/>
        <v>663</v>
      </c>
      <c r="X2204" s="118">
        <f t="shared" si="478"/>
        <v>39</v>
      </c>
      <c r="Y2204" s="115">
        <f t="shared" si="479"/>
        <v>8</v>
      </c>
      <c r="Z2204" s="115">
        <v>35</v>
      </c>
      <c r="AA2204" s="117">
        <f t="shared" si="480"/>
        <v>43</v>
      </c>
      <c r="AB2204" s="117">
        <f t="shared" si="474"/>
        <v>2708</v>
      </c>
    </row>
    <row r="2205" spans="2:28" x14ac:dyDescent="0.25">
      <c r="B2205" s="64">
        <v>2494</v>
      </c>
      <c r="C2205" s="65">
        <v>286.15078700000004</v>
      </c>
      <c r="D2205" s="65">
        <v>900</v>
      </c>
      <c r="E2205" s="66">
        <v>44700</v>
      </c>
      <c r="F2205" s="66">
        <v>29120</v>
      </c>
      <c r="G2205" s="67">
        <f t="shared" si="481"/>
        <v>1875</v>
      </c>
      <c r="H2205" s="67">
        <f t="shared" si="481"/>
        <v>388</v>
      </c>
      <c r="I2205" s="68">
        <f t="shared" si="471"/>
        <v>2263</v>
      </c>
      <c r="J2205" s="69">
        <f t="shared" si="472"/>
        <v>765</v>
      </c>
      <c r="K2205" s="70">
        <f t="shared" si="473"/>
        <v>45</v>
      </c>
      <c r="L2205" s="69">
        <v>50</v>
      </c>
      <c r="M2205" s="69">
        <f t="shared" si="470"/>
        <v>3123</v>
      </c>
      <c r="O2205" s="112">
        <v>2494</v>
      </c>
      <c r="P2205" s="113">
        <f t="shared" si="468"/>
        <v>304.28423000000004</v>
      </c>
      <c r="Q2205" s="113">
        <f t="shared" si="469"/>
        <v>973.37274899999989</v>
      </c>
      <c r="R2205" s="114">
        <v>41009</v>
      </c>
      <c r="S2205" s="114">
        <v>28000</v>
      </c>
      <c r="T2205" s="115">
        <f t="shared" si="475"/>
        <v>1617</v>
      </c>
      <c r="U2205" s="115">
        <f t="shared" si="475"/>
        <v>345</v>
      </c>
      <c r="V2205" s="116">
        <f t="shared" si="476"/>
        <v>1962</v>
      </c>
      <c r="W2205" s="117">
        <f t="shared" si="477"/>
        <v>663</v>
      </c>
      <c r="X2205" s="118">
        <f t="shared" si="478"/>
        <v>39</v>
      </c>
      <c r="Y2205" s="115">
        <f t="shared" si="479"/>
        <v>8</v>
      </c>
      <c r="Z2205" s="115">
        <v>35</v>
      </c>
      <c r="AA2205" s="117">
        <f t="shared" si="480"/>
        <v>43</v>
      </c>
      <c r="AB2205" s="117">
        <f t="shared" si="474"/>
        <v>2707</v>
      </c>
    </row>
    <row r="2206" spans="2:28" x14ac:dyDescent="0.25">
      <c r="B2206" s="64">
        <v>2495</v>
      </c>
      <c r="C2206" s="65">
        <v>286.23425900000001</v>
      </c>
      <c r="D2206" s="65">
        <v>900</v>
      </c>
      <c r="E2206" s="66">
        <v>44700</v>
      </c>
      <c r="F2206" s="66">
        <v>29120</v>
      </c>
      <c r="G2206" s="67">
        <f t="shared" si="481"/>
        <v>1874</v>
      </c>
      <c r="H2206" s="67">
        <f t="shared" si="481"/>
        <v>388</v>
      </c>
      <c r="I2206" s="68">
        <f t="shared" si="471"/>
        <v>2262</v>
      </c>
      <c r="J2206" s="69">
        <f t="shared" si="472"/>
        <v>765</v>
      </c>
      <c r="K2206" s="70">
        <f t="shared" si="473"/>
        <v>45</v>
      </c>
      <c r="L2206" s="69">
        <v>50</v>
      </c>
      <c r="M2206" s="69">
        <f t="shared" si="470"/>
        <v>3122</v>
      </c>
      <c r="O2206" s="112">
        <v>2495</v>
      </c>
      <c r="P2206" s="113">
        <f t="shared" si="468"/>
        <v>304.39434</v>
      </c>
      <c r="Q2206" s="113">
        <f t="shared" si="469"/>
        <v>973.62299899999994</v>
      </c>
      <c r="R2206" s="114">
        <v>41009</v>
      </c>
      <c r="S2206" s="114">
        <v>28000</v>
      </c>
      <c r="T2206" s="115">
        <f t="shared" si="475"/>
        <v>1617</v>
      </c>
      <c r="U2206" s="115">
        <f t="shared" si="475"/>
        <v>345</v>
      </c>
      <c r="V2206" s="116">
        <f t="shared" si="476"/>
        <v>1962</v>
      </c>
      <c r="W2206" s="117">
        <f t="shared" si="477"/>
        <v>663</v>
      </c>
      <c r="X2206" s="118">
        <f t="shared" si="478"/>
        <v>39</v>
      </c>
      <c r="Y2206" s="115">
        <f t="shared" si="479"/>
        <v>8</v>
      </c>
      <c r="Z2206" s="115">
        <v>35</v>
      </c>
      <c r="AA2206" s="117">
        <f t="shared" si="480"/>
        <v>43</v>
      </c>
      <c r="AB2206" s="117">
        <f t="shared" si="474"/>
        <v>2707</v>
      </c>
    </row>
    <row r="2207" spans="2:28" x14ac:dyDescent="0.25">
      <c r="B2207" s="64">
        <v>2496</v>
      </c>
      <c r="C2207" s="65">
        <v>286.31773099999998</v>
      </c>
      <c r="D2207" s="65">
        <v>900</v>
      </c>
      <c r="E2207" s="66">
        <v>44700</v>
      </c>
      <c r="F2207" s="66">
        <v>29120</v>
      </c>
      <c r="G2207" s="67">
        <f t="shared" si="481"/>
        <v>1873</v>
      </c>
      <c r="H2207" s="67">
        <f t="shared" si="481"/>
        <v>388</v>
      </c>
      <c r="I2207" s="68">
        <f t="shared" si="471"/>
        <v>2261</v>
      </c>
      <c r="J2207" s="69">
        <f t="shared" si="472"/>
        <v>764</v>
      </c>
      <c r="K2207" s="70">
        <f t="shared" si="473"/>
        <v>45</v>
      </c>
      <c r="L2207" s="69">
        <v>50</v>
      </c>
      <c r="M2207" s="69">
        <f t="shared" si="470"/>
        <v>3120</v>
      </c>
      <c r="O2207" s="112">
        <v>2496</v>
      </c>
      <c r="P2207" s="113">
        <f t="shared" si="468"/>
        <v>304.50445000000002</v>
      </c>
      <c r="Q2207" s="113">
        <f t="shared" si="469"/>
        <v>973.87324899999999</v>
      </c>
      <c r="R2207" s="114">
        <v>41009</v>
      </c>
      <c r="S2207" s="114">
        <v>28000</v>
      </c>
      <c r="T2207" s="115">
        <f t="shared" si="475"/>
        <v>1616</v>
      </c>
      <c r="U2207" s="115">
        <f t="shared" si="475"/>
        <v>345</v>
      </c>
      <c r="V2207" s="116">
        <f t="shared" si="476"/>
        <v>1961</v>
      </c>
      <c r="W2207" s="117">
        <f t="shared" si="477"/>
        <v>663</v>
      </c>
      <c r="X2207" s="118">
        <f t="shared" si="478"/>
        <v>39</v>
      </c>
      <c r="Y2207" s="115">
        <f t="shared" si="479"/>
        <v>8</v>
      </c>
      <c r="Z2207" s="115">
        <v>35</v>
      </c>
      <c r="AA2207" s="117">
        <f t="shared" si="480"/>
        <v>43</v>
      </c>
      <c r="AB2207" s="117">
        <f t="shared" si="474"/>
        <v>2706</v>
      </c>
    </row>
    <row r="2208" spans="2:28" x14ac:dyDescent="0.25">
      <c r="B2208" s="64">
        <v>2497</v>
      </c>
      <c r="C2208" s="65">
        <v>286.40120300000001</v>
      </c>
      <c r="D2208" s="65">
        <v>900</v>
      </c>
      <c r="E2208" s="66">
        <v>44700</v>
      </c>
      <c r="F2208" s="66">
        <v>29120</v>
      </c>
      <c r="G2208" s="67">
        <f t="shared" si="481"/>
        <v>1873</v>
      </c>
      <c r="H2208" s="67">
        <f t="shared" si="481"/>
        <v>388</v>
      </c>
      <c r="I2208" s="68">
        <f t="shared" si="471"/>
        <v>2261</v>
      </c>
      <c r="J2208" s="69">
        <f t="shared" si="472"/>
        <v>764</v>
      </c>
      <c r="K2208" s="70">
        <f t="shared" si="473"/>
        <v>45</v>
      </c>
      <c r="L2208" s="69">
        <v>50</v>
      </c>
      <c r="M2208" s="69">
        <f t="shared" si="470"/>
        <v>3120</v>
      </c>
      <c r="O2208" s="112">
        <v>2497</v>
      </c>
      <c r="P2208" s="113">
        <f t="shared" si="468"/>
        <v>304.61455999999998</v>
      </c>
      <c r="Q2208" s="113">
        <f t="shared" si="469"/>
        <v>974.12349900000004</v>
      </c>
      <c r="R2208" s="114">
        <v>41009</v>
      </c>
      <c r="S2208" s="114">
        <v>28000</v>
      </c>
      <c r="T2208" s="115">
        <f t="shared" si="475"/>
        <v>1616</v>
      </c>
      <c r="U2208" s="115">
        <f t="shared" si="475"/>
        <v>345</v>
      </c>
      <c r="V2208" s="116">
        <f t="shared" si="476"/>
        <v>1961</v>
      </c>
      <c r="W2208" s="117">
        <f t="shared" si="477"/>
        <v>663</v>
      </c>
      <c r="X2208" s="118">
        <f t="shared" si="478"/>
        <v>39</v>
      </c>
      <c r="Y2208" s="115">
        <f t="shared" si="479"/>
        <v>8</v>
      </c>
      <c r="Z2208" s="115">
        <v>35</v>
      </c>
      <c r="AA2208" s="117">
        <f t="shared" si="480"/>
        <v>43</v>
      </c>
      <c r="AB2208" s="117">
        <f t="shared" si="474"/>
        <v>2706</v>
      </c>
    </row>
    <row r="2209" spans="2:28" x14ac:dyDescent="0.25">
      <c r="B2209" s="64">
        <v>2498</v>
      </c>
      <c r="C2209" s="65">
        <v>286.48467500000004</v>
      </c>
      <c r="D2209" s="65">
        <v>900</v>
      </c>
      <c r="E2209" s="66">
        <v>44700</v>
      </c>
      <c r="F2209" s="66">
        <v>29120</v>
      </c>
      <c r="G2209" s="67">
        <f t="shared" si="481"/>
        <v>1872</v>
      </c>
      <c r="H2209" s="67">
        <f t="shared" si="481"/>
        <v>388</v>
      </c>
      <c r="I2209" s="68">
        <f t="shared" si="471"/>
        <v>2260</v>
      </c>
      <c r="J2209" s="69">
        <f t="shared" si="472"/>
        <v>764</v>
      </c>
      <c r="K2209" s="70">
        <f t="shared" si="473"/>
        <v>45</v>
      </c>
      <c r="L2209" s="69">
        <v>50</v>
      </c>
      <c r="M2209" s="69">
        <f t="shared" si="470"/>
        <v>3119</v>
      </c>
      <c r="O2209" s="112">
        <v>2498</v>
      </c>
      <c r="P2209" s="113">
        <f t="shared" si="468"/>
        <v>304.72467</v>
      </c>
      <c r="Q2209" s="113">
        <f t="shared" si="469"/>
        <v>974.37374899999986</v>
      </c>
      <c r="R2209" s="114">
        <v>41009</v>
      </c>
      <c r="S2209" s="114">
        <v>28000</v>
      </c>
      <c r="T2209" s="115">
        <f t="shared" si="475"/>
        <v>1615</v>
      </c>
      <c r="U2209" s="115">
        <f t="shared" si="475"/>
        <v>345</v>
      </c>
      <c r="V2209" s="116">
        <f t="shared" si="476"/>
        <v>1960</v>
      </c>
      <c r="W2209" s="117">
        <f t="shared" si="477"/>
        <v>662</v>
      </c>
      <c r="X2209" s="118">
        <f t="shared" si="478"/>
        <v>39</v>
      </c>
      <c r="Y2209" s="115">
        <f t="shared" si="479"/>
        <v>8</v>
      </c>
      <c r="Z2209" s="115">
        <v>35</v>
      </c>
      <c r="AA2209" s="117">
        <f t="shared" si="480"/>
        <v>43</v>
      </c>
      <c r="AB2209" s="117">
        <f t="shared" si="474"/>
        <v>2704</v>
      </c>
    </row>
    <row r="2210" spans="2:28" x14ac:dyDescent="0.25">
      <c r="B2210" s="64">
        <v>2499</v>
      </c>
      <c r="C2210" s="65">
        <v>286.56814700000001</v>
      </c>
      <c r="D2210" s="65">
        <v>900</v>
      </c>
      <c r="E2210" s="66">
        <v>44700</v>
      </c>
      <c r="F2210" s="66">
        <v>29120</v>
      </c>
      <c r="G2210" s="67">
        <f t="shared" si="481"/>
        <v>1872</v>
      </c>
      <c r="H2210" s="67">
        <f t="shared" si="481"/>
        <v>388</v>
      </c>
      <c r="I2210" s="68">
        <f t="shared" si="471"/>
        <v>2260</v>
      </c>
      <c r="J2210" s="69">
        <f t="shared" si="472"/>
        <v>764</v>
      </c>
      <c r="K2210" s="70">
        <f t="shared" si="473"/>
        <v>45</v>
      </c>
      <c r="L2210" s="69">
        <v>50</v>
      </c>
      <c r="M2210" s="69">
        <f t="shared" si="470"/>
        <v>3119</v>
      </c>
      <c r="O2210" s="112">
        <v>2499</v>
      </c>
      <c r="P2210" s="113">
        <f t="shared" si="468"/>
        <v>304.83478000000002</v>
      </c>
      <c r="Q2210" s="113">
        <f t="shared" si="469"/>
        <v>974.62399899999991</v>
      </c>
      <c r="R2210" s="114">
        <v>41009</v>
      </c>
      <c r="S2210" s="114">
        <v>28000</v>
      </c>
      <c r="T2210" s="115">
        <f t="shared" si="475"/>
        <v>1614</v>
      </c>
      <c r="U2210" s="115">
        <f t="shared" si="475"/>
        <v>345</v>
      </c>
      <c r="V2210" s="116">
        <f t="shared" si="476"/>
        <v>1959</v>
      </c>
      <c r="W2210" s="117">
        <f t="shared" si="477"/>
        <v>662</v>
      </c>
      <c r="X2210" s="118">
        <f t="shared" si="478"/>
        <v>39</v>
      </c>
      <c r="Y2210" s="115">
        <f t="shared" si="479"/>
        <v>8</v>
      </c>
      <c r="Z2210" s="115">
        <v>35</v>
      </c>
      <c r="AA2210" s="117">
        <f t="shared" si="480"/>
        <v>43</v>
      </c>
      <c r="AB2210" s="117">
        <f t="shared" si="474"/>
        <v>2703</v>
      </c>
    </row>
    <row r="2211" spans="2:28" x14ac:dyDescent="0.25">
      <c r="B2211" s="64">
        <v>2500</v>
      </c>
      <c r="C2211" s="65">
        <v>286.65161899999998</v>
      </c>
      <c r="D2211" s="65">
        <v>900</v>
      </c>
      <c r="E2211" s="66">
        <v>44700</v>
      </c>
      <c r="F2211" s="66">
        <v>29120</v>
      </c>
      <c r="G2211" s="67">
        <f t="shared" si="481"/>
        <v>1871</v>
      </c>
      <c r="H2211" s="67">
        <f t="shared" si="481"/>
        <v>388</v>
      </c>
      <c r="I2211" s="68">
        <f t="shared" si="471"/>
        <v>2259</v>
      </c>
      <c r="J2211" s="69">
        <f t="shared" si="472"/>
        <v>764</v>
      </c>
      <c r="K2211" s="70">
        <f t="shared" si="473"/>
        <v>45</v>
      </c>
      <c r="L2211" s="69">
        <v>50</v>
      </c>
      <c r="M2211" s="69">
        <f t="shared" si="470"/>
        <v>3118</v>
      </c>
      <c r="O2211" s="112">
        <v>2500</v>
      </c>
      <c r="P2211" s="113">
        <f t="shared" si="468"/>
        <v>304.94488999999999</v>
      </c>
      <c r="Q2211" s="113">
        <f t="shared" si="469"/>
        <v>974.87424899999996</v>
      </c>
      <c r="R2211" s="114">
        <v>41009</v>
      </c>
      <c r="S2211" s="114">
        <v>28000</v>
      </c>
      <c r="T2211" s="115">
        <f t="shared" si="475"/>
        <v>1614</v>
      </c>
      <c r="U2211" s="115">
        <f t="shared" si="475"/>
        <v>345</v>
      </c>
      <c r="V2211" s="116">
        <f t="shared" si="476"/>
        <v>1959</v>
      </c>
      <c r="W2211" s="117">
        <f t="shared" si="477"/>
        <v>662</v>
      </c>
      <c r="X2211" s="118">
        <f t="shared" si="478"/>
        <v>39</v>
      </c>
      <c r="Y2211" s="115">
        <f t="shared" si="479"/>
        <v>8</v>
      </c>
      <c r="Z2211" s="115">
        <v>35</v>
      </c>
      <c r="AA2211" s="117">
        <f t="shared" si="480"/>
        <v>43</v>
      </c>
      <c r="AB2211" s="117">
        <f t="shared" si="474"/>
        <v>2703</v>
      </c>
    </row>
    <row r="2212" spans="2:28" x14ac:dyDescent="0.25">
      <c r="B2212" s="64">
        <v>2501</v>
      </c>
      <c r="C2212" s="65">
        <v>286.73509100000001</v>
      </c>
      <c r="D2212" s="65">
        <v>900</v>
      </c>
      <c r="E2212" s="66">
        <v>44700</v>
      </c>
      <c r="F2212" s="66">
        <v>29120</v>
      </c>
      <c r="G2212" s="67">
        <f t="shared" si="481"/>
        <v>1871</v>
      </c>
      <c r="H2212" s="67">
        <f t="shared" si="481"/>
        <v>388</v>
      </c>
      <c r="I2212" s="68">
        <f t="shared" si="471"/>
        <v>2259</v>
      </c>
      <c r="J2212" s="69">
        <f t="shared" si="472"/>
        <v>764</v>
      </c>
      <c r="K2212" s="70">
        <f t="shared" si="473"/>
        <v>45</v>
      </c>
      <c r="L2212" s="69">
        <v>50</v>
      </c>
      <c r="M2212" s="69">
        <f t="shared" si="470"/>
        <v>3118</v>
      </c>
      <c r="O2212" s="112">
        <v>2501</v>
      </c>
      <c r="P2212" s="113">
        <f t="shared" si="468"/>
        <v>305.05500000000001</v>
      </c>
      <c r="Q2212" s="113">
        <f t="shared" si="469"/>
        <v>975.12449900000001</v>
      </c>
      <c r="R2212" s="114">
        <v>41009</v>
      </c>
      <c r="S2212" s="114">
        <v>28000</v>
      </c>
      <c r="T2212" s="115">
        <f t="shared" si="475"/>
        <v>1613</v>
      </c>
      <c r="U2212" s="115">
        <f t="shared" si="475"/>
        <v>345</v>
      </c>
      <c r="V2212" s="116">
        <f t="shared" si="476"/>
        <v>1958</v>
      </c>
      <c r="W2212" s="117">
        <f t="shared" si="477"/>
        <v>662</v>
      </c>
      <c r="X2212" s="118">
        <f t="shared" si="478"/>
        <v>39</v>
      </c>
      <c r="Y2212" s="115">
        <f t="shared" si="479"/>
        <v>8</v>
      </c>
      <c r="Z2212" s="115">
        <v>35</v>
      </c>
      <c r="AA2212" s="117">
        <f t="shared" si="480"/>
        <v>43</v>
      </c>
      <c r="AB2212" s="117">
        <f t="shared" si="474"/>
        <v>2702</v>
      </c>
    </row>
    <row r="2213" spans="2:28" x14ac:dyDescent="0.25">
      <c r="B2213" s="64">
        <v>2502</v>
      </c>
      <c r="C2213" s="65">
        <v>286.81856300000004</v>
      </c>
      <c r="D2213" s="65">
        <v>900</v>
      </c>
      <c r="E2213" s="66">
        <v>44700</v>
      </c>
      <c r="F2213" s="66">
        <v>29120</v>
      </c>
      <c r="G2213" s="67">
        <f t="shared" si="481"/>
        <v>1870</v>
      </c>
      <c r="H2213" s="67">
        <f t="shared" si="481"/>
        <v>388</v>
      </c>
      <c r="I2213" s="68">
        <f t="shared" si="471"/>
        <v>2258</v>
      </c>
      <c r="J2213" s="69">
        <f t="shared" si="472"/>
        <v>763</v>
      </c>
      <c r="K2213" s="70">
        <f t="shared" si="473"/>
        <v>45</v>
      </c>
      <c r="L2213" s="69">
        <v>50</v>
      </c>
      <c r="M2213" s="69">
        <f t="shared" si="470"/>
        <v>3116</v>
      </c>
      <c r="O2213" s="112">
        <v>2502</v>
      </c>
      <c r="P2213" s="113">
        <f t="shared" si="468"/>
        <v>305.16511000000003</v>
      </c>
      <c r="Q2213" s="113">
        <f t="shared" si="469"/>
        <v>975.37474899999984</v>
      </c>
      <c r="R2213" s="114">
        <v>41009</v>
      </c>
      <c r="S2213" s="114">
        <v>28000</v>
      </c>
      <c r="T2213" s="115">
        <f t="shared" si="475"/>
        <v>1613</v>
      </c>
      <c r="U2213" s="115">
        <f t="shared" si="475"/>
        <v>344</v>
      </c>
      <c r="V2213" s="116">
        <f t="shared" si="476"/>
        <v>1957</v>
      </c>
      <c r="W2213" s="117">
        <f t="shared" si="477"/>
        <v>661</v>
      </c>
      <c r="X2213" s="118">
        <f t="shared" si="478"/>
        <v>39</v>
      </c>
      <c r="Y2213" s="115">
        <f t="shared" si="479"/>
        <v>8</v>
      </c>
      <c r="Z2213" s="115">
        <v>35</v>
      </c>
      <c r="AA2213" s="117">
        <f t="shared" si="480"/>
        <v>43</v>
      </c>
      <c r="AB2213" s="117">
        <f t="shared" si="474"/>
        <v>2700</v>
      </c>
    </row>
    <row r="2214" spans="2:28" x14ac:dyDescent="0.25">
      <c r="B2214" s="64">
        <v>2503</v>
      </c>
      <c r="C2214" s="65">
        <v>286.90203500000001</v>
      </c>
      <c r="D2214" s="65">
        <v>900</v>
      </c>
      <c r="E2214" s="66">
        <v>44700</v>
      </c>
      <c r="F2214" s="66">
        <v>29120</v>
      </c>
      <c r="G2214" s="67">
        <f t="shared" si="481"/>
        <v>1870</v>
      </c>
      <c r="H2214" s="67">
        <f t="shared" si="481"/>
        <v>388</v>
      </c>
      <c r="I2214" s="68">
        <f t="shared" si="471"/>
        <v>2258</v>
      </c>
      <c r="J2214" s="69">
        <f t="shared" si="472"/>
        <v>763</v>
      </c>
      <c r="K2214" s="70">
        <f t="shared" si="473"/>
        <v>45</v>
      </c>
      <c r="L2214" s="69">
        <v>50</v>
      </c>
      <c r="M2214" s="69">
        <f t="shared" si="470"/>
        <v>3116</v>
      </c>
      <c r="O2214" s="112">
        <v>2503</v>
      </c>
      <c r="P2214" s="113">
        <f t="shared" si="468"/>
        <v>305.27521999999999</v>
      </c>
      <c r="Q2214" s="113">
        <f t="shared" si="469"/>
        <v>975.62499899999989</v>
      </c>
      <c r="R2214" s="114">
        <v>41009</v>
      </c>
      <c r="S2214" s="114">
        <v>28000</v>
      </c>
      <c r="T2214" s="115">
        <f t="shared" si="475"/>
        <v>1612</v>
      </c>
      <c r="U2214" s="115">
        <f t="shared" si="475"/>
        <v>344</v>
      </c>
      <c r="V2214" s="116">
        <f t="shared" si="476"/>
        <v>1956</v>
      </c>
      <c r="W2214" s="117">
        <f t="shared" si="477"/>
        <v>661</v>
      </c>
      <c r="X2214" s="118">
        <f t="shared" si="478"/>
        <v>39</v>
      </c>
      <c r="Y2214" s="115">
        <f t="shared" si="479"/>
        <v>8</v>
      </c>
      <c r="Z2214" s="115">
        <v>35</v>
      </c>
      <c r="AA2214" s="117">
        <f t="shared" si="480"/>
        <v>43</v>
      </c>
      <c r="AB2214" s="117">
        <f t="shared" si="474"/>
        <v>2699</v>
      </c>
    </row>
    <row r="2215" spans="2:28" x14ac:dyDescent="0.25">
      <c r="B2215" s="64">
        <v>2504</v>
      </c>
      <c r="C2215" s="65">
        <v>286.98550699999998</v>
      </c>
      <c r="D2215" s="65">
        <v>900</v>
      </c>
      <c r="E2215" s="66">
        <v>44700</v>
      </c>
      <c r="F2215" s="66">
        <v>29120</v>
      </c>
      <c r="G2215" s="67">
        <f t="shared" si="481"/>
        <v>1869</v>
      </c>
      <c r="H2215" s="67">
        <f t="shared" si="481"/>
        <v>388</v>
      </c>
      <c r="I2215" s="68">
        <f t="shared" si="471"/>
        <v>2257</v>
      </c>
      <c r="J2215" s="69">
        <f t="shared" si="472"/>
        <v>763</v>
      </c>
      <c r="K2215" s="70">
        <f t="shared" si="473"/>
        <v>45</v>
      </c>
      <c r="L2215" s="69">
        <v>50</v>
      </c>
      <c r="M2215" s="69">
        <f t="shared" si="470"/>
        <v>3115</v>
      </c>
      <c r="O2215" s="112">
        <v>2504</v>
      </c>
      <c r="P2215" s="113">
        <f t="shared" si="468"/>
        <v>305.38533000000001</v>
      </c>
      <c r="Q2215" s="113">
        <f t="shared" si="469"/>
        <v>975.87524899999994</v>
      </c>
      <c r="R2215" s="114">
        <v>41009</v>
      </c>
      <c r="S2215" s="114">
        <v>28000</v>
      </c>
      <c r="T2215" s="115">
        <f t="shared" si="475"/>
        <v>1611</v>
      </c>
      <c r="U2215" s="115">
        <f t="shared" si="475"/>
        <v>344</v>
      </c>
      <c r="V2215" s="116">
        <f t="shared" si="476"/>
        <v>1955</v>
      </c>
      <c r="W2215" s="117">
        <f t="shared" si="477"/>
        <v>661</v>
      </c>
      <c r="X2215" s="118">
        <f t="shared" si="478"/>
        <v>39</v>
      </c>
      <c r="Y2215" s="115">
        <f t="shared" si="479"/>
        <v>8</v>
      </c>
      <c r="Z2215" s="115">
        <v>35</v>
      </c>
      <c r="AA2215" s="117">
        <f t="shared" si="480"/>
        <v>43</v>
      </c>
      <c r="AB2215" s="117">
        <f t="shared" si="474"/>
        <v>2698</v>
      </c>
    </row>
    <row r="2216" spans="2:28" x14ac:dyDescent="0.25">
      <c r="B2216" s="64">
        <v>2505</v>
      </c>
      <c r="C2216" s="65">
        <v>287.06897900000001</v>
      </c>
      <c r="D2216" s="65">
        <v>900</v>
      </c>
      <c r="E2216" s="66">
        <v>44700</v>
      </c>
      <c r="F2216" s="66">
        <v>29120</v>
      </c>
      <c r="G2216" s="67">
        <f t="shared" si="481"/>
        <v>1869</v>
      </c>
      <c r="H2216" s="67">
        <f t="shared" si="481"/>
        <v>388</v>
      </c>
      <c r="I2216" s="68">
        <f t="shared" si="471"/>
        <v>2257</v>
      </c>
      <c r="J2216" s="69">
        <f t="shared" si="472"/>
        <v>763</v>
      </c>
      <c r="K2216" s="70">
        <f t="shared" si="473"/>
        <v>45</v>
      </c>
      <c r="L2216" s="69">
        <v>50</v>
      </c>
      <c r="M2216" s="69">
        <f t="shared" si="470"/>
        <v>3115</v>
      </c>
      <c r="O2216" s="112">
        <v>2505</v>
      </c>
      <c r="P2216" s="113">
        <f t="shared" si="468"/>
        <v>305.49544000000003</v>
      </c>
      <c r="Q2216" s="113">
        <f t="shared" si="469"/>
        <v>976.12549899999999</v>
      </c>
      <c r="R2216" s="114">
        <v>41009</v>
      </c>
      <c r="S2216" s="114">
        <v>28000</v>
      </c>
      <c r="T2216" s="115">
        <f t="shared" si="475"/>
        <v>1611</v>
      </c>
      <c r="U2216" s="115">
        <f t="shared" si="475"/>
        <v>344</v>
      </c>
      <c r="V2216" s="116">
        <f t="shared" si="476"/>
        <v>1955</v>
      </c>
      <c r="W2216" s="117">
        <f t="shared" si="477"/>
        <v>661</v>
      </c>
      <c r="X2216" s="118">
        <f t="shared" si="478"/>
        <v>39</v>
      </c>
      <c r="Y2216" s="115">
        <f t="shared" si="479"/>
        <v>8</v>
      </c>
      <c r="Z2216" s="115">
        <v>35</v>
      </c>
      <c r="AA2216" s="117">
        <f t="shared" si="480"/>
        <v>43</v>
      </c>
      <c r="AB2216" s="117">
        <f t="shared" si="474"/>
        <v>2698</v>
      </c>
    </row>
    <row r="2217" spans="2:28" x14ac:dyDescent="0.25">
      <c r="B2217" s="64">
        <v>2506</v>
      </c>
      <c r="C2217" s="65">
        <v>287.15245100000004</v>
      </c>
      <c r="D2217" s="65">
        <v>900</v>
      </c>
      <c r="E2217" s="66">
        <v>44700</v>
      </c>
      <c r="F2217" s="66">
        <v>29120</v>
      </c>
      <c r="G2217" s="67">
        <f t="shared" si="481"/>
        <v>1868</v>
      </c>
      <c r="H2217" s="67">
        <f t="shared" si="481"/>
        <v>388</v>
      </c>
      <c r="I2217" s="68">
        <f t="shared" si="471"/>
        <v>2256</v>
      </c>
      <c r="J2217" s="69">
        <f t="shared" si="472"/>
        <v>763</v>
      </c>
      <c r="K2217" s="70">
        <f t="shared" si="473"/>
        <v>45</v>
      </c>
      <c r="L2217" s="69">
        <v>50</v>
      </c>
      <c r="M2217" s="69">
        <f t="shared" si="470"/>
        <v>3114</v>
      </c>
      <c r="O2217" s="112">
        <v>2506</v>
      </c>
      <c r="P2217" s="113">
        <f t="shared" si="468"/>
        <v>305.60554999999999</v>
      </c>
      <c r="Q2217" s="113">
        <f t="shared" si="469"/>
        <v>976.37574900000004</v>
      </c>
      <c r="R2217" s="114">
        <v>41009</v>
      </c>
      <c r="S2217" s="114">
        <v>28000</v>
      </c>
      <c r="T2217" s="115">
        <f t="shared" si="475"/>
        <v>1610</v>
      </c>
      <c r="U2217" s="115">
        <f t="shared" si="475"/>
        <v>344</v>
      </c>
      <c r="V2217" s="116">
        <f t="shared" si="476"/>
        <v>1954</v>
      </c>
      <c r="W2217" s="117">
        <f t="shared" si="477"/>
        <v>660</v>
      </c>
      <c r="X2217" s="118">
        <f t="shared" si="478"/>
        <v>39</v>
      </c>
      <c r="Y2217" s="115">
        <f t="shared" si="479"/>
        <v>8</v>
      </c>
      <c r="Z2217" s="115">
        <v>35</v>
      </c>
      <c r="AA2217" s="117">
        <f t="shared" si="480"/>
        <v>43</v>
      </c>
      <c r="AB2217" s="117">
        <f t="shared" si="474"/>
        <v>2696</v>
      </c>
    </row>
    <row r="2218" spans="2:28" x14ac:dyDescent="0.25">
      <c r="B2218" s="64">
        <v>2507</v>
      </c>
      <c r="C2218" s="65">
        <v>287.23592300000001</v>
      </c>
      <c r="D2218" s="65">
        <v>900</v>
      </c>
      <c r="E2218" s="66">
        <v>44700</v>
      </c>
      <c r="F2218" s="66">
        <v>29120</v>
      </c>
      <c r="G2218" s="67">
        <f t="shared" si="481"/>
        <v>1867</v>
      </c>
      <c r="H2218" s="67">
        <f t="shared" si="481"/>
        <v>388</v>
      </c>
      <c r="I2218" s="68">
        <f t="shared" si="471"/>
        <v>2255</v>
      </c>
      <c r="J2218" s="69">
        <f t="shared" si="472"/>
        <v>762</v>
      </c>
      <c r="K2218" s="70">
        <f t="shared" si="473"/>
        <v>45</v>
      </c>
      <c r="L2218" s="69">
        <v>50</v>
      </c>
      <c r="M2218" s="69">
        <f t="shared" si="470"/>
        <v>3112</v>
      </c>
      <c r="O2218" s="112">
        <v>2507</v>
      </c>
      <c r="P2218" s="113">
        <f t="shared" si="468"/>
        <v>305.71566000000001</v>
      </c>
      <c r="Q2218" s="113">
        <f t="shared" si="469"/>
        <v>976.62599899999987</v>
      </c>
      <c r="R2218" s="114">
        <v>41009</v>
      </c>
      <c r="S2218" s="114">
        <v>28000</v>
      </c>
      <c r="T2218" s="115">
        <f t="shared" si="475"/>
        <v>1610</v>
      </c>
      <c r="U2218" s="115">
        <f t="shared" si="475"/>
        <v>344</v>
      </c>
      <c r="V2218" s="116">
        <f t="shared" si="476"/>
        <v>1954</v>
      </c>
      <c r="W2218" s="117">
        <f t="shared" si="477"/>
        <v>660</v>
      </c>
      <c r="X2218" s="118">
        <f t="shared" si="478"/>
        <v>39</v>
      </c>
      <c r="Y2218" s="115">
        <f t="shared" si="479"/>
        <v>8</v>
      </c>
      <c r="Z2218" s="115">
        <v>35</v>
      </c>
      <c r="AA2218" s="117">
        <f t="shared" si="480"/>
        <v>43</v>
      </c>
      <c r="AB2218" s="117">
        <f t="shared" si="474"/>
        <v>2696</v>
      </c>
    </row>
    <row r="2219" spans="2:28" x14ac:dyDescent="0.25">
      <c r="B2219" s="64">
        <v>2508</v>
      </c>
      <c r="C2219" s="65">
        <v>287.31939499999999</v>
      </c>
      <c r="D2219" s="65">
        <v>900</v>
      </c>
      <c r="E2219" s="66">
        <v>44700</v>
      </c>
      <c r="F2219" s="66">
        <v>29120</v>
      </c>
      <c r="G2219" s="67">
        <f t="shared" si="481"/>
        <v>1867</v>
      </c>
      <c r="H2219" s="67">
        <f t="shared" si="481"/>
        <v>388</v>
      </c>
      <c r="I2219" s="68">
        <f t="shared" si="471"/>
        <v>2255</v>
      </c>
      <c r="J2219" s="69">
        <f t="shared" si="472"/>
        <v>762</v>
      </c>
      <c r="K2219" s="70">
        <f t="shared" si="473"/>
        <v>45</v>
      </c>
      <c r="L2219" s="69">
        <v>50</v>
      </c>
      <c r="M2219" s="69">
        <f t="shared" si="470"/>
        <v>3112</v>
      </c>
      <c r="O2219" s="112">
        <v>2508</v>
      </c>
      <c r="P2219" s="113">
        <f t="shared" si="468"/>
        <v>305.82577000000003</v>
      </c>
      <c r="Q2219" s="113">
        <f t="shared" si="469"/>
        <v>976.87624899999992</v>
      </c>
      <c r="R2219" s="114">
        <v>41009</v>
      </c>
      <c r="S2219" s="114">
        <v>28000</v>
      </c>
      <c r="T2219" s="115">
        <f t="shared" si="475"/>
        <v>1609</v>
      </c>
      <c r="U2219" s="115">
        <f t="shared" si="475"/>
        <v>344</v>
      </c>
      <c r="V2219" s="116">
        <f t="shared" si="476"/>
        <v>1953</v>
      </c>
      <c r="W2219" s="117">
        <f t="shared" si="477"/>
        <v>660</v>
      </c>
      <c r="X2219" s="118">
        <f t="shared" si="478"/>
        <v>39</v>
      </c>
      <c r="Y2219" s="115">
        <f t="shared" si="479"/>
        <v>8</v>
      </c>
      <c r="Z2219" s="115">
        <v>35</v>
      </c>
      <c r="AA2219" s="117">
        <f t="shared" si="480"/>
        <v>43</v>
      </c>
      <c r="AB2219" s="117">
        <f t="shared" si="474"/>
        <v>2695</v>
      </c>
    </row>
    <row r="2220" spans="2:28" x14ac:dyDescent="0.25">
      <c r="B2220" s="64">
        <v>2509</v>
      </c>
      <c r="C2220" s="65">
        <v>287.40286700000001</v>
      </c>
      <c r="D2220" s="65">
        <v>900</v>
      </c>
      <c r="E2220" s="66">
        <v>44700</v>
      </c>
      <c r="F2220" s="66">
        <v>29120</v>
      </c>
      <c r="G2220" s="67">
        <f t="shared" si="481"/>
        <v>1866</v>
      </c>
      <c r="H2220" s="67">
        <f t="shared" si="481"/>
        <v>388</v>
      </c>
      <c r="I2220" s="68">
        <f t="shared" si="471"/>
        <v>2254</v>
      </c>
      <c r="J2220" s="69">
        <f t="shared" si="472"/>
        <v>762</v>
      </c>
      <c r="K2220" s="70">
        <f t="shared" si="473"/>
        <v>45</v>
      </c>
      <c r="L2220" s="69">
        <v>50</v>
      </c>
      <c r="M2220" s="69">
        <f t="shared" si="470"/>
        <v>3111</v>
      </c>
      <c r="O2220" s="112">
        <v>2509</v>
      </c>
      <c r="P2220" s="113">
        <f t="shared" si="468"/>
        <v>305.93588</v>
      </c>
      <c r="Q2220" s="113">
        <f t="shared" si="469"/>
        <v>977.12649899999997</v>
      </c>
      <c r="R2220" s="114">
        <v>41009</v>
      </c>
      <c r="S2220" s="114">
        <v>28000</v>
      </c>
      <c r="T2220" s="115">
        <f t="shared" si="475"/>
        <v>1609</v>
      </c>
      <c r="U2220" s="115">
        <f t="shared" si="475"/>
        <v>344</v>
      </c>
      <c r="V2220" s="116">
        <f t="shared" si="476"/>
        <v>1953</v>
      </c>
      <c r="W2220" s="117">
        <f t="shared" si="477"/>
        <v>660</v>
      </c>
      <c r="X2220" s="118">
        <f t="shared" si="478"/>
        <v>39</v>
      </c>
      <c r="Y2220" s="115">
        <f t="shared" si="479"/>
        <v>8</v>
      </c>
      <c r="Z2220" s="115">
        <v>35</v>
      </c>
      <c r="AA2220" s="117">
        <f t="shared" si="480"/>
        <v>43</v>
      </c>
      <c r="AB2220" s="117">
        <f t="shared" si="474"/>
        <v>2695</v>
      </c>
    </row>
    <row r="2221" spans="2:28" x14ac:dyDescent="0.25">
      <c r="B2221" s="64">
        <v>2510</v>
      </c>
      <c r="C2221" s="65">
        <v>287.48633900000004</v>
      </c>
      <c r="D2221" s="65">
        <v>900</v>
      </c>
      <c r="E2221" s="66">
        <v>44700</v>
      </c>
      <c r="F2221" s="66">
        <v>29120</v>
      </c>
      <c r="G2221" s="67">
        <f t="shared" si="481"/>
        <v>1866</v>
      </c>
      <c r="H2221" s="67">
        <f t="shared" si="481"/>
        <v>388</v>
      </c>
      <c r="I2221" s="68">
        <f t="shared" si="471"/>
        <v>2254</v>
      </c>
      <c r="J2221" s="69">
        <f t="shared" si="472"/>
        <v>762</v>
      </c>
      <c r="K2221" s="70">
        <f t="shared" si="473"/>
        <v>45</v>
      </c>
      <c r="L2221" s="69">
        <v>50</v>
      </c>
      <c r="M2221" s="69">
        <f t="shared" si="470"/>
        <v>3111</v>
      </c>
      <c r="O2221" s="112">
        <v>2510</v>
      </c>
      <c r="P2221" s="113">
        <f t="shared" si="468"/>
        <v>306.04599000000002</v>
      </c>
      <c r="Q2221" s="113">
        <f t="shared" si="469"/>
        <v>977.37674900000002</v>
      </c>
      <c r="R2221" s="114">
        <v>41009</v>
      </c>
      <c r="S2221" s="114">
        <v>28000</v>
      </c>
      <c r="T2221" s="115">
        <f t="shared" si="475"/>
        <v>1608</v>
      </c>
      <c r="U2221" s="115">
        <f t="shared" si="475"/>
        <v>344</v>
      </c>
      <c r="V2221" s="116">
        <f t="shared" si="476"/>
        <v>1952</v>
      </c>
      <c r="W2221" s="117">
        <f t="shared" si="477"/>
        <v>660</v>
      </c>
      <c r="X2221" s="118">
        <f t="shared" si="478"/>
        <v>39</v>
      </c>
      <c r="Y2221" s="115">
        <f t="shared" si="479"/>
        <v>8</v>
      </c>
      <c r="Z2221" s="115">
        <v>35</v>
      </c>
      <c r="AA2221" s="117">
        <f t="shared" si="480"/>
        <v>43</v>
      </c>
      <c r="AB2221" s="117">
        <f t="shared" si="474"/>
        <v>2694</v>
      </c>
    </row>
    <row r="2222" spans="2:28" x14ac:dyDescent="0.25">
      <c r="B2222" s="64">
        <v>2511</v>
      </c>
      <c r="C2222" s="65">
        <v>287.56981100000002</v>
      </c>
      <c r="D2222" s="65">
        <v>900</v>
      </c>
      <c r="E2222" s="66">
        <v>44700</v>
      </c>
      <c r="F2222" s="66">
        <v>29120</v>
      </c>
      <c r="G2222" s="67">
        <f t="shared" si="481"/>
        <v>1865</v>
      </c>
      <c r="H2222" s="67">
        <f t="shared" si="481"/>
        <v>388</v>
      </c>
      <c r="I2222" s="68">
        <f t="shared" si="471"/>
        <v>2253</v>
      </c>
      <c r="J2222" s="69">
        <f t="shared" si="472"/>
        <v>762</v>
      </c>
      <c r="K2222" s="70">
        <f t="shared" si="473"/>
        <v>45</v>
      </c>
      <c r="L2222" s="69">
        <v>50</v>
      </c>
      <c r="M2222" s="69">
        <f t="shared" si="470"/>
        <v>3110</v>
      </c>
      <c r="O2222" s="112">
        <v>2511</v>
      </c>
      <c r="P2222" s="113">
        <f t="shared" si="468"/>
        <v>306.15609999999998</v>
      </c>
      <c r="Q2222" s="113">
        <f t="shared" si="469"/>
        <v>977.62699899999984</v>
      </c>
      <c r="R2222" s="114">
        <v>41009</v>
      </c>
      <c r="S2222" s="114">
        <v>28000</v>
      </c>
      <c r="T2222" s="115">
        <f t="shared" si="475"/>
        <v>1607</v>
      </c>
      <c r="U2222" s="115">
        <f t="shared" si="475"/>
        <v>344</v>
      </c>
      <c r="V2222" s="116">
        <f t="shared" si="476"/>
        <v>1951</v>
      </c>
      <c r="W2222" s="117">
        <f t="shared" si="477"/>
        <v>659</v>
      </c>
      <c r="X2222" s="118">
        <f t="shared" si="478"/>
        <v>39</v>
      </c>
      <c r="Y2222" s="115">
        <f t="shared" si="479"/>
        <v>8</v>
      </c>
      <c r="Z2222" s="115">
        <v>35</v>
      </c>
      <c r="AA2222" s="117">
        <f t="shared" si="480"/>
        <v>43</v>
      </c>
      <c r="AB2222" s="117">
        <f t="shared" si="474"/>
        <v>2692</v>
      </c>
    </row>
    <row r="2223" spans="2:28" x14ac:dyDescent="0.25">
      <c r="B2223" s="64">
        <v>2512</v>
      </c>
      <c r="C2223" s="65">
        <v>287.65328299999999</v>
      </c>
      <c r="D2223" s="65">
        <v>900</v>
      </c>
      <c r="E2223" s="66">
        <v>44700</v>
      </c>
      <c r="F2223" s="66">
        <v>29120</v>
      </c>
      <c r="G2223" s="67">
        <f t="shared" si="481"/>
        <v>1865</v>
      </c>
      <c r="H2223" s="67">
        <f t="shared" si="481"/>
        <v>388</v>
      </c>
      <c r="I2223" s="68">
        <f t="shared" si="471"/>
        <v>2253</v>
      </c>
      <c r="J2223" s="69">
        <f t="shared" si="472"/>
        <v>762</v>
      </c>
      <c r="K2223" s="70">
        <f t="shared" si="473"/>
        <v>45</v>
      </c>
      <c r="L2223" s="69">
        <v>50</v>
      </c>
      <c r="M2223" s="69">
        <f t="shared" si="470"/>
        <v>3110</v>
      </c>
      <c r="O2223" s="112">
        <v>2512</v>
      </c>
      <c r="P2223" s="113">
        <f t="shared" si="468"/>
        <v>306.26621</v>
      </c>
      <c r="Q2223" s="113">
        <f t="shared" si="469"/>
        <v>977.87724899999989</v>
      </c>
      <c r="R2223" s="114">
        <v>41009</v>
      </c>
      <c r="S2223" s="114">
        <v>28000</v>
      </c>
      <c r="T2223" s="115">
        <f t="shared" si="475"/>
        <v>1607</v>
      </c>
      <c r="U2223" s="115">
        <f t="shared" si="475"/>
        <v>344</v>
      </c>
      <c r="V2223" s="116">
        <f t="shared" si="476"/>
        <v>1951</v>
      </c>
      <c r="W2223" s="117">
        <f t="shared" si="477"/>
        <v>659</v>
      </c>
      <c r="X2223" s="118">
        <f t="shared" si="478"/>
        <v>39</v>
      </c>
      <c r="Y2223" s="115">
        <f t="shared" si="479"/>
        <v>8</v>
      </c>
      <c r="Z2223" s="115">
        <v>35</v>
      </c>
      <c r="AA2223" s="117">
        <f t="shared" si="480"/>
        <v>43</v>
      </c>
      <c r="AB2223" s="117">
        <f t="shared" si="474"/>
        <v>2692</v>
      </c>
    </row>
    <row r="2224" spans="2:28" x14ac:dyDescent="0.25">
      <c r="B2224" s="64">
        <v>2513</v>
      </c>
      <c r="C2224" s="65">
        <v>287.73675500000002</v>
      </c>
      <c r="D2224" s="65">
        <v>900</v>
      </c>
      <c r="E2224" s="66">
        <v>44700</v>
      </c>
      <c r="F2224" s="66">
        <v>29120</v>
      </c>
      <c r="G2224" s="67">
        <f t="shared" si="481"/>
        <v>1864</v>
      </c>
      <c r="H2224" s="67">
        <f t="shared" si="481"/>
        <v>388</v>
      </c>
      <c r="I2224" s="68">
        <f t="shared" si="471"/>
        <v>2252</v>
      </c>
      <c r="J2224" s="69">
        <f t="shared" si="472"/>
        <v>761</v>
      </c>
      <c r="K2224" s="70">
        <f t="shared" si="473"/>
        <v>45</v>
      </c>
      <c r="L2224" s="69">
        <v>50</v>
      </c>
      <c r="M2224" s="69">
        <f t="shared" si="470"/>
        <v>3108</v>
      </c>
      <c r="O2224" s="112">
        <v>2513</v>
      </c>
      <c r="P2224" s="113">
        <f t="shared" si="468"/>
        <v>306.37632000000002</v>
      </c>
      <c r="Q2224" s="113">
        <f t="shared" si="469"/>
        <v>978.12749899999994</v>
      </c>
      <c r="R2224" s="114">
        <v>41009</v>
      </c>
      <c r="S2224" s="114">
        <v>28000</v>
      </c>
      <c r="T2224" s="115">
        <f t="shared" si="475"/>
        <v>1606</v>
      </c>
      <c r="U2224" s="115">
        <f t="shared" si="475"/>
        <v>344</v>
      </c>
      <c r="V2224" s="116">
        <f t="shared" si="476"/>
        <v>1950</v>
      </c>
      <c r="W2224" s="117">
        <f t="shared" si="477"/>
        <v>659</v>
      </c>
      <c r="X2224" s="118">
        <f t="shared" si="478"/>
        <v>39</v>
      </c>
      <c r="Y2224" s="115">
        <f t="shared" si="479"/>
        <v>8</v>
      </c>
      <c r="Z2224" s="115">
        <v>35</v>
      </c>
      <c r="AA2224" s="117">
        <f t="shared" si="480"/>
        <v>43</v>
      </c>
      <c r="AB2224" s="117">
        <f t="shared" si="474"/>
        <v>2691</v>
      </c>
    </row>
    <row r="2225" spans="2:28" x14ac:dyDescent="0.25">
      <c r="B2225" s="64">
        <v>2514</v>
      </c>
      <c r="C2225" s="65">
        <v>287.82022700000005</v>
      </c>
      <c r="D2225" s="65">
        <v>900</v>
      </c>
      <c r="E2225" s="66">
        <v>44700</v>
      </c>
      <c r="F2225" s="66">
        <v>29120</v>
      </c>
      <c r="G2225" s="67">
        <f t="shared" si="481"/>
        <v>1864</v>
      </c>
      <c r="H2225" s="67">
        <f t="shared" si="481"/>
        <v>388</v>
      </c>
      <c r="I2225" s="68">
        <f t="shared" si="471"/>
        <v>2252</v>
      </c>
      <c r="J2225" s="69">
        <f t="shared" si="472"/>
        <v>761</v>
      </c>
      <c r="K2225" s="70">
        <f t="shared" si="473"/>
        <v>45</v>
      </c>
      <c r="L2225" s="69">
        <v>50</v>
      </c>
      <c r="M2225" s="69">
        <f t="shared" si="470"/>
        <v>3108</v>
      </c>
      <c r="O2225" s="112">
        <v>2514</v>
      </c>
      <c r="P2225" s="113">
        <f t="shared" ref="P2225:P2288" si="482">0.11011*O2225+29.66989</f>
        <v>306.48642999999998</v>
      </c>
      <c r="Q2225" s="113">
        <f t="shared" ref="Q2225:Q2288" si="483">0.25025*O2225+349.249249</f>
        <v>978.37774899999999</v>
      </c>
      <c r="R2225" s="114">
        <v>41009</v>
      </c>
      <c r="S2225" s="114">
        <v>28000</v>
      </c>
      <c r="T2225" s="115">
        <f t="shared" si="475"/>
        <v>1606</v>
      </c>
      <c r="U2225" s="115">
        <f t="shared" si="475"/>
        <v>343</v>
      </c>
      <c r="V2225" s="116">
        <f t="shared" si="476"/>
        <v>1949</v>
      </c>
      <c r="W2225" s="117">
        <f t="shared" si="477"/>
        <v>659</v>
      </c>
      <c r="X2225" s="118">
        <f t="shared" si="478"/>
        <v>39</v>
      </c>
      <c r="Y2225" s="115">
        <f t="shared" si="479"/>
        <v>8</v>
      </c>
      <c r="Z2225" s="115">
        <v>35</v>
      </c>
      <c r="AA2225" s="117">
        <f t="shared" si="480"/>
        <v>43</v>
      </c>
      <c r="AB2225" s="117">
        <f t="shared" si="474"/>
        <v>2690</v>
      </c>
    </row>
    <row r="2226" spans="2:28" x14ac:dyDescent="0.25">
      <c r="B2226" s="64">
        <v>2515</v>
      </c>
      <c r="C2226" s="65">
        <v>287.90369900000002</v>
      </c>
      <c r="D2226" s="65">
        <v>900</v>
      </c>
      <c r="E2226" s="66">
        <v>44700</v>
      </c>
      <c r="F2226" s="66">
        <v>29120</v>
      </c>
      <c r="G2226" s="67">
        <f t="shared" si="481"/>
        <v>1863</v>
      </c>
      <c r="H2226" s="67">
        <f t="shared" si="481"/>
        <v>388</v>
      </c>
      <c r="I2226" s="68">
        <f t="shared" si="471"/>
        <v>2251</v>
      </c>
      <c r="J2226" s="69">
        <f t="shared" si="472"/>
        <v>761</v>
      </c>
      <c r="K2226" s="70">
        <f t="shared" si="473"/>
        <v>45</v>
      </c>
      <c r="L2226" s="69">
        <v>50</v>
      </c>
      <c r="M2226" s="69">
        <f t="shared" si="470"/>
        <v>3107</v>
      </c>
      <c r="O2226" s="112">
        <v>2515</v>
      </c>
      <c r="P2226" s="113">
        <f t="shared" si="482"/>
        <v>306.59654</v>
      </c>
      <c r="Q2226" s="113">
        <f t="shared" si="483"/>
        <v>978.62799900000005</v>
      </c>
      <c r="R2226" s="114">
        <v>41009</v>
      </c>
      <c r="S2226" s="114">
        <v>28000</v>
      </c>
      <c r="T2226" s="115">
        <f t="shared" si="475"/>
        <v>1605</v>
      </c>
      <c r="U2226" s="115">
        <f t="shared" si="475"/>
        <v>343</v>
      </c>
      <c r="V2226" s="116">
        <f t="shared" si="476"/>
        <v>1948</v>
      </c>
      <c r="W2226" s="117">
        <f t="shared" si="477"/>
        <v>658</v>
      </c>
      <c r="X2226" s="118">
        <f t="shared" si="478"/>
        <v>39</v>
      </c>
      <c r="Y2226" s="115">
        <f t="shared" si="479"/>
        <v>8</v>
      </c>
      <c r="Z2226" s="115">
        <v>35</v>
      </c>
      <c r="AA2226" s="117">
        <f t="shared" si="480"/>
        <v>43</v>
      </c>
      <c r="AB2226" s="117">
        <f t="shared" si="474"/>
        <v>2688</v>
      </c>
    </row>
    <row r="2227" spans="2:28" x14ac:dyDescent="0.25">
      <c r="B2227" s="64">
        <v>2516</v>
      </c>
      <c r="C2227" s="65">
        <v>287.98717099999999</v>
      </c>
      <c r="D2227" s="65">
        <v>900</v>
      </c>
      <c r="E2227" s="66">
        <v>44700</v>
      </c>
      <c r="F2227" s="66">
        <v>29120</v>
      </c>
      <c r="G2227" s="67">
        <f t="shared" si="481"/>
        <v>1863</v>
      </c>
      <c r="H2227" s="67">
        <f t="shared" si="481"/>
        <v>388</v>
      </c>
      <c r="I2227" s="68">
        <f t="shared" si="471"/>
        <v>2251</v>
      </c>
      <c r="J2227" s="69">
        <f t="shared" si="472"/>
        <v>761</v>
      </c>
      <c r="K2227" s="70">
        <f t="shared" si="473"/>
        <v>45</v>
      </c>
      <c r="L2227" s="69">
        <v>50</v>
      </c>
      <c r="M2227" s="69">
        <f t="shared" si="470"/>
        <v>3107</v>
      </c>
      <c r="O2227" s="112">
        <v>2516</v>
      </c>
      <c r="P2227" s="113">
        <f t="shared" si="482"/>
        <v>306.70665000000002</v>
      </c>
      <c r="Q2227" s="113">
        <f t="shared" si="483"/>
        <v>978.87824899999987</v>
      </c>
      <c r="R2227" s="114">
        <v>41009</v>
      </c>
      <c r="S2227" s="114">
        <v>28000</v>
      </c>
      <c r="T2227" s="115">
        <f t="shared" si="475"/>
        <v>1604</v>
      </c>
      <c r="U2227" s="115">
        <f t="shared" si="475"/>
        <v>343</v>
      </c>
      <c r="V2227" s="116">
        <f t="shared" si="476"/>
        <v>1947</v>
      </c>
      <c r="W2227" s="117">
        <f t="shared" si="477"/>
        <v>658</v>
      </c>
      <c r="X2227" s="118">
        <f t="shared" si="478"/>
        <v>39</v>
      </c>
      <c r="Y2227" s="115">
        <f t="shared" si="479"/>
        <v>8</v>
      </c>
      <c r="Z2227" s="115">
        <v>35</v>
      </c>
      <c r="AA2227" s="117">
        <f t="shared" si="480"/>
        <v>43</v>
      </c>
      <c r="AB2227" s="117">
        <f t="shared" si="474"/>
        <v>2687</v>
      </c>
    </row>
    <row r="2228" spans="2:28" x14ac:dyDescent="0.25">
      <c r="B2228" s="64">
        <v>2517</v>
      </c>
      <c r="C2228" s="65">
        <v>288.07064300000002</v>
      </c>
      <c r="D2228" s="65">
        <v>900</v>
      </c>
      <c r="E2228" s="66">
        <v>44700</v>
      </c>
      <c r="F2228" s="66">
        <v>29120</v>
      </c>
      <c r="G2228" s="67">
        <f t="shared" si="481"/>
        <v>1862</v>
      </c>
      <c r="H2228" s="67">
        <f t="shared" si="481"/>
        <v>388</v>
      </c>
      <c r="I2228" s="68">
        <f t="shared" si="471"/>
        <v>2250</v>
      </c>
      <c r="J2228" s="69">
        <f t="shared" si="472"/>
        <v>761</v>
      </c>
      <c r="K2228" s="70">
        <f t="shared" si="473"/>
        <v>45</v>
      </c>
      <c r="L2228" s="69">
        <v>50</v>
      </c>
      <c r="M2228" s="69">
        <f t="shared" si="470"/>
        <v>3106</v>
      </c>
      <c r="O2228" s="112">
        <v>2517</v>
      </c>
      <c r="P2228" s="113">
        <f t="shared" si="482"/>
        <v>306.81675999999999</v>
      </c>
      <c r="Q2228" s="113">
        <f t="shared" si="483"/>
        <v>979.12849899999992</v>
      </c>
      <c r="R2228" s="114">
        <v>41009</v>
      </c>
      <c r="S2228" s="114">
        <v>28000</v>
      </c>
      <c r="T2228" s="115">
        <f t="shared" si="475"/>
        <v>1604</v>
      </c>
      <c r="U2228" s="115">
        <f t="shared" si="475"/>
        <v>343</v>
      </c>
      <c r="V2228" s="116">
        <f t="shared" si="476"/>
        <v>1947</v>
      </c>
      <c r="W2228" s="117">
        <f t="shared" si="477"/>
        <v>658</v>
      </c>
      <c r="X2228" s="118">
        <f t="shared" si="478"/>
        <v>39</v>
      </c>
      <c r="Y2228" s="115">
        <f t="shared" si="479"/>
        <v>8</v>
      </c>
      <c r="Z2228" s="115">
        <v>35</v>
      </c>
      <c r="AA2228" s="117">
        <f t="shared" si="480"/>
        <v>43</v>
      </c>
      <c r="AB2228" s="117">
        <f t="shared" si="474"/>
        <v>2687</v>
      </c>
    </row>
    <row r="2229" spans="2:28" x14ac:dyDescent="0.25">
      <c r="B2229" s="64">
        <v>2518</v>
      </c>
      <c r="C2229" s="65">
        <v>288.15411500000005</v>
      </c>
      <c r="D2229" s="65">
        <v>900</v>
      </c>
      <c r="E2229" s="66">
        <v>44700</v>
      </c>
      <c r="F2229" s="66">
        <v>29120</v>
      </c>
      <c r="G2229" s="67">
        <f t="shared" si="481"/>
        <v>1862</v>
      </c>
      <c r="H2229" s="67">
        <f t="shared" si="481"/>
        <v>388</v>
      </c>
      <c r="I2229" s="68">
        <f t="shared" si="471"/>
        <v>2250</v>
      </c>
      <c r="J2229" s="69">
        <f t="shared" si="472"/>
        <v>761</v>
      </c>
      <c r="K2229" s="70">
        <f t="shared" si="473"/>
        <v>45</v>
      </c>
      <c r="L2229" s="69">
        <v>50</v>
      </c>
      <c r="M2229" s="69">
        <f t="shared" si="470"/>
        <v>3106</v>
      </c>
      <c r="O2229" s="112">
        <v>2518</v>
      </c>
      <c r="P2229" s="113">
        <f t="shared" si="482"/>
        <v>306.92687000000001</v>
      </c>
      <c r="Q2229" s="113">
        <f t="shared" si="483"/>
        <v>979.37874899999997</v>
      </c>
      <c r="R2229" s="114">
        <v>41009</v>
      </c>
      <c r="S2229" s="114">
        <v>28000</v>
      </c>
      <c r="T2229" s="115">
        <f t="shared" si="475"/>
        <v>1603</v>
      </c>
      <c r="U2229" s="115">
        <f t="shared" si="475"/>
        <v>343</v>
      </c>
      <c r="V2229" s="116">
        <f t="shared" si="476"/>
        <v>1946</v>
      </c>
      <c r="W2229" s="117">
        <f t="shared" si="477"/>
        <v>658</v>
      </c>
      <c r="X2229" s="118">
        <f t="shared" si="478"/>
        <v>39</v>
      </c>
      <c r="Y2229" s="115">
        <f t="shared" si="479"/>
        <v>8</v>
      </c>
      <c r="Z2229" s="115">
        <v>35</v>
      </c>
      <c r="AA2229" s="117">
        <f t="shared" si="480"/>
        <v>43</v>
      </c>
      <c r="AB2229" s="117">
        <f t="shared" si="474"/>
        <v>2686</v>
      </c>
    </row>
    <row r="2230" spans="2:28" x14ac:dyDescent="0.25">
      <c r="B2230" s="64">
        <v>2519</v>
      </c>
      <c r="C2230" s="65">
        <v>288.23758700000002</v>
      </c>
      <c r="D2230" s="65">
        <v>900</v>
      </c>
      <c r="E2230" s="66">
        <v>44700</v>
      </c>
      <c r="F2230" s="66">
        <v>29120</v>
      </c>
      <c r="G2230" s="67">
        <f t="shared" si="481"/>
        <v>1861</v>
      </c>
      <c r="H2230" s="67">
        <f t="shared" si="481"/>
        <v>388</v>
      </c>
      <c r="I2230" s="68">
        <f t="shared" si="471"/>
        <v>2249</v>
      </c>
      <c r="J2230" s="69">
        <f t="shared" si="472"/>
        <v>760</v>
      </c>
      <c r="K2230" s="70">
        <f t="shared" si="473"/>
        <v>45</v>
      </c>
      <c r="L2230" s="69">
        <v>50</v>
      </c>
      <c r="M2230" s="69">
        <f t="shared" si="470"/>
        <v>3104</v>
      </c>
      <c r="O2230" s="112">
        <v>2519</v>
      </c>
      <c r="P2230" s="113">
        <f t="shared" si="482"/>
        <v>307.03698000000003</v>
      </c>
      <c r="Q2230" s="113">
        <f t="shared" si="483"/>
        <v>979.62899900000002</v>
      </c>
      <c r="R2230" s="114">
        <v>41009</v>
      </c>
      <c r="S2230" s="114">
        <v>28000</v>
      </c>
      <c r="T2230" s="115">
        <f t="shared" si="475"/>
        <v>1603</v>
      </c>
      <c r="U2230" s="115">
        <f t="shared" si="475"/>
        <v>343</v>
      </c>
      <c r="V2230" s="116">
        <f t="shared" si="476"/>
        <v>1946</v>
      </c>
      <c r="W2230" s="117">
        <f t="shared" si="477"/>
        <v>658</v>
      </c>
      <c r="X2230" s="118">
        <f t="shared" si="478"/>
        <v>39</v>
      </c>
      <c r="Y2230" s="115">
        <f t="shared" si="479"/>
        <v>8</v>
      </c>
      <c r="Z2230" s="115">
        <v>35</v>
      </c>
      <c r="AA2230" s="117">
        <f t="shared" si="480"/>
        <v>43</v>
      </c>
      <c r="AB2230" s="117">
        <f t="shared" si="474"/>
        <v>2686</v>
      </c>
    </row>
    <row r="2231" spans="2:28" x14ac:dyDescent="0.25">
      <c r="B2231" s="64">
        <v>2520</v>
      </c>
      <c r="C2231" s="65">
        <v>288.32105899999999</v>
      </c>
      <c r="D2231" s="65">
        <v>900</v>
      </c>
      <c r="E2231" s="66">
        <v>44700</v>
      </c>
      <c r="F2231" s="66">
        <v>29120</v>
      </c>
      <c r="G2231" s="67">
        <f t="shared" si="481"/>
        <v>1860</v>
      </c>
      <c r="H2231" s="67">
        <f t="shared" si="481"/>
        <v>388</v>
      </c>
      <c r="I2231" s="68">
        <f t="shared" si="471"/>
        <v>2248</v>
      </c>
      <c r="J2231" s="69">
        <f t="shared" si="472"/>
        <v>760</v>
      </c>
      <c r="K2231" s="70">
        <f t="shared" si="473"/>
        <v>45</v>
      </c>
      <c r="L2231" s="69">
        <v>50</v>
      </c>
      <c r="M2231" s="69">
        <f t="shared" si="470"/>
        <v>3103</v>
      </c>
      <c r="O2231" s="112">
        <v>2520</v>
      </c>
      <c r="P2231" s="113">
        <f t="shared" si="482"/>
        <v>307.14708999999999</v>
      </c>
      <c r="Q2231" s="113">
        <f t="shared" si="483"/>
        <v>979.87924899999985</v>
      </c>
      <c r="R2231" s="114">
        <v>41009</v>
      </c>
      <c r="S2231" s="114">
        <v>28000</v>
      </c>
      <c r="T2231" s="115">
        <f t="shared" si="475"/>
        <v>1602</v>
      </c>
      <c r="U2231" s="115">
        <f t="shared" si="475"/>
        <v>343</v>
      </c>
      <c r="V2231" s="116">
        <f t="shared" si="476"/>
        <v>1945</v>
      </c>
      <c r="W2231" s="117">
        <f t="shared" si="477"/>
        <v>657</v>
      </c>
      <c r="X2231" s="118">
        <f t="shared" si="478"/>
        <v>39</v>
      </c>
      <c r="Y2231" s="115">
        <f t="shared" si="479"/>
        <v>8</v>
      </c>
      <c r="Z2231" s="115">
        <v>35</v>
      </c>
      <c r="AA2231" s="117">
        <f t="shared" si="480"/>
        <v>43</v>
      </c>
      <c r="AB2231" s="117">
        <f t="shared" si="474"/>
        <v>2684</v>
      </c>
    </row>
    <row r="2232" spans="2:28" x14ac:dyDescent="0.25">
      <c r="B2232" s="64">
        <v>2521</v>
      </c>
      <c r="C2232" s="65">
        <v>288.40453100000002</v>
      </c>
      <c r="D2232" s="65">
        <v>900</v>
      </c>
      <c r="E2232" s="66">
        <v>44700</v>
      </c>
      <c r="F2232" s="66">
        <v>29120</v>
      </c>
      <c r="G2232" s="67">
        <f t="shared" si="481"/>
        <v>1860</v>
      </c>
      <c r="H2232" s="67">
        <f t="shared" si="481"/>
        <v>388</v>
      </c>
      <c r="I2232" s="68">
        <f t="shared" si="471"/>
        <v>2248</v>
      </c>
      <c r="J2232" s="69">
        <f t="shared" si="472"/>
        <v>760</v>
      </c>
      <c r="K2232" s="70">
        <f t="shared" si="473"/>
        <v>45</v>
      </c>
      <c r="L2232" s="69">
        <v>50</v>
      </c>
      <c r="M2232" s="69">
        <f t="shared" si="470"/>
        <v>3103</v>
      </c>
      <c r="O2232" s="112">
        <v>2521</v>
      </c>
      <c r="P2232" s="113">
        <f t="shared" si="482"/>
        <v>307.25720000000001</v>
      </c>
      <c r="Q2232" s="113">
        <f t="shared" si="483"/>
        <v>980.1294989999999</v>
      </c>
      <c r="R2232" s="114">
        <v>41009</v>
      </c>
      <c r="S2232" s="114">
        <v>28000</v>
      </c>
      <c r="T2232" s="115">
        <f t="shared" si="475"/>
        <v>1602</v>
      </c>
      <c r="U2232" s="115">
        <f t="shared" si="475"/>
        <v>343</v>
      </c>
      <c r="V2232" s="116">
        <f t="shared" si="476"/>
        <v>1945</v>
      </c>
      <c r="W2232" s="117">
        <f t="shared" si="477"/>
        <v>657</v>
      </c>
      <c r="X2232" s="118">
        <f t="shared" si="478"/>
        <v>39</v>
      </c>
      <c r="Y2232" s="115">
        <f t="shared" si="479"/>
        <v>8</v>
      </c>
      <c r="Z2232" s="115">
        <v>35</v>
      </c>
      <c r="AA2232" s="117">
        <f t="shared" si="480"/>
        <v>43</v>
      </c>
      <c r="AB2232" s="117">
        <f t="shared" si="474"/>
        <v>2684</v>
      </c>
    </row>
    <row r="2233" spans="2:28" x14ac:dyDescent="0.25">
      <c r="B2233" s="64">
        <v>2522</v>
      </c>
      <c r="C2233" s="65">
        <v>288.48800300000005</v>
      </c>
      <c r="D2233" s="65">
        <v>900</v>
      </c>
      <c r="E2233" s="66">
        <v>44700</v>
      </c>
      <c r="F2233" s="66">
        <v>29120</v>
      </c>
      <c r="G2233" s="67">
        <f t="shared" si="481"/>
        <v>1859</v>
      </c>
      <c r="H2233" s="67">
        <f t="shared" si="481"/>
        <v>388</v>
      </c>
      <c r="I2233" s="68">
        <f t="shared" si="471"/>
        <v>2247</v>
      </c>
      <c r="J2233" s="69">
        <f t="shared" si="472"/>
        <v>759</v>
      </c>
      <c r="K2233" s="70">
        <f t="shared" si="473"/>
        <v>45</v>
      </c>
      <c r="L2233" s="69">
        <v>50</v>
      </c>
      <c r="M2233" s="69">
        <f t="shared" si="470"/>
        <v>3101</v>
      </c>
      <c r="O2233" s="112">
        <v>2522</v>
      </c>
      <c r="P2233" s="113">
        <f t="shared" si="482"/>
        <v>307.36731000000003</v>
      </c>
      <c r="Q2233" s="113">
        <f t="shared" si="483"/>
        <v>980.37974899999995</v>
      </c>
      <c r="R2233" s="114">
        <v>41009</v>
      </c>
      <c r="S2233" s="114">
        <v>28000</v>
      </c>
      <c r="T2233" s="115">
        <f t="shared" si="475"/>
        <v>1601</v>
      </c>
      <c r="U2233" s="115">
        <f t="shared" si="475"/>
        <v>343</v>
      </c>
      <c r="V2233" s="116">
        <f t="shared" si="476"/>
        <v>1944</v>
      </c>
      <c r="W2233" s="117">
        <f t="shared" si="477"/>
        <v>657</v>
      </c>
      <c r="X2233" s="118">
        <f t="shared" si="478"/>
        <v>39</v>
      </c>
      <c r="Y2233" s="115">
        <f t="shared" si="479"/>
        <v>8</v>
      </c>
      <c r="Z2233" s="115">
        <v>35</v>
      </c>
      <c r="AA2233" s="117">
        <f t="shared" si="480"/>
        <v>43</v>
      </c>
      <c r="AB2233" s="117">
        <f t="shared" si="474"/>
        <v>2683</v>
      </c>
    </row>
    <row r="2234" spans="2:28" x14ac:dyDescent="0.25">
      <c r="B2234" s="64">
        <v>2523</v>
      </c>
      <c r="C2234" s="65">
        <v>288.57147500000002</v>
      </c>
      <c r="D2234" s="65">
        <v>900</v>
      </c>
      <c r="E2234" s="66">
        <v>44700</v>
      </c>
      <c r="F2234" s="66">
        <v>29120</v>
      </c>
      <c r="G2234" s="67">
        <f t="shared" si="481"/>
        <v>1859</v>
      </c>
      <c r="H2234" s="67">
        <f t="shared" si="481"/>
        <v>388</v>
      </c>
      <c r="I2234" s="68">
        <f t="shared" si="471"/>
        <v>2247</v>
      </c>
      <c r="J2234" s="69">
        <f t="shared" si="472"/>
        <v>759</v>
      </c>
      <c r="K2234" s="70">
        <f t="shared" si="473"/>
        <v>45</v>
      </c>
      <c r="L2234" s="69">
        <v>50</v>
      </c>
      <c r="M2234" s="69">
        <f t="shared" si="470"/>
        <v>3101</v>
      </c>
      <c r="O2234" s="112">
        <v>2523</v>
      </c>
      <c r="P2234" s="113">
        <f t="shared" si="482"/>
        <v>307.47742</v>
      </c>
      <c r="Q2234" s="113">
        <f t="shared" si="483"/>
        <v>980.629999</v>
      </c>
      <c r="R2234" s="114">
        <v>41009</v>
      </c>
      <c r="S2234" s="114">
        <v>28000</v>
      </c>
      <c r="T2234" s="115">
        <f t="shared" si="475"/>
        <v>1600</v>
      </c>
      <c r="U2234" s="115">
        <f t="shared" si="475"/>
        <v>343</v>
      </c>
      <c r="V2234" s="116">
        <f t="shared" si="476"/>
        <v>1943</v>
      </c>
      <c r="W2234" s="117">
        <f t="shared" si="477"/>
        <v>657</v>
      </c>
      <c r="X2234" s="118">
        <f t="shared" si="478"/>
        <v>39</v>
      </c>
      <c r="Y2234" s="115">
        <f t="shared" si="479"/>
        <v>8</v>
      </c>
      <c r="Z2234" s="115">
        <v>35</v>
      </c>
      <c r="AA2234" s="117">
        <f t="shared" si="480"/>
        <v>43</v>
      </c>
      <c r="AB2234" s="117">
        <f t="shared" si="474"/>
        <v>2682</v>
      </c>
    </row>
    <row r="2235" spans="2:28" x14ac:dyDescent="0.25">
      <c r="B2235" s="64">
        <v>2524</v>
      </c>
      <c r="C2235" s="65">
        <v>288.65494699999999</v>
      </c>
      <c r="D2235" s="65">
        <v>900</v>
      </c>
      <c r="E2235" s="66">
        <v>44700</v>
      </c>
      <c r="F2235" s="66">
        <v>29120</v>
      </c>
      <c r="G2235" s="67">
        <f t="shared" si="481"/>
        <v>1858</v>
      </c>
      <c r="H2235" s="67">
        <f t="shared" si="481"/>
        <v>388</v>
      </c>
      <c r="I2235" s="68">
        <f t="shared" si="471"/>
        <v>2246</v>
      </c>
      <c r="J2235" s="69">
        <f t="shared" si="472"/>
        <v>759</v>
      </c>
      <c r="K2235" s="70">
        <f t="shared" si="473"/>
        <v>45</v>
      </c>
      <c r="L2235" s="69">
        <v>50</v>
      </c>
      <c r="M2235" s="69">
        <f t="shared" si="470"/>
        <v>3100</v>
      </c>
      <c r="O2235" s="112">
        <v>2524</v>
      </c>
      <c r="P2235" s="113">
        <f t="shared" si="482"/>
        <v>307.58753000000002</v>
      </c>
      <c r="Q2235" s="113">
        <f t="shared" si="483"/>
        <v>980.88024900000005</v>
      </c>
      <c r="R2235" s="114">
        <v>41009</v>
      </c>
      <c r="S2235" s="114">
        <v>28000</v>
      </c>
      <c r="T2235" s="115">
        <f t="shared" si="475"/>
        <v>1600</v>
      </c>
      <c r="U2235" s="115">
        <f t="shared" si="475"/>
        <v>343</v>
      </c>
      <c r="V2235" s="116">
        <f t="shared" si="476"/>
        <v>1943</v>
      </c>
      <c r="W2235" s="117">
        <f t="shared" si="477"/>
        <v>657</v>
      </c>
      <c r="X2235" s="118">
        <f t="shared" si="478"/>
        <v>39</v>
      </c>
      <c r="Y2235" s="115">
        <f t="shared" si="479"/>
        <v>8</v>
      </c>
      <c r="Z2235" s="115">
        <v>35</v>
      </c>
      <c r="AA2235" s="117">
        <f t="shared" si="480"/>
        <v>43</v>
      </c>
      <c r="AB2235" s="117">
        <f t="shared" si="474"/>
        <v>2682</v>
      </c>
    </row>
    <row r="2236" spans="2:28" x14ac:dyDescent="0.25">
      <c r="B2236" s="64">
        <v>2525</v>
      </c>
      <c r="C2236" s="65">
        <v>288.73841900000002</v>
      </c>
      <c r="D2236" s="65">
        <v>900</v>
      </c>
      <c r="E2236" s="66">
        <v>44700</v>
      </c>
      <c r="F2236" s="66">
        <v>29120</v>
      </c>
      <c r="G2236" s="67">
        <f t="shared" si="481"/>
        <v>1858</v>
      </c>
      <c r="H2236" s="67">
        <f t="shared" si="481"/>
        <v>388</v>
      </c>
      <c r="I2236" s="68">
        <f t="shared" si="471"/>
        <v>2246</v>
      </c>
      <c r="J2236" s="69">
        <f t="shared" si="472"/>
        <v>759</v>
      </c>
      <c r="K2236" s="70">
        <f t="shared" si="473"/>
        <v>45</v>
      </c>
      <c r="L2236" s="69">
        <v>50</v>
      </c>
      <c r="M2236" s="69">
        <f t="shared" si="470"/>
        <v>3100</v>
      </c>
      <c r="O2236" s="112">
        <v>2525</v>
      </c>
      <c r="P2236" s="113">
        <f t="shared" si="482"/>
        <v>307.69764000000004</v>
      </c>
      <c r="Q2236" s="113">
        <f t="shared" si="483"/>
        <v>981.13049899999987</v>
      </c>
      <c r="R2236" s="114">
        <v>41009</v>
      </c>
      <c r="S2236" s="114">
        <v>28000</v>
      </c>
      <c r="T2236" s="115">
        <f t="shared" si="475"/>
        <v>1599</v>
      </c>
      <c r="U2236" s="115">
        <f t="shared" si="475"/>
        <v>342</v>
      </c>
      <c r="V2236" s="116">
        <f t="shared" si="476"/>
        <v>1941</v>
      </c>
      <c r="W2236" s="117">
        <f t="shared" si="477"/>
        <v>656</v>
      </c>
      <c r="X2236" s="118">
        <f t="shared" si="478"/>
        <v>39</v>
      </c>
      <c r="Y2236" s="115">
        <f t="shared" si="479"/>
        <v>8</v>
      </c>
      <c r="Z2236" s="115">
        <v>35</v>
      </c>
      <c r="AA2236" s="117">
        <f t="shared" si="480"/>
        <v>43</v>
      </c>
      <c r="AB2236" s="117">
        <f t="shared" si="474"/>
        <v>2679</v>
      </c>
    </row>
    <row r="2237" spans="2:28" x14ac:dyDescent="0.25">
      <c r="B2237" s="64">
        <v>2526</v>
      </c>
      <c r="C2237" s="65">
        <v>288.82189100000005</v>
      </c>
      <c r="D2237" s="65">
        <v>900</v>
      </c>
      <c r="E2237" s="66">
        <v>44700</v>
      </c>
      <c r="F2237" s="66">
        <v>29120</v>
      </c>
      <c r="G2237" s="67">
        <f t="shared" si="481"/>
        <v>1857</v>
      </c>
      <c r="H2237" s="67">
        <f t="shared" si="481"/>
        <v>388</v>
      </c>
      <c r="I2237" s="68">
        <f t="shared" si="471"/>
        <v>2245</v>
      </c>
      <c r="J2237" s="69">
        <f t="shared" si="472"/>
        <v>759</v>
      </c>
      <c r="K2237" s="70">
        <f t="shared" si="473"/>
        <v>45</v>
      </c>
      <c r="L2237" s="69">
        <v>50</v>
      </c>
      <c r="M2237" s="69">
        <f t="shared" si="470"/>
        <v>3099</v>
      </c>
      <c r="O2237" s="112">
        <v>2526</v>
      </c>
      <c r="P2237" s="113">
        <f t="shared" si="482"/>
        <v>307.80775</v>
      </c>
      <c r="Q2237" s="113">
        <f t="shared" si="483"/>
        <v>981.38074899999992</v>
      </c>
      <c r="R2237" s="114">
        <v>41009</v>
      </c>
      <c r="S2237" s="114">
        <v>28000</v>
      </c>
      <c r="T2237" s="115">
        <f t="shared" si="475"/>
        <v>1599</v>
      </c>
      <c r="U2237" s="115">
        <f t="shared" si="475"/>
        <v>342</v>
      </c>
      <c r="V2237" s="116">
        <f t="shared" si="476"/>
        <v>1941</v>
      </c>
      <c r="W2237" s="117">
        <f t="shared" si="477"/>
        <v>656</v>
      </c>
      <c r="X2237" s="118">
        <f t="shared" si="478"/>
        <v>39</v>
      </c>
      <c r="Y2237" s="115">
        <f t="shared" si="479"/>
        <v>8</v>
      </c>
      <c r="Z2237" s="115">
        <v>35</v>
      </c>
      <c r="AA2237" s="117">
        <f t="shared" si="480"/>
        <v>43</v>
      </c>
      <c r="AB2237" s="117">
        <f t="shared" si="474"/>
        <v>2679</v>
      </c>
    </row>
    <row r="2238" spans="2:28" x14ac:dyDescent="0.25">
      <c r="B2238" s="64">
        <v>2527</v>
      </c>
      <c r="C2238" s="65">
        <v>288.90536300000002</v>
      </c>
      <c r="D2238" s="65">
        <v>900</v>
      </c>
      <c r="E2238" s="66">
        <v>44700</v>
      </c>
      <c r="F2238" s="66">
        <v>29120</v>
      </c>
      <c r="G2238" s="67">
        <f t="shared" si="481"/>
        <v>1857</v>
      </c>
      <c r="H2238" s="67">
        <f t="shared" si="481"/>
        <v>388</v>
      </c>
      <c r="I2238" s="68">
        <f t="shared" si="471"/>
        <v>2245</v>
      </c>
      <c r="J2238" s="69">
        <f t="shared" si="472"/>
        <v>759</v>
      </c>
      <c r="K2238" s="70">
        <f t="shared" si="473"/>
        <v>45</v>
      </c>
      <c r="L2238" s="69">
        <v>50</v>
      </c>
      <c r="M2238" s="69">
        <f t="shared" si="470"/>
        <v>3099</v>
      </c>
      <c r="O2238" s="112">
        <v>2527</v>
      </c>
      <c r="P2238" s="113">
        <f t="shared" si="482"/>
        <v>307.91786000000002</v>
      </c>
      <c r="Q2238" s="113">
        <f t="shared" si="483"/>
        <v>981.63099899999997</v>
      </c>
      <c r="R2238" s="114">
        <v>41009</v>
      </c>
      <c r="S2238" s="114">
        <v>28000</v>
      </c>
      <c r="T2238" s="115">
        <f t="shared" si="475"/>
        <v>1598</v>
      </c>
      <c r="U2238" s="115">
        <f t="shared" si="475"/>
        <v>342</v>
      </c>
      <c r="V2238" s="116">
        <f t="shared" si="476"/>
        <v>1940</v>
      </c>
      <c r="W2238" s="117">
        <f t="shared" si="477"/>
        <v>656</v>
      </c>
      <c r="X2238" s="118">
        <f t="shared" si="478"/>
        <v>39</v>
      </c>
      <c r="Y2238" s="115">
        <f t="shared" si="479"/>
        <v>8</v>
      </c>
      <c r="Z2238" s="115">
        <v>35</v>
      </c>
      <c r="AA2238" s="117">
        <f t="shared" si="480"/>
        <v>43</v>
      </c>
      <c r="AB2238" s="117">
        <f t="shared" si="474"/>
        <v>2678</v>
      </c>
    </row>
    <row r="2239" spans="2:28" x14ac:dyDescent="0.25">
      <c r="B2239" s="64">
        <v>2528</v>
      </c>
      <c r="C2239" s="65">
        <v>288.98883499999999</v>
      </c>
      <c r="D2239" s="65">
        <v>900</v>
      </c>
      <c r="E2239" s="66">
        <v>44700</v>
      </c>
      <c r="F2239" s="66">
        <v>29120</v>
      </c>
      <c r="G2239" s="67">
        <f t="shared" si="481"/>
        <v>1856</v>
      </c>
      <c r="H2239" s="67">
        <f t="shared" si="481"/>
        <v>388</v>
      </c>
      <c r="I2239" s="68">
        <f t="shared" si="471"/>
        <v>2244</v>
      </c>
      <c r="J2239" s="69">
        <f t="shared" si="472"/>
        <v>758</v>
      </c>
      <c r="K2239" s="70">
        <f t="shared" si="473"/>
        <v>45</v>
      </c>
      <c r="L2239" s="69">
        <v>50</v>
      </c>
      <c r="M2239" s="69">
        <f t="shared" si="470"/>
        <v>3097</v>
      </c>
      <c r="O2239" s="112">
        <v>2528</v>
      </c>
      <c r="P2239" s="113">
        <f t="shared" si="482"/>
        <v>308.02796999999998</v>
      </c>
      <c r="Q2239" s="113">
        <f t="shared" si="483"/>
        <v>981.88124900000003</v>
      </c>
      <c r="R2239" s="114">
        <v>41009</v>
      </c>
      <c r="S2239" s="114">
        <v>28000</v>
      </c>
      <c r="T2239" s="115">
        <f t="shared" si="475"/>
        <v>1598</v>
      </c>
      <c r="U2239" s="115">
        <f t="shared" si="475"/>
        <v>342</v>
      </c>
      <c r="V2239" s="116">
        <f t="shared" si="476"/>
        <v>1940</v>
      </c>
      <c r="W2239" s="117">
        <f t="shared" si="477"/>
        <v>656</v>
      </c>
      <c r="X2239" s="118">
        <f t="shared" si="478"/>
        <v>39</v>
      </c>
      <c r="Y2239" s="115">
        <f t="shared" si="479"/>
        <v>8</v>
      </c>
      <c r="Z2239" s="115">
        <v>35</v>
      </c>
      <c r="AA2239" s="117">
        <f t="shared" si="480"/>
        <v>43</v>
      </c>
      <c r="AB2239" s="117">
        <f t="shared" si="474"/>
        <v>2678</v>
      </c>
    </row>
    <row r="2240" spans="2:28" x14ac:dyDescent="0.25">
      <c r="B2240" s="64">
        <v>2529</v>
      </c>
      <c r="C2240" s="65">
        <v>289.07230700000002</v>
      </c>
      <c r="D2240" s="65">
        <v>900</v>
      </c>
      <c r="E2240" s="66">
        <v>44700</v>
      </c>
      <c r="F2240" s="66">
        <v>29120</v>
      </c>
      <c r="G2240" s="67">
        <f t="shared" si="481"/>
        <v>1856</v>
      </c>
      <c r="H2240" s="67">
        <f t="shared" si="481"/>
        <v>388</v>
      </c>
      <c r="I2240" s="68">
        <f t="shared" si="471"/>
        <v>2244</v>
      </c>
      <c r="J2240" s="69">
        <f t="shared" si="472"/>
        <v>758</v>
      </c>
      <c r="K2240" s="70">
        <f t="shared" si="473"/>
        <v>45</v>
      </c>
      <c r="L2240" s="69">
        <v>50</v>
      </c>
      <c r="M2240" s="69">
        <f t="shared" si="470"/>
        <v>3097</v>
      </c>
      <c r="O2240" s="112">
        <v>2529</v>
      </c>
      <c r="P2240" s="113">
        <f t="shared" si="482"/>
        <v>308.13808</v>
      </c>
      <c r="Q2240" s="113">
        <f t="shared" si="483"/>
        <v>982.13149899999985</v>
      </c>
      <c r="R2240" s="114">
        <v>41009</v>
      </c>
      <c r="S2240" s="114">
        <v>28000</v>
      </c>
      <c r="T2240" s="115">
        <f t="shared" si="475"/>
        <v>1597</v>
      </c>
      <c r="U2240" s="115">
        <f t="shared" si="475"/>
        <v>342</v>
      </c>
      <c r="V2240" s="116">
        <f t="shared" si="476"/>
        <v>1939</v>
      </c>
      <c r="W2240" s="117">
        <f t="shared" si="477"/>
        <v>655</v>
      </c>
      <c r="X2240" s="118">
        <f t="shared" si="478"/>
        <v>39</v>
      </c>
      <c r="Y2240" s="115">
        <f t="shared" si="479"/>
        <v>8</v>
      </c>
      <c r="Z2240" s="115">
        <v>35</v>
      </c>
      <c r="AA2240" s="117">
        <f t="shared" si="480"/>
        <v>43</v>
      </c>
      <c r="AB2240" s="117">
        <f t="shared" si="474"/>
        <v>2676</v>
      </c>
    </row>
    <row r="2241" spans="2:28" x14ac:dyDescent="0.25">
      <c r="B2241" s="64">
        <v>2530</v>
      </c>
      <c r="C2241" s="65">
        <v>289.15577900000005</v>
      </c>
      <c r="D2241" s="65">
        <v>900</v>
      </c>
      <c r="E2241" s="66">
        <v>44700</v>
      </c>
      <c r="F2241" s="66">
        <v>29120</v>
      </c>
      <c r="G2241" s="67">
        <f t="shared" si="481"/>
        <v>1855</v>
      </c>
      <c r="H2241" s="67">
        <f t="shared" si="481"/>
        <v>388</v>
      </c>
      <c r="I2241" s="68">
        <f t="shared" si="471"/>
        <v>2243</v>
      </c>
      <c r="J2241" s="69">
        <f t="shared" si="472"/>
        <v>758</v>
      </c>
      <c r="K2241" s="70">
        <f t="shared" si="473"/>
        <v>45</v>
      </c>
      <c r="L2241" s="69">
        <v>50</v>
      </c>
      <c r="M2241" s="69">
        <f t="shared" si="470"/>
        <v>3096</v>
      </c>
      <c r="O2241" s="112">
        <v>2530</v>
      </c>
      <c r="P2241" s="113">
        <f t="shared" si="482"/>
        <v>308.24819000000002</v>
      </c>
      <c r="Q2241" s="113">
        <f t="shared" si="483"/>
        <v>982.3817489999999</v>
      </c>
      <c r="R2241" s="114">
        <v>41009</v>
      </c>
      <c r="S2241" s="114">
        <v>28000</v>
      </c>
      <c r="T2241" s="115">
        <f t="shared" si="475"/>
        <v>1596</v>
      </c>
      <c r="U2241" s="115">
        <f t="shared" si="475"/>
        <v>342</v>
      </c>
      <c r="V2241" s="116">
        <f t="shared" si="476"/>
        <v>1938</v>
      </c>
      <c r="W2241" s="117">
        <f t="shared" si="477"/>
        <v>655</v>
      </c>
      <c r="X2241" s="118">
        <f t="shared" si="478"/>
        <v>39</v>
      </c>
      <c r="Y2241" s="115">
        <f t="shared" si="479"/>
        <v>8</v>
      </c>
      <c r="Z2241" s="115">
        <v>35</v>
      </c>
      <c r="AA2241" s="117">
        <f t="shared" si="480"/>
        <v>43</v>
      </c>
      <c r="AB2241" s="117">
        <f t="shared" si="474"/>
        <v>2675</v>
      </c>
    </row>
    <row r="2242" spans="2:28" x14ac:dyDescent="0.25">
      <c r="B2242" s="64">
        <v>2531</v>
      </c>
      <c r="C2242" s="65">
        <v>289.23925100000002</v>
      </c>
      <c r="D2242" s="65">
        <v>900</v>
      </c>
      <c r="E2242" s="66">
        <v>44700</v>
      </c>
      <c r="F2242" s="66">
        <v>29120</v>
      </c>
      <c r="G2242" s="67">
        <f t="shared" si="481"/>
        <v>1855</v>
      </c>
      <c r="H2242" s="67">
        <f t="shared" si="481"/>
        <v>388</v>
      </c>
      <c r="I2242" s="68">
        <f t="shared" si="471"/>
        <v>2243</v>
      </c>
      <c r="J2242" s="69">
        <f t="shared" si="472"/>
        <v>758</v>
      </c>
      <c r="K2242" s="70">
        <f t="shared" si="473"/>
        <v>45</v>
      </c>
      <c r="L2242" s="69">
        <v>50</v>
      </c>
      <c r="M2242" s="69">
        <f t="shared" si="470"/>
        <v>3096</v>
      </c>
      <c r="O2242" s="112">
        <v>2531</v>
      </c>
      <c r="P2242" s="113">
        <f t="shared" si="482"/>
        <v>308.35829999999999</v>
      </c>
      <c r="Q2242" s="113">
        <f t="shared" si="483"/>
        <v>982.63199899999995</v>
      </c>
      <c r="R2242" s="114">
        <v>41009</v>
      </c>
      <c r="S2242" s="114">
        <v>28000</v>
      </c>
      <c r="T2242" s="115">
        <f t="shared" si="475"/>
        <v>1596</v>
      </c>
      <c r="U2242" s="115">
        <f t="shared" si="475"/>
        <v>342</v>
      </c>
      <c r="V2242" s="116">
        <f t="shared" si="476"/>
        <v>1938</v>
      </c>
      <c r="W2242" s="117">
        <f t="shared" si="477"/>
        <v>655</v>
      </c>
      <c r="X2242" s="118">
        <f t="shared" si="478"/>
        <v>39</v>
      </c>
      <c r="Y2242" s="115">
        <f t="shared" si="479"/>
        <v>8</v>
      </c>
      <c r="Z2242" s="115">
        <v>35</v>
      </c>
      <c r="AA2242" s="117">
        <f t="shared" si="480"/>
        <v>43</v>
      </c>
      <c r="AB2242" s="117">
        <f t="shared" si="474"/>
        <v>2675</v>
      </c>
    </row>
    <row r="2243" spans="2:28" x14ac:dyDescent="0.25">
      <c r="B2243" s="64">
        <v>2532</v>
      </c>
      <c r="C2243" s="65">
        <v>289.322723</v>
      </c>
      <c r="D2243" s="65">
        <v>900</v>
      </c>
      <c r="E2243" s="66">
        <v>44700</v>
      </c>
      <c r="F2243" s="66">
        <v>29120</v>
      </c>
      <c r="G2243" s="67">
        <f t="shared" si="481"/>
        <v>1854</v>
      </c>
      <c r="H2243" s="67">
        <f t="shared" si="481"/>
        <v>388</v>
      </c>
      <c r="I2243" s="68">
        <f t="shared" si="471"/>
        <v>2242</v>
      </c>
      <c r="J2243" s="69">
        <f t="shared" si="472"/>
        <v>758</v>
      </c>
      <c r="K2243" s="70">
        <f t="shared" si="473"/>
        <v>45</v>
      </c>
      <c r="L2243" s="69">
        <v>50</v>
      </c>
      <c r="M2243" s="69">
        <f t="shared" si="470"/>
        <v>3095</v>
      </c>
      <c r="O2243" s="112">
        <v>2532</v>
      </c>
      <c r="P2243" s="113">
        <f t="shared" si="482"/>
        <v>308.46841000000001</v>
      </c>
      <c r="Q2243" s="113">
        <f t="shared" si="483"/>
        <v>982.882249</v>
      </c>
      <c r="R2243" s="114">
        <v>41009</v>
      </c>
      <c r="S2243" s="114">
        <v>28000</v>
      </c>
      <c r="T2243" s="115">
        <f t="shared" si="475"/>
        <v>1595</v>
      </c>
      <c r="U2243" s="115">
        <f t="shared" si="475"/>
        <v>342</v>
      </c>
      <c r="V2243" s="116">
        <f t="shared" si="476"/>
        <v>1937</v>
      </c>
      <c r="W2243" s="117">
        <f t="shared" si="477"/>
        <v>655</v>
      </c>
      <c r="X2243" s="118">
        <f t="shared" si="478"/>
        <v>39</v>
      </c>
      <c r="Y2243" s="115">
        <f t="shared" si="479"/>
        <v>8</v>
      </c>
      <c r="Z2243" s="115">
        <v>35</v>
      </c>
      <c r="AA2243" s="117">
        <f t="shared" si="480"/>
        <v>43</v>
      </c>
      <c r="AB2243" s="117">
        <f t="shared" si="474"/>
        <v>2674</v>
      </c>
    </row>
    <row r="2244" spans="2:28" x14ac:dyDescent="0.25">
      <c r="B2244" s="64">
        <v>2533</v>
      </c>
      <c r="C2244" s="65">
        <v>289.40619500000003</v>
      </c>
      <c r="D2244" s="65">
        <v>900</v>
      </c>
      <c r="E2244" s="66">
        <v>44700</v>
      </c>
      <c r="F2244" s="66">
        <v>29120</v>
      </c>
      <c r="G2244" s="67">
        <f t="shared" si="481"/>
        <v>1853</v>
      </c>
      <c r="H2244" s="67">
        <f t="shared" si="481"/>
        <v>388</v>
      </c>
      <c r="I2244" s="68">
        <f t="shared" si="471"/>
        <v>2241</v>
      </c>
      <c r="J2244" s="69">
        <f t="shared" si="472"/>
        <v>757</v>
      </c>
      <c r="K2244" s="70">
        <f t="shared" si="473"/>
        <v>45</v>
      </c>
      <c r="L2244" s="69">
        <v>50</v>
      </c>
      <c r="M2244" s="69">
        <f t="shared" si="470"/>
        <v>3093</v>
      </c>
      <c r="O2244" s="112">
        <v>2533</v>
      </c>
      <c r="P2244" s="113">
        <f t="shared" si="482"/>
        <v>308.57852000000003</v>
      </c>
      <c r="Q2244" s="113">
        <f t="shared" si="483"/>
        <v>983.13249900000005</v>
      </c>
      <c r="R2244" s="114">
        <v>41009</v>
      </c>
      <c r="S2244" s="114">
        <v>28000</v>
      </c>
      <c r="T2244" s="115">
        <f t="shared" si="475"/>
        <v>1595</v>
      </c>
      <c r="U2244" s="115">
        <f t="shared" si="475"/>
        <v>342</v>
      </c>
      <c r="V2244" s="116">
        <f t="shared" si="476"/>
        <v>1937</v>
      </c>
      <c r="W2244" s="117">
        <f t="shared" si="477"/>
        <v>655</v>
      </c>
      <c r="X2244" s="118">
        <f t="shared" si="478"/>
        <v>39</v>
      </c>
      <c r="Y2244" s="115">
        <f t="shared" si="479"/>
        <v>8</v>
      </c>
      <c r="Z2244" s="115">
        <v>35</v>
      </c>
      <c r="AA2244" s="117">
        <f t="shared" si="480"/>
        <v>43</v>
      </c>
      <c r="AB2244" s="117">
        <f t="shared" si="474"/>
        <v>2674</v>
      </c>
    </row>
    <row r="2245" spans="2:28" x14ac:dyDescent="0.25">
      <c r="B2245" s="64">
        <v>2534</v>
      </c>
      <c r="C2245" s="65">
        <v>289.48966700000005</v>
      </c>
      <c r="D2245" s="65">
        <v>900</v>
      </c>
      <c r="E2245" s="66">
        <v>44700</v>
      </c>
      <c r="F2245" s="66">
        <v>29120</v>
      </c>
      <c r="G2245" s="67">
        <f t="shared" si="481"/>
        <v>1853</v>
      </c>
      <c r="H2245" s="67">
        <f t="shared" si="481"/>
        <v>388</v>
      </c>
      <c r="I2245" s="68">
        <f t="shared" si="471"/>
        <v>2241</v>
      </c>
      <c r="J2245" s="69">
        <f t="shared" si="472"/>
        <v>757</v>
      </c>
      <c r="K2245" s="70">
        <f t="shared" si="473"/>
        <v>45</v>
      </c>
      <c r="L2245" s="69">
        <v>50</v>
      </c>
      <c r="M2245" s="69">
        <f t="shared" si="470"/>
        <v>3093</v>
      </c>
      <c r="O2245" s="112">
        <v>2534</v>
      </c>
      <c r="P2245" s="113">
        <f t="shared" si="482"/>
        <v>308.68862999999999</v>
      </c>
      <c r="Q2245" s="113">
        <f t="shared" si="483"/>
        <v>983.38274899999988</v>
      </c>
      <c r="R2245" s="114">
        <v>41009</v>
      </c>
      <c r="S2245" s="114">
        <v>28000</v>
      </c>
      <c r="T2245" s="115">
        <f t="shared" si="475"/>
        <v>1594</v>
      </c>
      <c r="U2245" s="115">
        <f t="shared" si="475"/>
        <v>342</v>
      </c>
      <c r="V2245" s="116">
        <f t="shared" si="476"/>
        <v>1936</v>
      </c>
      <c r="W2245" s="117">
        <f t="shared" si="477"/>
        <v>654</v>
      </c>
      <c r="X2245" s="118">
        <f t="shared" si="478"/>
        <v>39</v>
      </c>
      <c r="Y2245" s="115">
        <f t="shared" si="479"/>
        <v>8</v>
      </c>
      <c r="Z2245" s="115">
        <v>35</v>
      </c>
      <c r="AA2245" s="117">
        <f t="shared" si="480"/>
        <v>43</v>
      </c>
      <c r="AB2245" s="117">
        <f t="shared" si="474"/>
        <v>2672</v>
      </c>
    </row>
    <row r="2246" spans="2:28" x14ac:dyDescent="0.25">
      <c r="B2246" s="64">
        <v>2535</v>
      </c>
      <c r="C2246" s="65">
        <v>289.57313900000003</v>
      </c>
      <c r="D2246" s="65">
        <v>900</v>
      </c>
      <c r="E2246" s="66">
        <v>44700</v>
      </c>
      <c r="F2246" s="66">
        <v>29120</v>
      </c>
      <c r="G2246" s="67">
        <f t="shared" si="481"/>
        <v>1852</v>
      </c>
      <c r="H2246" s="67">
        <f t="shared" si="481"/>
        <v>388</v>
      </c>
      <c r="I2246" s="68">
        <f t="shared" si="471"/>
        <v>2240</v>
      </c>
      <c r="J2246" s="69">
        <f t="shared" si="472"/>
        <v>757</v>
      </c>
      <c r="K2246" s="70">
        <f t="shared" si="473"/>
        <v>45</v>
      </c>
      <c r="L2246" s="69">
        <v>50</v>
      </c>
      <c r="M2246" s="69">
        <f t="shared" si="470"/>
        <v>3092</v>
      </c>
      <c r="O2246" s="112">
        <v>2535</v>
      </c>
      <c r="P2246" s="113">
        <f t="shared" si="482"/>
        <v>308.79874000000001</v>
      </c>
      <c r="Q2246" s="113">
        <f t="shared" si="483"/>
        <v>983.63299899999993</v>
      </c>
      <c r="R2246" s="114">
        <v>41009</v>
      </c>
      <c r="S2246" s="114">
        <v>28000</v>
      </c>
      <c r="T2246" s="115">
        <f t="shared" si="475"/>
        <v>1594</v>
      </c>
      <c r="U2246" s="115">
        <f t="shared" si="475"/>
        <v>342</v>
      </c>
      <c r="V2246" s="116">
        <f t="shared" si="476"/>
        <v>1936</v>
      </c>
      <c r="W2246" s="117">
        <f t="shared" si="477"/>
        <v>654</v>
      </c>
      <c r="X2246" s="118">
        <f t="shared" si="478"/>
        <v>39</v>
      </c>
      <c r="Y2246" s="115">
        <f t="shared" si="479"/>
        <v>8</v>
      </c>
      <c r="Z2246" s="115">
        <v>35</v>
      </c>
      <c r="AA2246" s="117">
        <f t="shared" si="480"/>
        <v>43</v>
      </c>
      <c r="AB2246" s="117">
        <f t="shared" si="474"/>
        <v>2672</v>
      </c>
    </row>
    <row r="2247" spans="2:28" x14ac:dyDescent="0.25">
      <c r="B2247" s="64">
        <v>2536</v>
      </c>
      <c r="C2247" s="65">
        <v>289.656611</v>
      </c>
      <c r="D2247" s="65">
        <v>900</v>
      </c>
      <c r="E2247" s="66">
        <v>44700</v>
      </c>
      <c r="F2247" s="66">
        <v>29120</v>
      </c>
      <c r="G2247" s="67">
        <f t="shared" si="481"/>
        <v>1852</v>
      </c>
      <c r="H2247" s="67">
        <f t="shared" si="481"/>
        <v>388</v>
      </c>
      <c r="I2247" s="68">
        <f t="shared" si="471"/>
        <v>2240</v>
      </c>
      <c r="J2247" s="69">
        <f t="shared" si="472"/>
        <v>757</v>
      </c>
      <c r="K2247" s="70">
        <f t="shared" si="473"/>
        <v>45</v>
      </c>
      <c r="L2247" s="69">
        <v>50</v>
      </c>
      <c r="M2247" s="69">
        <f t="shared" si="470"/>
        <v>3092</v>
      </c>
      <c r="O2247" s="112">
        <v>2536</v>
      </c>
      <c r="P2247" s="113">
        <f t="shared" si="482"/>
        <v>308.90885000000003</v>
      </c>
      <c r="Q2247" s="113">
        <f t="shared" si="483"/>
        <v>983.88324899999998</v>
      </c>
      <c r="R2247" s="114">
        <v>41009</v>
      </c>
      <c r="S2247" s="114">
        <v>28000</v>
      </c>
      <c r="T2247" s="115">
        <f t="shared" si="475"/>
        <v>1593</v>
      </c>
      <c r="U2247" s="115">
        <f t="shared" si="475"/>
        <v>342</v>
      </c>
      <c r="V2247" s="116">
        <f t="shared" si="476"/>
        <v>1935</v>
      </c>
      <c r="W2247" s="117">
        <f t="shared" si="477"/>
        <v>654</v>
      </c>
      <c r="X2247" s="118">
        <f t="shared" si="478"/>
        <v>39</v>
      </c>
      <c r="Y2247" s="115">
        <f t="shared" si="479"/>
        <v>8</v>
      </c>
      <c r="Z2247" s="115">
        <v>35</v>
      </c>
      <c r="AA2247" s="117">
        <f t="shared" si="480"/>
        <v>43</v>
      </c>
      <c r="AB2247" s="117">
        <f t="shared" si="474"/>
        <v>2671</v>
      </c>
    </row>
    <row r="2248" spans="2:28" x14ac:dyDescent="0.25">
      <c r="B2248" s="64">
        <v>2537</v>
      </c>
      <c r="C2248" s="65">
        <v>289.74008300000003</v>
      </c>
      <c r="D2248" s="65">
        <v>900</v>
      </c>
      <c r="E2248" s="66">
        <v>44700</v>
      </c>
      <c r="F2248" s="66">
        <v>29120</v>
      </c>
      <c r="G2248" s="67">
        <f t="shared" si="481"/>
        <v>1851</v>
      </c>
      <c r="H2248" s="67">
        <f t="shared" si="481"/>
        <v>388</v>
      </c>
      <c r="I2248" s="68">
        <f t="shared" si="471"/>
        <v>2239</v>
      </c>
      <c r="J2248" s="69">
        <f t="shared" si="472"/>
        <v>757</v>
      </c>
      <c r="K2248" s="70">
        <f t="shared" si="473"/>
        <v>45</v>
      </c>
      <c r="L2248" s="69">
        <v>50</v>
      </c>
      <c r="M2248" s="69">
        <f t="shared" si="470"/>
        <v>3091</v>
      </c>
      <c r="O2248" s="112">
        <v>2537</v>
      </c>
      <c r="P2248" s="113">
        <f t="shared" si="482"/>
        <v>309.01895999999999</v>
      </c>
      <c r="Q2248" s="113">
        <f t="shared" si="483"/>
        <v>984.13349900000003</v>
      </c>
      <c r="R2248" s="114">
        <v>41009</v>
      </c>
      <c r="S2248" s="114">
        <v>28000</v>
      </c>
      <c r="T2248" s="115">
        <f t="shared" si="475"/>
        <v>1592</v>
      </c>
      <c r="U2248" s="115">
        <f t="shared" si="475"/>
        <v>341</v>
      </c>
      <c r="V2248" s="116">
        <f t="shared" si="476"/>
        <v>1933</v>
      </c>
      <c r="W2248" s="117">
        <f t="shared" si="477"/>
        <v>653</v>
      </c>
      <c r="X2248" s="118">
        <f t="shared" si="478"/>
        <v>39</v>
      </c>
      <c r="Y2248" s="115">
        <f t="shared" si="479"/>
        <v>8</v>
      </c>
      <c r="Z2248" s="115">
        <v>35</v>
      </c>
      <c r="AA2248" s="117">
        <f t="shared" si="480"/>
        <v>43</v>
      </c>
      <c r="AB2248" s="117">
        <f t="shared" si="474"/>
        <v>2668</v>
      </c>
    </row>
    <row r="2249" spans="2:28" x14ac:dyDescent="0.25">
      <c r="B2249" s="64">
        <v>2538</v>
      </c>
      <c r="C2249" s="65">
        <v>289.82355500000006</v>
      </c>
      <c r="D2249" s="65">
        <v>900</v>
      </c>
      <c r="E2249" s="66">
        <v>44700</v>
      </c>
      <c r="F2249" s="66">
        <v>29120</v>
      </c>
      <c r="G2249" s="67">
        <f t="shared" si="481"/>
        <v>1851</v>
      </c>
      <c r="H2249" s="67">
        <f t="shared" si="481"/>
        <v>388</v>
      </c>
      <c r="I2249" s="68">
        <f t="shared" si="471"/>
        <v>2239</v>
      </c>
      <c r="J2249" s="69">
        <f t="shared" si="472"/>
        <v>757</v>
      </c>
      <c r="K2249" s="70">
        <f t="shared" si="473"/>
        <v>45</v>
      </c>
      <c r="L2249" s="69">
        <v>50</v>
      </c>
      <c r="M2249" s="69">
        <f t="shared" si="470"/>
        <v>3091</v>
      </c>
      <c r="O2249" s="112">
        <v>2538</v>
      </c>
      <c r="P2249" s="113">
        <f t="shared" si="482"/>
        <v>309.12907000000001</v>
      </c>
      <c r="Q2249" s="113">
        <f t="shared" si="483"/>
        <v>984.38374899999985</v>
      </c>
      <c r="R2249" s="114">
        <v>41009</v>
      </c>
      <c r="S2249" s="114">
        <v>28000</v>
      </c>
      <c r="T2249" s="115">
        <f t="shared" si="475"/>
        <v>1592</v>
      </c>
      <c r="U2249" s="115">
        <f t="shared" si="475"/>
        <v>341</v>
      </c>
      <c r="V2249" s="116">
        <f t="shared" si="476"/>
        <v>1933</v>
      </c>
      <c r="W2249" s="117">
        <f t="shared" si="477"/>
        <v>653</v>
      </c>
      <c r="X2249" s="118">
        <f t="shared" si="478"/>
        <v>39</v>
      </c>
      <c r="Y2249" s="115">
        <f t="shared" si="479"/>
        <v>8</v>
      </c>
      <c r="Z2249" s="115">
        <v>35</v>
      </c>
      <c r="AA2249" s="117">
        <f t="shared" si="480"/>
        <v>43</v>
      </c>
      <c r="AB2249" s="117">
        <f t="shared" si="474"/>
        <v>2668</v>
      </c>
    </row>
    <row r="2250" spans="2:28" x14ac:dyDescent="0.25">
      <c r="B2250" s="64">
        <v>2539</v>
      </c>
      <c r="C2250" s="65">
        <v>289.90702700000003</v>
      </c>
      <c r="D2250" s="65">
        <v>900</v>
      </c>
      <c r="E2250" s="66">
        <v>44700</v>
      </c>
      <c r="F2250" s="66">
        <v>29120</v>
      </c>
      <c r="G2250" s="67">
        <f t="shared" si="481"/>
        <v>1850</v>
      </c>
      <c r="H2250" s="67">
        <f t="shared" si="481"/>
        <v>388</v>
      </c>
      <c r="I2250" s="68">
        <f t="shared" si="471"/>
        <v>2238</v>
      </c>
      <c r="J2250" s="69">
        <f t="shared" si="472"/>
        <v>756</v>
      </c>
      <c r="K2250" s="70">
        <f t="shared" si="473"/>
        <v>45</v>
      </c>
      <c r="L2250" s="69">
        <v>50</v>
      </c>
      <c r="M2250" s="69">
        <f t="shared" si="470"/>
        <v>3089</v>
      </c>
      <c r="O2250" s="112">
        <v>2539</v>
      </c>
      <c r="P2250" s="113">
        <f t="shared" si="482"/>
        <v>309.23918000000003</v>
      </c>
      <c r="Q2250" s="113">
        <f t="shared" si="483"/>
        <v>984.6339989999999</v>
      </c>
      <c r="R2250" s="114">
        <v>41009</v>
      </c>
      <c r="S2250" s="114">
        <v>28000</v>
      </c>
      <c r="T2250" s="115">
        <f t="shared" si="475"/>
        <v>1591</v>
      </c>
      <c r="U2250" s="115">
        <f t="shared" si="475"/>
        <v>341</v>
      </c>
      <c r="V2250" s="116">
        <f t="shared" si="476"/>
        <v>1932</v>
      </c>
      <c r="W2250" s="117">
        <f t="shared" si="477"/>
        <v>653</v>
      </c>
      <c r="X2250" s="118">
        <f t="shared" si="478"/>
        <v>39</v>
      </c>
      <c r="Y2250" s="115">
        <f t="shared" si="479"/>
        <v>8</v>
      </c>
      <c r="Z2250" s="115">
        <v>35</v>
      </c>
      <c r="AA2250" s="117">
        <f t="shared" si="480"/>
        <v>43</v>
      </c>
      <c r="AB2250" s="117">
        <f t="shared" si="474"/>
        <v>2667</v>
      </c>
    </row>
    <row r="2251" spans="2:28" x14ac:dyDescent="0.25">
      <c r="B2251" s="64">
        <v>2540</v>
      </c>
      <c r="C2251" s="65">
        <v>289.990499</v>
      </c>
      <c r="D2251" s="65">
        <v>900</v>
      </c>
      <c r="E2251" s="66">
        <v>44700</v>
      </c>
      <c r="F2251" s="66">
        <v>29120</v>
      </c>
      <c r="G2251" s="67">
        <f t="shared" si="481"/>
        <v>1850</v>
      </c>
      <c r="H2251" s="67">
        <f t="shared" si="481"/>
        <v>388</v>
      </c>
      <c r="I2251" s="68">
        <f t="shared" si="471"/>
        <v>2238</v>
      </c>
      <c r="J2251" s="69">
        <f t="shared" si="472"/>
        <v>756</v>
      </c>
      <c r="K2251" s="70">
        <f t="shared" si="473"/>
        <v>45</v>
      </c>
      <c r="L2251" s="69">
        <v>50</v>
      </c>
      <c r="M2251" s="69">
        <f t="shared" ref="M2251:M2314" si="484">I2251+J2251+K2251+L2251</f>
        <v>3089</v>
      </c>
      <c r="O2251" s="112">
        <v>2540</v>
      </c>
      <c r="P2251" s="113">
        <f t="shared" si="482"/>
        <v>309.34929</v>
      </c>
      <c r="Q2251" s="113">
        <f t="shared" si="483"/>
        <v>984.88424899999995</v>
      </c>
      <c r="R2251" s="114">
        <v>41009</v>
      </c>
      <c r="S2251" s="114">
        <v>28000</v>
      </c>
      <c r="T2251" s="115">
        <f t="shared" si="475"/>
        <v>1591</v>
      </c>
      <c r="U2251" s="115">
        <f t="shared" si="475"/>
        <v>341</v>
      </c>
      <c r="V2251" s="116">
        <f t="shared" si="476"/>
        <v>1932</v>
      </c>
      <c r="W2251" s="117">
        <f t="shared" si="477"/>
        <v>653</v>
      </c>
      <c r="X2251" s="118">
        <f t="shared" si="478"/>
        <v>39</v>
      </c>
      <c r="Y2251" s="115">
        <f t="shared" si="479"/>
        <v>8</v>
      </c>
      <c r="Z2251" s="115">
        <v>35</v>
      </c>
      <c r="AA2251" s="117">
        <f t="shared" si="480"/>
        <v>43</v>
      </c>
      <c r="AB2251" s="117">
        <f t="shared" si="474"/>
        <v>2667</v>
      </c>
    </row>
    <row r="2252" spans="2:28" x14ac:dyDescent="0.25">
      <c r="B2252" s="64">
        <v>2541</v>
      </c>
      <c r="C2252" s="65">
        <v>290.07397100000003</v>
      </c>
      <c r="D2252" s="65">
        <v>900</v>
      </c>
      <c r="E2252" s="66">
        <v>44700</v>
      </c>
      <c r="F2252" s="66">
        <v>29120</v>
      </c>
      <c r="G2252" s="67">
        <f t="shared" si="481"/>
        <v>1849</v>
      </c>
      <c r="H2252" s="67">
        <f t="shared" si="481"/>
        <v>388</v>
      </c>
      <c r="I2252" s="68">
        <f t="shared" ref="I2252:I2315" si="485">G2252+H2252</f>
        <v>2237</v>
      </c>
      <c r="J2252" s="69">
        <f t="shared" ref="J2252:J2315" si="486">ROUND(I2252*0.338,0)</f>
        <v>756</v>
      </c>
      <c r="K2252" s="70">
        <f t="shared" ref="K2252:K2315" si="487">ROUND(I2252*0.02,0)</f>
        <v>45</v>
      </c>
      <c r="L2252" s="69">
        <v>50</v>
      </c>
      <c r="M2252" s="69">
        <f t="shared" si="484"/>
        <v>3088</v>
      </c>
      <c r="O2252" s="112">
        <v>2541</v>
      </c>
      <c r="P2252" s="113">
        <f t="shared" si="482"/>
        <v>309.45940000000002</v>
      </c>
      <c r="Q2252" s="113">
        <f t="shared" si="483"/>
        <v>985.13449900000001</v>
      </c>
      <c r="R2252" s="114">
        <v>41009</v>
      </c>
      <c r="S2252" s="114">
        <v>28000</v>
      </c>
      <c r="T2252" s="115">
        <f t="shared" si="475"/>
        <v>1590</v>
      </c>
      <c r="U2252" s="115">
        <f t="shared" si="475"/>
        <v>341</v>
      </c>
      <c r="V2252" s="116">
        <f t="shared" si="476"/>
        <v>1931</v>
      </c>
      <c r="W2252" s="117">
        <f t="shared" si="477"/>
        <v>653</v>
      </c>
      <c r="X2252" s="118">
        <f t="shared" si="478"/>
        <v>39</v>
      </c>
      <c r="Y2252" s="115">
        <f t="shared" si="479"/>
        <v>8</v>
      </c>
      <c r="Z2252" s="115">
        <v>35</v>
      </c>
      <c r="AA2252" s="117">
        <f t="shared" si="480"/>
        <v>43</v>
      </c>
      <c r="AB2252" s="117">
        <f t="shared" ref="AB2252:AB2315" si="488">V2252+W2252+X2252+AA2252</f>
        <v>2666</v>
      </c>
    </row>
    <row r="2253" spans="2:28" x14ac:dyDescent="0.25">
      <c r="B2253" s="64">
        <v>2542</v>
      </c>
      <c r="C2253" s="65">
        <v>290.15744300000006</v>
      </c>
      <c r="D2253" s="65">
        <v>900</v>
      </c>
      <c r="E2253" s="66">
        <v>44700</v>
      </c>
      <c r="F2253" s="66">
        <v>29120</v>
      </c>
      <c r="G2253" s="67">
        <f t="shared" si="481"/>
        <v>1849</v>
      </c>
      <c r="H2253" s="67">
        <f t="shared" si="481"/>
        <v>388</v>
      </c>
      <c r="I2253" s="68">
        <f t="shared" si="485"/>
        <v>2237</v>
      </c>
      <c r="J2253" s="69">
        <f t="shared" si="486"/>
        <v>756</v>
      </c>
      <c r="K2253" s="70">
        <f t="shared" si="487"/>
        <v>45</v>
      </c>
      <c r="L2253" s="69">
        <v>50</v>
      </c>
      <c r="M2253" s="69">
        <f t="shared" si="484"/>
        <v>3088</v>
      </c>
      <c r="O2253" s="112">
        <v>2542</v>
      </c>
      <c r="P2253" s="113">
        <f t="shared" si="482"/>
        <v>309.56951000000004</v>
      </c>
      <c r="Q2253" s="113">
        <f t="shared" si="483"/>
        <v>985.38474900000006</v>
      </c>
      <c r="R2253" s="114">
        <v>41009</v>
      </c>
      <c r="S2253" s="114">
        <v>28000</v>
      </c>
      <c r="T2253" s="115">
        <f t="shared" ref="T2253:U2316" si="489">ROUND(R2253*12/P2253,0)</f>
        <v>1590</v>
      </c>
      <c r="U2253" s="115">
        <f t="shared" si="489"/>
        <v>341</v>
      </c>
      <c r="V2253" s="116">
        <f t="shared" ref="V2253:V2316" si="490">T2253+U2253</f>
        <v>1931</v>
      </c>
      <c r="W2253" s="117">
        <f t="shared" ref="W2253:W2316" si="491">ROUND(V2253*0.338,0)</f>
        <v>653</v>
      </c>
      <c r="X2253" s="118">
        <f t="shared" ref="X2253:X2316" si="492">ROUND(V2253*0.02,0)</f>
        <v>39</v>
      </c>
      <c r="Y2253" s="115">
        <f t="shared" ref="Y2253:Y2316" si="493">ROUND(V2253*0.0042,0)</f>
        <v>8</v>
      </c>
      <c r="Z2253" s="115">
        <v>35</v>
      </c>
      <c r="AA2253" s="117">
        <f t="shared" ref="AA2253:AA2316" si="494">Y2253+Z2253</f>
        <v>43</v>
      </c>
      <c r="AB2253" s="117">
        <f t="shared" si="488"/>
        <v>2666</v>
      </c>
    </row>
    <row r="2254" spans="2:28" x14ac:dyDescent="0.25">
      <c r="B2254" s="64">
        <v>2543</v>
      </c>
      <c r="C2254" s="65">
        <v>290.24091500000003</v>
      </c>
      <c r="D2254" s="65">
        <v>900</v>
      </c>
      <c r="E2254" s="66">
        <v>44700</v>
      </c>
      <c r="F2254" s="66">
        <v>29120</v>
      </c>
      <c r="G2254" s="67">
        <f t="shared" si="481"/>
        <v>1848</v>
      </c>
      <c r="H2254" s="67">
        <f t="shared" si="481"/>
        <v>388</v>
      </c>
      <c r="I2254" s="68">
        <f t="shared" si="485"/>
        <v>2236</v>
      </c>
      <c r="J2254" s="69">
        <f t="shared" si="486"/>
        <v>756</v>
      </c>
      <c r="K2254" s="70">
        <f t="shared" si="487"/>
        <v>45</v>
      </c>
      <c r="L2254" s="69">
        <v>50</v>
      </c>
      <c r="M2254" s="69">
        <f t="shared" si="484"/>
        <v>3087</v>
      </c>
      <c r="O2254" s="112">
        <v>2543</v>
      </c>
      <c r="P2254" s="113">
        <f t="shared" si="482"/>
        <v>309.67962</v>
      </c>
      <c r="Q2254" s="113">
        <f t="shared" si="483"/>
        <v>985.63499899999988</v>
      </c>
      <c r="R2254" s="114">
        <v>41009</v>
      </c>
      <c r="S2254" s="114">
        <v>28000</v>
      </c>
      <c r="T2254" s="115">
        <f t="shared" si="489"/>
        <v>1589</v>
      </c>
      <c r="U2254" s="115">
        <f t="shared" si="489"/>
        <v>341</v>
      </c>
      <c r="V2254" s="116">
        <f t="shared" si="490"/>
        <v>1930</v>
      </c>
      <c r="W2254" s="117">
        <f t="shared" si="491"/>
        <v>652</v>
      </c>
      <c r="X2254" s="118">
        <f t="shared" si="492"/>
        <v>39</v>
      </c>
      <c r="Y2254" s="115">
        <f t="shared" si="493"/>
        <v>8</v>
      </c>
      <c r="Z2254" s="115">
        <v>35</v>
      </c>
      <c r="AA2254" s="117">
        <f t="shared" si="494"/>
        <v>43</v>
      </c>
      <c r="AB2254" s="117">
        <f t="shared" si="488"/>
        <v>2664</v>
      </c>
    </row>
    <row r="2255" spans="2:28" x14ac:dyDescent="0.25">
      <c r="B2255" s="64">
        <v>2544</v>
      </c>
      <c r="C2255" s="65">
        <v>290.324387</v>
      </c>
      <c r="D2255" s="65">
        <v>900</v>
      </c>
      <c r="E2255" s="66">
        <v>44700</v>
      </c>
      <c r="F2255" s="66">
        <v>29120</v>
      </c>
      <c r="G2255" s="67">
        <f t="shared" si="481"/>
        <v>1848</v>
      </c>
      <c r="H2255" s="67">
        <f t="shared" si="481"/>
        <v>388</v>
      </c>
      <c r="I2255" s="68">
        <f t="shared" si="485"/>
        <v>2236</v>
      </c>
      <c r="J2255" s="69">
        <f t="shared" si="486"/>
        <v>756</v>
      </c>
      <c r="K2255" s="70">
        <f t="shared" si="487"/>
        <v>45</v>
      </c>
      <c r="L2255" s="69">
        <v>50</v>
      </c>
      <c r="M2255" s="69">
        <f t="shared" si="484"/>
        <v>3087</v>
      </c>
      <c r="O2255" s="112">
        <v>2544</v>
      </c>
      <c r="P2255" s="113">
        <f t="shared" si="482"/>
        <v>309.78973000000002</v>
      </c>
      <c r="Q2255" s="113">
        <f t="shared" si="483"/>
        <v>985.88524899999993</v>
      </c>
      <c r="R2255" s="114">
        <v>41009</v>
      </c>
      <c r="S2255" s="114">
        <v>28000</v>
      </c>
      <c r="T2255" s="115">
        <f t="shared" si="489"/>
        <v>1589</v>
      </c>
      <c r="U2255" s="115">
        <f t="shared" si="489"/>
        <v>341</v>
      </c>
      <c r="V2255" s="116">
        <f t="shared" si="490"/>
        <v>1930</v>
      </c>
      <c r="W2255" s="117">
        <f t="shared" si="491"/>
        <v>652</v>
      </c>
      <c r="X2255" s="118">
        <f t="shared" si="492"/>
        <v>39</v>
      </c>
      <c r="Y2255" s="115">
        <f t="shared" si="493"/>
        <v>8</v>
      </c>
      <c r="Z2255" s="115">
        <v>35</v>
      </c>
      <c r="AA2255" s="117">
        <f t="shared" si="494"/>
        <v>43</v>
      </c>
      <c r="AB2255" s="117">
        <f t="shared" si="488"/>
        <v>2664</v>
      </c>
    </row>
    <row r="2256" spans="2:28" x14ac:dyDescent="0.25">
      <c r="B2256" s="64">
        <v>2545</v>
      </c>
      <c r="C2256" s="65">
        <v>290.40785900000003</v>
      </c>
      <c r="D2256" s="65">
        <v>900</v>
      </c>
      <c r="E2256" s="66">
        <v>44700</v>
      </c>
      <c r="F2256" s="66">
        <v>29120</v>
      </c>
      <c r="G2256" s="67">
        <f t="shared" si="481"/>
        <v>1847</v>
      </c>
      <c r="H2256" s="67">
        <f t="shared" si="481"/>
        <v>388</v>
      </c>
      <c r="I2256" s="68">
        <f t="shared" si="485"/>
        <v>2235</v>
      </c>
      <c r="J2256" s="69">
        <f t="shared" si="486"/>
        <v>755</v>
      </c>
      <c r="K2256" s="70">
        <f t="shared" si="487"/>
        <v>45</v>
      </c>
      <c r="L2256" s="69">
        <v>50</v>
      </c>
      <c r="M2256" s="69">
        <f t="shared" si="484"/>
        <v>3085</v>
      </c>
      <c r="O2256" s="112">
        <v>2545</v>
      </c>
      <c r="P2256" s="113">
        <f t="shared" si="482"/>
        <v>309.89983999999998</v>
      </c>
      <c r="Q2256" s="113">
        <f t="shared" si="483"/>
        <v>986.13549899999998</v>
      </c>
      <c r="R2256" s="114">
        <v>41009</v>
      </c>
      <c r="S2256" s="114">
        <v>28000</v>
      </c>
      <c r="T2256" s="115">
        <f t="shared" si="489"/>
        <v>1588</v>
      </c>
      <c r="U2256" s="115">
        <f t="shared" si="489"/>
        <v>341</v>
      </c>
      <c r="V2256" s="116">
        <f t="shared" si="490"/>
        <v>1929</v>
      </c>
      <c r="W2256" s="117">
        <f t="shared" si="491"/>
        <v>652</v>
      </c>
      <c r="X2256" s="118">
        <f t="shared" si="492"/>
        <v>39</v>
      </c>
      <c r="Y2256" s="115">
        <f t="shared" si="493"/>
        <v>8</v>
      </c>
      <c r="Z2256" s="115">
        <v>35</v>
      </c>
      <c r="AA2256" s="117">
        <f t="shared" si="494"/>
        <v>43</v>
      </c>
      <c r="AB2256" s="117">
        <f t="shared" si="488"/>
        <v>2663</v>
      </c>
    </row>
    <row r="2257" spans="2:28" x14ac:dyDescent="0.25">
      <c r="B2257" s="64">
        <v>2546</v>
      </c>
      <c r="C2257" s="65">
        <v>290.491331</v>
      </c>
      <c r="D2257" s="65">
        <v>900</v>
      </c>
      <c r="E2257" s="66">
        <v>44700</v>
      </c>
      <c r="F2257" s="66">
        <v>29120</v>
      </c>
      <c r="G2257" s="67">
        <f t="shared" si="481"/>
        <v>1847</v>
      </c>
      <c r="H2257" s="67">
        <f t="shared" si="481"/>
        <v>388</v>
      </c>
      <c r="I2257" s="68">
        <f t="shared" si="485"/>
        <v>2235</v>
      </c>
      <c r="J2257" s="69">
        <f t="shared" si="486"/>
        <v>755</v>
      </c>
      <c r="K2257" s="70">
        <f t="shared" si="487"/>
        <v>45</v>
      </c>
      <c r="L2257" s="69">
        <v>50</v>
      </c>
      <c r="M2257" s="69">
        <f t="shared" si="484"/>
        <v>3085</v>
      </c>
      <c r="O2257" s="112">
        <v>2546</v>
      </c>
      <c r="P2257" s="113">
        <f t="shared" si="482"/>
        <v>310.00995</v>
      </c>
      <c r="Q2257" s="113">
        <f t="shared" si="483"/>
        <v>986.38574900000003</v>
      </c>
      <c r="R2257" s="114">
        <v>41009</v>
      </c>
      <c r="S2257" s="114">
        <v>28000</v>
      </c>
      <c r="T2257" s="115">
        <f t="shared" si="489"/>
        <v>1587</v>
      </c>
      <c r="U2257" s="115">
        <f t="shared" si="489"/>
        <v>341</v>
      </c>
      <c r="V2257" s="116">
        <f t="shared" si="490"/>
        <v>1928</v>
      </c>
      <c r="W2257" s="117">
        <f t="shared" si="491"/>
        <v>652</v>
      </c>
      <c r="X2257" s="118">
        <f t="shared" si="492"/>
        <v>39</v>
      </c>
      <c r="Y2257" s="115">
        <f t="shared" si="493"/>
        <v>8</v>
      </c>
      <c r="Z2257" s="115">
        <v>35</v>
      </c>
      <c r="AA2257" s="117">
        <f t="shared" si="494"/>
        <v>43</v>
      </c>
      <c r="AB2257" s="117">
        <f t="shared" si="488"/>
        <v>2662</v>
      </c>
    </row>
    <row r="2258" spans="2:28" x14ac:dyDescent="0.25">
      <c r="B2258" s="64">
        <v>2547</v>
      </c>
      <c r="C2258" s="65">
        <v>290.57480299999997</v>
      </c>
      <c r="D2258" s="65">
        <v>900</v>
      </c>
      <c r="E2258" s="66">
        <v>44700</v>
      </c>
      <c r="F2258" s="66">
        <v>29120</v>
      </c>
      <c r="G2258" s="67">
        <f t="shared" ref="G2258:H2321" si="495">ROUND(E2258*12/C2258,0)</f>
        <v>1846</v>
      </c>
      <c r="H2258" s="67">
        <f t="shared" si="495"/>
        <v>388</v>
      </c>
      <c r="I2258" s="68">
        <f t="shared" si="485"/>
        <v>2234</v>
      </c>
      <c r="J2258" s="69">
        <f t="shared" si="486"/>
        <v>755</v>
      </c>
      <c r="K2258" s="70">
        <f t="shared" si="487"/>
        <v>45</v>
      </c>
      <c r="L2258" s="69">
        <v>50</v>
      </c>
      <c r="M2258" s="69">
        <f t="shared" si="484"/>
        <v>3084</v>
      </c>
      <c r="O2258" s="112">
        <v>2547</v>
      </c>
      <c r="P2258" s="113">
        <f t="shared" si="482"/>
        <v>310.12006000000002</v>
      </c>
      <c r="Q2258" s="113">
        <f t="shared" si="483"/>
        <v>986.63599899999986</v>
      </c>
      <c r="R2258" s="114">
        <v>41009</v>
      </c>
      <c r="S2258" s="114">
        <v>28000</v>
      </c>
      <c r="T2258" s="115">
        <f t="shared" si="489"/>
        <v>1587</v>
      </c>
      <c r="U2258" s="115">
        <f t="shared" si="489"/>
        <v>341</v>
      </c>
      <c r="V2258" s="116">
        <f t="shared" si="490"/>
        <v>1928</v>
      </c>
      <c r="W2258" s="117">
        <f t="shared" si="491"/>
        <v>652</v>
      </c>
      <c r="X2258" s="118">
        <f t="shared" si="492"/>
        <v>39</v>
      </c>
      <c r="Y2258" s="115">
        <f t="shared" si="493"/>
        <v>8</v>
      </c>
      <c r="Z2258" s="115">
        <v>35</v>
      </c>
      <c r="AA2258" s="117">
        <f t="shared" si="494"/>
        <v>43</v>
      </c>
      <c r="AB2258" s="117">
        <f t="shared" si="488"/>
        <v>2662</v>
      </c>
    </row>
    <row r="2259" spans="2:28" x14ac:dyDescent="0.25">
      <c r="B2259" s="64">
        <v>2548</v>
      </c>
      <c r="C2259" s="65">
        <v>290.658275</v>
      </c>
      <c r="D2259" s="65">
        <v>900</v>
      </c>
      <c r="E2259" s="66">
        <v>44700</v>
      </c>
      <c r="F2259" s="66">
        <v>29120</v>
      </c>
      <c r="G2259" s="67">
        <f t="shared" si="495"/>
        <v>1845</v>
      </c>
      <c r="H2259" s="67">
        <f t="shared" si="495"/>
        <v>388</v>
      </c>
      <c r="I2259" s="68">
        <f t="shared" si="485"/>
        <v>2233</v>
      </c>
      <c r="J2259" s="69">
        <f t="shared" si="486"/>
        <v>755</v>
      </c>
      <c r="K2259" s="70">
        <f t="shared" si="487"/>
        <v>45</v>
      </c>
      <c r="L2259" s="69">
        <v>50</v>
      </c>
      <c r="M2259" s="69">
        <f t="shared" si="484"/>
        <v>3083</v>
      </c>
      <c r="O2259" s="112">
        <v>2548</v>
      </c>
      <c r="P2259" s="113">
        <f t="shared" si="482"/>
        <v>310.23016999999999</v>
      </c>
      <c r="Q2259" s="113">
        <f t="shared" si="483"/>
        <v>986.88624899999991</v>
      </c>
      <c r="R2259" s="114">
        <v>41009</v>
      </c>
      <c r="S2259" s="114">
        <v>28000</v>
      </c>
      <c r="T2259" s="115">
        <f t="shared" si="489"/>
        <v>1586</v>
      </c>
      <c r="U2259" s="115">
        <f t="shared" si="489"/>
        <v>340</v>
      </c>
      <c r="V2259" s="116">
        <f t="shared" si="490"/>
        <v>1926</v>
      </c>
      <c r="W2259" s="117">
        <f t="shared" si="491"/>
        <v>651</v>
      </c>
      <c r="X2259" s="118">
        <f t="shared" si="492"/>
        <v>39</v>
      </c>
      <c r="Y2259" s="115">
        <f t="shared" si="493"/>
        <v>8</v>
      </c>
      <c r="Z2259" s="115">
        <v>35</v>
      </c>
      <c r="AA2259" s="117">
        <f t="shared" si="494"/>
        <v>43</v>
      </c>
      <c r="AB2259" s="117">
        <f t="shared" si="488"/>
        <v>2659</v>
      </c>
    </row>
    <row r="2260" spans="2:28" x14ac:dyDescent="0.25">
      <c r="B2260" s="64">
        <v>2549</v>
      </c>
      <c r="C2260" s="65">
        <v>290.74174700000003</v>
      </c>
      <c r="D2260" s="65">
        <v>900</v>
      </c>
      <c r="E2260" s="66">
        <v>44700</v>
      </c>
      <c r="F2260" s="66">
        <v>29120</v>
      </c>
      <c r="G2260" s="67">
        <f t="shared" si="495"/>
        <v>1845</v>
      </c>
      <c r="H2260" s="67">
        <f t="shared" si="495"/>
        <v>388</v>
      </c>
      <c r="I2260" s="68">
        <f t="shared" si="485"/>
        <v>2233</v>
      </c>
      <c r="J2260" s="69">
        <f t="shared" si="486"/>
        <v>755</v>
      </c>
      <c r="K2260" s="70">
        <f t="shared" si="487"/>
        <v>45</v>
      </c>
      <c r="L2260" s="69">
        <v>50</v>
      </c>
      <c r="M2260" s="69">
        <f t="shared" si="484"/>
        <v>3083</v>
      </c>
      <c r="O2260" s="112">
        <v>2549</v>
      </c>
      <c r="P2260" s="113">
        <f t="shared" si="482"/>
        <v>310.34028000000001</v>
      </c>
      <c r="Q2260" s="113">
        <f t="shared" si="483"/>
        <v>987.13649899999996</v>
      </c>
      <c r="R2260" s="114">
        <v>41009</v>
      </c>
      <c r="S2260" s="114">
        <v>28000</v>
      </c>
      <c r="T2260" s="115">
        <f t="shared" si="489"/>
        <v>1586</v>
      </c>
      <c r="U2260" s="115">
        <f t="shared" si="489"/>
        <v>340</v>
      </c>
      <c r="V2260" s="116">
        <f t="shared" si="490"/>
        <v>1926</v>
      </c>
      <c r="W2260" s="117">
        <f t="shared" si="491"/>
        <v>651</v>
      </c>
      <c r="X2260" s="118">
        <f t="shared" si="492"/>
        <v>39</v>
      </c>
      <c r="Y2260" s="115">
        <f t="shared" si="493"/>
        <v>8</v>
      </c>
      <c r="Z2260" s="115">
        <v>35</v>
      </c>
      <c r="AA2260" s="117">
        <f t="shared" si="494"/>
        <v>43</v>
      </c>
      <c r="AB2260" s="117">
        <f t="shared" si="488"/>
        <v>2659</v>
      </c>
    </row>
    <row r="2261" spans="2:28" x14ac:dyDescent="0.25">
      <c r="B2261" s="64">
        <v>2550</v>
      </c>
      <c r="C2261" s="65">
        <v>290.825219</v>
      </c>
      <c r="D2261" s="65">
        <v>900</v>
      </c>
      <c r="E2261" s="66">
        <v>44700</v>
      </c>
      <c r="F2261" s="66">
        <v>29120</v>
      </c>
      <c r="G2261" s="67">
        <f t="shared" si="495"/>
        <v>1844</v>
      </c>
      <c r="H2261" s="67">
        <f t="shared" si="495"/>
        <v>388</v>
      </c>
      <c r="I2261" s="68">
        <f t="shared" si="485"/>
        <v>2232</v>
      </c>
      <c r="J2261" s="69">
        <f t="shared" si="486"/>
        <v>754</v>
      </c>
      <c r="K2261" s="70">
        <f t="shared" si="487"/>
        <v>45</v>
      </c>
      <c r="L2261" s="69">
        <v>50</v>
      </c>
      <c r="M2261" s="69">
        <f t="shared" si="484"/>
        <v>3081</v>
      </c>
      <c r="O2261" s="112">
        <v>2550</v>
      </c>
      <c r="P2261" s="113">
        <f t="shared" si="482"/>
        <v>310.45039000000003</v>
      </c>
      <c r="Q2261" s="113">
        <f t="shared" si="483"/>
        <v>987.38674900000001</v>
      </c>
      <c r="R2261" s="114">
        <v>41009</v>
      </c>
      <c r="S2261" s="114">
        <v>28000</v>
      </c>
      <c r="T2261" s="115">
        <f t="shared" si="489"/>
        <v>1585</v>
      </c>
      <c r="U2261" s="115">
        <f t="shared" si="489"/>
        <v>340</v>
      </c>
      <c r="V2261" s="116">
        <f t="shared" si="490"/>
        <v>1925</v>
      </c>
      <c r="W2261" s="117">
        <f t="shared" si="491"/>
        <v>651</v>
      </c>
      <c r="X2261" s="118">
        <f t="shared" si="492"/>
        <v>39</v>
      </c>
      <c r="Y2261" s="115">
        <f t="shared" si="493"/>
        <v>8</v>
      </c>
      <c r="Z2261" s="115">
        <v>35</v>
      </c>
      <c r="AA2261" s="117">
        <f t="shared" si="494"/>
        <v>43</v>
      </c>
      <c r="AB2261" s="117">
        <f t="shared" si="488"/>
        <v>2658</v>
      </c>
    </row>
    <row r="2262" spans="2:28" x14ac:dyDescent="0.25">
      <c r="B2262" s="64">
        <v>2551</v>
      </c>
      <c r="C2262" s="65">
        <v>290.90869099999998</v>
      </c>
      <c r="D2262" s="65">
        <v>900</v>
      </c>
      <c r="E2262" s="66">
        <v>44700</v>
      </c>
      <c r="F2262" s="66">
        <v>29120</v>
      </c>
      <c r="G2262" s="67">
        <f t="shared" si="495"/>
        <v>1844</v>
      </c>
      <c r="H2262" s="67">
        <f t="shared" si="495"/>
        <v>388</v>
      </c>
      <c r="I2262" s="68">
        <f t="shared" si="485"/>
        <v>2232</v>
      </c>
      <c r="J2262" s="69">
        <f t="shared" si="486"/>
        <v>754</v>
      </c>
      <c r="K2262" s="70">
        <f t="shared" si="487"/>
        <v>45</v>
      </c>
      <c r="L2262" s="69">
        <v>50</v>
      </c>
      <c r="M2262" s="69">
        <f t="shared" si="484"/>
        <v>3081</v>
      </c>
      <c r="O2262" s="112">
        <v>2551</v>
      </c>
      <c r="P2262" s="113">
        <f t="shared" si="482"/>
        <v>310.56049999999999</v>
      </c>
      <c r="Q2262" s="113">
        <f t="shared" si="483"/>
        <v>987.63699900000006</v>
      </c>
      <c r="R2262" s="114">
        <v>41009</v>
      </c>
      <c r="S2262" s="114">
        <v>28000</v>
      </c>
      <c r="T2262" s="115">
        <f t="shared" si="489"/>
        <v>1585</v>
      </c>
      <c r="U2262" s="115">
        <f t="shared" si="489"/>
        <v>340</v>
      </c>
      <c r="V2262" s="116">
        <f t="shared" si="490"/>
        <v>1925</v>
      </c>
      <c r="W2262" s="117">
        <f t="shared" si="491"/>
        <v>651</v>
      </c>
      <c r="X2262" s="118">
        <f t="shared" si="492"/>
        <v>39</v>
      </c>
      <c r="Y2262" s="115">
        <f t="shared" si="493"/>
        <v>8</v>
      </c>
      <c r="Z2262" s="115">
        <v>35</v>
      </c>
      <c r="AA2262" s="117">
        <f t="shared" si="494"/>
        <v>43</v>
      </c>
      <c r="AB2262" s="117">
        <f t="shared" si="488"/>
        <v>2658</v>
      </c>
    </row>
    <row r="2263" spans="2:28" x14ac:dyDescent="0.25">
      <c r="B2263" s="64">
        <v>2552</v>
      </c>
      <c r="C2263" s="65">
        <v>290.99216300000001</v>
      </c>
      <c r="D2263" s="65">
        <v>900</v>
      </c>
      <c r="E2263" s="66">
        <v>44700</v>
      </c>
      <c r="F2263" s="66">
        <v>29120</v>
      </c>
      <c r="G2263" s="67">
        <f t="shared" si="495"/>
        <v>1843</v>
      </c>
      <c r="H2263" s="67">
        <f t="shared" si="495"/>
        <v>388</v>
      </c>
      <c r="I2263" s="68">
        <f t="shared" si="485"/>
        <v>2231</v>
      </c>
      <c r="J2263" s="69">
        <f t="shared" si="486"/>
        <v>754</v>
      </c>
      <c r="K2263" s="70">
        <f t="shared" si="487"/>
        <v>45</v>
      </c>
      <c r="L2263" s="69">
        <v>50</v>
      </c>
      <c r="M2263" s="69">
        <f t="shared" si="484"/>
        <v>3080</v>
      </c>
      <c r="O2263" s="112">
        <v>2552</v>
      </c>
      <c r="P2263" s="113">
        <f t="shared" si="482"/>
        <v>310.67061000000001</v>
      </c>
      <c r="Q2263" s="113">
        <f t="shared" si="483"/>
        <v>987.88724899999988</v>
      </c>
      <c r="R2263" s="114">
        <v>41009</v>
      </c>
      <c r="S2263" s="114">
        <v>28000</v>
      </c>
      <c r="T2263" s="115">
        <f t="shared" si="489"/>
        <v>1584</v>
      </c>
      <c r="U2263" s="115">
        <f t="shared" si="489"/>
        <v>340</v>
      </c>
      <c r="V2263" s="116">
        <f t="shared" si="490"/>
        <v>1924</v>
      </c>
      <c r="W2263" s="117">
        <f t="shared" si="491"/>
        <v>650</v>
      </c>
      <c r="X2263" s="118">
        <f t="shared" si="492"/>
        <v>38</v>
      </c>
      <c r="Y2263" s="115">
        <f t="shared" si="493"/>
        <v>8</v>
      </c>
      <c r="Z2263" s="115">
        <v>35</v>
      </c>
      <c r="AA2263" s="117">
        <f t="shared" si="494"/>
        <v>43</v>
      </c>
      <c r="AB2263" s="117">
        <f t="shared" si="488"/>
        <v>2655</v>
      </c>
    </row>
    <row r="2264" spans="2:28" x14ac:dyDescent="0.25">
      <c r="B2264" s="64">
        <v>2553</v>
      </c>
      <c r="C2264" s="65">
        <v>291.07563500000003</v>
      </c>
      <c r="D2264" s="65">
        <v>900</v>
      </c>
      <c r="E2264" s="66">
        <v>44700</v>
      </c>
      <c r="F2264" s="66">
        <v>29120</v>
      </c>
      <c r="G2264" s="67">
        <f t="shared" si="495"/>
        <v>1843</v>
      </c>
      <c r="H2264" s="67">
        <f t="shared" si="495"/>
        <v>388</v>
      </c>
      <c r="I2264" s="68">
        <f t="shared" si="485"/>
        <v>2231</v>
      </c>
      <c r="J2264" s="69">
        <f t="shared" si="486"/>
        <v>754</v>
      </c>
      <c r="K2264" s="70">
        <f t="shared" si="487"/>
        <v>45</v>
      </c>
      <c r="L2264" s="69">
        <v>50</v>
      </c>
      <c r="M2264" s="69">
        <f t="shared" si="484"/>
        <v>3080</v>
      </c>
      <c r="O2264" s="112">
        <v>2553</v>
      </c>
      <c r="P2264" s="113">
        <f t="shared" si="482"/>
        <v>310.78072000000003</v>
      </c>
      <c r="Q2264" s="113">
        <f t="shared" si="483"/>
        <v>988.13749899999993</v>
      </c>
      <c r="R2264" s="114">
        <v>41009</v>
      </c>
      <c r="S2264" s="114">
        <v>28000</v>
      </c>
      <c r="T2264" s="115">
        <f t="shared" si="489"/>
        <v>1583</v>
      </c>
      <c r="U2264" s="115">
        <f t="shared" si="489"/>
        <v>340</v>
      </c>
      <c r="V2264" s="116">
        <f t="shared" si="490"/>
        <v>1923</v>
      </c>
      <c r="W2264" s="117">
        <f t="shared" si="491"/>
        <v>650</v>
      </c>
      <c r="X2264" s="118">
        <f t="shared" si="492"/>
        <v>38</v>
      </c>
      <c r="Y2264" s="115">
        <f t="shared" si="493"/>
        <v>8</v>
      </c>
      <c r="Z2264" s="115">
        <v>35</v>
      </c>
      <c r="AA2264" s="117">
        <f t="shared" si="494"/>
        <v>43</v>
      </c>
      <c r="AB2264" s="117">
        <f t="shared" si="488"/>
        <v>2654</v>
      </c>
    </row>
    <row r="2265" spans="2:28" x14ac:dyDescent="0.25">
      <c r="B2265" s="64">
        <v>2554</v>
      </c>
      <c r="C2265" s="65">
        <v>291.15910700000001</v>
      </c>
      <c r="D2265" s="65">
        <v>900</v>
      </c>
      <c r="E2265" s="66">
        <v>44700</v>
      </c>
      <c r="F2265" s="66">
        <v>29120</v>
      </c>
      <c r="G2265" s="67">
        <f t="shared" si="495"/>
        <v>1842</v>
      </c>
      <c r="H2265" s="67">
        <f t="shared" si="495"/>
        <v>388</v>
      </c>
      <c r="I2265" s="68">
        <f t="shared" si="485"/>
        <v>2230</v>
      </c>
      <c r="J2265" s="69">
        <f t="shared" si="486"/>
        <v>754</v>
      </c>
      <c r="K2265" s="70">
        <f t="shared" si="487"/>
        <v>45</v>
      </c>
      <c r="L2265" s="69">
        <v>50</v>
      </c>
      <c r="M2265" s="69">
        <f t="shared" si="484"/>
        <v>3079</v>
      </c>
      <c r="O2265" s="112">
        <v>2554</v>
      </c>
      <c r="P2265" s="113">
        <f t="shared" si="482"/>
        <v>310.89082999999999</v>
      </c>
      <c r="Q2265" s="113">
        <f t="shared" si="483"/>
        <v>988.38774899999999</v>
      </c>
      <c r="R2265" s="114">
        <v>41009</v>
      </c>
      <c r="S2265" s="114">
        <v>28000</v>
      </c>
      <c r="T2265" s="115">
        <f t="shared" si="489"/>
        <v>1583</v>
      </c>
      <c r="U2265" s="115">
        <f t="shared" si="489"/>
        <v>340</v>
      </c>
      <c r="V2265" s="116">
        <f t="shared" si="490"/>
        <v>1923</v>
      </c>
      <c r="W2265" s="117">
        <f t="shared" si="491"/>
        <v>650</v>
      </c>
      <c r="X2265" s="118">
        <f t="shared" si="492"/>
        <v>38</v>
      </c>
      <c r="Y2265" s="115">
        <f t="shared" si="493"/>
        <v>8</v>
      </c>
      <c r="Z2265" s="115">
        <v>35</v>
      </c>
      <c r="AA2265" s="117">
        <f t="shared" si="494"/>
        <v>43</v>
      </c>
      <c r="AB2265" s="117">
        <f t="shared" si="488"/>
        <v>2654</v>
      </c>
    </row>
    <row r="2266" spans="2:28" x14ac:dyDescent="0.25">
      <c r="B2266" s="64">
        <v>2555</v>
      </c>
      <c r="C2266" s="65">
        <v>291.24257899999998</v>
      </c>
      <c r="D2266" s="65">
        <v>900</v>
      </c>
      <c r="E2266" s="66">
        <v>44700</v>
      </c>
      <c r="F2266" s="66">
        <v>29120</v>
      </c>
      <c r="G2266" s="67">
        <f t="shared" si="495"/>
        <v>1842</v>
      </c>
      <c r="H2266" s="67">
        <f t="shared" si="495"/>
        <v>388</v>
      </c>
      <c r="I2266" s="68">
        <f t="shared" si="485"/>
        <v>2230</v>
      </c>
      <c r="J2266" s="69">
        <f t="shared" si="486"/>
        <v>754</v>
      </c>
      <c r="K2266" s="70">
        <f t="shared" si="487"/>
        <v>45</v>
      </c>
      <c r="L2266" s="69">
        <v>50</v>
      </c>
      <c r="M2266" s="69">
        <f t="shared" si="484"/>
        <v>3079</v>
      </c>
      <c r="O2266" s="112">
        <v>2555</v>
      </c>
      <c r="P2266" s="113">
        <f t="shared" si="482"/>
        <v>311.00094000000001</v>
      </c>
      <c r="Q2266" s="113">
        <f t="shared" si="483"/>
        <v>988.63799900000004</v>
      </c>
      <c r="R2266" s="114">
        <v>41009</v>
      </c>
      <c r="S2266" s="114">
        <v>28000</v>
      </c>
      <c r="T2266" s="115">
        <f t="shared" si="489"/>
        <v>1582</v>
      </c>
      <c r="U2266" s="115">
        <f t="shared" si="489"/>
        <v>340</v>
      </c>
      <c r="V2266" s="116">
        <f t="shared" si="490"/>
        <v>1922</v>
      </c>
      <c r="W2266" s="117">
        <f t="shared" si="491"/>
        <v>650</v>
      </c>
      <c r="X2266" s="118">
        <f t="shared" si="492"/>
        <v>38</v>
      </c>
      <c r="Y2266" s="115">
        <f t="shared" si="493"/>
        <v>8</v>
      </c>
      <c r="Z2266" s="115">
        <v>35</v>
      </c>
      <c r="AA2266" s="117">
        <f t="shared" si="494"/>
        <v>43</v>
      </c>
      <c r="AB2266" s="117">
        <f t="shared" si="488"/>
        <v>2653</v>
      </c>
    </row>
    <row r="2267" spans="2:28" x14ac:dyDescent="0.25">
      <c r="B2267" s="64">
        <v>2556</v>
      </c>
      <c r="C2267" s="65">
        <v>291.32605100000001</v>
      </c>
      <c r="D2267" s="65">
        <v>900</v>
      </c>
      <c r="E2267" s="66">
        <v>44700</v>
      </c>
      <c r="F2267" s="66">
        <v>29120</v>
      </c>
      <c r="G2267" s="67">
        <f t="shared" si="495"/>
        <v>1841</v>
      </c>
      <c r="H2267" s="67">
        <f t="shared" si="495"/>
        <v>388</v>
      </c>
      <c r="I2267" s="68">
        <f t="shared" si="485"/>
        <v>2229</v>
      </c>
      <c r="J2267" s="69">
        <f t="shared" si="486"/>
        <v>753</v>
      </c>
      <c r="K2267" s="70">
        <f t="shared" si="487"/>
        <v>45</v>
      </c>
      <c r="L2267" s="69">
        <v>50</v>
      </c>
      <c r="M2267" s="69">
        <f t="shared" si="484"/>
        <v>3077</v>
      </c>
      <c r="O2267" s="112">
        <v>2556</v>
      </c>
      <c r="P2267" s="113">
        <f t="shared" si="482"/>
        <v>311.11105000000003</v>
      </c>
      <c r="Q2267" s="113">
        <f t="shared" si="483"/>
        <v>988.88824899999986</v>
      </c>
      <c r="R2267" s="114">
        <v>41009</v>
      </c>
      <c r="S2267" s="114">
        <v>28000</v>
      </c>
      <c r="T2267" s="115">
        <f t="shared" si="489"/>
        <v>1582</v>
      </c>
      <c r="U2267" s="115">
        <f t="shared" si="489"/>
        <v>340</v>
      </c>
      <c r="V2267" s="116">
        <f t="shared" si="490"/>
        <v>1922</v>
      </c>
      <c r="W2267" s="117">
        <f t="shared" si="491"/>
        <v>650</v>
      </c>
      <c r="X2267" s="118">
        <f t="shared" si="492"/>
        <v>38</v>
      </c>
      <c r="Y2267" s="115">
        <f t="shared" si="493"/>
        <v>8</v>
      </c>
      <c r="Z2267" s="115">
        <v>35</v>
      </c>
      <c r="AA2267" s="117">
        <f t="shared" si="494"/>
        <v>43</v>
      </c>
      <c r="AB2267" s="117">
        <f t="shared" si="488"/>
        <v>2653</v>
      </c>
    </row>
    <row r="2268" spans="2:28" x14ac:dyDescent="0.25">
      <c r="B2268" s="64">
        <v>2557</v>
      </c>
      <c r="C2268" s="65">
        <v>291.40952300000004</v>
      </c>
      <c r="D2268" s="65">
        <v>900</v>
      </c>
      <c r="E2268" s="66">
        <v>44700</v>
      </c>
      <c r="F2268" s="66">
        <v>29120</v>
      </c>
      <c r="G2268" s="67">
        <f t="shared" si="495"/>
        <v>1841</v>
      </c>
      <c r="H2268" s="67">
        <f t="shared" si="495"/>
        <v>388</v>
      </c>
      <c r="I2268" s="68">
        <f t="shared" si="485"/>
        <v>2229</v>
      </c>
      <c r="J2268" s="69">
        <f t="shared" si="486"/>
        <v>753</v>
      </c>
      <c r="K2268" s="70">
        <f t="shared" si="487"/>
        <v>45</v>
      </c>
      <c r="L2268" s="69">
        <v>50</v>
      </c>
      <c r="M2268" s="69">
        <f t="shared" si="484"/>
        <v>3077</v>
      </c>
      <c r="O2268" s="112">
        <v>2557</v>
      </c>
      <c r="P2268" s="113">
        <f t="shared" si="482"/>
        <v>311.22116</v>
      </c>
      <c r="Q2268" s="113">
        <f t="shared" si="483"/>
        <v>989.13849899999991</v>
      </c>
      <c r="R2268" s="114">
        <v>41009</v>
      </c>
      <c r="S2268" s="114">
        <v>28000</v>
      </c>
      <c r="T2268" s="115">
        <f t="shared" si="489"/>
        <v>1581</v>
      </c>
      <c r="U2268" s="115">
        <f t="shared" si="489"/>
        <v>340</v>
      </c>
      <c r="V2268" s="116">
        <f t="shared" si="490"/>
        <v>1921</v>
      </c>
      <c r="W2268" s="117">
        <f t="shared" si="491"/>
        <v>649</v>
      </c>
      <c r="X2268" s="118">
        <f t="shared" si="492"/>
        <v>38</v>
      </c>
      <c r="Y2268" s="115">
        <f t="shared" si="493"/>
        <v>8</v>
      </c>
      <c r="Z2268" s="115">
        <v>35</v>
      </c>
      <c r="AA2268" s="117">
        <f t="shared" si="494"/>
        <v>43</v>
      </c>
      <c r="AB2268" s="117">
        <f t="shared" si="488"/>
        <v>2651</v>
      </c>
    </row>
    <row r="2269" spans="2:28" x14ac:dyDescent="0.25">
      <c r="B2269" s="64">
        <v>2558</v>
      </c>
      <c r="C2269" s="65">
        <v>291.49299500000001</v>
      </c>
      <c r="D2269" s="65">
        <v>900</v>
      </c>
      <c r="E2269" s="66">
        <v>44700</v>
      </c>
      <c r="F2269" s="66">
        <v>29120</v>
      </c>
      <c r="G2269" s="67">
        <f t="shared" si="495"/>
        <v>1840</v>
      </c>
      <c r="H2269" s="67">
        <f t="shared" si="495"/>
        <v>388</v>
      </c>
      <c r="I2269" s="68">
        <f t="shared" si="485"/>
        <v>2228</v>
      </c>
      <c r="J2269" s="69">
        <f t="shared" si="486"/>
        <v>753</v>
      </c>
      <c r="K2269" s="70">
        <f t="shared" si="487"/>
        <v>45</v>
      </c>
      <c r="L2269" s="69">
        <v>50</v>
      </c>
      <c r="M2269" s="69">
        <f t="shared" si="484"/>
        <v>3076</v>
      </c>
      <c r="O2269" s="112">
        <v>2558</v>
      </c>
      <c r="P2269" s="113">
        <f t="shared" si="482"/>
        <v>311.33127000000002</v>
      </c>
      <c r="Q2269" s="113">
        <f t="shared" si="483"/>
        <v>989.38874899999996</v>
      </c>
      <c r="R2269" s="114">
        <v>41009</v>
      </c>
      <c r="S2269" s="114">
        <v>28000</v>
      </c>
      <c r="T2269" s="115">
        <f t="shared" si="489"/>
        <v>1581</v>
      </c>
      <c r="U2269" s="115">
        <f t="shared" si="489"/>
        <v>340</v>
      </c>
      <c r="V2269" s="116">
        <f t="shared" si="490"/>
        <v>1921</v>
      </c>
      <c r="W2269" s="117">
        <f t="shared" si="491"/>
        <v>649</v>
      </c>
      <c r="X2269" s="118">
        <f t="shared" si="492"/>
        <v>38</v>
      </c>
      <c r="Y2269" s="115">
        <f t="shared" si="493"/>
        <v>8</v>
      </c>
      <c r="Z2269" s="115">
        <v>35</v>
      </c>
      <c r="AA2269" s="117">
        <f t="shared" si="494"/>
        <v>43</v>
      </c>
      <c r="AB2269" s="117">
        <f t="shared" si="488"/>
        <v>2651</v>
      </c>
    </row>
    <row r="2270" spans="2:28" x14ac:dyDescent="0.25">
      <c r="B2270" s="64">
        <v>2559</v>
      </c>
      <c r="C2270" s="65">
        <v>291.57646699999998</v>
      </c>
      <c r="D2270" s="65">
        <v>900</v>
      </c>
      <c r="E2270" s="66">
        <v>44700</v>
      </c>
      <c r="F2270" s="66">
        <v>29120</v>
      </c>
      <c r="G2270" s="67">
        <f t="shared" si="495"/>
        <v>1840</v>
      </c>
      <c r="H2270" s="67">
        <f t="shared" si="495"/>
        <v>388</v>
      </c>
      <c r="I2270" s="68">
        <f t="shared" si="485"/>
        <v>2228</v>
      </c>
      <c r="J2270" s="69">
        <f t="shared" si="486"/>
        <v>753</v>
      </c>
      <c r="K2270" s="70">
        <f t="shared" si="487"/>
        <v>45</v>
      </c>
      <c r="L2270" s="69">
        <v>50</v>
      </c>
      <c r="M2270" s="69">
        <f t="shared" si="484"/>
        <v>3076</v>
      </c>
      <c r="O2270" s="112">
        <v>2559</v>
      </c>
      <c r="P2270" s="113">
        <f t="shared" si="482"/>
        <v>311.44137999999998</v>
      </c>
      <c r="Q2270" s="113">
        <f t="shared" si="483"/>
        <v>989.63899900000001</v>
      </c>
      <c r="R2270" s="114">
        <v>41009</v>
      </c>
      <c r="S2270" s="114">
        <v>28000</v>
      </c>
      <c r="T2270" s="115">
        <f t="shared" si="489"/>
        <v>1580</v>
      </c>
      <c r="U2270" s="115">
        <f t="shared" si="489"/>
        <v>340</v>
      </c>
      <c r="V2270" s="116">
        <f t="shared" si="490"/>
        <v>1920</v>
      </c>
      <c r="W2270" s="117">
        <f t="shared" si="491"/>
        <v>649</v>
      </c>
      <c r="X2270" s="118">
        <f t="shared" si="492"/>
        <v>38</v>
      </c>
      <c r="Y2270" s="115">
        <f t="shared" si="493"/>
        <v>8</v>
      </c>
      <c r="Z2270" s="115">
        <v>35</v>
      </c>
      <c r="AA2270" s="117">
        <f t="shared" si="494"/>
        <v>43</v>
      </c>
      <c r="AB2270" s="117">
        <f t="shared" si="488"/>
        <v>2650</v>
      </c>
    </row>
    <row r="2271" spans="2:28" x14ac:dyDescent="0.25">
      <c r="B2271" s="64">
        <v>2560</v>
      </c>
      <c r="C2271" s="65">
        <v>291.65993900000001</v>
      </c>
      <c r="D2271" s="65">
        <v>900</v>
      </c>
      <c r="E2271" s="66">
        <v>44700</v>
      </c>
      <c r="F2271" s="66">
        <v>29120</v>
      </c>
      <c r="G2271" s="67">
        <f t="shared" si="495"/>
        <v>1839</v>
      </c>
      <c r="H2271" s="67">
        <f t="shared" si="495"/>
        <v>388</v>
      </c>
      <c r="I2271" s="68">
        <f t="shared" si="485"/>
        <v>2227</v>
      </c>
      <c r="J2271" s="69">
        <f t="shared" si="486"/>
        <v>753</v>
      </c>
      <c r="K2271" s="70">
        <f t="shared" si="487"/>
        <v>45</v>
      </c>
      <c r="L2271" s="69">
        <v>50</v>
      </c>
      <c r="M2271" s="69">
        <f t="shared" si="484"/>
        <v>3075</v>
      </c>
      <c r="O2271" s="112">
        <v>2560</v>
      </c>
      <c r="P2271" s="113">
        <f t="shared" si="482"/>
        <v>311.55149</v>
      </c>
      <c r="Q2271" s="113">
        <f t="shared" si="483"/>
        <v>989.88924899999984</v>
      </c>
      <c r="R2271" s="114">
        <v>41009</v>
      </c>
      <c r="S2271" s="114">
        <v>28000</v>
      </c>
      <c r="T2271" s="115">
        <f t="shared" si="489"/>
        <v>1580</v>
      </c>
      <c r="U2271" s="115">
        <f t="shared" si="489"/>
        <v>339</v>
      </c>
      <c r="V2271" s="116">
        <f t="shared" si="490"/>
        <v>1919</v>
      </c>
      <c r="W2271" s="117">
        <f t="shared" si="491"/>
        <v>649</v>
      </c>
      <c r="X2271" s="118">
        <f t="shared" si="492"/>
        <v>38</v>
      </c>
      <c r="Y2271" s="115">
        <f t="shared" si="493"/>
        <v>8</v>
      </c>
      <c r="Z2271" s="115">
        <v>35</v>
      </c>
      <c r="AA2271" s="117">
        <f t="shared" si="494"/>
        <v>43</v>
      </c>
      <c r="AB2271" s="117">
        <f t="shared" si="488"/>
        <v>2649</v>
      </c>
    </row>
    <row r="2272" spans="2:28" x14ac:dyDescent="0.25">
      <c r="B2272" s="64">
        <v>2561</v>
      </c>
      <c r="C2272" s="65">
        <v>291.74341100000004</v>
      </c>
      <c r="D2272" s="65">
        <v>900</v>
      </c>
      <c r="E2272" s="66">
        <v>44700</v>
      </c>
      <c r="F2272" s="66">
        <v>29120</v>
      </c>
      <c r="G2272" s="67">
        <f t="shared" si="495"/>
        <v>1839</v>
      </c>
      <c r="H2272" s="67">
        <f t="shared" si="495"/>
        <v>388</v>
      </c>
      <c r="I2272" s="68">
        <f t="shared" si="485"/>
        <v>2227</v>
      </c>
      <c r="J2272" s="69">
        <f t="shared" si="486"/>
        <v>753</v>
      </c>
      <c r="K2272" s="70">
        <f t="shared" si="487"/>
        <v>45</v>
      </c>
      <c r="L2272" s="69">
        <v>50</v>
      </c>
      <c r="M2272" s="69">
        <f t="shared" si="484"/>
        <v>3075</v>
      </c>
      <c r="O2272" s="112">
        <v>2561</v>
      </c>
      <c r="P2272" s="113">
        <f t="shared" si="482"/>
        <v>311.66160000000002</v>
      </c>
      <c r="Q2272" s="113">
        <f t="shared" si="483"/>
        <v>990.13949899999989</v>
      </c>
      <c r="R2272" s="114">
        <v>41009</v>
      </c>
      <c r="S2272" s="114">
        <v>28000</v>
      </c>
      <c r="T2272" s="115">
        <f t="shared" si="489"/>
        <v>1579</v>
      </c>
      <c r="U2272" s="115">
        <f t="shared" si="489"/>
        <v>339</v>
      </c>
      <c r="V2272" s="116">
        <f t="shared" si="490"/>
        <v>1918</v>
      </c>
      <c r="W2272" s="117">
        <f t="shared" si="491"/>
        <v>648</v>
      </c>
      <c r="X2272" s="118">
        <f t="shared" si="492"/>
        <v>38</v>
      </c>
      <c r="Y2272" s="115">
        <f t="shared" si="493"/>
        <v>8</v>
      </c>
      <c r="Z2272" s="115">
        <v>35</v>
      </c>
      <c r="AA2272" s="117">
        <f t="shared" si="494"/>
        <v>43</v>
      </c>
      <c r="AB2272" s="117">
        <f t="shared" si="488"/>
        <v>2647</v>
      </c>
    </row>
    <row r="2273" spans="2:28" x14ac:dyDescent="0.25">
      <c r="B2273" s="64">
        <v>2562</v>
      </c>
      <c r="C2273" s="65">
        <v>291.82688300000001</v>
      </c>
      <c r="D2273" s="65">
        <v>900</v>
      </c>
      <c r="E2273" s="66">
        <v>44700</v>
      </c>
      <c r="F2273" s="66">
        <v>29120</v>
      </c>
      <c r="G2273" s="67">
        <f t="shared" si="495"/>
        <v>1838</v>
      </c>
      <c r="H2273" s="67">
        <f t="shared" si="495"/>
        <v>388</v>
      </c>
      <c r="I2273" s="68">
        <f t="shared" si="485"/>
        <v>2226</v>
      </c>
      <c r="J2273" s="69">
        <f t="shared" si="486"/>
        <v>752</v>
      </c>
      <c r="K2273" s="70">
        <f t="shared" si="487"/>
        <v>45</v>
      </c>
      <c r="L2273" s="69">
        <v>50</v>
      </c>
      <c r="M2273" s="69">
        <f t="shared" si="484"/>
        <v>3073</v>
      </c>
      <c r="O2273" s="112">
        <v>2562</v>
      </c>
      <c r="P2273" s="113">
        <f t="shared" si="482"/>
        <v>311.77170999999998</v>
      </c>
      <c r="Q2273" s="113">
        <f t="shared" si="483"/>
        <v>990.38974899999994</v>
      </c>
      <c r="R2273" s="114">
        <v>41009</v>
      </c>
      <c r="S2273" s="114">
        <v>28000</v>
      </c>
      <c r="T2273" s="115">
        <f t="shared" si="489"/>
        <v>1578</v>
      </c>
      <c r="U2273" s="115">
        <f t="shared" si="489"/>
        <v>339</v>
      </c>
      <c r="V2273" s="116">
        <f t="shared" si="490"/>
        <v>1917</v>
      </c>
      <c r="W2273" s="117">
        <f t="shared" si="491"/>
        <v>648</v>
      </c>
      <c r="X2273" s="118">
        <f t="shared" si="492"/>
        <v>38</v>
      </c>
      <c r="Y2273" s="115">
        <f t="shared" si="493"/>
        <v>8</v>
      </c>
      <c r="Z2273" s="115">
        <v>35</v>
      </c>
      <c r="AA2273" s="117">
        <f t="shared" si="494"/>
        <v>43</v>
      </c>
      <c r="AB2273" s="117">
        <f t="shared" si="488"/>
        <v>2646</v>
      </c>
    </row>
    <row r="2274" spans="2:28" x14ac:dyDescent="0.25">
      <c r="B2274" s="64">
        <v>2563</v>
      </c>
      <c r="C2274" s="65">
        <v>291.91035499999998</v>
      </c>
      <c r="D2274" s="65">
        <v>900</v>
      </c>
      <c r="E2274" s="66">
        <v>44700</v>
      </c>
      <c r="F2274" s="66">
        <v>29120</v>
      </c>
      <c r="G2274" s="67">
        <f t="shared" si="495"/>
        <v>1838</v>
      </c>
      <c r="H2274" s="67">
        <f t="shared" si="495"/>
        <v>388</v>
      </c>
      <c r="I2274" s="68">
        <f t="shared" si="485"/>
        <v>2226</v>
      </c>
      <c r="J2274" s="69">
        <f t="shared" si="486"/>
        <v>752</v>
      </c>
      <c r="K2274" s="70">
        <f t="shared" si="487"/>
        <v>45</v>
      </c>
      <c r="L2274" s="69">
        <v>50</v>
      </c>
      <c r="M2274" s="69">
        <f t="shared" si="484"/>
        <v>3073</v>
      </c>
      <c r="O2274" s="112">
        <v>2563</v>
      </c>
      <c r="P2274" s="113">
        <f t="shared" si="482"/>
        <v>311.88182</v>
      </c>
      <c r="Q2274" s="113">
        <f t="shared" si="483"/>
        <v>990.63999899999999</v>
      </c>
      <c r="R2274" s="114">
        <v>41009</v>
      </c>
      <c r="S2274" s="114">
        <v>28000</v>
      </c>
      <c r="T2274" s="115">
        <f t="shared" si="489"/>
        <v>1578</v>
      </c>
      <c r="U2274" s="115">
        <f t="shared" si="489"/>
        <v>339</v>
      </c>
      <c r="V2274" s="116">
        <f t="shared" si="490"/>
        <v>1917</v>
      </c>
      <c r="W2274" s="117">
        <f t="shared" si="491"/>
        <v>648</v>
      </c>
      <c r="X2274" s="118">
        <f t="shared" si="492"/>
        <v>38</v>
      </c>
      <c r="Y2274" s="115">
        <f t="shared" si="493"/>
        <v>8</v>
      </c>
      <c r="Z2274" s="115">
        <v>35</v>
      </c>
      <c r="AA2274" s="117">
        <f t="shared" si="494"/>
        <v>43</v>
      </c>
      <c r="AB2274" s="117">
        <f t="shared" si="488"/>
        <v>2646</v>
      </c>
    </row>
    <row r="2275" spans="2:28" x14ac:dyDescent="0.25">
      <c r="B2275" s="64">
        <v>2564</v>
      </c>
      <c r="C2275" s="65">
        <v>291.99382700000001</v>
      </c>
      <c r="D2275" s="65">
        <v>900</v>
      </c>
      <c r="E2275" s="66">
        <v>44700</v>
      </c>
      <c r="F2275" s="66">
        <v>29120</v>
      </c>
      <c r="G2275" s="67">
        <f t="shared" si="495"/>
        <v>1837</v>
      </c>
      <c r="H2275" s="67">
        <f t="shared" si="495"/>
        <v>388</v>
      </c>
      <c r="I2275" s="68">
        <f t="shared" si="485"/>
        <v>2225</v>
      </c>
      <c r="J2275" s="69">
        <f t="shared" si="486"/>
        <v>752</v>
      </c>
      <c r="K2275" s="70">
        <f t="shared" si="487"/>
        <v>45</v>
      </c>
      <c r="L2275" s="69">
        <v>50</v>
      </c>
      <c r="M2275" s="69">
        <f t="shared" si="484"/>
        <v>3072</v>
      </c>
      <c r="O2275" s="112">
        <v>2564</v>
      </c>
      <c r="P2275" s="113">
        <f t="shared" si="482"/>
        <v>311.99193000000002</v>
      </c>
      <c r="Q2275" s="113">
        <f t="shared" si="483"/>
        <v>990.89024900000004</v>
      </c>
      <c r="R2275" s="114">
        <v>41009</v>
      </c>
      <c r="S2275" s="114">
        <v>28000</v>
      </c>
      <c r="T2275" s="115">
        <f t="shared" si="489"/>
        <v>1577</v>
      </c>
      <c r="U2275" s="115">
        <f t="shared" si="489"/>
        <v>339</v>
      </c>
      <c r="V2275" s="116">
        <f t="shared" si="490"/>
        <v>1916</v>
      </c>
      <c r="W2275" s="117">
        <f t="shared" si="491"/>
        <v>648</v>
      </c>
      <c r="X2275" s="118">
        <f t="shared" si="492"/>
        <v>38</v>
      </c>
      <c r="Y2275" s="115">
        <f t="shared" si="493"/>
        <v>8</v>
      </c>
      <c r="Z2275" s="115">
        <v>35</v>
      </c>
      <c r="AA2275" s="117">
        <f t="shared" si="494"/>
        <v>43</v>
      </c>
      <c r="AB2275" s="117">
        <f t="shared" si="488"/>
        <v>2645</v>
      </c>
    </row>
    <row r="2276" spans="2:28" x14ac:dyDescent="0.25">
      <c r="B2276" s="64">
        <v>2565</v>
      </c>
      <c r="C2276" s="65">
        <v>292.07729900000004</v>
      </c>
      <c r="D2276" s="65">
        <v>900</v>
      </c>
      <c r="E2276" s="66">
        <v>44700</v>
      </c>
      <c r="F2276" s="66">
        <v>29120</v>
      </c>
      <c r="G2276" s="67">
        <f t="shared" si="495"/>
        <v>1837</v>
      </c>
      <c r="H2276" s="67">
        <f t="shared" si="495"/>
        <v>388</v>
      </c>
      <c r="I2276" s="68">
        <f t="shared" si="485"/>
        <v>2225</v>
      </c>
      <c r="J2276" s="69">
        <f t="shared" si="486"/>
        <v>752</v>
      </c>
      <c r="K2276" s="70">
        <f t="shared" si="487"/>
        <v>45</v>
      </c>
      <c r="L2276" s="69">
        <v>50</v>
      </c>
      <c r="M2276" s="69">
        <f t="shared" si="484"/>
        <v>3072</v>
      </c>
      <c r="O2276" s="112">
        <v>2565</v>
      </c>
      <c r="P2276" s="113">
        <f t="shared" si="482"/>
        <v>312.10203999999999</v>
      </c>
      <c r="Q2276" s="113">
        <f t="shared" si="483"/>
        <v>991.14049899999986</v>
      </c>
      <c r="R2276" s="114">
        <v>41009</v>
      </c>
      <c r="S2276" s="114">
        <v>28000</v>
      </c>
      <c r="T2276" s="115">
        <f t="shared" si="489"/>
        <v>1577</v>
      </c>
      <c r="U2276" s="115">
        <f t="shared" si="489"/>
        <v>339</v>
      </c>
      <c r="V2276" s="116">
        <f t="shared" si="490"/>
        <v>1916</v>
      </c>
      <c r="W2276" s="117">
        <f t="shared" si="491"/>
        <v>648</v>
      </c>
      <c r="X2276" s="118">
        <f t="shared" si="492"/>
        <v>38</v>
      </c>
      <c r="Y2276" s="115">
        <f t="shared" si="493"/>
        <v>8</v>
      </c>
      <c r="Z2276" s="115">
        <v>35</v>
      </c>
      <c r="AA2276" s="117">
        <f t="shared" si="494"/>
        <v>43</v>
      </c>
      <c r="AB2276" s="117">
        <f t="shared" si="488"/>
        <v>2645</v>
      </c>
    </row>
    <row r="2277" spans="2:28" x14ac:dyDescent="0.25">
      <c r="B2277" s="64">
        <v>2566</v>
      </c>
      <c r="C2277" s="65">
        <v>292.16077100000001</v>
      </c>
      <c r="D2277" s="65">
        <v>900</v>
      </c>
      <c r="E2277" s="66">
        <v>44700</v>
      </c>
      <c r="F2277" s="66">
        <v>29120</v>
      </c>
      <c r="G2277" s="67">
        <f t="shared" si="495"/>
        <v>1836</v>
      </c>
      <c r="H2277" s="67">
        <f t="shared" si="495"/>
        <v>388</v>
      </c>
      <c r="I2277" s="68">
        <f t="shared" si="485"/>
        <v>2224</v>
      </c>
      <c r="J2277" s="69">
        <f t="shared" si="486"/>
        <v>752</v>
      </c>
      <c r="K2277" s="70">
        <f t="shared" si="487"/>
        <v>44</v>
      </c>
      <c r="L2277" s="69">
        <v>50</v>
      </c>
      <c r="M2277" s="69">
        <f t="shared" si="484"/>
        <v>3070</v>
      </c>
      <c r="O2277" s="112">
        <v>2566</v>
      </c>
      <c r="P2277" s="113">
        <f t="shared" si="482"/>
        <v>312.21215000000001</v>
      </c>
      <c r="Q2277" s="113">
        <f t="shared" si="483"/>
        <v>991.39074899999991</v>
      </c>
      <c r="R2277" s="114">
        <v>41009</v>
      </c>
      <c r="S2277" s="114">
        <v>28000</v>
      </c>
      <c r="T2277" s="115">
        <f t="shared" si="489"/>
        <v>1576</v>
      </c>
      <c r="U2277" s="115">
        <f t="shared" si="489"/>
        <v>339</v>
      </c>
      <c r="V2277" s="116">
        <f t="shared" si="490"/>
        <v>1915</v>
      </c>
      <c r="W2277" s="117">
        <f t="shared" si="491"/>
        <v>647</v>
      </c>
      <c r="X2277" s="118">
        <f t="shared" si="492"/>
        <v>38</v>
      </c>
      <c r="Y2277" s="115">
        <f t="shared" si="493"/>
        <v>8</v>
      </c>
      <c r="Z2277" s="115">
        <v>35</v>
      </c>
      <c r="AA2277" s="117">
        <f t="shared" si="494"/>
        <v>43</v>
      </c>
      <c r="AB2277" s="117">
        <f t="shared" si="488"/>
        <v>2643</v>
      </c>
    </row>
    <row r="2278" spans="2:28" x14ac:dyDescent="0.25">
      <c r="B2278" s="64">
        <v>2567</v>
      </c>
      <c r="C2278" s="65">
        <v>292.24424299999998</v>
      </c>
      <c r="D2278" s="65">
        <v>900</v>
      </c>
      <c r="E2278" s="66">
        <v>44700</v>
      </c>
      <c r="F2278" s="66">
        <v>29120</v>
      </c>
      <c r="G2278" s="67">
        <f t="shared" si="495"/>
        <v>1835</v>
      </c>
      <c r="H2278" s="67">
        <f t="shared" si="495"/>
        <v>388</v>
      </c>
      <c r="I2278" s="68">
        <f t="shared" si="485"/>
        <v>2223</v>
      </c>
      <c r="J2278" s="69">
        <f t="shared" si="486"/>
        <v>751</v>
      </c>
      <c r="K2278" s="70">
        <f t="shared" si="487"/>
        <v>44</v>
      </c>
      <c r="L2278" s="69">
        <v>50</v>
      </c>
      <c r="M2278" s="69">
        <f t="shared" si="484"/>
        <v>3068</v>
      </c>
      <c r="O2278" s="112">
        <v>2567</v>
      </c>
      <c r="P2278" s="113">
        <f t="shared" si="482"/>
        <v>312.32226000000003</v>
      </c>
      <c r="Q2278" s="113">
        <f t="shared" si="483"/>
        <v>991.64099899999997</v>
      </c>
      <c r="R2278" s="114">
        <v>41009</v>
      </c>
      <c r="S2278" s="114">
        <v>28000</v>
      </c>
      <c r="T2278" s="115">
        <f t="shared" si="489"/>
        <v>1576</v>
      </c>
      <c r="U2278" s="115">
        <f t="shared" si="489"/>
        <v>339</v>
      </c>
      <c r="V2278" s="116">
        <f t="shared" si="490"/>
        <v>1915</v>
      </c>
      <c r="W2278" s="117">
        <f t="shared" si="491"/>
        <v>647</v>
      </c>
      <c r="X2278" s="118">
        <f t="shared" si="492"/>
        <v>38</v>
      </c>
      <c r="Y2278" s="115">
        <f t="shared" si="493"/>
        <v>8</v>
      </c>
      <c r="Z2278" s="115">
        <v>35</v>
      </c>
      <c r="AA2278" s="117">
        <f t="shared" si="494"/>
        <v>43</v>
      </c>
      <c r="AB2278" s="117">
        <f t="shared" si="488"/>
        <v>2643</v>
      </c>
    </row>
    <row r="2279" spans="2:28" x14ac:dyDescent="0.25">
      <c r="B2279" s="64">
        <v>2568</v>
      </c>
      <c r="C2279" s="65">
        <v>292.32771500000001</v>
      </c>
      <c r="D2279" s="65">
        <v>900</v>
      </c>
      <c r="E2279" s="66">
        <v>44700</v>
      </c>
      <c r="F2279" s="66">
        <v>29120</v>
      </c>
      <c r="G2279" s="67">
        <f t="shared" si="495"/>
        <v>1835</v>
      </c>
      <c r="H2279" s="67">
        <f t="shared" si="495"/>
        <v>388</v>
      </c>
      <c r="I2279" s="68">
        <f t="shared" si="485"/>
        <v>2223</v>
      </c>
      <c r="J2279" s="69">
        <f t="shared" si="486"/>
        <v>751</v>
      </c>
      <c r="K2279" s="70">
        <f t="shared" si="487"/>
        <v>44</v>
      </c>
      <c r="L2279" s="69">
        <v>50</v>
      </c>
      <c r="M2279" s="69">
        <f t="shared" si="484"/>
        <v>3068</v>
      </c>
      <c r="O2279" s="112">
        <v>2568</v>
      </c>
      <c r="P2279" s="113">
        <f t="shared" si="482"/>
        <v>312.43236999999999</v>
      </c>
      <c r="Q2279" s="113">
        <f t="shared" si="483"/>
        <v>991.89124900000002</v>
      </c>
      <c r="R2279" s="114">
        <v>41009</v>
      </c>
      <c r="S2279" s="114">
        <v>28000</v>
      </c>
      <c r="T2279" s="115">
        <f t="shared" si="489"/>
        <v>1575</v>
      </c>
      <c r="U2279" s="115">
        <f t="shared" si="489"/>
        <v>339</v>
      </c>
      <c r="V2279" s="116">
        <f t="shared" si="490"/>
        <v>1914</v>
      </c>
      <c r="W2279" s="117">
        <f t="shared" si="491"/>
        <v>647</v>
      </c>
      <c r="X2279" s="118">
        <f t="shared" si="492"/>
        <v>38</v>
      </c>
      <c r="Y2279" s="115">
        <f t="shared" si="493"/>
        <v>8</v>
      </c>
      <c r="Z2279" s="115">
        <v>35</v>
      </c>
      <c r="AA2279" s="117">
        <f t="shared" si="494"/>
        <v>43</v>
      </c>
      <c r="AB2279" s="117">
        <f t="shared" si="488"/>
        <v>2642</v>
      </c>
    </row>
    <row r="2280" spans="2:28" x14ac:dyDescent="0.25">
      <c r="B2280" s="64">
        <v>2569</v>
      </c>
      <c r="C2280" s="65">
        <v>292.41118700000004</v>
      </c>
      <c r="D2280" s="65">
        <v>900</v>
      </c>
      <c r="E2280" s="66">
        <v>44700</v>
      </c>
      <c r="F2280" s="66">
        <v>29120</v>
      </c>
      <c r="G2280" s="67">
        <f t="shared" si="495"/>
        <v>1834</v>
      </c>
      <c r="H2280" s="67">
        <f t="shared" si="495"/>
        <v>388</v>
      </c>
      <c r="I2280" s="68">
        <f t="shared" si="485"/>
        <v>2222</v>
      </c>
      <c r="J2280" s="69">
        <f t="shared" si="486"/>
        <v>751</v>
      </c>
      <c r="K2280" s="70">
        <f t="shared" si="487"/>
        <v>44</v>
      </c>
      <c r="L2280" s="69">
        <v>50</v>
      </c>
      <c r="M2280" s="69">
        <f t="shared" si="484"/>
        <v>3067</v>
      </c>
      <c r="O2280" s="112">
        <v>2569</v>
      </c>
      <c r="P2280" s="113">
        <f t="shared" si="482"/>
        <v>312.54248000000001</v>
      </c>
      <c r="Q2280" s="113">
        <f t="shared" si="483"/>
        <v>992.14149899999984</v>
      </c>
      <c r="R2280" s="114">
        <v>41009</v>
      </c>
      <c r="S2280" s="114">
        <v>28000</v>
      </c>
      <c r="T2280" s="115">
        <f t="shared" si="489"/>
        <v>1575</v>
      </c>
      <c r="U2280" s="115">
        <f t="shared" si="489"/>
        <v>339</v>
      </c>
      <c r="V2280" s="116">
        <f t="shared" si="490"/>
        <v>1914</v>
      </c>
      <c r="W2280" s="117">
        <f t="shared" si="491"/>
        <v>647</v>
      </c>
      <c r="X2280" s="118">
        <f t="shared" si="492"/>
        <v>38</v>
      </c>
      <c r="Y2280" s="115">
        <f t="shared" si="493"/>
        <v>8</v>
      </c>
      <c r="Z2280" s="115">
        <v>35</v>
      </c>
      <c r="AA2280" s="117">
        <f t="shared" si="494"/>
        <v>43</v>
      </c>
      <c r="AB2280" s="117">
        <f t="shared" si="488"/>
        <v>2642</v>
      </c>
    </row>
    <row r="2281" spans="2:28" x14ac:dyDescent="0.25">
      <c r="B2281" s="64">
        <v>2570</v>
      </c>
      <c r="C2281" s="65">
        <v>292.49465900000001</v>
      </c>
      <c r="D2281" s="65">
        <v>900</v>
      </c>
      <c r="E2281" s="66">
        <v>44700</v>
      </c>
      <c r="F2281" s="66">
        <v>29120</v>
      </c>
      <c r="G2281" s="67">
        <f t="shared" si="495"/>
        <v>1834</v>
      </c>
      <c r="H2281" s="67">
        <f t="shared" si="495"/>
        <v>388</v>
      </c>
      <c r="I2281" s="68">
        <f t="shared" si="485"/>
        <v>2222</v>
      </c>
      <c r="J2281" s="69">
        <f t="shared" si="486"/>
        <v>751</v>
      </c>
      <c r="K2281" s="70">
        <f t="shared" si="487"/>
        <v>44</v>
      </c>
      <c r="L2281" s="69">
        <v>50</v>
      </c>
      <c r="M2281" s="69">
        <f t="shared" si="484"/>
        <v>3067</v>
      </c>
      <c r="O2281" s="112">
        <v>2570</v>
      </c>
      <c r="P2281" s="113">
        <f t="shared" si="482"/>
        <v>312.65259000000003</v>
      </c>
      <c r="Q2281" s="113">
        <f t="shared" si="483"/>
        <v>992.39174899999989</v>
      </c>
      <c r="R2281" s="114">
        <v>41009</v>
      </c>
      <c r="S2281" s="114">
        <v>28000</v>
      </c>
      <c r="T2281" s="115">
        <f t="shared" si="489"/>
        <v>1574</v>
      </c>
      <c r="U2281" s="115">
        <f t="shared" si="489"/>
        <v>339</v>
      </c>
      <c r="V2281" s="116">
        <f t="shared" si="490"/>
        <v>1913</v>
      </c>
      <c r="W2281" s="117">
        <f t="shared" si="491"/>
        <v>647</v>
      </c>
      <c r="X2281" s="118">
        <f t="shared" si="492"/>
        <v>38</v>
      </c>
      <c r="Y2281" s="115">
        <f t="shared" si="493"/>
        <v>8</v>
      </c>
      <c r="Z2281" s="115">
        <v>35</v>
      </c>
      <c r="AA2281" s="117">
        <f t="shared" si="494"/>
        <v>43</v>
      </c>
      <c r="AB2281" s="117">
        <f t="shared" si="488"/>
        <v>2641</v>
      </c>
    </row>
    <row r="2282" spans="2:28" x14ac:dyDescent="0.25">
      <c r="B2282" s="64">
        <v>2571</v>
      </c>
      <c r="C2282" s="65">
        <v>292.57813099999998</v>
      </c>
      <c r="D2282" s="65">
        <v>900</v>
      </c>
      <c r="E2282" s="66">
        <v>44700</v>
      </c>
      <c r="F2282" s="66">
        <v>29120</v>
      </c>
      <c r="G2282" s="67">
        <f t="shared" si="495"/>
        <v>1833</v>
      </c>
      <c r="H2282" s="67">
        <f t="shared" si="495"/>
        <v>388</v>
      </c>
      <c r="I2282" s="68">
        <f t="shared" si="485"/>
        <v>2221</v>
      </c>
      <c r="J2282" s="69">
        <f t="shared" si="486"/>
        <v>751</v>
      </c>
      <c r="K2282" s="70">
        <f t="shared" si="487"/>
        <v>44</v>
      </c>
      <c r="L2282" s="69">
        <v>50</v>
      </c>
      <c r="M2282" s="69">
        <f t="shared" si="484"/>
        <v>3066</v>
      </c>
      <c r="O2282" s="112">
        <v>2571</v>
      </c>
      <c r="P2282" s="113">
        <f t="shared" si="482"/>
        <v>312.7627</v>
      </c>
      <c r="Q2282" s="113">
        <f t="shared" si="483"/>
        <v>992.64199899999994</v>
      </c>
      <c r="R2282" s="114">
        <v>41009</v>
      </c>
      <c r="S2282" s="114">
        <v>28000</v>
      </c>
      <c r="T2282" s="115">
        <f t="shared" si="489"/>
        <v>1573</v>
      </c>
      <c r="U2282" s="115">
        <f t="shared" si="489"/>
        <v>338</v>
      </c>
      <c r="V2282" s="116">
        <f t="shared" si="490"/>
        <v>1911</v>
      </c>
      <c r="W2282" s="117">
        <f t="shared" si="491"/>
        <v>646</v>
      </c>
      <c r="X2282" s="118">
        <f t="shared" si="492"/>
        <v>38</v>
      </c>
      <c r="Y2282" s="115">
        <f t="shared" si="493"/>
        <v>8</v>
      </c>
      <c r="Z2282" s="115">
        <v>35</v>
      </c>
      <c r="AA2282" s="117">
        <f t="shared" si="494"/>
        <v>43</v>
      </c>
      <c r="AB2282" s="117">
        <f t="shared" si="488"/>
        <v>2638</v>
      </c>
    </row>
    <row r="2283" spans="2:28" x14ac:dyDescent="0.25">
      <c r="B2283" s="64">
        <v>2572</v>
      </c>
      <c r="C2283" s="65">
        <v>292.66160300000001</v>
      </c>
      <c r="D2283" s="65">
        <v>900</v>
      </c>
      <c r="E2283" s="66">
        <v>44700</v>
      </c>
      <c r="F2283" s="66">
        <v>29120</v>
      </c>
      <c r="G2283" s="67">
        <f t="shared" si="495"/>
        <v>1833</v>
      </c>
      <c r="H2283" s="67">
        <f t="shared" si="495"/>
        <v>388</v>
      </c>
      <c r="I2283" s="68">
        <f t="shared" si="485"/>
        <v>2221</v>
      </c>
      <c r="J2283" s="69">
        <f t="shared" si="486"/>
        <v>751</v>
      </c>
      <c r="K2283" s="70">
        <f t="shared" si="487"/>
        <v>44</v>
      </c>
      <c r="L2283" s="69">
        <v>50</v>
      </c>
      <c r="M2283" s="69">
        <f t="shared" si="484"/>
        <v>3066</v>
      </c>
      <c r="O2283" s="112">
        <v>2572</v>
      </c>
      <c r="P2283" s="113">
        <f t="shared" si="482"/>
        <v>312.87281000000002</v>
      </c>
      <c r="Q2283" s="113">
        <f t="shared" si="483"/>
        <v>992.89224899999999</v>
      </c>
      <c r="R2283" s="114">
        <v>41009</v>
      </c>
      <c r="S2283" s="114">
        <v>28000</v>
      </c>
      <c r="T2283" s="115">
        <f t="shared" si="489"/>
        <v>1573</v>
      </c>
      <c r="U2283" s="115">
        <f t="shared" si="489"/>
        <v>338</v>
      </c>
      <c r="V2283" s="116">
        <f t="shared" si="490"/>
        <v>1911</v>
      </c>
      <c r="W2283" s="117">
        <f t="shared" si="491"/>
        <v>646</v>
      </c>
      <c r="X2283" s="118">
        <f t="shared" si="492"/>
        <v>38</v>
      </c>
      <c r="Y2283" s="115">
        <f t="shared" si="493"/>
        <v>8</v>
      </c>
      <c r="Z2283" s="115">
        <v>35</v>
      </c>
      <c r="AA2283" s="117">
        <f t="shared" si="494"/>
        <v>43</v>
      </c>
      <c r="AB2283" s="117">
        <f t="shared" si="488"/>
        <v>2638</v>
      </c>
    </row>
    <row r="2284" spans="2:28" x14ac:dyDescent="0.25">
      <c r="B2284" s="64">
        <v>2573</v>
      </c>
      <c r="C2284" s="65">
        <v>292.74507500000004</v>
      </c>
      <c r="D2284" s="65">
        <v>900</v>
      </c>
      <c r="E2284" s="66">
        <v>44700</v>
      </c>
      <c r="F2284" s="66">
        <v>29120</v>
      </c>
      <c r="G2284" s="67">
        <f t="shared" si="495"/>
        <v>1832</v>
      </c>
      <c r="H2284" s="67">
        <f t="shared" si="495"/>
        <v>388</v>
      </c>
      <c r="I2284" s="68">
        <f t="shared" si="485"/>
        <v>2220</v>
      </c>
      <c r="J2284" s="69">
        <f t="shared" si="486"/>
        <v>750</v>
      </c>
      <c r="K2284" s="70">
        <f t="shared" si="487"/>
        <v>44</v>
      </c>
      <c r="L2284" s="69">
        <v>50</v>
      </c>
      <c r="M2284" s="69">
        <f t="shared" si="484"/>
        <v>3064</v>
      </c>
      <c r="O2284" s="112">
        <v>2573</v>
      </c>
      <c r="P2284" s="113">
        <f t="shared" si="482"/>
        <v>312.98292000000004</v>
      </c>
      <c r="Q2284" s="113">
        <f t="shared" si="483"/>
        <v>993.14249900000004</v>
      </c>
      <c r="R2284" s="114">
        <v>41009</v>
      </c>
      <c r="S2284" s="114">
        <v>28000</v>
      </c>
      <c r="T2284" s="115">
        <f t="shared" si="489"/>
        <v>1572</v>
      </c>
      <c r="U2284" s="115">
        <f t="shared" si="489"/>
        <v>338</v>
      </c>
      <c r="V2284" s="116">
        <f t="shared" si="490"/>
        <v>1910</v>
      </c>
      <c r="W2284" s="117">
        <f t="shared" si="491"/>
        <v>646</v>
      </c>
      <c r="X2284" s="118">
        <f t="shared" si="492"/>
        <v>38</v>
      </c>
      <c r="Y2284" s="115">
        <f t="shared" si="493"/>
        <v>8</v>
      </c>
      <c r="Z2284" s="115">
        <v>35</v>
      </c>
      <c r="AA2284" s="117">
        <f t="shared" si="494"/>
        <v>43</v>
      </c>
      <c r="AB2284" s="117">
        <f t="shared" si="488"/>
        <v>2637</v>
      </c>
    </row>
    <row r="2285" spans="2:28" x14ac:dyDescent="0.25">
      <c r="B2285" s="64">
        <v>2574</v>
      </c>
      <c r="C2285" s="65">
        <v>292.82854700000001</v>
      </c>
      <c r="D2285" s="65">
        <v>900</v>
      </c>
      <c r="E2285" s="66">
        <v>44700</v>
      </c>
      <c r="F2285" s="66">
        <v>29120</v>
      </c>
      <c r="G2285" s="67">
        <f t="shared" si="495"/>
        <v>1832</v>
      </c>
      <c r="H2285" s="67">
        <f t="shared" si="495"/>
        <v>388</v>
      </c>
      <c r="I2285" s="68">
        <f t="shared" si="485"/>
        <v>2220</v>
      </c>
      <c r="J2285" s="69">
        <f t="shared" si="486"/>
        <v>750</v>
      </c>
      <c r="K2285" s="70">
        <f t="shared" si="487"/>
        <v>44</v>
      </c>
      <c r="L2285" s="69">
        <v>50</v>
      </c>
      <c r="M2285" s="69">
        <f t="shared" si="484"/>
        <v>3064</v>
      </c>
      <c r="O2285" s="112">
        <v>2574</v>
      </c>
      <c r="P2285" s="113">
        <f t="shared" si="482"/>
        <v>313.09303</v>
      </c>
      <c r="Q2285" s="113">
        <f t="shared" si="483"/>
        <v>993.39274899999987</v>
      </c>
      <c r="R2285" s="114">
        <v>41009</v>
      </c>
      <c r="S2285" s="114">
        <v>28000</v>
      </c>
      <c r="T2285" s="115">
        <f t="shared" si="489"/>
        <v>1572</v>
      </c>
      <c r="U2285" s="115">
        <f t="shared" si="489"/>
        <v>338</v>
      </c>
      <c r="V2285" s="116">
        <f t="shared" si="490"/>
        <v>1910</v>
      </c>
      <c r="W2285" s="117">
        <f t="shared" si="491"/>
        <v>646</v>
      </c>
      <c r="X2285" s="118">
        <f t="shared" si="492"/>
        <v>38</v>
      </c>
      <c r="Y2285" s="115">
        <f t="shared" si="493"/>
        <v>8</v>
      </c>
      <c r="Z2285" s="115">
        <v>35</v>
      </c>
      <c r="AA2285" s="117">
        <f t="shared" si="494"/>
        <v>43</v>
      </c>
      <c r="AB2285" s="117">
        <f t="shared" si="488"/>
        <v>2637</v>
      </c>
    </row>
    <row r="2286" spans="2:28" x14ac:dyDescent="0.25">
      <c r="B2286" s="64">
        <v>2575</v>
      </c>
      <c r="C2286" s="65">
        <v>292.91201899999999</v>
      </c>
      <c r="D2286" s="65">
        <v>900</v>
      </c>
      <c r="E2286" s="66">
        <v>44700</v>
      </c>
      <c r="F2286" s="66">
        <v>29120</v>
      </c>
      <c r="G2286" s="67">
        <f t="shared" si="495"/>
        <v>1831</v>
      </c>
      <c r="H2286" s="67">
        <f t="shared" si="495"/>
        <v>388</v>
      </c>
      <c r="I2286" s="68">
        <f t="shared" si="485"/>
        <v>2219</v>
      </c>
      <c r="J2286" s="69">
        <f t="shared" si="486"/>
        <v>750</v>
      </c>
      <c r="K2286" s="70">
        <f t="shared" si="487"/>
        <v>44</v>
      </c>
      <c r="L2286" s="69">
        <v>50</v>
      </c>
      <c r="M2286" s="69">
        <f t="shared" si="484"/>
        <v>3063</v>
      </c>
      <c r="O2286" s="112">
        <v>2575</v>
      </c>
      <c r="P2286" s="113">
        <f t="shared" si="482"/>
        <v>313.20314000000002</v>
      </c>
      <c r="Q2286" s="113">
        <f t="shared" si="483"/>
        <v>993.64299899999992</v>
      </c>
      <c r="R2286" s="114">
        <v>41009</v>
      </c>
      <c r="S2286" s="114">
        <v>28000</v>
      </c>
      <c r="T2286" s="115">
        <f t="shared" si="489"/>
        <v>1571</v>
      </c>
      <c r="U2286" s="115">
        <f t="shared" si="489"/>
        <v>338</v>
      </c>
      <c r="V2286" s="116">
        <f t="shared" si="490"/>
        <v>1909</v>
      </c>
      <c r="W2286" s="117">
        <f t="shared" si="491"/>
        <v>645</v>
      </c>
      <c r="X2286" s="118">
        <f t="shared" si="492"/>
        <v>38</v>
      </c>
      <c r="Y2286" s="115">
        <f t="shared" si="493"/>
        <v>8</v>
      </c>
      <c r="Z2286" s="115">
        <v>35</v>
      </c>
      <c r="AA2286" s="117">
        <f t="shared" si="494"/>
        <v>43</v>
      </c>
      <c r="AB2286" s="117">
        <f t="shared" si="488"/>
        <v>2635</v>
      </c>
    </row>
    <row r="2287" spans="2:28" x14ac:dyDescent="0.25">
      <c r="B2287" s="64">
        <v>2576</v>
      </c>
      <c r="C2287" s="65">
        <v>292.99549100000002</v>
      </c>
      <c r="D2287" s="65">
        <v>900</v>
      </c>
      <c r="E2287" s="66">
        <v>44700</v>
      </c>
      <c r="F2287" s="66">
        <v>29120</v>
      </c>
      <c r="G2287" s="67">
        <f t="shared" si="495"/>
        <v>1831</v>
      </c>
      <c r="H2287" s="67">
        <f t="shared" si="495"/>
        <v>388</v>
      </c>
      <c r="I2287" s="68">
        <f t="shared" si="485"/>
        <v>2219</v>
      </c>
      <c r="J2287" s="69">
        <f t="shared" si="486"/>
        <v>750</v>
      </c>
      <c r="K2287" s="70">
        <f t="shared" si="487"/>
        <v>44</v>
      </c>
      <c r="L2287" s="69">
        <v>50</v>
      </c>
      <c r="M2287" s="69">
        <f t="shared" si="484"/>
        <v>3063</v>
      </c>
      <c r="O2287" s="112">
        <v>2576</v>
      </c>
      <c r="P2287" s="113">
        <f t="shared" si="482"/>
        <v>313.31324999999998</v>
      </c>
      <c r="Q2287" s="113">
        <f t="shared" si="483"/>
        <v>993.89324899999997</v>
      </c>
      <c r="R2287" s="114">
        <v>41009</v>
      </c>
      <c r="S2287" s="114">
        <v>28000</v>
      </c>
      <c r="T2287" s="115">
        <f t="shared" si="489"/>
        <v>1571</v>
      </c>
      <c r="U2287" s="115">
        <f t="shared" si="489"/>
        <v>338</v>
      </c>
      <c r="V2287" s="116">
        <f t="shared" si="490"/>
        <v>1909</v>
      </c>
      <c r="W2287" s="117">
        <f t="shared" si="491"/>
        <v>645</v>
      </c>
      <c r="X2287" s="118">
        <f t="shared" si="492"/>
        <v>38</v>
      </c>
      <c r="Y2287" s="115">
        <f t="shared" si="493"/>
        <v>8</v>
      </c>
      <c r="Z2287" s="115">
        <v>35</v>
      </c>
      <c r="AA2287" s="117">
        <f t="shared" si="494"/>
        <v>43</v>
      </c>
      <c r="AB2287" s="117">
        <f t="shared" si="488"/>
        <v>2635</v>
      </c>
    </row>
    <row r="2288" spans="2:28" x14ac:dyDescent="0.25">
      <c r="B2288" s="64">
        <v>2577</v>
      </c>
      <c r="C2288" s="65">
        <v>293.07896300000004</v>
      </c>
      <c r="D2288" s="65">
        <v>900</v>
      </c>
      <c r="E2288" s="66">
        <v>44700</v>
      </c>
      <c r="F2288" s="66">
        <v>29120</v>
      </c>
      <c r="G2288" s="67">
        <f t="shared" si="495"/>
        <v>1830</v>
      </c>
      <c r="H2288" s="67">
        <f t="shared" si="495"/>
        <v>388</v>
      </c>
      <c r="I2288" s="68">
        <f t="shared" si="485"/>
        <v>2218</v>
      </c>
      <c r="J2288" s="69">
        <f t="shared" si="486"/>
        <v>750</v>
      </c>
      <c r="K2288" s="70">
        <f t="shared" si="487"/>
        <v>44</v>
      </c>
      <c r="L2288" s="69">
        <v>50</v>
      </c>
      <c r="M2288" s="69">
        <f t="shared" si="484"/>
        <v>3062</v>
      </c>
      <c r="O2288" s="112">
        <v>2577</v>
      </c>
      <c r="P2288" s="113">
        <f t="shared" si="482"/>
        <v>313.42336</v>
      </c>
      <c r="Q2288" s="113">
        <f t="shared" si="483"/>
        <v>994.14349900000002</v>
      </c>
      <c r="R2288" s="114">
        <v>41009</v>
      </c>
      <c r="S2288" s="114">
        <v>28000</v>
      </c>
      <c r="T2288" s="115">
        <f t="shared" si="489"/>
        <v>1570</v>
      </c>
      <c r="U2288" s="115">
        <f t="shared" si="489"/>
        <v>338</v>
      </c>
      <c r="V2288" s="116">
        <f t="shared" si="490"/>
        <v>1908</v>
      </c>
      <c r="W2288" s="117">
        <f t="shared" si="491"/>
        <v>645</v>
      </c>
      <c r="X2288" s="118">
        <f t="shared" si="492"/>
        <v>38</v>
      </c>
      <c r="Y2288" s="115">
        <f t="shared" si="493"/>
        <v>8</v>
      </c>
      <c r="Z2288" s="115">
        <v>35</v>
      </c>
      <c r="AA2288" s="117">
        <f t="shared" si="494"/>
        <v>43</v>
      </c>
      <c r="AB2288" s="117">
        <f t="shared" si="488"/>
        <v>2634</v>
      </c>
    </row>
    <row r="2289" spans="2:28" x14ac:dyDescent="0.25">
      <c r="B2289" s="64">
        <v>2578</v>
      </c>
      <c r="C2289" s="65">
        <v>293.16243500000002</v>
      </c>
      <c r="D2289" s="65">
        <v>900</v>
      </c>
      <c r="E2289" s="66">
        <v>44700</v>
      </c>
      <c r="F2289" s="66">
        <v>29120</v>
      </c>
      <c r="G2289" s="67">
        <f t="shared" si="495"/>
        <v>1830</v>
      </c>
      <c r="H2289" s="67">
        <f t="shared" si="495"/>
        <v>388</v>
      </c>
      <c r="I2289" s="68">
        <f t="shared" si="485"/>
        <v>2218</v>
      </c>
      <c r="J2289" s="69">
        <f t="shared" si="486"/>
        <v>750</v>
      </c>
      <c r="K2289" s="70">
        <f t="shared" si="487"/>
        <v>44</v>
      </c>
      <c r="L2289" s="69">
        <v>50</v>
      </c>
      <c r="M2289" s="69">
        <f t="shared" si="484"/>
        <v>3062</v>
      </c>
      <c r="O2289" s="112">
        <v>2578</v>
      </c>
      <c r="P2289" s="113">
        <f t="shared" ref="P2289:P2352" si="496">0.11011*O2289+29.66989</f>
        <v>313.53347000000002</v>
      </c>
      <c r="Q2289" s="113">
        <f t="shared" ref="Q2289:Q2352" si="497">0.25025*O2289+349.249249</f>
        <v>994.39374899999984</v>
      </c>
      <c r="R2289" s="114">
        <v>41009</v>
      </c>
      <c r="S2289" s="114">
        <v>28000</v>
      </c>
      <c r="T2289" s="115">
        <f t="shared" si="489"/>
        <v>1570</v>
      </c>
      <c r="U2289" s="115">
        <f t="shared" si="489"/>
        <v>338</v>
      </c>
      <c r="V2289" s="116">
        <f t="shared" si="490"/>
        <v>1908</v>
      </c>
      <c r="W2289" s="117">
        <f t="shared" si="491"/>
        <v>645</v>
      </c>
      <c r="X2289" s="118">
        <f t="shared" si="492"/>
        <v>38</v>
      </c>
      <c r="Y2289" s="115">
        <f t="shared" si="493"/>
        <v>8</v>
      </c>
      <c r="Z2289" s="115">
        <v>35</v>
      </c>
      <c r="AA2289" s="117">
        <f t="shared" si="494"/>
        <v>43</v>
      </c>
      <c r="AB2289" s="117">
        <f t="shared" si="488"/>
        <v>2634</v>
      </c>
    </row>
    <row r="2290" spans="2:28" x14ac:dyDescent="0.25">
      <c r="B2290" s="64">
        <v>2579</v>
      </c>
      <c r="C2290" s="65">
        <v>293.24590699999999</v>
      </c>
      <c r="D2290" s="65">
        <v>900</v>
      </c>
      <c r="E2290" s="66">
        <v>44700</v>
      </c>
      <c r="F2290" s="66">
        <v>29120</v>
      </c>
      <c r="G2290" s="67">
        <f t="shared" si="495"/>
        <v>1829</v>
      </c>
      <c r="H2290" s="67">
        <f t="shared" si="495"/>
        <v>388</v>
      </c>
      <c r="I2290" s="68">
        <f t="shared" si="485"/>
        <v>2217</v>
      </c>
      <c r="J2290" s="69">
        <f t="shared" si="486"/>
        <v>749</v>
      </c>
      <c r="K2290" s="70">
        <f t="shared" si="487"/>
        <v>44</v>
      </c>
      <c r="L2290" s="69">
        <v>50</v>
      </c>
      <c r="M2290" s="69">
        <f t="shared" si="484"/>
        <v>3060</v>
      </c>
      <c r="O2290" s="112">
        <v>2579</v>
      </c>
      <c r="P2290" s="113">
        <f t="shared" si="496"/>
        <v>313.64357999999999</v>
      </c>
      <c r="Q2290" s="113">
        <f t="shared" si="497"/>
        <v>994.64399899999989</v>
      </c>
      <c r="R2290" s="114">
        <v>41009</v>
      </c>
      <c r="S2290" s="114">
        <v>28000</v>
      </c>
      <c r="T2290" s="115">
        <f t="shared" si="489"/>
        <v>1569</v>
      </c>
      <c r="U2290" s="115">
        <f t="shared" si="489"/>
        <v>338</v>
      </c>
      <c r="V2290" s="116">
        <f t="shared" si="490"/>
        <v>1907</v>
      </c>
      <c r="W2290" s="117">
        <f t="shared" si="491"/>
        <v>645</v>
      </c>
      <c r="X2290" s="118">
        <f t="shared" si="492"/>
        <v>38</v>
      </c>
      <c r="Y2290" s="115">
        <f t="shared" si="493"/>
        <v>8</v>
      </c>
      <c r="Z2290" s="115">
        <v>35</v>
      </c>
      <c r="AA2290" s="117">
        <f t="shared" si="494"/>
        <v>43</v>
      </c>
      <c r="AB2290" s="117">
        <f t="shared" si="488"/>
        <v>2633</v>
      </c>
    </row>
    <row r="2291" spans="2:28" x14ac:dyDescent="0.25">
      <c r="B2291" s="64">
        <v>2580</v>
      </c>
      <c r="C2291" s="65">
        <v>293.32937900000002</v>
      </c>
      <c r="D2291" s="65">
        <v>900</v>
      </c>
      <c r="E2291" s="66">
        <v>44700</v>
      </c>
      <c r="F2291" s="66">
        <v>29120</v>
      </c>
      <c r="G2291" s="67">
        <f t="shared" si="495"/>
        <v>1829</v>
      </c>
      <c r="H2291" s="67">
        <f t="shared" si="495"/>
        <v>388</v>
      </c>
      <c r="I2291" s="68">
        <f t="shared" si="485"/>
        <v>2217</v>
      </c>
      <c r="J2291" s="69">
        <f t="shared" si="486"/>
        <v>749</v>
      </c>
      <c r="K2291" s="70">
        <f t="shared" si="487"/>
        <v>44</v>
      </c>
      <c r="L2291" s="69">
        <v>50</v>
      </c>
      <c r="M2291" s="69">
        <f t="shared" si="484"/>
        <v>3060</v>
      </c>
      <c r="O2291" s="112">
        <v>2580</v>
      </c>
      <c r="P2291" s="113">
        <f t="shared" si="496"/>
        <v>313.75369000000001</v>
      </c>
      <c r="Q2291" s="113">
        <f t="shared" si="497"/>
        <v>994.89424899999995</v>
      </c>
      <c r="R2291" s="114">
        <v>41009</v>
      </c>
      <c r="S2291" s="114">
        <v>28000</v>
      </c>
      <c r="T2291" s="115">
        <f t="shared" si="489"/>
        <v>1568</v>
      </c>
      <c r="U2291" s="115">
        <f t="shared" si="489"/>
        <v>338</v>
      </c>
      <c r="V2291" s="116">
        <f t="shared" si="490"/>
        <v>1906</v>
      </c>
      <c r="W2291" s="117">
        <f t="shared" si="491"/>
        <v>644</v>
      </c>
      <c r="X2291" s="118">
        <f t="shared" si="492"/>
        <v>38</v>
      </c>
      <c r="Y2291" s="115">
        <f t="shared" si="493"/>
        <v>8</v>
      </c>
      <c r="Z2291" s="115">
        <v>35</v>
      </c>
      <c r="AA2291" s="117">
        <f t="shared" si="494"/>
        <v>43</v>
      </c>
      <c r="AB2291" s="117">
        <f t="shared" si="488"/>
        <v>2631</v>
      </c>
    </row>
    <row r="2292" spans="2:28" x14ac:dyDescent="0.25">
      <c r="B2292" s="64">
        <v>2581</v>
      </c>
      <c r="C2292" s="65">
        <v>293.41285100000005</v>
      </c>
      <c r="D2292" s="65">
        <v>900</v>
      </c>
      <c r="E2292" s="66">
        <v>44700</v>
      </c>
      <c r="F2292" s="66">
        <v>29120</v>
      </c>
      <c r="G2292" s="67">
        <f t="shared" si="495"/>
        <v>1828</v>
      </c>
      <c r="H2292" s="67">
        <f t="shared" si="495"/>
        <v>388</v>
      </c>
      <c r="I2292" s="68">
        <f t="shared" si="485"/>
        <v>2216</v>
      </c>
      <c r="J2292" s="69">
        <f t="shared" si="486"/>
        <v>749</v>
      </c>
      <c r="K2292" s="70">
        <f t="shared" si="487"/>
        <v>44</v>
      </c>
      <c r="L2292" s="69">
        <v>50</v>
      </c>
      <c r="M2292" s="69">
        <f t="shared" si="484"/>
        <v>3059</v>
      </c>
      <c r="O2292" s="112">
        <v>2581</v>
      </c>
      <c r="P2292" s="113">
        <f t="shared" si="496"/>
        <v>313.86380000000003</v>
      </c>
      <c r="Q2292" s="113">
        <f t="shared" si="497"/>
        <v>995.144499</v>
      </c>
      <c r="R2292" s="114">
        <v>41009</v>
      </c>
      <c r="S2292" s="114">
        <v>28000</v>
      </c>
      <c r="T2292" s="115">
        <f t="shared" si="489"/>
        <v>1568</v>
      </c>
      <c r="U2292" s="115">
        <f t="shared" si="489"/>
        <v>338</v>
      </c>
      <c r="V2292" s="116">
        <f t="shared" si="490"/>
        <v>1906</v>
      </c>
      <c r="W2292" s="117">
        <f t="shared" si="491"/>
        <v>644</v>
      </c>
      <c r="X2292" s="118">
        <f t="shared" si="492"/>
        <v>38</v>
      </c>
      <c r="Y2292" s="115">
        <f t="shared" si="493"/>
        <v>8</v>
      </c>
      <c r="Z2292" s="115">
        <v>35</v>
      </c>
      <c r="AA2292" s="117">
        <f t="shared" si="494"/>
        <v>43</v>
      </c>
      <c r="AB2292" s="117">
        <f t="shared" si="488"/>
        <v>2631</v>
      </c>
    </row>
    <row r="2293" spans="2:28" x14ac:dyDescent="0.25">
      <c r="B2293" s="64">
        <v>2582</v>
      </c>
      <c r="C2293" s="65">
        <v>293.49632300000002</v>
      </c>
      <c r="D2293" s="65">
        <v>900</v>
      </c>
      <c r="E2293" s="66">
        <v>44700</v>
      </c>
      <c r="F2293" s="66">
        <v>29120</v>
      </c>
      <c r="G2293" s="67">
        <f t="shared" si="495"/>
        <v>1828</v>
      </c>
      <c r="H2293" s="67">
        <f t="shared" si="495"/>
        <v>388</v>
      </c>
      <c r="I2293" s="68">
        <f t="shared" si="485"/>
        <v>2216</v>
      </c>
      <c r="J2293" s="69">
        <f t="shared" si="486"/>
        <v>749</v>
      </c>
      <c r="K2293" s="70">
        <f t="shared" si="487"/>
        <v>44</v>
      </c>
      <c r="L2293" s="69">
        <v>50</v>
      </c>
      <c r="M2293" s="69">
        <f t="shared" si="484"/>
        <v>3059</v>
      </c>
      <c r="O2293" s="112">
        <v>2582</v>
      </c>
      <c r="P2293" s="113">
        <f t="shared" si="496"/>
        <v>313.97390999999999</v>
      </c>
      <c r="Q2293" s="113">
        <f t="shared" si="497"/>
        <v>995.39474900000005</v>
      </c>
      <c r="R2293" s="114">
        <v>41009</v>
      </c>
      <c r="S2293" s="114">
        <v>28000</v>
      </c>
      <c r="T2293" s="115">
        <f t="shared" si="489"/>
        <v>1567</v>
      </c>
      <c r="U2293" s="115">
        <f t="shared" si="489"/>
        <v>338</v>
      </c>
      <c r="V2293" s="116">
        <f t="shared" si="490"/>
        <v>1905</v>
      </c>
      <c r="W2293" s="117">
        <f t="shared" si="491"/>
        <v>644</v>
      </c>
      <c r="X2293" s="118">
        <f t="shared" si="492"/>
        <v>38</v>
      </c>
      <c r="Y2293" s="115">
        <f t="shared" si="493"/>
        <v>8</v>
      </c>
      <c r="Z2293" s="115">
        <v>35</v>
      </c>
      <c r="AA2293" s="117">
        <f t="shared" si="494"/>
        <v>43</v>
      </c>
      <c r="AB2293" s="117">
        <f t="shared" si="488"/>
        <v>2630</v>
      </c>
    </row>
    <row r="2294" spans="2:28" x14ac:dyDescent="0.25">
      <c r="B2294" s="64">
        <v>2583</v>
      </c>
      <c r="C2294" s="65">
        <v>293.57979499999999</v>
      </c>
      <c r="D2294" s="65">
        <v>900</v>
      </c>
      <c r="E2294" s="66">
        <v>44700</v>
      </c>
      <c r="F2294" s="66">
        <v>29120</v>
      </c>
      <c r="G2294" s="67">
        <f t="shared" si="495"/>
        <v>1827</v>
      </c>
      <c r="H2294" s="67">
        <f t="shared" si="495"/>
        <v>388</v>
      </c>
      <c r="I2294" s="68">
        <f t="shared" si="485"/>
        <v>2215</v>
      </c>
      <c r="J2294" s="69">
        <f t="shared" si="486"/>
        <v>749</v>
      </c>
      <c r="K2294" s="70">
        <f t="shared" si="487"/>
        <v>44</v>
      </c>
      <c r="L2294" s="69">
        <v>50</v>
      </c>
      <c r="M2294" s="69">
        <f t="shared" si="484"/>
        <v>3058</v>
      </c>
      <c r="O2294" s="112">
        <v>2583</v>
      </c>
      <c r="P2294" s="113">
        <f t="shared" si="496"/>
        <v>314.08402000000001</v>
      </c>
      <c r="Q2294" s="113">
        <f t="shared" si="497"/>
        <v>995.64499899999987</v>
      </c>
      <c r="R2294" s="114">
        <v>41009</v>
      </c>
      <c r="S2294" s="114">
        <v>28000</v>
      </c>
      <c r="T2294" s="115">
        <f t="shared" si="489"/>
        <v>1567</v>
      </c>
      <c r="U2294" s="115">
        <f t="shared" si="489"/>
        <v>337</v>
      </c>
      <c r="V2294" s="116">
        <f t="shared" si="490"/>
        <v>1904</v>
      </c>
      <c r="W2294" s="117">
        <f t="shared" si="491"/>
        <v>644</v>
      </c>
      <c r="X2294" s="118">
        <f t="shared" si="492"/>
        <v>38</v>
      </c>
      <c r="Y2294" s="115">
        <f t="shared" si="493"/>
        <v>8</v>
      </c>
      <c r="Z2294" s="115">
        <v>35</v>
      </c>
      <c r="AA2294" s="117">
        <f t="shared" si="494"/>
        <v>43</v>
      </c>
      <c r="AB2294" s="117">
        <f t="shared" si="488"/>
        <v>2629</v>
      </c>
    </row>
    <row r="2295" spans="2:28" x14ac:dyDescent="0.25">
      <c r="B2295" s="64">
        <v>2584</v>
      </c>
      <c r="C2295" s="65">
        <v>293.66326700000002</v>
      </c>
      <c r="D2295" s="65">
        <v>900</v>
      </c>
      <c r="E2295" s="66">
        <v>44700</v>
      </c>
      <c r="F2295" s="66">
        <v>29120</v>
      </c>
      <c r="G2295" s="67">
        <f t="shared" si="495"/>
        <v>1827</v>
      </c>
      <c r="H2295" s="67">
        <f t="shared" si="495"/>
        <v>388</v>
      </c>
      <c r="I2295" s="68">
        <f t="shared" si="485"/>
        <v>2215</v>
      </c>
      <c r="J2295" s="69">
        <f t="shared" si="486"/>
        <v>749</v>
      </c>
      <c r="K2295" s="70">
        <f t="shared" si="487"/>
        <v>44</v>
      </c>
      <c r="L2295" s="69">
        <v>50</v>
      </c>
      <c r="M2295" s="69">
        <f t="shared" si="484"/>
        <v>3058</v>
      </c>
      <c r="O2295" s="112">
        <v>2584</v>
      </c>
      <c r="P2295" s="113">
        <f t="shared" si="496"/>
        <v>314.19413000000003</v>
      </c>
      <c r="Q2295" s="113">
        <f t="shared" si="497"/>
        <v>995.89524899999992</v>
      </c>
      <c r="R2295" s="114">
        <v>41009</v>
      </c>
      <c r="S2295" s="114">
        <v>28000</v>
      </c>
      <c r="T2295" s="115">
        <f t="shared" si="489"/>
        <v>1566</v>
      </c>
      <c r="U2295" s="115">
        <f t="shared" si="489"/>
        <v>337</v>
      </c>
      <c r="V2295" s="116">
        <f t="shared" si="490"/>
        <v>1903</v>
      </c>
      <c r="W2295" s="117">
        <f t="shared" si="491"/>
        <v>643</v>
      </c>
      <c r="X2295" s="118">
        <f t="shared" si="492"/>
        <v>38</v>
      </c>
      <c r="Y2295" s="115">
        <f t="shared" si="493"/>
        <v>8</v>
      </c>
      <c r="Z2295" s="115">
        <v>35</v>
      </c>
      <c r="AA2295" s="117">
        <f t="shared" si="494"/>
        <v>43</v>
      </c>
      <c r="AB2295" s="117">
        <f t="shared" si="488"/>
        <v>2627</v>
      </c>
    </row>
    <row r="2296" spans="2:28" x14ac:dyDescent="0.25">
      <c r="B2296" s="64">
        <v>2585</v>
      </c>
      <c r="C2296" s="65">
        <v>293.74673900000005</v>
      </c>
      <c r="D2296" s="65">
        <v>900</v>
      </c>
      <c r="E2296" s="66">
        <v>44700</v>
      </c>
      <c r="F2296" s="66">
        <v>29120</v>
      </c>
      <c r="G2296" s="67">
        <f t="shared" si="495"/>
        <v>1826</v>
      </c>
      <c r="H2296" s="67">
        <f t="shared" si="495"/>
        <v>388</v>
      </c>
      <c r="I2296" s="68">
        <f t="shared" si="485"/>
        <v>2214</v>
      </c>
      <c r="J2296" s="69">
        <f t="shared" si="486"/>
        <v>748</v>
      </c>
      <c r="K2296" s="70">
        <f t="shared" si="487"/>
        <v>44</v>
      </c>
      <c r="L2296" s="69">
        <v>50</v>
      </c>
      <c r="M2296" s="69">
        <f t="shared" si="484"/>
        <v>3056</v>
      </c>
      <c r="O2296" s="112">
        <v>2585</v>
      </c>
      <c r="P2296" s="113">
        <f t="shared" si="496"/>
        <v>314.30423999999999</v>
      </c>
      <c r="Q2296" s="113">
        <f t="shared" si="497"/>
        <v>996.14549899999997</v>
      </c>
      <c r="R2296" s="114">
        <v>41009</v>
      </c>
      <c r="S2296" s="114">
        <v>28000</v>
      </c>
      <c r="T2296" s="115">
        <f t="shared" si="489"/>
        <v>1566</v>
      </c>
      <c r="U2296" s="115">
        <f t="shared" si="489"/>
        <v>337</v>
      </c>
      <c r="V2296" s="116">
        <f t="shared" si="490"/>
        <v>1903</v>
      </c>
      <c r="W2296" s="117">
        <f t="shared" si="491"/>
        <v>643</v>
      </c>
      <c r="X2296" s="118">
        <f t="shared" si="492"/>
        <v>38</v>
      </c>
      <c r="Y2296" s="115">
        <f t="shared" si="493"/>
        <v>8</v>
      </c>
      <c r="Z2296" s="115">
        <v>35</v>
      </c>
      <c r="AA2296" s="117">
        <f t="shared" si="494"/>
        <v>43</v>
      </c>
      <c r="AB2296" s="117">
        <f t="shared" si="488"/>
        <v>2627</v>
      </c>
    </row>
    <row r="2297" spans="2:28" x14ac:dyDescent="0.25">
      <c r="B2297" s="64">
        <v>2586</v>
      </c>
      <c r="C2297" s="65">
        <v>293.83021100000002</v>
      </c>
      <c r="D2297" s="65">
        <v>900</v>
      </c>
      <c r="E2297" s="66">
        <v>44700</v>
      </c>
      <c r="F2297" s="66">
        <v>29120</v>
      </c>
      <c r="G2297" s="67">
        <f t="shared" si="495"/>
        <v>1826</v>
      </c>
      <c r="H2297" s="67">
        <f t="shared" si="495"/>
        <v>388</v>
      </c>
      <c r="I2297" s="68">
        <f t="shared" si="485"/>
        <v>2214</v>
      </c>
      <c r="J2297" s="69">
        <f t="shared" si="486"/>
        <v>748</v>
      </c>
      <c r="K2297" s="70">
        <f t="shared" si="487"/>
        <v>44</v>
      </c>
      <c r="L2297" s="69">
        <v>50</v>
      </c>
      <c r="M2297" s="69">
        <f t="shared" si="484"/>
        <v>3056</v>
      </c>
      <c r="O2297" s="112">
        <v>2586</v>
      </c>
      <c r="P2297" s="113">
        <f t="shared" si="496"/>
        <v>314.41435000000001</v>
      </c>
      <c r="Q2297" s="113">
        <f t="shared" si="497"/>
        <v>996.39574900000002</v>
      </c>
      <c r="R2297" s="114">
        <v>41009</v>
      </c>
      <c r="S2297" s="114">
        <v>28000</v>
      </c>
      <c r="T2297" s="115">
        <f t="shared" si="489"/>
        <v>1565</v>
      </c>
      <c r="U2297" s="115">
        <f t="shared" si="489"/>
        <v>337</v>
      </c>
      <c r="V2297" s="116">
        <f t="shared" si="490"/>
        <v>1902</v>
      </c>
      <c r="W2297" s="117">
        <f t="shared" si="491"/>
        <v>643</v>
      </c>
      <c r="X2297" s="118">
        <f t="shared" si="492"/>
        <v>38</v>
      </c>
      <c r="Y2297" s="115">
        <f t="shared" si="493"/>
        <v>8</v>
      </c>
      <c r="Z2297" s="115">
        <v>35</v>
      </c>
      <c r="AA2297" s="117">
        <f t="shared" si="494"/>
        <v>43</v>
      </c>
      <c r="AB2297" s="117">
        <f t="shared" si="488"/>
        <v>2626</v>
      </c>
    </row>
    <row r="2298" spans="2:28" x14ac:dyDescent="0.25">
      <c r="B2298" s="64">
        <v>2587</v>
      </c>
      <c r="C2298" s="65">
        <v>293.91368299999999</v>
      </c>
      <c r="D2298" s="65">
        <v>900</v>
      </c>
      <c r="E2298" s="66">
        <v>44700</v>
      </c>
      <c r="F2298" s="66">
        <v>29120</v>
      </c>
      <c r="G2298" s="67">
        <f t="shared" si="495"/>
        <v>1825</v>
      </c>
      <c r="H2298" s="67">
        <f t="shared" si="495"/>
        <v>388</v>
      </c>
      <c r="I2298" s="68">
        <f t="shared" si="485"/>
        <v>2213</v>
      </c>
      <c r="J2298" s="69">
        <f t="shared" si="486"/>
        <v>748</v>
      </c>
      <c r="K2298" s="70">
        <f t="shared" si="487"/>
        <v>44</v>
      </c>
      <c r="L2298" s="69">
        <v>50</v>
      </c>
      <c r="M2298" s="69">
        <f t="shared" si="484"/>
        <v>3055</v>
      </c>
      <c r="O2298" s="112">
        <v>2587</v>
      </c>
      <c r="P2298" s="113">
        <f t="shared" si="496"/>
        <v>314.52446000000003</v>
      </c>
      <c r="Q2298" s="113">
        <f t="shared" si="497"/>
        <v>996.64599899999985</v>
      </c>
      <c r="R2298" s="114">
        <v>41009</v>
      </c>
      <c r="S2298" s="114">
        <v>28000</v>
      </c>
      <c r="T2298" s="115">
        <f t="shared" si="489"/>
        <v>1565</v>
      </c>
      <c r="U2298" s="115">
        <f t="shared" si="489"/>
        <v>337</v>
      </c>
      <c r="V2298" s="116">
        <f t="shared" si="490"/>
        <v>1902</v>
      </c>
      <c r="W2298" s="117">
        <f t="shared" si="491"/>
        <v>643</v>
      </c>
      <c r="X2298" s="118">
        <f t="shared" si="492"/>
        <v>38</v>
      </c>
      <c r="Y2298" s="115">
        <f t="shared" si="493"/>
        <v>8</v>
      </c>
      <c r="Z2298" s="115">
        <v>35</v>
      </c>
      <c r="AA2298" s="117">
        <f t="shared" si="494"/>
        <v>43</v>
      </c>
      <c r="AB2298" s="117">
        <f t="shared" si="488"/>
        <v>2626</v>
      </c>
    </row>
    <row r="2299" spans="2:28" x14ac:dyDescent="0.25">
      <c r="B2299" s="64">
        <v>2588</v>
      </c>
      <c r="C2299" s="65">
        <v>293.99715500000002</v>
      </c>
      <c r="D2299" s="65">
        <v>900</v>
      </c>
      <c r="E2299" s="66">
        <v>44700</v>
      </c>
      <c r="F2299" s="66">
        <v>29120</v>
      </c>
      <c r="G2299" s="67">
        <f t="shared" si="495"/>
        <v>1825</v>
      </c>
      <c r="H2299" s="67">
        <f t="shared" si="495"/>
        <v>388</v>
      </c>
      <c r="I2299" s="68">
        <f t="shared" si="485"/>
        <v>2213</v>
      </c>
      <c r="J2299" s="69">
        <f t="shared" si="486"/>
        <v>748</v>
      </c>
      <c r="K2299" s="70">
        <f t="shared" si="487"/>
        <v>44</v>
      </c>
      <c r="L2299" s="69">
        <v>50</v>
      </c>
      <c r="M2299" s="69">
        <f t="shared" si="484"/>
        <v>3055</v>
      </c>
      <c r="O2299" s="112">
        <v>2588</v>
      </c>
      <c r="P2299" s="113">
        <f t="shared" si="496"/>
        <v>314.63457</v>
      </c>
      <c r="Q2299" s="113">
        <f t="shared" si="497"/>
        <v>996.8962489999999</v>
      </c>
      <c r="R2299" s="114">
        <v>41009</v>
      </c>
      <c r="S2299" s="114">
        <v>28000</v>
      </c>
      <c r="T2299" s="115">
        <f t="shared" si="489"/>
        <v>1564</v>
      </c>
      <c r="U2299" s="115">
        <f t="shared" si="489"/>
        <v>337</v>
      </c>
      <c r="V2299" s="116">
        <f t="shared" si="490"/>
        <v>1901</v>
      </c>
      <c r="W2299" s="117">
        <f t="shared" si="491"/>
        <v>643</v>
      </c>
      <c r="X2299" s="118">
        <f t="shared" si="492"/>
        <v>38</v>
      </c>
      <c r="Y2299" s="115">
        <f t="shared" si="493"/>
        <v>8</v>
      </c>
      <c r="Z2299" s="115">
        <v>35</v>
      </c>
      <c r="AA2299" s="117">
        <f t="shared" si="494"/>
        <v>43</v>
      </c>
      <c r="AB2299" s="117">
        <f t="shared" si="488"/>
        <v>2625</v>
      </c>
    </row>
    <row r="2300" spans="2:28" x14ac:dyDescent="0.25">
      <c r="B2300" s="64">
        <v>2589</v>
      </c>
      <c r="C2300" s="65">
        <v>294.08062700000005</v>
      </c>
      <c r="D2300" s="65">
        <v>900</v>
      </c>
      <c r="E2300" s="66">
        <v>44700</v>
      </c>
      <c r="F2300" s="66">
        <v>29120</v>
      </c>
      <c r="G2300" s="67">
        <f t="shared" si="495"/>
        <v>1824</v>
      </c>
      <c r="H2300" s="67">
        <f t="shared" si="495"/>
        <v>388</v>
      </c>
      <c r="I2300" s="68">
        <f t="shared" si="485"/>
        <v>2212</v>
      </c>
      <c r="J2300" s="69">
        <f t="shared" si="486"/>
        <v>748</v>
      </c>
      <c r="K2300" s="70">
        <f t="shared" si="487"/>
        <v>44</v>
      </c>
      <c r="L2300" s="69">
        <v>50</v>
      </c>
      <c r="M2300" s="69">
        <f t="shared" si="484"/>
        <v>3054</v>
      </c>
      <c r="O2300" s="112">
        <v>2589</v>
      </c>
      <c r="P2300" s="113">
        <f t="shared" si="496"/>
        <v>314.74468000000002</v>
      </c>
      <c r="Q2300" s="113">
        <f t="shared" si="497"/>
        <v>997.14649899999995</v>
      </c>
      <c r="R2300" s="114">
        <v>41009</v>
      </c>
      <c r="S2300" s="114">
        <v>28000</v>
      </c>
      <c r="T2300" s="115">
        <f t="shared" si="489"/>
        <v>1564</v>
      </c>
      <c r="U2300" s="115">
        <f t="shared" si="489"/>
        <v>337</v>
      </c>
      <c r="V2300" s="116">
        <f t="shared" si="490"/>
        <v>1901</v>
      </c>
      <c r="W2300" s="117">
        <f t="shared" si="491"/>
        <v>643</v>
      </c>
      <c r="X2300" s="118">
        <f t="shared" si="492"/>
        <v>38</v>
      </c>
      <c r="Y2300" s="115">
        <f t="shared" si="493"/>
        <v>8</v>
      </c>
      <c r="Z2300" s="115">
        <v>35</v>
      </c>
      <c r="AA2300" s="117">
        <f t="shared" si="494"/>
        <v>43</v>
      </c>
      <c r="AB2300" s="117">
        <f t="shared" si="488"/>
        <v>2625</v>
      </c>
    </row>
    <row r="2301" spans="2:28" x14ac:dyDescent="0.25">
      <c r="B2301" s="64">
        <v>2590</v>
      </c>
      <c r="C2301" s="65">
        <v>294.16409900000002</v>
      </c>
      <c r="D2301" s="65">
        <v>900</v>
      </c>
      <c r="E2301" s="66">
        <v>44700</v>
      </c>
      <c r="F2301" s="66">
        <v>29120</v>
      </c>
      <c r="G2301" s="67">
        <f t="shared" si="495"/>
        <v>1823</v>
      </c>
      <c r="H2301" s="67">
        <f t="shared" si="495"/>
        <v>388</v>
      </c>
      <c r="I2301" s="68">
        <f t="shared" si="485"/>
        <v>2211</v>
      </c>
      <c r="J2301" s="69">
        <f t="shared" si="486"/>
        <v>747</v>
      </c>
      <c r="K2301" s="70">
        <f t="shared" si="487"/>
        <v>44</v>
      </c>
      <c r="L2301" s="69">
        <v>50</v>
      </c>
      <c r="M2301" s="69">
        <f t="shared" si="484"/>
        <v>3052</v>
      </c>
      <c r="O2301" s="112">
        <v>2590</v>
      </c>
      <c r="P2301" s="113">
        <f t="shared" si="496"/>
        <v>314.85478999999998</v>
      </c>
      <c r="Q2301" s="113">
        <f t="shared" si="497"/>
        <v>997.396749</v>
      </c>
      <c r="R2301" s="114">
        <v>41009</v>
      </c>
      <c r="S2301" s="114">
        <v>28000</v>
      </c>
      <c r="T2301" s="115">
        <f t="shared" si="489"/>
        <v>1563</v>
      </c>
      <c r="U2301" s="115">
        <f t="shared" si="489"/>
        <v>337</v>
      </c>
      <c r="V2301" s="116">
        <f t="shared" si="490"/>
        <v>1900</v>
      </c>
      <c r="W2301" s="117">
        <f t="shared" si="491"/>
        <v>642</v>
      </c>
      <c r="X2301" s="118">
        <f t="shared" si="492"/>
        <v>38</v>
      </c>
      <c r="Y2301" s="115">
        <f t="shared" si="493"/>
        <v>8</v>
      </c>
      <c r="Z2301" s="115">
        <v>35</v>
      </c>
      <c r="AA2301" s="117">
        <f t="shared" si="494"/>
        <v>43</v>
      </c>
      <c r="AB2301" s="117">
        <f t="shared" si="488"/>
        <v>2623</v>
      </c>
    </row>
    <row r="2302" spans="2:28" x14ac:dyDescent="0.25">
      <c r="B2302" s="64">
        <v>2591</v>
      </c>
      <c r="C2302" s="65">
        <v>294.24757099999999</v>
      </c>
      <c r="D2302" s="65">
        <v>900</v>
      </c>
      <c r="E2302" s="66">
        <v>44700</v>
      </c>
      <c r="F2302" s="66">
        <v>29120</v>
      </c>
      <c r="G2302" s="67">
        <f t="shared" si="495"/>
        <v>1823</v>
      </c>
      <c r="H2302" s="67">
        <f t="shared" si="495"/>
        <v>388</v>
      </c>
      <c r="I2302" s="68">
        <f t="shared" si="485"/>
        <v>2211</v>
      </c>
      <c r="J2302" s="69">
        <f t="shared" si="486"/>
        <v>747</v>
      </c>
      <c r="K2302" s="70">
        <f t="shared" si="487"/>
        <v>44</v>
      </c>
      <c r="L2302" s="69">
        <v>50</v>
      </c>
      <c r="M2302" s="69">
        <f t="shared" si="484"/>
        <v>3052</v>
      </c>
      <c r="O2302" s="112">
        <v>2591</v>
      </c>
      <c r="P2302" s="113">
        <f t="shared" si="496"/>
        <v>314.9649</v>
      </c>
      <c r="Q2302" s="113">
        <f t="shared" si="497"/>
        <v>997.64699900000005</v>
      </c>
      <c r="R2302" s="114">
        <v>41009</v>
      </c>
      <c r="S2302" s="114">
        <v>28000</v>
      </c>
      <c r="T2302" s="115">
        <f t="shared" si="489"/>
        <v>1562</v>
      </c>
      <c r="U2302" s="115">
        <f t="shared" si="489"/>
        <v>337</v>
      </c>
      <c r="V2302" s="116">
        <f t="shared" si="490"/>
        <v>1899</v>
      </c>
      <c r="W2302" s="117">
        <f t="shared" si="491"/>
        <v>642</v>
      </c>
      <c r="X2302" s="118">
        <f t="shared" si="492"/>
        <v>38</v>
      </c>
      <c r="Y2302" s="115">
        <f t="shared" si="493"/>
        <v>8</v>
      </c>
      <c r="Z2302" s="115">
        <v>35</v>
      </c>
      <c r="AA2302" s="117">
        <f t="shared" si="494"/>
        <v>43</v>
      </c>
      <c r="AB2302" s="117">
        <f t="shared" si="488"/>
        <v>2622</v>
      </c>
    </row>
    <row r="2303" spans="2:28" x14ac:dyDescent="0.25">
      <c r="B2303" s="64">
        <v>2592</v>
      </c>
      <c r="C2303" s="65">
        <v>294.33104300000002</v>
      </c>
      <c r="D2303" s="65">
        <v>900</v>
      </c>
      <c r="E2303" s="66">
        <v>44700</v>
      </c>
      <c r="F2303" s="66">
        <v>29120</v>
      </c>
      <c r="G2303" s="67">
        <f t="shared" si="495"/>
        <v>1822</v>
      </c>
      <c r="H2303" s="67">
        <f t="shared" si="495"/>
        <v>388</v>
      </c>
      <c r="I2303" s="68">
        <f t="shared" si="485"/>
        <v>2210</v>
      </c>
      <c r="J2303" s="69">
        <f t="shared" si="486"/>
        <v>747</v>
      </c>
      <c r="K2303" s="70">
        <f t="shared" si="487"/>
        <v>44</v>
      </c>
      <c r="L2303" s="69">
        <v>50</v>
      </c>
      <c r="M2303" s="69">
        <f t="shared" si="484"/>
        <v>3051</v>
      </c>
      <c r="O2303" s="112">
        <v>2592</v>
      </c>
      <c r="P2303" s="113">
        <f t="shared" si="496"/>
        <v>315.07501000000002</v>
      </c>
      <c r="Q2303" s="113">
        <f t="shared" si="497"/>
        <v>997.89724899999987</v>
      </c>
      <c r="R2303" s="114">
        <v>41009</v>
      </c>
      <c r="S2303" s="114">
        <v>28000</v>
      </c>
      <c r="T2303" s="115">
        <f t="shared" si="489"/>
        <v>1562</v>
      </c>
      <c r="U2303" s="115">
        <f t="shared" si="489"/>
        <v>337</v>
      </c>
      <c r="V2303" s="116">
        <f t="shared" si="490"/>
        <v>1899</v>
      </c>
      <c r="W2303" s="117">
        <f t="shared" si="491"/>
        <v>642</v>
      </c>
      <c r="X2303" s="118">
        <f t="shared" si="492"/>
        <v>38</v>
      </c>
      <c r="Y2303" s="115">
        <f t="shared" si="493"/>
        <v>8</v>
      </c>
      <c r="Z2303" s="115">
        <v>35</v>
      </c>
      <c r="AA2303" s="117">
        <f t="shared" si="494"/>
        <v>43</v>
      </c>
      <c r="AB2303" s="117">
        <f t="shared" si="488"/>
        <v>2622</v>
      </c>
    </row>
    <row r="2304" spans="2:28" x14ac:dyDescent="0.25">
      <c r="B2304" s="64">
        <v>2593</v>
      </c>
      <c r="C2304" s="65">
        <v>294.41451500000005</v>
      </c>
      <c r="D2304" s="65">
        <v>900</v>
      </c>
      <c r="E2304" s="66">
        <v>44700</v>
      </c>
      <c r="F2304" s="66">
        <v>29120</v>
      </c>
      <c r="G2304" s="67">
        <f t="shared" si="495"/>
        <v>1822</v>
      </c>
      <c r="H2304" s="67">
        <f t="shared" si="495"/>
        <v>388</v>
      </c>
      <c r="I2304" s="68">
        <f t="shared" si="485"/>
        <v>2210</v>
      </c>
      <c r="J2304" s="69">
        <f t="shared" si="486"/>
        <v>747</v>
      </c>
      <c r="K2304" s="70">
        <f t="shared" si="487"/>
        <v>44</v>
      </c>
      <c r="L2304" s="69">
        <v>50</v>
      </c>
      <c r="M2304" s="69">
        <f t="shared" si="484"/>
        <v>3051</v>
      </c>
      <c r="O2304" s="112">
        <v>2593</v>
      </c>
      <c r="P2304" s="113">
        <f t="shared" si="496"/>
        <v>315.18511999999998</v>
      </c>
      <c r="Q2304" s="113">
        <f t="shared" si="497"/>
        <v>998.14749899999993</v>
      </c>
      <c r="R2304" s="114">
        <v>41009</v>
      </c>
      <c r="S2304" s="114">
        <v>28000</v>
      </c>
      <c r="T2304" s="115">
        <f t="shared" si="489"/>
        <v>1561</v>
      </c>
      <c r="U2304" s="115">
        <f t="shared" si="489"/>
        <v>337</v>
      </c>
      <c r="V2304" s="116">
        <f t="shared" si="490"/>
        <v>1898</v>
      </c>
      <c r="W2304" s="117">
        <f t="shared" si="491"/>
        <v>642</v>
      </c>
      <c r="X2304" s="118">
        <f t="shared" si="492"/>
        <v>38</v>
      </c>
      <c r="Y2304" s="115">
        <f t="shared" si="493"/>
        <v>8</v>
      </c>
      <c r="Z2304" s="115">
        <v>35</v>
      </c>
      <c r="AA2304" s="117">
        <f t="shared" si="494"/>
        <v>43</v>
      </c>
      <c r="AB2304" s="117">
        <f t="shared" si="488"/>
        <v>2621</v>
      </c>
    </row>
    <row r="2305" spans="2:28" x14ac:dyDescent="0.25">
      <c r="B2305" s="64">
        <v>2594</v>
      </c>
      <c r="C2305" s="65">
        <v>294.49798700000002</v>
      </c>
      <c r="D2305" s="65">
        <v>900</v>
      </c>
      <c r="E2305" s="66">
        <v>44700</v>
      </c>
      <c r="F2305" s="66">
        <v>29120</v>
      </c>
      <c r="G2305" s="67">
        <f t="shared" si="495"/>
        <v>1821</v>
      </c>
      <c r="H2305" s="67">
        <f t="shared" si="495"/>
        <v>388</v>
      </c>
      <c r="I2305" s="68">
        <f t="shared" si="485"/>
        <v>2209</v>
      </c>
      <c r="J2305" s="69">
        <f t="shared" si="486"/>
        <v>747</v>
      </c>
      <c r="K2305" s="70">
        <f t="shared" si="487"/>
        <v>44</v>
      </c>
      <c r="L2305" s="69">
        <v>50</v>
      </c>
      <c r="M2305" s="69">
        <f t="shared" si="484"/>
        <v>3050</v>
      </c>
      <c r="O2305" s="112">
        <v>2594</v>
      </c>
      <c r="P2305" s="113">
        <f t="shared" si="496"/>
        <v>315.29523</v>
      </c>
      <c r="Q2305" s="113">
        <f t="shared" si="497"/>
        <v>998.39774899999998</v>
      </c>
      <c r="R2305" s="114">
        <v>41009</v>
      </c>
      <c r="S2305" s="114">
        <v>28000</v>
      </c>
      <c r="T2305" s="115">
        <f t="shared" si="489"/>
        <v>1561</v>
      </c>
      <c r="U2305" s="115">
        <f t="shared" si="489"/>
        <v>337</v>
      </c>
      <c r="V2305" s="116">
        <f t="shared" si="490"/>
        <v>1898</v>
      </c>
      <c r="W2305" s="117">
        <f t="shared" si="491"/>
        <v>642</v>
      </c>
      <c r="X2305" s="118">
        <f t="shared" si="492"/>
        <v>38</v>
      </c>
      <c r="Y2305" s="115">
        <f t="shared" si="493"/>
        <v>8</v>
      </c>
      <c r="Z2305" s="115">
        <v>35</v>
      </c>
      <c r="AA2305" s="117">
        <f t="shared" si="494"/>
        <v>43</v>
      </c>
      <c r="AB2305" s="117">
        <f t="shared" si="488"/>
        <v>2621</v>
      </c>
    </row>
    <row r="2306" spans="2:28" x14ac:dyDescent="0.25">
      <c r="B2306" s="64">
        <v>2595</v>
      </c>
      <c r="C2306" s="65">
        <v>294.581459</v>
      </c>
      <c r="D2306" s="65">
        <v>900</v>
      </c>
      <c r="E2306" s="66">
        <v>44700</v>
      </c>
      <c r="F2306" s="66">
        <v>29120</v>
      </c>
      <c r="G2306" s="67">
        <f t="shared" si="495"/>
        <v>1821</v>
      </c>
      <c r="H2306" s="67">
        <f t="shared" si="495"/>
        <v>388</v>
      </c>
      <c r="I2306" s="68">
        <f t="shared" si="485"/>
        <v>2209</v>
      </c>
      <c r="J2306" s="69">
        <f t="shared" si="486"/>
        <v>747</v>
      </c>
      <c r="K2306" s="70">
        <f t="shared" si="487"/>
        <v>44</v>
      </c>
      <c r="L2306" s="69">
        <v>50</v>
      </c>
      <c r="M2306" s="69">
        <f t="shared" si="484"/>
        <v>3050</v>
      </c>
      <c r="O2306" s="112">
        <v>2595</v>
      </c>
      <c r="P2306" s="113">
        <f t="shared" si="496"/>
        <v>315.40534000000002</v>
      </c>
      <c r="Q2306" s="113">
        <f t="shared" si="497"/>
        <v>998.64799900000003</v>
      </c>
      <c r="R2306" s="114">
        <v>41009</v>
      </c>
      <c r="S2306" s="114">
        <v>28000</v>
      </c>
      <c r="T2306" s="115">
        <f t="shared" si="489"/>
        <v>1560</v>
      </c>
      <c r="U2306" s="115">
        <f t="shared" si="489"/>
        <v>336</v>
      </c>
      <c r="V2306" s="116">
        <f t="shared" si="490"/>
        <v>1896</v>
      </c>
      <c r="W2306" s="117">
        <f t="shared" si="491"/>
        <v>641</v>
      </c>
      <c r="X2306" s="118">
        <f t="shared" si="492"/>
        <v>38</v>
      </c>
      <c r="Y2306" s="115">
        <f t="shared" si="493"/>
        <v>8</v>
      </c>
      <c r="Z2306" s="115">
        <v>35</v>
      </c>
      <c r="AA2306" s="117">
        <f t="shared" si="494"/>
        <v>43</v>
      </c>
      <c r="AB2306" s="117">
        <f t="shared" si="488"/>
        <v>2618</v>
      </c>
    </row>
    <row r="2307" spans="2:28" x14ac:dyDescent="0.25">
      <c r="B2307" s="64">
        <v>2596</v>
      </c>
      <c r="C2307" s="65">
        <v>294.66493100000002</v>
      </c>
      <c r="D2307" s="65">
        <v>900</v>
      </c>
      <c r="E2307" s="66">
        <v>44700</v>
      </c>
      <c r="F2307" s="66">
        <v>29120</v>
      </c>
      <c r="G2307" s="67">
        <f t="shared" si="495"/>
        <v>1820</v>
      </c>
      <c r="H2307" s="67">
        <f t="shared" si="495"/>
        <v>388</v>
      </c>
      <c r="I2307" s="68">
        <f t="shared" si="485"/>
        <v>2208</v>
      </c>
      <c r="J2307" s="69">
        <f t="shared" si="486"/>
        <v>746</v>
      </c>
      <c r="K2307" s="70">
        <f t="shared" si="487"/>
        <v>44</v>
      </c>
      <c r="L2307" s="69">
        <v>50</v>
      </c>
      <c r="M2307" s="69">
        <f t="shared" si="484"/>
        <v>3048</v>
      </c>
      <c r="O2307" s="112">
        <v>2596</v>
      </c>
      <c r="P2307" s="113">
        <f t="shared" si="496"/>
        <v>315.51544999999999</v>
      </c>
      <c r="Q2307" s="113">
        <f t="shared" si="497"/>
        <v>998.89824899999985</v>
      </c>
      <c r="R2307" s="114">
        <v>41009</v>
      </c>
      <c r="S2307" s="114">
        <v>28000</v>
      </c>
      <c r="T2307" s="115">
        <f t="shared" si="489"/>
        <v>1560</v>
      </c>
      <c r="U2307" s="115">
        <f t="shared" si="489"/>
        <v>336</v>
      </c>
      <c r="V2307" s="116">
        <f t="shared" si="490"/>
        <v>1896</v>
      </c>
      <c r="W2307" s="117">
        <f t="shared" si="491"/>
        <v>641</v>
      </c>
      <c r="X2307" s="118">
        <f t="shared" si="492"/>
        <v>38</v>
      </c>
      <c r="Y2307" s="115">
        <f t="shared" si="493"/>
        <v>8</v>
      </c>
      <c r="Z2307" s="115">
        <v>35</v>
      </c>
      <c r="AA2307" s="117">
        <f t="shared" si="494"/>
        <v>43</v>
      </c>
      <c r="AB2307" s="117">
        <f t="shared" si="488"/>
        <v>2618</v>
      </c>
    </row>
    <row r="2308" spans="2:28" x14ac:dyDescent="0.25">
      <c r="B2308" s="64">
        <v>2597</v>
      </c>
      <c r="C2308" s="65">
        <v>294.74840300000005</v>
      </c>
      <c r="D2308" s="65">
        <v>900</v>
      </c>
      <c r="E2308" s="66">
        <v>44700</v>
      </c>
      <c r="F2308" s="66">
        <v>29120</v>
      </c>
      <c r="G2308" s="67">
        <f t="shared" si="495"/>
        <v>1820</v>
      </c>
      <c r="H2308" s="67">
        <f t="shared" si="495"/>
        <v>388</v>
      </c>
      <c r="I2308" s="68">
        <f t="shared" si="485"/>
        <v>2208</v>
      </c>
      <c r="J2308" s="69">
        <f t="shared" si="486"/>
        <v>746</v>
      </c>
      <c r="K2308" s="70">
        <f t="shared" si="487"/>
        <v>44</v>
      </c>
      <c r="L2308" s="69">
        <v>50</v>
      </c>
      <c r="M2308" s="69">
        <f t="shared" si="484"/>
        <v>3048</v>
      </c>
      <c r="O2308" s="112">
        <v>2597</v>
      </c>
      <c r="P2308" s="113">
        <f t="shared" si="496"/>
        <v>315.62556000000001</v>
      </c>
      <c r="Q2308" s="113">
        <f t="shared" si="497"/>
        <v>999.1484989999999</v>
      </c>
      <c r="R2308" s="114">
        <v>41009</v>
      </c>
      <c r="S2308" s="114">
        <v>28000</v>
      </c>
      <c r="T2308" s="115">
        <f t="shared" si="489"/>
        <v>1559</v>
      </c>
      <c r="U2308" s="115">
        <f t="shared" si="489"/>
        <v>336</v>
      </c>
      <c r="V2308" s="116">
        <f t="shared" si="490"/>
        <v>1895</v>
      </c>
      <c r="W2308" s="117">
        <f t="shared" si="491"/>
        <v>641</v>
      </c>
      <c r="X2308" s="118">
        <f t="shared" si="492"/>
        <v>38</v>
      </c>
      <c r="Y2308" s="115">
        <f t="shared" si="493"/>
        <v>8</v>
      </c>
      <c r="Z2308" s="115">
        <v>35</v>
      </c>
      <c r="AA2308" s="117">
        <f t="shared" si="494"/>
        <v>43</v>
      </c>
      <c r="AB2308" s="117">
        <f t="shared" si="488"/>
        <v>2617</v>
      </c>
    </row>
    <row r="2309" spans="2:28" x14ac:dyDescent="0.25">
      <c r="B2309" s="64">
        <v>2598</v>
      </c>
      <c r="C2309" s="65">
        <v>294.83187500000003</v>
      </c>
      <c r="D2309" s="65">
        <v>900</v>
      </c>
      <c r="E2309" s="66">
        <v>44700</v>
      </c>
      <c r="F2309" s="66">
        <v>29120</v>
      </c>
      <c r="G2309" s="67">
        <f t="shared" si="495"/>
        <v>1819</v>
      </c>
      <c r="H2309" s="67">
        <f t="shared" si="495"/>
        <v>388</v>
      </c>
      <c r="I2309" s="68">
        <f t="shared" si="485"/>
        <v>2207</v>
      </c>
      <c r="J2309" s="69">
        <f t="shared" si="486"/>
        <v>746</v>
      </c>
      <c r="K2309" s="70">
        <f t="shared" si="487"/>
        <v>44</v>
      </c>
      <c r="L2309" s="69">
        <v>50</v>
      </c>
      <c r="M2309" s="69">
        <f t="shared" si="484"/>
        <v>3047</v>
      </c>
      <c r="O2309" s="112">
        <v>2598</v>
      </c>
      <c r="P2309" s="113">
        <f t="shared" si="496"/>
        <v>315.73567000000003</v>
      </c>
      <c r="Q2309" s="113">
        <f t="shared" si="497"/>
        <v>999.39874899999995</v>
      </c>
      <c r="R2309" s="114">
        <v>41009</v>
      </c>
      <c r="S2309" s="114">
        <v>28000</v>
      </c>
      <c r="T2309" s="115">
        <f t="shared" si="489"/>
        <v>1559</v>
      </c>
      <c r="U2309" s="115">
        <f t="shared" si="489"/>
        <v>336</v>
      </c>
      <c r="V2309" s="116">
        <f t="shared" si="490"/>
        <v>1895</v>
      </c>
      <c r="W2309" s="117">
        <f t="shared" si="491"/>
        <v>641</v>
      </c>
      <c r="X2309" s="118">
        <f t="shared" si="492"/>
        <v>38</v>
      </c>
      <c r="Y2309" s="115">
        <f t="shared" si="493"/>
        <v>8</v>
      </c>
      <c r="Z2309" s="115">
        <v>35</v>
      </c>
      <c r="AA2309" s="117">
        <f t="shared" si="494"/>
        <v>43</v>
      </c>
      <c r="AB2309" s="117">
        <f t="shared" si="488"/>
        <v>2617</v>
      </c>
    </row>
    <row r="2310" spans="2:28" x14ac:dyDescent="0.25">
      <c r="B2310" s="64">
        <v>2599</v>
      </c>
      <c r="C2310" s="65">
        <v>294.915347</v>
      </c>
      <c r="D2310" s="65">
        <v>900</v>
      </c>
      <c r="E2310" s="66">
        <v>44700</v>
      </c>
      <c r="F2310" s="66">
        <v>29120</v>
      </c>
      <c r="G2310" s="67">
        <f t="shared" si="495"/>
        <v>1819</v>
      </c>
      <c r="H2310" s="67">
        <f t="shared" si="495"/>
        <v>388</v>
      </c>
      <c r="I2310" s="68">
        <f t="shared" si="485"/>
        <v>2207</v>
      </c>
      <c r="J2310" s="69">
        <f t="shared" si="486"/>
        <v>746</v>
      </c>
      <c r="K2310" s="70">
        <f t="shared" si="487"/>
        <v>44</v>
      </c>
      <c r="L2310" s="69">
        <v>50</v>
      </c>
      <c r="M2310" s="69">
        <f t="shared" si="484"/>
        <v>3047</v>
      </c>
      <c r="O2310" s="112">
        <v>2599</v>
      </c>
      <c r="P2310" s="113">
        <f t="shared" si="496"/>
        <v>315.84577999999999</v>
      </c>
      <c r="Q2310" s="113">
        <f t="shared" si="497"/>
        <v>999.648999</v>
      </c>
      <c r="R2310" s="114">
        <v>41009</v>
      </c>
      <c r="S2310" s="114">
        <v>28000</v>
      </c>
      <c r="T2310" s="115">
        <f t="shared" si="489"/>
        <v>1558</v>
      </c>
      <c r="U2310" s="115">
        <f t="shared" si="489"/>
        <v>336</v>
      </c>
      <c r="V2310" s="116">
        <f t="shared" si="490"/>
        <v>1894</v>
      </c>
      <c r="W2310" s="117">
        <f t="shared" si="491"/>
        <v>640</v>
      </c>
      <c r="X2310" s="118">
        <f t="shared" si="492"/>
        <v>38</v>
      </c>
      <c r="Y2310" s="115">
        <f t="shared" si="493"/>
        <v>8</v>
      </c>
      <c r="Z2310" s="115">
        <v>35</v>
      </c>
      <c r="AA2310" s="117">
        <f t="shared" si="494"/>
        <v>43</v>
      </c>
      <c r="AB2310" s="117">
        <f t="shared" si="488"/>
        <v>2615</v>
      </c>
    </row>
    <row r="2311" spans="2:28" x14ac:dyDescent="0.25">
      <c r="B2311" s="64">
        <v>2600</v>
      </c>
      <c r="C2311" s="65">
        <v>294.99881900000003</v>
      </c>
      <c r="D2311" s="65">
        <v>900</v>
      </c>
      <c r="E2311" s="66">
        <v>44700</v>
      </c>
      <c r="F2311" s="66">
        <v>29120</v>
      </c>
      <c r="G2311" s="67">
        <f t="shared" si="495"/>
        <v>1818</v>
      </c>
      <c r="H2311" s="67">
        <f t="shared" si="495"/>
        <v>388</v>
      </c>
      <c r="I2311" s="68">
        <f t="shared" si="485"/>
        <v>2206</v>
      </c>
      <c r="J2311" s="69">
        <f t="shared" si="486"/>
        <v>746</v>
      </c>
      <c r="K2311" s="70">
        <f t="shared" si="487"/>
        <v>44</v>
      </c>
      <c r="L2311" s="69">
        <v>50</v>
      </c>
      <c r="M2311" s="69">
        <f t="shared" si="484"/>
        <v>3046</v>
      </c>
      <c r="O2311" s="112">
        <v>2600</v>
      </c>
      <c r="P2311" s="113">
        <f t="shared" si="496"/>
        <v>315.95589000000001</v>
      </c>
      <c r="Q2311" s="113">
        <f t="shared" si="497"/>
        <v>999.89924900000005</v>
      </c>
      <c r="R2311" s="114">
        <v>41009</v>
      </c>
      <c r="S2311" s="114">
        <v>28000</v>
      </c>
      <c r="T2311" s="115">
        <f t="shared" si="489"/>
        <v>1558</v>
      </c>
      <c r="U2311" s="115">
        <f t="shared" si="489"/>
        <v>336</v>
      </c>
      <c r="V2311" s="116">
        <f t="shared" si="490"/>
        <v>1894</v>
      </c>
      <c r="W2311" s="117">
        <f t="shared" si="491"/>
        <v>640</v>
      </c>
      <c r="X2311" s="118">
        <f t="shared" si="492"/>
        <v>38</v>
      </c>
      <c r="Y2311" s="115">
        <f t="shared" si="493"/>
        <v>8</v>
      </c>
      <c r="Z2311" s="115">
        <v>35</v>
      </c>
      <c r="AA2311" s="117">
        <f t="shared" si="494"/>
        <v>43</v>
      </c>
      <c r="AB2311" s="117">
        <f t="shared" si="488"/>
        <v>2615</v>
      </c>
    </row>
    <row r="2312" spans="2:28" x14ac:dyDescent="0.25">
      <c r="B2312" s="64">
        <v>2601</v>
      </c>
      <c r="C2312" s="65">
        <v>295</v>
      </c>
      <c r="D2312" s="65">
        <v>900</v>
      </c>
      <c r="E2312" s="66">
        <v>44700</v>
      </c>
      <c r="F2312" s="66">
        <v>29120</v>
      </c>
      <c r="G2312" s="67">
        <f t="shared" si="495"/>
        <v>1818</v>
      </c>
      <c r="H2312" s="67">
        <f t="shared" si="495"/>
        <v>388</v>
      </c>
      <c r="I2312" s="68">
        <f t="shared" si="485"/>
        <v>2206</v>
      </c>
      <c r="J2312" s="69">
        <f t="shared" si="486"/>
        <v>746</v>
      </c>
      <c r="K2312" s="70">
        <f t="shared" si="487"/>
        <v>44</v>
      </c>
      <c r="L2312" s="69">
        <v>50</v>
      </c>
      <c r="M2312" s="69">
        <f t="shared" si="484"/>
        <v>3046</v>
      </c>
      <c r="O2312" s="112">
        <v>2601</v>
      </c>
      <c r="P2312" s="113">
        <f t="shared" si="496"/>
        <v>316.06600000000003</v>
      </c>
      <c r="Q2312" s="113">
        <f t="shared" si="497"/>
        <v>1000.1494989999999</v>
      </c>
      <c r="R2312" s="114">
        <v>41009</v>
      </c>
      <c r="S2312" s="114">
        <v>28000</v>
      </c>
      <c r="T2312" s="115">
        <f t="shared" si="489"/>
        <v>1557</v>
      </c>
      <c r="U2312" s="115">
        <f t="shared" si="489"/>
        <v>336</v>
      </c>
      <c r="V2312" s="116">
        <f t="shared" si="490"/>
        <v>1893</v>
      </c>
      <c r="W2312" s="117">
        <f t="shared" si="491"/>
        <v>640</v>
      </c>
      <c r="X2312" s="118">
        <f t="shared" si="492"/>
        <v>38</v>
      </c>
      <c r="Y2312" s="115">
        <f t="shared" si="493"/>
        <v>8</v>
      </c>
      <c r="Z2312" s="115">
        <v>35</v>
      </c>
      <c r="AA2312" s="117">
        <f t="shared" si="494"/>
        <v>43</v>
      </c>
      <c r="AB2312" s="117">
        <f t="shared" si="488"/>
        <v>2614</v>
      </c>
    </row>
    <row r="2313" spans="2:28" x14ac:dyDescent="0.25">
      <c r="B2313" s="64">
        <v>2602</v>
      </c>
      <c r="C2313" s="65">
        <v>295</v>
      </c>
      <c r="D2313" s="65">
        <v>900</v>
      </c>
      <c r="E2313" s="66">
        <v>44700</v>
      </c>
      <c r="F2313" s="66">
        <v>29120</v>
      </c>
      <c r="G2313" s="67">
        <f t="shared" si="495"/>
        <v>1818</v>
      </c>
      <c r="H2313" s="67">
        <f t="shared" si="495"/>
        <v>388</v>
      </c>
      <c r="I2313" s="68">
        <f t="shared" si="485"/>
        <v>2206</v>
      </c>
      <c r="J2313" s="69">
        <f t="shared" si="486"/>
        <v>746</v>
      </c>
      <c r="K2313" s="70">
        <f t="shared" si="487"/>
        <v>44</v>
      </c>
      <c r="L2313" s="69">
        <v>50</v>
      </c>
      <c r="M2313" s="69">
        <f t="shared" si="484"/>
        <v>3046</v>
      </c>
      <c r="O2313" s="112">
        <v>2602</v>
      </c>
      <c r="P2313" s="113">
        <f t="shared" si="496"/>
        <v>316.17610999999999</v>
      </c>
      <c r="Q2313" s="113">
        <f t="shared" si="497"/>
        <v>1000.3997489999999</v>
      </c>
      <c r="R2313" s="114">
        <v>41009</v>
      </c>
      <c r="S2313" s="114">
        <v>28000</v>
      </c>
      <c r="T2313" s="115">
        <f t="shared" si="489"/>
        <v>1556</v>
      </c>
      <c r="U2313" s="115">
        <f t="shared" si="489"/>
        <v>336</v>
      </c>
      <c r="V2313" s="116">
        <f t="shared" si="490"/>
        <v>1892</v>
      </c>
      <c r="W2313" s="117">
        <f t="shared" si="491"/>
        <v>639</v>
      </c>
      <c r="X2313" s="118">
        <f t="shared" si="492"/>
        <v>38</v>
      </c>
      <c r="Y2313" s="115">
        <f t="shared" si="493"/>
        <v>8</v>
      </c>
      <c r="Z2313" s="115">
        <v>35</v>
      </c>
      <c r="AA2313" s="117">
        <f t="shared" si="494"/>
        <v>43</v>
      </c>
      <c r="AB2313" s="117">
        <f t="shared" si="488"/>
        <v>2612</v>
      </c>
    </row>
    <row r="2314" spans="2:28" x14ac:dyDescent="0.25">
      <c r="B2314" s="64">
        <v>2603</v>
      </c>
      <c r="C2314" s="65">
        <v>295</v>
      </c>
      <c r="D2314" s="65">
        <v>900</v>
      </c>
      <c r="E2314" s="66">
        <v>44700</v>
      </c>
      <c r="F2314" s="66">
        <v>29120</v>
      </c>
      <c r="G2314" s="67">
        <f t="shared" si="495"/>
        <v>1818</v>
      </c>
      <c r="H2314" s="67">
        <f t="shared" si="495"/>
        <v>388</v>
      </c>
      <c r="I2314" s="68">
        <f t="shared" si="485"/>
        <v>2206</v>
      </c>
      <c r="J2314" s="69">
        <f t="shared" si="486"/>
        <v>746</v>
      </c>
      <c r="K2314" s="70">
        <f t="shared" si="487"/>
        <v>44</v>
      </c>
      <c r="L2314" s="69">
        <v>50</v>
      </c>
      <c r="M2314" s="69">
        <f t="shared" si="484"/>
        <v>3046</v>
      </c>
      <c r="O2314" s="112">
        <v>2603</v>
      </c>
      <c r="P2314" s="113">
        <f t="shared" si="496"/>
        <v>316.28622000000001</v>
      </c>
      <c r="Q2314" s="113">
        <f t="shared" si="497"/>
        <v>1000.649999</v>
      </c>
      <c r="R2314" s="114">
        <v>41009</v>
      </c>
      <c r="S2314" s="114">
        <v>28000</v>
      </c>
      <c r="T2314" s="115">
        <f t="shared" si="489"/>
        <v>1556</v>
      </c>
      <c r="U2314" s="115">
        <f t="shared" si="489"/>
        <v>336</v>
      </c>
      <c r="V2314" s="116">
        <f t="shared" si="490"/>
        <v>1892</v>
      </c>
      <c r="W2314" s="117">
        <f t="shared" si="491"/>
        <v>639</v>
      </c>
      <c r="X2314" s="118">
        <f t="shared" si="492"/>
        <v>38</v>
      </c>
      <c r="Y2314" s="115">
        <f t="shared" si="493"/>
        <v>8</v>
      </c>
      <c r="Z2314" s="115">
        <v>35</v>
      </c>
      <c r="AA2314" s="117">
        <f t="shared" si="494"/>
        <v>43</v>
      </c>
      <c r="AB2314" s="117">
        <f t="shared" si="488"/>
        <v>2612</v>
      </c>
    </row>
    <row r="2315" spans="2:28" x14ac:dyDescent="0.25">
      <c r="B2315" s="64">
        <v>2604</v>
      </c>
      <c r="C2315" s="65">
        <v>295</v>
      </c>
      <c r="D2315" s="65">
        <v>900</v>
      </c>
      <c r="E2315" s="66">
        <v>44700</v>
      </c>
      <c r="F2315" s="66">
        <v>29120</v>
      </c>
      <c r="G2315" s="67">
        <f t="shared" si="495"/>
        <v>1818</v>
      </c>
      <c r="H2315" s="67">
        <f t="shared" si="495"/>
        <v>388</v>
      </c>
      <c r="I2315" s="68">
        <f t="shared" si="485"/>
        <v>2206</v>
      </c>
      <c r="J2315" s="69">
        <f t="shared" si="486"/>
        <v>746</v>
      </c>
      <c r="K2315" s="70">
        <f t="shared" si="487"/>
        <v>44</v>
      </c>
      <c r="L2315" s="69">
        <v>50</v>
      </c>
      <c r="M2315" s="69">
        <f t="shared" ref="M2315:M2378" si="498">I2315+J2315+K2315+L2315</f>
        <v>3046</v>
      </c>
      <c r="O2315" s="112">
        <v>2604</v>
      </c>
      <c r="P2315" s="113">
        <f t="shared" si="496"/>
        <v>316.39633000000003</v>
      </c>
      <c r="Q2315" s="113">
        <f t="shared" si="497"/>
        <v>1000.900249</v>
      </c>
      <c r="R2315" s="114">
        <v>41009</v>
      </c>
      <c r="S2315" s="114">
        <v>28000</v>
      </c>
      <c r="T2315" s="115">
        <f t="shared" si="489"/>
        <v>1555</v>
      </c>
      <c r="U2315" s="115">
        <f t="shared" si="489"/>
        <v>336</v>
      </c>
      <c r="V2315" s="116">
        <f t="shared" si="490"/>
        <v>1891</v>
      </c>
      <c r="W2315" s="117">
        <f t="shared" si="491"/>
        <v>639</v>
      </c>
      <c r="X2315" s="118">
        <f t="shared" si="492"/>
        <v>38</v>
      </c>
      <c r="Y2315" s="115">
        <f t="shared" si="493"/>
        <v>8</v>
      </c>
      <c r="Z2315" s="115">
        <v>35</v>
      </c>
      <c r="AA2315" s="117">
        <f t="shared" si="494"/>
        <v>43</v>
      </c>
      <c r="AB2315" s="117">
        <f t="shared" si="488"/>
        <v>2611</v>
      </c>
    </row>
    <row r="2316" spans="2:28" x14ac:dyDescent="0.25">
      <c r="B2316" s="64">
        <v>2605</v>
      </c>
      <c r="C2316" s="65">
        <v>295</v>
      </c>
      <c r="D2316" s="65">
        <v>900</v>
      </c>
      <c r="E2316" s="66">
        <v>44700</v>
      </c>
      <c r="F2316" s="66">
        <v>29120</v>
      </c>
      <c r="G2316" s="67">
        <f t="shared" si="495"/>
        <v>1818</v>
      </c>
      <c r="H2316" s="67">
        <f t="shared" si="495"/>
        <v>388</v>
      </c>
      <c r="I2316" s="68">
        <f t="shared" ref="I2316:I2379" si="499">G2316+H2316</f>
        <v>2206</v>
      </c>
      <c r="J2316" s="69">
        <f t="shared" ref="J2316:J2379" si="500">ROUND(I2316*0.338,0)</f>
        <v>746</v>
      </c>
      <c r="K2316" s="70">
        <f t="shared" ref="K2316:K2379" si="501">ROUND(I2316*0.02,0)</f>
        <v>44</v>
      </c>
      <c r="L2316" s="69">
        <v>50</v>
      </c>
      <c r="M2316" s="69">
        <f t="shared" si="498"/>
        <v>3046</v>
      </c>
      <c r="O2316" s="112">
        <v>2605</v>
      </c>
      <c r="P2316" s="113">
        <f t="shared" si="496"/>
        <v>316.50644</v>
      </c>
      <c r="Q2316" s="113">
        <f t="shared" si="497"/>
        <v>1001.1504989999999</v>
      </c>
      <c r="R2316" s="114">
        <v>41009</v>
      </c>
      <c r="S2316" s="114">
        <v>28000</v>
      </c>
      <c r="T2316" s="115">
        <f t="shared" si="489"/>
        <v>1555</v>
      </c>
      <c r="U2316" s="115">
        <f t="shared" si="489"/>
        <v>336</v>
      </c>
      <c r="V2316" s="116">
        <f t="shared" si="490"/>
        <v>1891</v>
      </c>
      <c r="W2316" s="117">
        <f t="shared" si="491"/>
        <v>639</v>
      </c>
      <c r="X2316" s="118">
        <f t="shared" si="492"/>
        <v>38</v>
      </c>
      <c r="Y2316" s="115">
        <f t="shared" si="493"/>
        <v>8</v>
      </c>
      <c r="Z2316" s="115">
        <v>35</v>
      </c>
      <c r="AA2316" s="117">
        <f t="shared" si="494"/>
        <v>43</v>
      </c>
      <c r="AB2316" s="117">
        <f t="shared" ref="AB2316:AB2379" si="502">V2316+W2316+X2316+AA2316</f>
        <v>2611</v>
      </c>
    </row>
    <row r="2317" spans="2:28" x14ac:dyDescent="0.25">
      <c r="B2317" s="64">
        <v>2606</v>
      </c>
      <c r="C2317" s="65">
        <v>295</v>
      </c>
      <c r="D2317" s="65">
        <v>900</v>
      </c>
      <c r="E2317" s="66">
        <v>44700</v>
      </c>
      <c r="F2317" s="66">
        <v>29120</v>
      </c>
      <c r="G2317" s="67">
        <f t="shared" si="495"/>
        <v>1818</v>
      </c>
      <c r="H2317" s="67">
        <f t="shared" si="495"/>
        <v>388</v>
      </c>
      <c r="I2317" s="68">
        <f t="shared" si="499"/>
        <v>2206</v>
      </c>
      <c r="J2317" s="69">
        <f t="shared" si="500"/>
        <v>746</v>
      </c>
      <c r="K2317" s="70">
        <f t="shared" si="501"/>
        <v>44</v>
      </c>
      <c r="L2317" s="69">
        <v>50</v>
      </c>
      <c r="M2317" s="69">
        <f t="shared" si="498"/>
        <v>3046</v>
      </c>
      <c r="O2317" s="112">
        <v>2606</v>
      </c>
      <c r="P2317" s="113">
        <f t="shared" si="496"/>
        <v>316.61655000000002</v>
      </c>
      <c r="Q2317" s="113">
        <f t="shared" si="497"/>
        <v>1001.4007489999999</v>
      </c>
      <c r="R2317" s="114">
        <v>41009</v>
      </c>
      <c r="S2317" s="114">
        <v>28000</v>
      </c>
      <c r="T2317" s="115">
        <f t="shared" ref="T2317:U2380" si="503">ROUND(R2317*12/P2317,0)</f>
        <v>1554</v>
      </c>
      <c r="U2317" s="115">
        <f t="shared" si="503"/>
        <v>336</v>
      </c>
      <c r="V2317" s="116">
        <f t="shared" ref="V2317:V2380" si="504">T2317+U2317</f>
        <v>1890</v>
      </c>
      <c r="W2317" s="117">
        <f t="shared" ref="W2317:W2380" si="505">ROUND(V2317*0.338,0)</f>
        <v>639</v>
      </c>
      <c r="X2317" s="118">
        <f t="shared" ref="X2317:X2380" si="506">ROUND(V2317*0.02,0)</f>
        <v>38</v>
      </c>
      <c r="Y2317" s="115">
        <f t="shared" ref="Y2317:Y2380" si="507">ROUND(V2317*0.0042,0)</f>
        <v>8</v>
      </c>
      <c r="Z2317" s="115">
        <v>35</v>
      </c>
      <c r="AA2317" s="117">
        <f t="shared" ref="AA2317:AA2380" si="508">Y2317+Z2317</f>
        <v>43</v>
      </c>
      <c r="AB2317" s="117">
        <f t="shared" si="502"/>
        <v>2610</v>
      </c>
    </row>
    <row r="2318" spans="2:28" x14ac:dyDescent="0.25">
      <c r="B2318" s="64">
        <v>2607</v>
      </c>
      <c r="C2318" s="65">
        <v>295</v>
      </c>
      <c r="D2318" s="65">
        <v>900</v>
      </c>
      <c r="E2318" s="66">
        <v>44700</v>
      </c>
      <c r="F2318" s="66">
        <v>29120</v>
      </c>
      <c r="G2318" s="67">
        <f t="shared" si="495"/>
        <v>1818</v>
      </c>
      <c r="H2318" s="67">
        <f t="shared" si="495"/>
        <v>388</v>
      </c>
      <c r="I2318" s="68">
        <f t="shared" si="499"/>
        <v>2206</v>
      </c>
      <c r="J2318" s="69">
        <f t="shared" si="500"/>
        <v>746</v>
      </c>
      <c r="K2318" s="70">
        <f t="shared" si="501"/>
        <v>44</v>
      </c>
      <c r="L2318" s="69">
        <v>50</v>
      </c>
      <c r="M2318" s="69">
        <f t="shared" si="498"/>
        <v>3046</v>
      </c>
      <c r="O2318" s="112">
        <v>2607</v>
      </c>
      <c r="P2318" s="113">
        <f t="shared" si="496"/>
        <v>316.72665999999998</v>
      </c>
      <c r="Q2318" s="113">
        <f t="shared" si="497"/>
        <v>1001.650999</v>
      </c>
      <c r="R2318" s="114">
        <v>41009</v>
      </c>
      <c r="S2318" s="114">
        <v>28000</v>
      </c>
      <c r="T2318" s="115">
        <f t="shared" si="503"/>
        <v>1554</v>
      </c>
      <c r="U2318" s="115">
        <f t="shared" si="503"/>
        <v>335</v>
      </c>
      <c r="V2318" s="116">
        <f t="shared" si="504"/>
        <v>1889</v>
      </c>
      <c r="W2318" s="117">
        <f t="shared" si="505"/>
        <v>638</v>
      </c>
      <c r="X2318" s="118">
        <f t="shared" si="506"/>
        <v>38</v>
      </c>
      <c r="Y2318" s="115">
        <f t="shared" si="507"/>
        <v>8</v>
      </c>
      <c r="Z2318" s="115">
        <v>35</v>
      </c>
      <c r="AA2318" s="117">
        <f t="shared" si="508"/>
        <v>43</v>
      </c>
      <c r="AB2318" s="117">
        <f t="shared" si="502"/>
        <v>2608</v>
      </c>
    </row>
    <row r="2319" spans="2:28" x14ac:dyDescent="0.25">
      <c r="B2319" s="64">
        <v>2608</v>
      </c>
      <c r="C2319" s="65">
        <v>295</v>
      </c>
      <c r="D2319" s="65">
        <v>900</v>
      </c>
      <c r="E2319" s="66">
        <v>44700</v>
      </c>
      <c r="F2319" s="66">
        <v>29120</v>
      </c>
      <c r="G2319" s="67">
        <f t="shared" si="495"/>
        <v>1818</v>
      </c>
      <c r="H2319" s="67">
        <f t="shared" si="495"/>
        <v>388</v>
      </c>
      <c r="I2319" s="68">
        <f t="shared" si="499"/>
        <v>2206</v>
      </c>
      <c r="J2319" s="69">
        <f t="shared" si="500"/>
        <v>746</v>
      </c>
      <c r="K2319" s="70">
        <f t="shared" si="501"/>
        <v>44</v>
      </c>
      <c r="L2319" s="69">
        <v>50</v>
      </c>
      <c r="M2319" s="69">
        <f t="shared" si="498"/>
        <v>3046</v>
      </c>
      <c r="O2319" s="112">
        <v>2608</v>
      </c>
      <c r="P2319" s="113">
        <f t="shared" si="496"/>
        <v>316.83677</v>
      </c>
      <c r="Q2319" s="113">
        <f t="shared" si="497"/>
        <v>1001.901249</v>
      </c>
      <c r="R2319" s="114">
        <v>41009</v>
      </c>
      <c r="S2319" s="114">
        <v>28000</v>
      </c>
      <c r="T2319" s="115">
        <f t="shared" si="503"/>
        <v>1553</v>
      </c>
      <c r="U2319" s="115">
        <f t="shared" si="503"/>
        <v>335</v>
      </c>
      <c r="V2319" s="116">
        <f t="shared" si="504"/>
        <v>1888</v>
      </c>
      <c r="W2319" s="117">
        <f t="shared" si="505"/>
        <v>638</v>
      </c>
      <c r="X2319" s="118">
        <f t="shared" si="506"/>
        <v>38</v>
      </c>
      <c r="Y2319" s="115">
        <f t="shared" si="507"/>
        <v>8</v>
      </c>
      <c r="Z2319" s="115">
        <v>35</v>
      </c>
      <c r="AA2319" s="117">
        <f t="shared" si="508"/>
        <v>43</v>
      </c>
      <c r="AB2319" s="117">
        <f t="shared" si="502"/>
        <v>2607</v>
      </c>
    </row>
    <row r="2320" spans="2:28" x14ac:dyDescent="0.25">
      <c r="B2320" s="64">
        <v>2609</v>
      </c>
      <c r="C2320" s="65">
        <v>295</v>
      </c>
      <c r="D2320" s="65">
        <v>900</v>
      </c>
      <c r="E2320" s="66">
        <v>44700</v>
      </c>
      <c r="F2320" s="66">
        <v>29120</v>
      </c>
      <c r="G2320" s="67">
        <f t="shared" si="495"/>
        <v>1818</v>
      </c>
      <c r="H2320" s="67">
        <f t="shared" si="495"/>
        <v>388</v>
      </c>
      <c r="I2320" s="68">
        <f t="shared" si="499"/>
        <v>2206</v>
      </c>
      <c r="J2320" s="69">
        <f t="shared" si="500"/>
        <v>746</v>
      </c>
      <c r="K2320" s="70">
        <f t="shared" si="501"/>
        <v>44</v>
      </c>
      <c r="L2320" s="69">
        <v>50</v>
      </c>
      <c r="M2320" s="69">
        <f t="shared" si="498"/>
        <v>3046</v>
      </c>
      <c r="O2320" s="112">
        <v>2609</v>
      </c>
      <c r="P2320" s="113">
        <f t="shared" si="496"/>
        <v>316.94688000000002</v>
      </c>
      <c r="Q2320" s="113">
        <f t="shared" si="497"/>
        <v>1002.1514990000001</v>
      </c>
      <c r="R2320" s="114">
        <v>41009</v>
      </c>
      <c r="S2320" s="114">
        <v>28000</v>
      </c>
      <c r="T2320" s="115">
        <f t="shared" si="503"/>
        <v>1553</v>
      </c>
      <c r="U2320" s="115">
        <f t="shared" si="503"/>
        <v>335</v>
      </c>
      <c r="V2320" s="116">
        <f t="shared" si="504"/>
        <v>1888</v>
      </c>
      <c r="W2320" s="117">
        <f t="shared" si="505"/>
        <v>638</v>
      </c>
      <c r="X2320" s="118">
        <f t="shared" si="506"/>
        <v>38</v>
      </c>
      <c r="Y2320" s="115">
        <f t="shared" si="507"/>
        <v>8</v>
      </c>
      <c r="Z2320" s="115">
        <v>35</v>
      </c>
      <c r="AA2320" s="117">
        <f t="shared" si="508"/>
        <v>43</v>
      </c>
      <c r="AB2320" s="117">
        <f t="shared" si="502"/>
        <v>2607</v>
      </c>
    </row>
    <row r="2321" spans="2:28" x14ac:dyDescent="0.25">
      <c r="B2321" s="64">
        <v>2610</v>
      </c>
      <c r="C2321" s="65">
        <v>295</v>
      </c>
      <c r="D2321" s="65">
        <v>900</v>
      </c>
      <c r="E2321" s="66">
        <v>44700</v>
      </c>
      <c r="F2321" s="66">
        <v>29120</v>
      </c>
      <c r="G2321" s="67">
        <f t="shared" si="495"/>
        <v>1818</v>
      </c>
      <c r="H2321" s="67">
        <f t="shared" si="495"/>
        <v>388</v>
      </c>
      <c r="I2321" s="68">
        <f t="shared" si="499"/>
        <v>2206</v>
      </c>
      <c r="J2321" s="69">
        <f t="shared" si="500"/>
        <v>746</v>
      </c>
      <c r="K2321" s="70">
        <f t="shared" si="501"/>
        <v>44</v>
      </c>
      <c r="L2321" s="69">
        <v>50</v>
      </c>
      <c r="M2321" s="69">
        <f t="shared" si="498"/>
        <v>3046</v>
      </c>
      <c r="O2321" s="112">
        <v>2610</v>
      </c>
      <c r="P2321" s="113">
        <f t="shared" si="496"/>
        <v>317.05698999999998</v>
      </c>
      <c r="Q2321" s="113">
        <f t="shared" si="497"/>
        <v>1002.4017489999999</v>
      </c>
      <c r="R2321" s="114">
        <v>41009</v>
      </c>
      <c r="S2321" s="114">
        <v>28000</v>
      </c>
      <c r="T2321" s="115">
        <f t="shared" si="503"/>
        <v>1552</v>
      </c>
      <c r="U2321" s="115">
        <f t="shared" si="503"/>
        <v>335</v>
      </c>
      <c r="V2321" s="116">
        <f t="shared" si="504"/>
        <v>1887</v>
      </c>
      <c r="W2321" s="117">
        <f t="shared" si="505"/>
        <v>638</v>
      </c>
      <c r="X2321" s="118">
        <f t="shared" si="506"/>
        <v>38</v>
      </c>
      <c r="Y2321" s="115">
        <f t="shared" si="507"/>
        <v>8</v>
      </c>
      <c r="Z2321" s="115">
        <v>35</v>
      </c>
      <c r="AA2321" s="117">
        <f t="shared" si="508"/>
        <v>43</v>
      </c>
      <c r="AB2321" s="117">
        <f t="shared" si="502"/>
        <v>2606</v>
      </c>
    </row>
    <row r="2322" spans="2:28" x14ac:dyDescent="0.25">
      <c r="B2322" s="64">
        <v>2611</v>
      </c>
      <c r="C2322" s="65">
        <v>295</v>
      </c>
      <c r="D2322" s="65">
        <v>900</v>
      </c>
      <c r="E2322" s="66">
        <v>44700</v>
      </c>
      <c r="F2322" s="66">
        <v>29120</v>
      </c>
      <c r="G2322" s="67">
        <f t="shared" ref="G2322:H2385" si="509">ROUND(E2322*12/C2322,0)</f>
        <v>1818</v>
      </c>
      <c r="H2322" s="67">
        <f t="shared" si="509"/>
        <v>388</v>
      </c>
      <c r="I2322" s="68">
        <f t="shared" si="499"/>
        <v>2206</v>
      </c>
      <c r="J2322" s="69">
        <f t="shared" si="500"/>
        <v>746</v>
      </c>
      <c r="K2322" s="70">
        <f t="shared" si="501"/>
        <v>44</v>
      </c>
      <c r="L2322" s="69">
        <v>50</v>
      </c>
      <c r="M2322" s="69">
        <f t="shared" si="498"/>
        <v>3046</v>
      </c>
      <c r="O2322" s="112">
        <v>2611</v>
      </c>
      <c r="P2322" s="113">
        <f t="shared" si="496"/>
        <v>317.1671</v>
      </c>
      <c r="Q2322" s="113">
        <f t="shared" si="497"/>
        <v>1002.6519989999999</v>
      </c>
      <c r="R2322" s="114">
        <v>41009</v>
      </c>
      <c r="S2322" s="114">
        <v>28000</v>
      </c>
      <c r="T2322" s="115">
        <f t="shared" si="503"/>
        <v>1552</v>
      </c>
      <c r="U2322" s="115">
        <f t="shared" si="503"/>
        <v>335</v>
      </c>
      <c r="V2322" s="116">
        <f t="shared" si="504"/>
        <v>1887</v>
      </c>
      <c r="W2322" s="117">
        <f t="shared" si="505"/>
        <v>638</v>
      </c>
      <c r="X2322" s="118">
        <f t="shared" si="506"/>
        <v>38</v>
      </c>
      <c r="Y2322" s="115">
        <f t="shared" si="507"/>
        <v>8</v>
      </c>
      <c r="Z2322" s="115">
        <v>35</v>
      </c>
      <c r="AA2322" s="117">
        <f t="shared" si="508"/>
        <v>43</v>
      </c>
      <c r="AB2322" s="117">
        <f t="shared" si="502"/>
        <v>2606</v>
      </c>
    </row>
    <row r="2323" spans="2:28" x14ac:dyDescent="0.25">
      <c r="B2323" s="64">
        <v>2612</v>
      </c>
      <c r="C2323" s="65">
        <v>295</v>
      </c>
      <c r="D2323" s="65">
        <v>900</v>
      </c>
      <c r="E2323" s="66">
        <v>44700</v>
      </c>
      <c r="F2323" s="66">
        <v>29120</v>
      </c>
      <c r="G2323" s="67">
        <f t="shared" si="509"/>
        <v>1818</v>
      </c>
      <c r="H2323" s="67">
        <f t="shared" si="509"/>
        <v>388</v>
      </c>
      <c r="I2323" s="68">
        <f t="shared" si="499"/>
        <v>2206</v>
      </c>
      <c r="J2323" s="69">
        <f t="shared" si="500"/>
        <v>746</v>
      </c>
      <c r="K2323" s="70">
        <f t="shared" si="501"/>
        <v>44</v>
      </c>
      <c r="L2323" s="69">
        <v>50</v>
      </c>
      <c r="M2323" s="69">
        <f t="shared" si="498"/>
        <v>3046</v>
      </c>
      <c r="O2323" s="112">
        <v>2612</v>
      </c>
      <c r="P2323" s="113">
        <f t="shared" si="496"/>
        <v>317.27721000000003</v>
      </c>
      <c r="Q2323" s="113">
        <f t="shared" si="497"/>
        <v>1002.902249</v>
      </c>
      <c r="R2323" s="114">
        <v>41009</v>
      </c>
      <c r="S2323" s="114">
        <v>28000</v>
      </c>
      <c r="T2323" s="115">
        <f t="shared" si="503"/>
        <v>1551</v>
      </c>
      <c r="U2323" s="115">
        <f t="shared" si="503"/>
        <v>335</v>
      </c>
      <c r="V2323" s="116">
        <f t="shared" si="504"/>
        <v>1886</v>
      </c>
      <c r="W2323" s="117">
        <f t="shared" si="505"/>
        <v>637</v>
      </c>
      <c r="X2323" s="118">
        <f t="shared" si="506"/>
        <v>38</v>
      </c>
      <c r="Y2323" s="115">
        <f t="shared" si="507"/>
        <v>8</v>
      </c>
      <c r="Z2323" s="115">
        <v>35</v>
      </c>
      <c r="AA2323" s="117">
        <f t="shared" si="508"/>
        <v>43</v>
      </c>
      <c r="AB2323" s="117">
        <f t="shared" si="502"/>
        <v>2604</v>
      </c>
    </row>
    <row r="2324" spans="2:28" x14ac:dyDescent="0.25">
      <c r="B2324" s="64">
        <v>2613</v>
      </c>
      <c r="C2324" s="65">
        <v>295</v>
      </c>
      <c r="D2324" s="65">
        <v>900</v>
      </c>
      <c r="E2324" s="66">
        <v>44700</v>
      </c>
      <c r="F2324" s="66">
        <v>29120</v>
      </c>
      <c r="G2324" s="67">
        <f t="shared" si="509"/>
        <v>1818</v>
      </c>
      <c r="H2324" s="67">
        <f t="shared" si="509"/>
        <v>388</v>
      </c>
      <c r="I2324" s="68">
        <f t="shared" si="499"/>
        <v>2206</v>
      </c>
      <c r="J2324" s="69">
        <f t="shared" si="500"/>
        <v>746</v>
      </c>
      <c r="K2324" s="70">
        <f t="shared" si="501"/>
        <v>44</v>
      </c>
      <c r="L2324" s="69">
        <v>50</v>
      </c>
      <c r="M2324" s="69">
        <f t="shared" si="498"/>
        <v>3046</v>
      </c>
      <c r="O2324" s="112">
        <v>2613</v>
      </c>
      <c r="P2324" s="113">
        <f t="shared" si="496"/>
        <v>317.38731999999999</v>
      </c>
      <c r="Q2324" s="113">
        <f t="shared" si="497"/>
        <v>1003.152499</v>
      </c>
      <c r="R2324" s="114">
        <v>41009</v>
      </c>
      <c r="S2324" s="114">
        <v>28000</v>
      </c>
      <c r="T2324" s="115">
        <f t="shared" si="503"/>
        <v>1550</v>
      </c>
      <c r="U2324" s="115">
        <f t="shared" si="503"/>
        <v>335</v>
      </c>
      <c r="V2324" s="116">
        <f t="shared" si="504"/>
        <v>1885</v>
      </c>
      <c r="W2324" s="117">
        <f t="shared" si="505"/>
        <v>637</v>
      </c>
      <c r="X2324" s="118">
        <f t="shared" si="506"/>
        <v>38</v>
      </c>
      <c r="Y2324" s="115">
        <f t="shared" si="507"/>
        <v>8</v>
      </c>
      <c r="Z2324" s="115">
        <v>35</v>
      </c>
      <c r="AA2324" s="117">
        <f t="shared" si="508"/>
        <v>43</v>
      </c>
      <c r="AB2324" s="117">
        <f t="shared" si="502"/>
        <v>2603</v>
      </c>
    </row>
    <row r="2325" spans="2:28" x14ac:dyDescent="0.25">
      <c r="B2325" s="64">
        <v>2614</v>
      </c>
      <c r="C2325" s="65">
        <v>295</v>
      </c>
      <c r="D2325" s="65">
        <v>900</v>
      </c>
      <c r="E2325" s="66">
        <v>44700</v>
      </c>
      <c r="F2325" s="66">
        <v>29120</v>
      </c>
      <c r="G2325" s="67">
        <f t="shared" si="509"/>
        <v>1818</v>
      </c>
      <c r="H2325" s="67">
        <f t="shared" si="509"/>
        <v>388</v>
      </c>
      <c r="I2325" s="68">
        <f t="shared" si="499"/>
        <v>2206</v>
      </c>
      <c r="J2325" s="69">
        <f t="shared" si="500"/>
        <v>746</v>
      </c>
      <c r="K2325" s="70">
        <f t="shared" si="501"/>
        <v>44</v>
      </c>
      <c r="L2325" s="69">
        <v>50</v>
      </c>
      <c r="M2325" s="69">
        <f t="shared" si="498"/>
        <v>3046</v>
      </c>
      <c r="O2325" s="112">
        <v>2614</v>
      </c>
      <c r="P2325" s="113">
        <f t="shared" si="496"/>
        <v>317.49743000000001</v>
      </c>
      <c r="Q2325" s="113">
        <f t="shared" si="497"/>
        <v>1003.4027489999999</v>
      </c>
      <c r="R2325" s="114">
        <v>41009</v>
      </c>
      <c r="S2325" s="114">
        <v>28000</v>
      </c>
      <c r="T2325" s="115">
        <f t="shared" si="503"/>
        <v>1550</v>
      </c>
      <c r="U2325" s="115">
        <f t="shared" si="503"/>
        <v>335</v>
      </c>
      <c r="V2325" s="116">
        <f t="shared" si="504"/>
        <v>1885</v>
      </c>
      <c r="W2325" s="117">
        <f t="shared" si="505"/>
        <v>637</v>
      </c>
      <c r="X2325" s="118">
        <f t="shared" si="506"/>
        <v>38</v>
      </c>
      <c r="Y2325" s="115">
        <f t="shared" si="507"/>
        <v>8</v>
      </c>
      <c r="Z2325" s="115">
        <v>35</v>
      </c>
      <c r="AA2325" s="117">
        <f t="shared" si="508"/>
        <v>43</v>
      </c>
      <c r="AB2325" s="117">
        <f t="shared" si="502"/>
        <v>2603</v>
      </c>
    </row>
    <row r="2326" spans="2:28" x14ac:dyDescent="0.25">
      <c r="B2326" s="64">
        <v>2615</v>
      </c>
      <c r="C2326" s="65">
        <v>295</v>
      </c>
      <c r="D2326" s="65">
        <v>900</v>
      </c>
      <c r="E2326" s="66">
        <v>44700</v>
      </c>
      <c r="F2326" s="66">
        <v>29120</v>
      </c>
      <c r="G2326" s="67">
        <f t="shared" si="509"/>
        <v>1818</v>
      </c>
      <c r="H2326" s="67">
        <f t="shared" si="509"/>
        <v>388</v>
      </c>
      <c r="I2326" s="68">
        <f t="shared" si="499"/>
        <v>2206</v>
      </c>
      <c r="J2326" s="69">
        <f t="shared" si="500"/>
        <v>746</v>
      </c>
      <c r="K2326" s="70">
        <f t="shared" si="501"/>
        <v>44</v>
      </c>
      <c r="L2326" s="69">
        <v>50</v>
      </c>
      <c r="M2326" s="69">
        <f t="shared" si="498"/>
        <v>3046</v>
      </c>
      <c r="O2326" s="112">
        <v>2615</v>
      </c>
      <c r="P2326" s="113">
        <f t="shared" si="496"/>
        <v>317.60754000000003</v>
      </c>
      <c r="Q2326" s="113">
        <f t="shared" si="497"/>
        <v>1003.6529989999999</v>
      </c>
      <c r="R2326" s="114">
        <v>41009</v>
      </c>
      <c r="S2326" s="114">
        <v>28000</v>
      </c>
      <c r="T2326" s="115">
        <f t="shared" si="503"/>
        <v>1549</v>
      </c>
      <c r="U2326" s="115">
        <f t="shared" si="503"/>
        <v>335</v>
      </c>
      <c r="V2326" s="116">
        <f t="shared" si="504"/>
        <v>1884</v>
      </c>
      <c r="W2326" s="117">
        <f t="shared" si="505"/>
        <v>637</v>
      </c>
      <c r="X2326" s="118">
        <f t="shared" si="506"/>
        <v>38</v>
      </c>
      <c r="Y2326" s="115">
        <f t="shared" si="507"/>
        <v>8</v>
      </c>
      <c r="Z2326" s="115">
        <v>35</v>
      </c>
      <c r="AA2326" s="117">
        <f t="shared" si="508"/>
        <v>43</v>
      </c>
      <c r="AB2326" s="117">
        <f t="shared" si="502"/>
        <v>2602</v>
      </c>
    </row>
    <row r="2327" spans="2:28" x14ac:dyDescent="0.25">
      <c r="B2327" s="64">
        <v>2616</v>
      </c>
      <c r="C2327" s="65">
        <v>295</v>
      </c>
      <c r="D2327" s="65">
        <v>900</v>
      </c>
      <c r="E2327" s="66">
        <v>44700</v>
      </c>
      <c r="F2327" s="66">
        <v>29120</v>
      </c>
      <c r="G2327" s="67">
        <f t="shared" si="509"/>
        <v>1818</v>
      </c>
      <c r="H2327" s="67">
        <f t="shared" si="509"/>
        <v>388</v>
      </c>
      <c r="I2327" s="68">
        <f t="shared" si="499"/>
        <v>2206</v>
      </c>
      <c r="J2327" s="69">
        <f t="shared" si="500"/>
        <v>746</v>
      </c>
      <c r="K2327" s="70">
        <f t="shared" si="501"/>
        <v>44</v>
      </c>
      <c r="L2327" s="69">
        <v>50</v>
      </c>
      <c r="M2327" s="69">
        <f t="shared" si="498"/>
        <v>3046</v>
      </c>
      <c r="O2327" s="112">
        <v>2616</v>
      </c>
      <c r="P2327" s="113">
        <f t="shared" si="496"/>
        <v>317.71764999999999</v>
      </c>
      <c r="Q2327" s="113">
        <f t="shared" si="497"/>
        <v>1003.903249</v>
      </c>
      <c r="R2327" s="114">
        <v>41009</v>
      </c>
      <c r="S2327" s="114">
        <v>28000</v>
      </c>
      <c r="T2327" s="115">
        <f t="shared" si="503"/>
        <v>1549</v>
      </c>
      <c r="U2327" s="115">
        <f t="shared" si="503"/>
        <v>335</v>
      </c>
      <c r="V2327" s="116">
        <f t="shared" si="504"/>
        <v>1884</v>
      </c>
      <c r="W2327" s="117">
        <f t="shared" si="505"/>
        <v>637</v>
      </c>
      <c r="X2327" s="118">
        <f t="shared" si="506"/>
        <v>38</v>
      </c>
      <c r="Y2327" s="115">
        <f t="shared" si="507"/>
        <v>8</v>
      </c>
      <c r="Z2327" s="115">
        <v>35</v>
      </c>
      <c r="AA2327" s="117">
        <f t="shared" si="508"/>
        <v>43</v>
      </c>
      <c r="AB2327" s="117">
        <f t="shared" si="502"/>
        <v>2602</v>
      </c>
    </row>
    <row r="2328" spans="2:28" x14ac:dyDescent="0.25">
      <c r="B2328" s="64">
        <v>2617</v>
      </c>
      <c r="C2328" s="65">
        <v>295</v>
      </c>
      <c r="D2328" s="65">
        <v>900</v>
      </c>
      <c r="E2328" s="66">
        <v>44700</v>
      </c>
      <c r="F2328" s="66">
        <v>29120</v>
      </c>
      <c r="G2328" s="67">
        <f t="shared" si="509"/>
        <v>1818</v>
      </c>
      <c r="H2328" s="67">
        <f t="shared" si="509"/>
        <v>388</v>
      </c>
      <c r="I2328" s="68">
        <f t="shared" si="499"/>
        <v>2206</v>
      </c>
      <c r="J2328" s="69">
        <f t="shared" si="500"/>
        <v>746</v>
      </c>
      <c r="K2328" s="70">
        <f t="shared" si="501"/>
        <v>44</v>
      </c>
      <c r="L2328" s="69">
        <v>50</v>
      </c>
      <c r="M2328" s="69">
        <f t="shared" si="498"/>
        <v>3046</v>
      </c>
      <c r="O2328" s="112">
        <v>2617</v>
      </c>
      <c r="P2328" s="113">
        <f t="shared" si="496"/>
        <v>317.82776000000001</v>
      </c>
      <c r="Q2328" s="113">
        <f t="shared" si="497"/>
        <v>1004.153499</v>
      </c>
      <c r="R2328" s="114">
        <v>41009</v>
      </c>
      <c r="S2328" s="114">
        <v>28000</v>
      </c>
      <c r="T2328" s="115">
        <f t="shared" si="503"/>
        <v>1548</v>
      </c>
      <c r="U2328" s="115">
        <f t="shared" si="503"/>
        <v>335</v>
      </c>
      <c r="V2328" s="116">
        <f t="shared" si="504"/>
        <v>1883</v>
      </c>
      <c r="W2328" s="117">
        <f t="shared" si="505"/>
        <v>636</v>
      </c>
      <c r="X2328" s="118">
        <f t="shared" si="506"/>
        <v>38</v>
      </c>
      <c r="Y2328" s="115">
        <f t="shared" si="507"/>
        <v>8</v>
      </c>
      <c r="Z2328" s="115">
        <v>35</v>
      </c>
      <c r="AA2328" s="117">
        <f t="shared" si="508"/>
        <v>43</v>
      </c>
      <c r="AB2328" s="117">
        <f t="shared" si="502"/>
        <v>2600</v>
      </c>
    </row>
    <row r="2329" spans="2:28" x14ac:dyDescent="0.25">
      <c r="B2329" s="64">
        <v>2618</v>
      </c>
      <c r="C2329" s="65">
        <v>295</v>
      </c>
      <c r="D2329" s="65">
        <v>900</v>
      </c>
      <c r="E2329" s="66">
        <v>44700</v>
      </c>
      <c r="F2329" s="66">
        <v>29120</v>
      </c>
      <c r="G2329" s="67">
        <f t="shared" si="509"/>
        <v>1818</v>
      </c>
      <c r="H2329" s="67">
        <f t="shared" si="509"/>
        <v>388</v>
      </c>
      <c r="I2329" s="68">
        <f t="shared" si="499"/>
        <v>2206</v>
      </c>
      <c r="J2329" s="69">
        <f t="shared" si="500"/>
        <v>746</v>
      </c>
      <c r="K2329" s="70">
        <f t="shared" si="501"/>
        <v>44</v>
      </c>
      <c r="L2329" s="69">
        <v>50</v>
      </c>
      <c r="M2329" s="69">
        <f t="shared" si="498"/>
        <v>3046</v>
      </c>
      <c r="O2329" s="112">
        <v>2618</v>
      </c>
      <c r="P2329" s="113">
        <f t="shared" si="496"/>
        <v>317.93787000000003</v>
      </c>
      <c r="Q2329" s="113">
        <f t="shared" si="497"/>
        <v>1004.4037490000001</v>
      </c>
      <c r="R2329" s="114">
        <v>41009</v>
      </c>
      <c r="S2329" s="114">
        <v>28000</v>
      </c>
      <c r="T2329" s="115">
        <f t="shared" si="503"/>
        <v>1548</v>
      </c>
      <c r="U2329" s="115">
        <f t="shared" si="503"/>
        <v>335</v>
      </c>
      <c r="V2329" s="116">
        <f t="shared" si="504"/>
        <v>1883</v>
      </c>
      <c r="W2329" s="117">
        <f t="shared" si="505"/>
        <v>636</v>
      </c>
      <c r="X2329" s="118">
        <f t="shared" si="506"/>
        <v>38</v>
      </c>
      <c r="Y2329" s="115">
        <f t="shared" si="507"/>
        <v>8</v>
      </c>
      <c r="Z2329" s="115">
        <v>35</v>
      </c>
      <c r="AA2329" s="117">
        <f t="shared" si="508"/>
        <v>43</v>
      </c>
      <c r="AB2329" s="117">
        <f t="shared" si="502"/>
        <v>2600</v>
      </c>
    </row>
    <row r="2330" spans="2:28" x14ac:dyDescent="0.25">
      <c r="B2330" s="64">
        <v>2619</v>
      </c>
      <c r="C2330" s="65">
        <v>295</v>
      </c>
      <c r="D2330" s="65">
        <v>900</v>
      </c>
      <c r="E2330" s="66">
        <v>44700</v>
      </c>
      <c r="F2330" s="66">
        <v>29120</v>
      </c>
      <c r="G2330" s="67">
        <f t="shared" si="509"/>
        <v>1818</v>
      </c>
      <c r="H2330" s="67">
        <f t="shared" si="509"/>
        <v>388</v>
      </c>
      <c r="I2330" s="68">
        <f t="shared" si="499"/>
        <v>2206</v>
      </c>
      <c r="J2330" s="69">
        <f t="shared" si="500"/>
        <v>746</v>
      </c>
      <c r="K2330" s="70">
        <f t="shared" si="501"/>
        <v>44</v>
      </c>
      <c r="L2330" s="69">
        <v>50</v>
      </c>
      <c r="M2330" s="69">
        <f t="shared" si="498"/>
        <v>3046</v>
      </c>
      <c r="O2330" s="112">
        <v>2619</v>
      </c>
      <c r="P2330" s="113">
        <f t="shared" si="496"/>
        <v>318.04798</v>
      </c>
      <c r="Q2330" s="113">
        <f t="shared" si="497"/>
        <v>1004.6539989999999</v>
      </c>
      <c r="R2330" s="114">
        <v>41009</v>
      </c>
      <c r="S2330" s="114">
        <v>28000</v>
      </c>
      <c r="T2330" s="115">
        <f t="shared" si="503"/>
        <v>1547</v>
      </c>
      <c r="U2330" s="115">
        <f t="shared" si="503"/>
        <v>334</v>
      </c>
      <c r="V2330" s="116">
        <f t="shared" si="504"/>
        <v>1881</v>
      </c>
      <c r="W2330" s="117">
        <f t="shared" si="505"/>
        <v>636</v>
      </c>
      <c r="X2330" s="118">
        <f t="shared" si="506"/>
        <v>38</v>
      </c>
      <c r="Y2330" s="115">
        <f t="shared" si="507"/>
        <v>8</v>
      </c>
      <c r="Z2330" s="115">
        <v>35</v>
      </c>
      <c r="AA2330" s="117">
        <f t="shared" si="508"/>
        <v>43</v>
      </c>
      <c r="AB2330" s="117">
        <f t="shared" si="502"/>
        <v>2598</v>
      </c>
    </row>
    <row r="2331" spans="2:28" x14ac:dyDescent="0.25">
      <c r="B2331" s="64">
        <v>2620</v>
      </c>
      <c r="C2331" s="65">
        <v>295</v>
      </c>
      <c r="D2331" s="65">
        <v>900</v>
      </c>
      <c r="E2331" s="66">
        <v>44700</v>
      </c>
      <c r="F2331" s="66">
        <v>29120</v>
      </c>
      <c r="G2331" s="67">
        <f t="shared" si="509"/>
        <v>1818</v>
      </c>
      <c r="H2331" s="67">
        <f t="shared" si="509"/>
        <v>388</v>
      </c>
      <c r="I2331" s="68">
        <f t="shared" si="499"/>
        <v>2206</v>
      </c>
      <c r="J2331" s="69">
        <f t="shared" si="500"/>
        <v>746</v>
      </c>
      <c r="K2331" s="70">
        <f t="shared" si="501"/>
        <v>44</v>
      </c>
      <c r="L2331" s="69">
        <v>50</v>
      </c>
      <c r="M2331" s="69">
        <f t="shared" si="498"/>
        <v>3046</v>
      </c>
      <c r="O2331" s="112">
        <v>2620</v>
      </c>
      <c r="P2331" s="113">
        <f t="shared" si="496"/>
        <v>318.15809000000002</v>
      </c>
      <c r="Q2331" s="113">
        <f t="shared" si="497"/>
        <v>1004.9042489999999</v>
      </c>
      <c r="R2331" s="114">
        <v>41009</v>
      </c>
      <c r="S2331" s="114">
        <v>28000</v>
      </c>
      <c r="T2331" s="115">
        <f t="shared" si="503"/>
        <v>1547</v>
      </c>
      <c r="U2331" s="115">
        <f t="shared" si="503"/>
        <v>334</v>
      </c>
      <c r="V2331" s="116">
        <f t="shared" si="504"/>
        <v>1881</v>
      </c>
      <c r="W2331" s="117">
        <f t="shared" si="505"/>
        <v>636</v>
      </c>
      <c r="X2331" s="118">
        <f t="shared" si="506"/>
        <v>38</v>
      </c>
      <c r="Y2331" s="115">
        <f t="shared" si="507"/>
        <v>8</v>
      </c>
      <c r="Z2331" s="115">
        <v>35</v>
      </c>
      <c r="AA2331" s="117">
        <f t="shared" si="508"/>
        <v>43</v>
      </c>
      <c r="AB2331" s="117">
        <f t="shared" si="502"/>
        <v>2598</v>
      </c>
    </row>
    <row r="2332" spans="2:28" x14ac:dyDescent="0.25">
      <c r="B2332" s="64">
        <v>2621</v>
      </c>
      <c r="C2332" s="65">
        <v>295</v>
      </c>
      <c r="D2332" s="65">
        <v>900</v>
      </c>
      <c r="E2332" s="66">
        <v>44700</v>
      </c>
      <c r="F2332" s="66">
        <v>29120</v>
      </c>
      <c r="G2332" s="67">
        <f t="shared" si="509"/>
        <v>1818</v>
      </c>
      <c r="H2332" s="67">
        <f t="shared" si="509"/>
        <v>388</v>
      </c>
      <c r="I2332" s="68">
        <f t="shared" si="499"/>
        <v>2206</v>
      </c>
      <c r="J2332" s="69">
        <f t="shared" si="500"/>
        <v>746</v>
      </c>
      <c r="K2332" s="70">
        <f t="shared" si="501"/>
        <v>44</v>
      </c>
      <c r="L2332" s="69">
        <v>50</v>
      </c>
      <c r="M2332" s="69">
        <f t="shared" si="498"/>
        <v>3046</v>
      </c>
      <c r="O2332" s="112">
        <v>2621</v>
      </c>
      <c r="P2332" s="113">
        <f t="shared" si="496"/>
        <v>318.26820000000004</v>
      </c>
      <c r="Q2332" s="113">
        <f t="shared" si="497"/>
        <v>1005.154499</v>
      </c>
      <c r="R2332" s="114">
        <v>41009</v>
      </c>
      <c r="S2332" s="114">
        <v>28000</v>
      </c>
      <c r="T2332" s="115">
        <f t="shared" si="503"/>
        <v>1546</v>
      </c>
      <c r="U2332" s="115">
        <f t="shared" si="503"/>
        <v>334</v>
      </c>
      <c r="V2332" s="116">
        <f t="shared" si="504"/>
        <v>1880</v>
      </c>
      <c r="W2332" s="117">
        <f t="shared" si="505"/>
        <v>635</v>
      </c>
      <c r="X2332" s="118">
        <f t="shared" si="506"/>
        <v>38</v>
      </c>
      <c r="Y2332" s="115">
        <f t="shared" si="507"/>
        <v>8</v>
      </c>
      <c r="Z2332" s="115">
        <v>35</v>
      </c>
      <c r="AA2332" s="117">
        <f t="shared" si="508"/>
        <v>43</v>
      </c>
      <c r="AB2332" s="117">
        <f t="shared" si="502"/>
        <v>2596</v>
      </c>
    </row>
    <row r="2333" spans="2:28" x14ac:dyDescent="0.25">
      <c r="B2333" s="64">
        <v>2622</v>
      </c>
      <c r="C2333" s="65">
        <v>295</v>
      </c>
      <c r="D2333" s="65">
        <v>900</v>
      </c>
      <c r="E2333" s="66">
        <v>44700</v>
      </c>
      <c r="F2333" s="66">
        <v>29120</v>
      </c>
      <c r="G2333" s="67">
        <f t="shared" si="509"/>
        <v>1818</v>
      </c>
      <c r="H2333" s="67">
        <f t="shared" si="509"/>
        <v>388</v>
      </c>
      <c r="I2333" s="68">
        <f t="shared" si="499"/>
        <v>2206</v>
      </c>
      <c r="J2333" s="69">
        <f t="shared" si="500"/>
        <v>746</v>
      </c>
      <c r="K2333" s="70">
        <f t="shared" si="501"/>
        <v>44</v>
      </c>
      <c r="L2333" s="69">
        <v>50</v>
      </c>
      <c r="M2333" s="69">
        <f t="shared" si="498"/>
        <v>3046</v>
      </c>
      <c r="O2333" s="112">
        <v>2622</v>
      </c>
      <c r="P2333" s="113">
        <f t="shared" si="496"/>
        <v>318.37831</v>
      </c>
      <c r="Q2333" s="113">
        <f t="shared" si="497"/>
        <v>1005.404749</v>
      </c>
      <c r="R2333" s="114">
        <v>41009</v>
      </c>
      <c r="S2333" s="114">
        <v>28000</v>
      </c>
      <c r="T2333" s="115">
        <f t="shared" si="503"/>
        <v>1546</v>
      </c>
      <c r="U2333" s="115">
        <f t="shared" si="503"/>
        <v>334</v>
      </c>
      <c r="V2333" s="116">
        <f t="shared" si="504"/>
        <v>1880</v>
      </c>
      <c r="W2333" s="117">
        <f t="shared" si="505"/>
        <v>635</v>
      </c>
      <c r="X2333" s="118">
        <f t="shared" si="506"/>
        <v>38</v>
      </c>
      <c r="Y2333" s="115">
        <f t="shared" si="507"/>
        <v>8</v>
      </c>
      <c r="Z2333" s="115">
        <v>35</v>
      </c>
      <c r="AA2333" s="117">
        <f t="shared" si="508"/>
        <v>43</v>
      </c>
      <c r="AB2333" s="117">
        <f t="shared" si="502"/>
        <v>2596</v>
      </c>
    </row>
    <row r="2334" spans="2:28" x14ac:dyDescent="0.25">
      <c r="B2334" s="64">
        <v>2623</v>
      </c>
      <c r="C2334" s="65">
        <v>295</v>
      </c>
      <c r="D2334" s="65">
        <v>900</v>
      </c>
      <c r="E2334" s="66">
        <v>44700</v>
      </c>
      <c r="F2334" s="66">
        <v>29120</v>
      </c>
      <c r="G2334" s="67">
        <f t="shared" si="509"/>
        <v>1818</v>
      </c>
      <c r="H2334" s="67">
        <f t="shared" si="509"/>
        <v>388</v>
      </c>
      <c r="I2334" s="68">
        <f t="shared" si="499"/>
        <v>2206</v>
      </c>
      <c r="J2334" s="69">
        <f t="shared" si="500"/>
        <v>746</v>
      </c>
      <c r="K2334" s="70">
        <f t="shared" si="501"/>
        <v>44</v>
      </c>
      <c r="L2334" s="69">
        <v>50</v>
      </c>
      <c r="M2334" s="69">
        <f t="shared" si="498"/>
        <v>3046</v>
      </c>
      <c r="O2334" s="112">
        <v>2623</v>
      </c>
      <c r="P2334" s="113">
        <f t="shared" si="496"/>
        <v>318.48842000000002</v>
      </c>
      <c r="Q2334" s="113">
        <f t="shared" si="497"/>
        <v>1005.6549989999999</v>
      </c>
      <c r="R2334" s="114">
        <v>41009</v>
      </c>
      <c r="S2334" s="114">
        <v>28000</v>
      </c>
      <c r="T2334" s="115">
        <f t="shared" si="503"/>
        <v>1545</v>
      </c>
      <c r="U2334" s="115">
        <f t="shared" si="503"/>
        <v>334</v>
      </c>
      <c r="V2334" s="116">
        <f t="shared" si="504"/>
        <v>1879</v>
      </c>
      <c r="W2334" s="117">
        <f t="shared" si="505"/>
        <v>635</v>
      </c>
      <c r="X2334" s="118">
        <f t="shared" si="506"/>
        <v>38</v>
      </c>
      <c r="Y2334" s="115">
        <f t="shared" si="507"/>
        <v>8</v>
      </c>
      <c r="Z2334" s="115">
        <v>35</v>
      </c>
      <c r="AA2334" s="117">
        <f t="shared" si="508"/>
        <v>43</v>
      </c>
      <c r="AB2334" s="117">
        <f t="shared" si="502"/>
        <v>2595</v>
      </c>
    </row>
    <row r="2335" spans="2:28" x14ac:dyDescent="0.25">
      <c r="B2335" s="64">
        <v>2624</v>
      </c>
      <c r="C2335" s="65">
        <v>295</v>
      </c>
      <c r="D2335" s="65">
        <v>900</v>
      </c>
      <c r="E2335" s="66">
        <v>44700</v>
      </c>
      <c r="F2335" s="66">
        <v>29120</v>
      </c>
      <c r="G2335" s="67">
        <f t="shared" si="509"/>
        <v>1818</v>
      </c>
      <c r="H2335" s="67">
        <f t="shared" si="509"/>
        <v>388</v>
      </c>
      <c r="I2335" s="68">
        <f t="shared" si="499"/>
        <v>2206</v>
      </c>
      <c r="J2335" s="69">
        <f t="shared" si="500"/>
        <v>746</v>
      </c>
      <c r="K2335" s="70">
        <f t="shared" si="501"/>
        <v>44</v>
      </c>
      <c r="L2335" s="69">
        <v>50</v>
      </c>
      <c r="M2335" s="69">
        <f t="shared" si="498"/>
        <v>3046</v>
      </c>
      <c r="O2335" s="112">
        <v>2624</v>
      </c>
      <c r="P2335" s="113">
        <f t="shared" si="496"/>
        <v>318.59852999999998</v>
      </c>
      <c r="Q2335" s="113">
        <f t="shared" si="497"/>
        <v>1005.9052489999999</v>
      </c>
      <c r="R2335" s="114">
        <v>41009</v>
      </c>
      <c r="S2335" s="114">
        <v>28000</v>
      </c>
      <c r="T2335" s="115">
        <f t="shared" si="503"/>
        <v>1545</v>
      </c>
      <c r="U2335" s="115">
        <f t="shared" si="503"/>
        <v>334</v>
      </c>
      <c r="V2335" s="116">
        <f t="shared" si="504"/>
        <v>1879</v>
      </c>
      <c r="W2335" s="117">
        <f t="shared" si="505"/>
        <v>635</v>
      </c>
      <c r="X2335" s="118">
        <f t="shared" si="506"/>
        <v>38</v>
      </c>
      <c r="Y2335" s="115">
        <f t="shared" si="507"/>
        <v>8</v>
      </c>
      <c r="Z2335" s="115">
        <v>35</v>
      </c>
      <c r="AA2335" s="117">
        <f t="shared" si="508"/>
        <v>43</v>
      </c>
      <c r="AB2335" s="117">
        <f t="shared" si="502"/>
        <v>2595</v>
      </c>
    </row>
    <row r="2336" spans="2:28" x14ac:dyDescent="0.25">
      <c r="B2336" s="64">
        <v>2625</v>
      </c>
      <c r="C2336" s="65">
        <v>295</v>
      </c>
      <c r="D2336" s="65">
        <v>900</v>
      </c>
      <c r="E2336" s="66">
        <v>44700</v>
      </c>
      <c r="F2336" s="66">
        <v>29120</v>
      </c>
      <c r="G2336" s="67">
        <f t="shared" si="509"/>
        <v>1818</v>
      </c>
      <c r="H2336" s="67">
        <f t="shared" si="509"/>
        <v>388</v>
      </c>
      <c r="I2336" s="68">
        <f t="shared" si="499"/>
        <v>2206</v>
      </c>
      <c r="J2336" s="69">
        <f t="shared" si="500"/>
        <v>746</v>
      </c>
      <c r="K2336" s="70">
        <f t="shared" si="501"/>
        <v>44</v>
      </c>
      <c r="L2336" s="69">
        <v>50</v>
      </c>
      <c r="M2336" s="69">
        <f t="shared" si="498"/>
        <v>3046</v>
      </c>
      <c r="O2336" s="112">
        <v>2625</v>
      </c>
      <c r="P2336" s="113">
        <f t="shared" si="496"/>
        <v>318.70864</v>
      </c>
      <c r="Q2336" s="113">
        <f t="shared" si="497"/>
        <v>1006.155499</v>
      </c>
      <c r="R2336" s="114">
        <v>41009</v>
      </c>
      <c r="S2336" s="114">
        <v>28000</v>
      </c>
      <c r="T2336" s="115">
        <f t="shared" si="503"/>
        <v>1544</v>
      </c>
      <c r="U2336" s="115">
        <f t="shared" si="503"/>
        <v>334</v>
      </c>
      <c r="V2336" s="116">
        <f t="shared" si="504"/>
        <v>1878</v>
      </c>
      <c r="W2336" s="117">
        <f t="shared" si="505"/>
        <v>635</v>
      </c>
      <c r="X2336" s="118">
        <f t="shared" si="506"/>
        <v>38</v>
      </c>
      <c r="Y2336" s="115">
        <f t="shared" si="507"/>
        <v>8</v>
      </c>
      <c r="Z2336" s="115">
        <v>35</v>
      </c>
      <c r="AA2336" s="117">
        <f t="shared" si="508"/>
        <v>43</v>
      </c>
      <c r="AB2336" s="117">
        <f t="shared" si="502"/>
        <v>2594</v>
      </c>
    </row>
    <row r="2337" spans="2:28" x14ac:dyDescent="0.25">
      <c r="B2337" s="64">
        <v>2626</v>
      </c>
      <c r="C2337" s="65">
        <v>295</v>
      </c>
      <c r="D2337" s="65">
        <v>900</v>
      </c>
      <c r="E2337" s="66">
        <v>44700</v>
      </c>
      <c r="F2337" s="66">
        <v>29120</v>
      </c>
      <c r="G2337" s="67">
        <f t="shared" si="509"/>
        <v>1818</v>
      </c>
      <c r="H2337" s="67">
        <f t="shared" si="509"/>
        <v>388</v>
      </c>
      <c r="I2337" s="68">
        <f t="shared" si="499"/>
        <v>2206</v>
      </c>
      <c r="J2337" s="69">
        <f t="shared" si="500"/>
        <v>746</v>
      </c>
      <c r="K2337" s="70">
        <f t="shared" si="501"/>
        <v>44</v>
      </c>
      <c r="L2337" s="69">
        <v>50</v>
      </c>
      <c r="M2337" s="69">
        <f t="shared" si="498"/>
        <v>3046</v>
      </c>
      <c r="O2337" s="112">
        <v>2626</v>
      </c>
      <c r="P2337" s="113">
        <f t="shared" si="496"/>
        <v>318.81875000000002</v>
      </c>
      <c r="Q2337" s="113">
        <f t="shared" si="497"/>
        <v>1006.405749</v>
      </c>
      <c r="R2337" s="114">
        <v>41009</v>
      </c>
      <c r="S2337" s="114">
        <v>28000</v>
      </c>
      <c r="T2337" s="115">
        <f t="shared" si="503"/>
        <v>1544</v>
      </c>
      <c r="U2337" s="115">
        <f t="shared" si="503"/>
        <v>334</v>
      </c>
      <c r="V2337" s="116">
        <f t="shared" si="504"/>
        <v>1878</v>
      </c>
      <c r="W2337" s="117">
        <f t="shared" si="505"/>
        <v>635</v>
      </c>
      <c r="X2337" s="118">
        <f t="shared" si="506"/>
        <v>38</v>
      </c>
      <c r="Y2337" s="115">
        <f t="shared" si="507"/>
        <v>8</v>
      </c>
      <c r="Z2337" s="115">
        <v>35</v>
      </c>
      <c r="AA2337" s="117">
        <f t="shared" si="508"/>
        <v>43</v>
      </c>
      <c r="AB2337" s="117">
        <f t="shared" si="502"/>
        <v>2594</v>
      </c>
    </row>
    <row r="2338" spans="2:28" x14ac:dyDescent="0.25">
      <c r="B2338" s="64">
        <v>2627</v>
      </c>
      <c r="C2338" s="65">
        <v>295</v>
      </c>
      <c r="D2338" s="65">
        <v>900</v>
      </c>
      <c r="E2338" s="66">
        <v>44700</v>
      </c>
      <c r="F2338" s="66">
        <v>29120</v>
      </c>
      <c r="G2338" s="67">
        <f t="shared" si="509"/>
        <v>1818</v>
      </c>
      <c r="H2338" s="67">
        <f t="shared" si="509"/>
        <v>388</v>
      </c>
      <c r="I2338" s="68">
        <f t="shared" si="499"/>
        <v>2206</v>
      </c>
      <c r="J2338" s="69">
        <f t="shared" si="500"/>
        <v>746</v>
      </c>
      <c r="K2338" s="70">
        <f t="shared" si="501"/>
        <v>44</v>
      </c>
      <c r="L2338" s="69">
        <v>50</v>
      </c>
      <c r="M2338" s="69">
        <f t="shared" si="498"/>
        <v>3046</v>
      </c>
      <c r="O2338" s="112">
        <v>2627</v>
      </c>
      <c r="P2338" s="113">
        <f t="shared" si="496"/>
        <v>318.92885999999999</v>
      </c>
      <c r="Q2338" s="113">
        <f t="shared" si="497"/>
        <v>1006.6559989999998</v>
      </c>
      <c r="R2338" s="114">
        <v>41009</v>
      </c>
      <c r="S2338" s="114">
        <v>28000</v>
      </c>
      <c r="T2338" s="115">
        <f t="shared" si="503"/>
        <v>1543</v>
      </c>
      <c r="U2338" s="115">
        <f t="shared" si="503"/>
        <v>334</v>
      </c>
      <c r="V2338" s="116">
        <f t="shared" si="504"/>
        <v>1877</v>
      </c>
      <c r="W2338" s="117">
        <f t="shared" si="505"/>
        <v>634</v>
      </c>
      <c r="X2338" s="118">
        <f t="shared" si="506"/>
        <v>38</v>
      </c>
      <c r="Y2338" s="115">
        <f t="shared" si="507"/>
        <v>8</v>
      </c>
      <c r="Z2338" s="115">
        <v>35</v>
      </c>
      <c r="AA2338" s="117">
        <f t="shared" si="508"/>
        <v>43</v>
      </c>
      <c r="AB2338" s="117">
        <f t="shared" si="502"/>
        <v>2592</v>
      </c>
    </row>
    <row r="2339" spans="2:28" x14ac:dyDescent="0.25">
      <c r="B2339" s="64">
        <v>2628</v>
      </c>
      <c r="C2339" s="65">
        <v>295</v>
      </c>
      <c r="D2339" s="65">
        <v>900</v>
      </c>
      <c r="E2339" s="66">
        <v>44700</v>
      </c>
      <c r="F2339" s="66">
        <v>29120</v>
      </c>
      <c r="G2339" s="67">
        <f t="shared" si="509"/>
        <v>1818</v>
      </c>
      <c r="H2339" s="67">
        <f t="shared" si="509"/>
        <v>388</v>
      </c>
      <c r="I2339" s="68">
        <f t="shared" si="499"/>
        <v>2206</v>
      </c>
      <c r="J2339" s="69">
        <f t="shared" si="500"/>
        <v>746</v>
      </c>
      <c r="K2339" s="70">
        <f t="shared" si="501"/>
        <v>44</v>
      </c>
      <c r="L2339" s="69">
        <v>50</v>
      </c>
      <c r="M2339" s="69">
        <f t="shared" si="498"/>
        <v>3046</v>
      </c>
      <c r="O2339" s="112">
        <v>2628</v>
      </c>
      <c r="P2339" s="113">
        <f t="shared" si="496"/>
        <v>319.03897000000001</v>
      </c>
      <c r="Q2339" s="113">
        <f t="shared" si="497"/>
        <v>1006.9062489999999</v>
      </c>
      <c r="R2339" s="114">
        <v>41009</v>
      </c>
      <c r="S2339" s="114">
        <v>28000</v>
      </c>
      <c r="T2339" s="115">
        <f t="shared" si="503"/>
        <v>1542</v>
      </c>
      <c r="U2339" s="115">
        <f t="shared" si="503"/>
        <v>334</v>
      </c>
      <c r="V2339" s="116">
        <f t="shared" si="504"/>
        <v>1876</v>
      </c>
      <c r="W2339" s="117">
        <f t="shared" si="505"/>
        <v>634</v>
      </c>
      <c r="X2339" s="118">
        <f t="shared" si="506"/>
        <v>38</v>
      </c>
      <c r="Y2339" s="115">
        <f t="shared" si="507"/>
        <v>8</v>
      </c>
      <c r="Z2339" s="115">
        <v>35</v>
      </c>
      <c r="AA2339" s="117">
        <f t="shared" si="508"/>
        <v>43</v>
      </c>
      <c r="AB2339" s="117">
        <f t="shared" si="502"/>
        <v>2591</v>
      </c>
    </row>
    <row r="2340" spans="2:28" x14ac:dyDescent="0.25">
      <c r="B2340" s="64">
        <v>2629</v>
      </c>
      <c r="C2340" s="65">
        <v>295</v>
      </c>
      <c r="D2340" s="65">
        <v>900</v>
      </c>
      <c r="E2340" s="66">
        <v>44700</v>
      </c>
      <c r="F2340" s="66">
        <v>29120</v>
      </c>
      <c r="G2340" s="67">
        <f t="shared" si="509"/>
        <v>1818</v>
      </c>
      <c r="H2340" s="67">
        <f t="shared" si="509"/>
        <v>388</v>
      </c>
      <c r="I2340" s="68">
        <f t="shared" si="499"/>
        <v>2206</v>
      </c>
      <c r="J2340" s="69">
        <f t="shared" si="500"/>
        <v>746</v>
      </c>
      <c r="K2340" s="70">
        <f t="shared" si="501"/>
        <v>44</v>
      </c>
      <c r="L2340" s="69">
        <v>50</v>
      </c>
      <c r="M2340" s="69">
        <f t="shared" si="498"/>
        <v>3046</v>
      </c>
      <c r="O2340" s="112">
        <v>2629</v>
      </c>
      <c r="P2340" s="113">
        <f t="shared" si="496"/>
        <v>319.14908000000003</v>
      </c>
      <c r="Q2340" s="113">
        <f t="shared" si="497"/>
        <v>1007.1564989999999</v>
      </c>
      <c r="R2340" s="114">
        <v>41009</v>
      </c>
      <c r="S2340" s="114">
        <v>28000</v>
      </c>
      <c r="T2340" s="115">
        <f t="shared" si="503"/>
        <v>1542</v>
      </c>
      <c r="U2340" s="115">
        <f t="shared" si="503"/>
        <v>334</v>
      </c>
      <c r="V2340" s="116">
        <f t="shared" si="504"/>
        <v>1876</v>
      </c>
      <c r="W2340" s="117">
        <f t="shared" si="505"/>
        <v>634</v>
      </c>
      <c r="X2340" s="118">
        <f t="shared" si="506"/>
        <v>38</v>
      </c>
      <c r="Y2340" s="115">
        <f t="shared" si="507"/>
        <v>8</v>
      </c>
      <c r="Z2340" s="115">
        <v>35</v>
      </c>
      <c r="AA2340" s="117">
        <f t="shared" si="508"/>
        <v>43</v>
      </c>
      <c r="AB2340" s="117">
        <f t="shared" si="502"/>
        <v>2591</v>
      </c>
    </row>
    <row r="2341" spans="2:28" x14ac:dyDescent="0.25">
      <c r="B2341" s="64">
        <v>2630</v>
      </c>
      <c r="C2341" s="65">
        <v>295</v>
      </c>
      <c r="D2341" s="65">
        <v>900</v>
      </c>
      <c r="E2341" s="66">
        <v>44700</v>
      </c>
      <c r="F2341" s="66">
        <v>29120</v>
      </c>
      <c r="G2341" s="67">
        <f t="shared" si="509"/>
        <v>1818</v>
      </c>
      <c r="H2341" s="67">
        <f t="shared" si="509"/>
        <v>388</v>
      </c>
      <c r="I2341" s="68">
        <f t="shared" si="499"/>
        <v>2206</v>
      </c>
      <c r="J2341" s="69">
        <f t="shared" si="500"/>
        <v>746</v>
      </c>
      <c r="K2341" s="70">
        <f t="shared" si="501"/>
        <v>44</v>
      </c>
      <c r="L2341" s="69">
        <v>50</v>
      </c>
      <c r="M2341" s="69">
        <f t="shared" si="498"/>
        <v>3046</v>
      </c>
      <c r="O2341" s="112">
        <v>2630</v>
      </c>
      <c r="P2341" s="113">
        <f t="shared" si="496"/>
        <v>319.25918999999999</v>
      </c>
      <c r="Q2341" s="113">
        <f t="shared" si="497"/>
        <v>1007.406749</v>
      </c>
      <c r="R2341" s="114">
        <v>41009</v>
      </c>
      <c r="S2341" s="114">
        <v>28000</v>
      </c>
      <c r="T2341" s="115">
        <f t="shared" si="503"/>
        <v>1541</v>
      </c>
      <c r="U2341" s="115">
        <f t="shared" si="503"/>
        <v>334</v>
      </c>
      <c r="V2341" s="116">
        <f t="shared" si="504"/>
        <v>1875</v>
      </c>
      <c r="W2341" s="117">
        <f t="shared" si="505"/>
        <v>634</v>
      </c>
      <c r="X2341" s="118">
        <f t="shared" si="506"/>
        <v>38</v>
      </c>
      <c r="Y2341" s="115">
        <f t="shared" si="507"/>
        <v>8</v>
      </c>
      <c r="Z2341" s="115">
        <v>35</v>
      </c>
      <c r="AA2341" s="117">
        <f t="shared" si="508"/>
        <v>43</v>
      </c>
      <c r="AB2341" s="117">
        <f t="shared" si="502"/>
        <v>2590</v>
      </c>
    </row>
    <row r="2342" spans="2:28" x14ac:dyDescent="0.25">
      <c r="B2342" s="64">
        <v>2631</v>
      </c>
      <c r="C2342" s="65">
        <v>295</v>
      </c>
      <c r="D2342" s="65">
        <v>900</v>
      </c>
      <c r="E2342" s="66">
        <v>44700</v>
      </c>
      <c r="F2342" s="66">
        <v>29120</v>
      </c>
      <c r="G2342" s="67">
        <f t="shared" si="509"/>
        <v>1818</v>
      </c>
      <c r="H2342" s="67">
        <f t="shared" si="509"/>
        <v>388</v>
      </c>
      <c r="I2342" s="68">
        <f t="shared" si="499"/>
        <v>2206</v>
      </c>
      <c r="J2342" s="69">
        <f t="shared" si="500"/>
        <v>746</v>
      </c>
      <c r="K2342" s="70">
        <f t="shared" si="501"/>
        <v>44</v>
      </c>
      <c r="L2342" s="69">
        <v>50</v>
      </c>
      <c r="M2342" s="69">
        <f t="shared" si="498"/>
        <v>3046</v>
      </c>
      <c r="O2342" s="112">
        <v>2631</v>
      </c>
      <c r="P2342" s="113">
        <f t="shared" si="496"/>
        <v>319.36930000000001</v>
      </c>
      <c r="Q2342" s="113">
        <f t="shared" si="497"/>
        <v>1007.656999</v>
      </c>
      <c r="R2342" s="114">
        <v>41009</v>
      </c>
      <c r="S2342" s="114">
        <v>28000</v>
      </c>
      <c r="T2342" s="115">
        <f t="shared" si="503"/>
        <v>1541</v>
      </c>
      <c r="U2342" s="115">
        <f t="shared" si="503"/>
        <v>333</v>
      </c>
      <c r="V2342" s="116">
        <f t="shared" si="504"/>
        <v>1874</v>
      </c>
      <c r="W2342" s="117">
        <f t="shared" si="505"/>
        <v>633</v>
      </c>
      <c r="X2342" s="118">
        <f t="shared" si="506"/>
        <v>37</v>
      </c>
      <c r="Y2342" s="115">
        <f t="shared" si="507"/>
        <v>8</v>
      </c>
      <c r="Z2342" s="115">
        <v>35</v>
      </c>
      <c r="AA2342" s="117">
        <f t="shared" si="508"/>
        <v>43</v>
      </c>
      <c r="AB2342" s="117">
        <f t="shared" si="502"/>
        <v>2587</v>
      </c>
    </row>
    <row r="2343" spans="2:28" x14ac:dyDescent="0.25">
      <c r="B2343" s="64">
        <v>2632</v>
      </c>
      <c r="C2343" s="65">
        <v>295</v>
      </c>
      <c r="D2343" s="65">
        <v>900</v>
      </c>
      <c r="E2343" s="66">
        <v>44700</v>
      </c>
      <c r="F2343" s="66">
        <v>29120</v>
      </c>
      <c r="G2343" s="67">
        <f t="shared" si="509"/>
        <v>1818</v>
      </c>
      <c r="H2343" s="67">
        <f t="shared" si="509"/>
        <v>388</v>
      </c>
      <c r="I2343" s="68">
        <f t="shared" si="499"/>
        <v>2206</v>
      </c>
      <c r="J2343" s="69">
        <f t="shared" si="500"/>
        <v>746</v>
      </c>
      <c r="K2343" s="70">
        <f t="shared" si="501"/>
        <v>44</v>
      </c>
      <c r="L2343" s="69">
        <v>50</v>
      </c>
      <c r="M2343" s="69">
        <f t="shared" si="498"/>
        <v>3046</v>
      </c>
      <c r="O2343" s="112">
        <v>2632</v>
      </c>
      <c r="P2343" s="113">
        <f t="shared" si="496"/>
        <v>319.47941000000003</v>
      </c>
      <c r="Q2343" s="113">
        <f t="shared" si="497"/>
        <v>1007.9072489999999</v>
      </c>
      <c r="R2343" s="114">
        <v>41009</v>
      </c>
      <c r="S2343" s="114">
        <v>28000</v>
      </c>
      <c r="T2343" s="115">
        <f t="shared" si="503"/>
        <v>1540</v>
      </c>
      <c r="U2343" s="115">
        <f t="shared" si="503"/>
        <v>333</v>
      </c>
      <c r="V2343" s="116">
        <f t="shared" si="504"/>
        <v>1873</v>
      </c>
      <c r="W2343" s="117">
        <f t="shared" si="505"/>
        <v>633</v>
      </c>
      <c r="X2343" s="118">
        <f t="shared" si="506"/>
        <v>37</v>
      </c>
      <c r="Y2343" s="115">
        <f t="shared" si="507"/>
        <v>8</v>
      </c>
      <c r="Z2343" s="115">
        <v>35</v>
      </c>
      <c r="AA2343" s="117">
        <f t="shared" si="508"/>
        <v>43</v>
      </c>
      <c r="AB2343" s="117">
        <f t="shared" si="502"/>
        <v>2586</v>
      </c>
    </row>
    <row r="2344" spans="2:28" x14ac:dyDescent="0.25">
      <c r="B2344" s="64">
        <v>2633</v>
      </c>
      <c r="C2344" s="65">
        <v>295</v>
      </c>
      <c r="D2344" s="65">
        <v>900</v>
      </c>
      <c r="E2344" s="66">
        <v>44700</v>
      </c>
      <c r="F2344" s="66">
        <v>29120</v>
      </c>
      <c r="G2344" s="67">
        <f t="shared" si="509"/>
        <v>1818</v>
      </c>
      <c r="H2344" s="67">
        <f t="shared" si="509"/>
        <v>388</v>
      </c>
      <c r="I2344" s="68">
        <f t="shared" si="499"/>
        <v>2206</v>
      </c>
      <c r="J2344" s="69">
        <f t="shared" si="500"/>
        <v>746</v>
      </c>
      <c r="K2344" s="70">
        <f t="shared" si="501"/>
        <v>44</v>
      </c>
      <c r="L2344" s="69">
        <v>50</v>
      </c>
      <c r="M2344" s="69">
        <f t="shared" si="498"/>
        <v>3046</v>
      </c>
      <c r="O2344" s="112">
        <v>2633</v>
      </c>
      <c r="P2344" s="113">
        <f t="shared" si="496"/>
        <v>319.58951999999999</v>
      </c>
      <c r="Q2344" s="113">
        <f t="shared" si="497"/>
        <v>1008.1574989999999</v>
      </c>
      <c r="R2344" s="114">
        <v>41009</v>
      </c>
      <c r="S2344" s="114">
        <v>28000</v>
      </c>
      <c r="T2344" s="115">
        <f t="shared" si="503"/>
        <v>1540</v>
      </c>
      <c r="U2344" s="115">
        <f t="shared" si="503"/>
        <v>333</v>
      </c>
      <c r="V2344" s="116">
        <f t="shared" si="504"/>
        <v>1873</v>
      </c>
      <c r="W2344" s="117">
        <f t="shared" si="505"/>
        <v>633</v>
      </c>
      <c r="X2344" s="118">
        <f t="shared" si="506"/>
        <v>37</v>
      </c>
      <c r="Y2344" s="115">
        <f t="shared" si="507"/>
        <v>8</v>
      </c>
      <c r="Z2344" s="115">
        <v>35</v>
      </c>
      <c r="AA2344" s="117">
        <f t="shared" si="508"/>
        <v>43</v>
      </c>
      <c r="AB2344" s="117">
        <f t="shared" si="502"/>
        <v>2586</v>
      </c>
    </row>
    <row r="2345" spans="2:28" x14ac:dyDescent="0.25">
      <c r="B2345" s="64">
        <v>2634</v>
      </c>
      <c r="C2345" s="65">
        <v>295</v>
      </c>
      <c r="D2345" s="65">
        <v>900</v>
      </c>
      <c r="E2345" s="66">
        <v>44700</v>
      </c>
      <c r="F2345" s="66">
        <v>29120</v>
      </c>
      <c r="G2345" s="67">
        <f t="shared" si="509"/>
        <v>1818</v>
      </c>
      <c r="H2345" s="67">
        <f t="shared" si="509"/>
        <v>388</v>
      </c>
      <c r="I2345" s="68">
        <f t="shared" si="499"/>
        <v>2206</v>
      </c>
      <c r="J2345" s="69">
        <f t="shared" si="500"/>
        <v>746</v>
      </c>
      <c r="K2345" s="70">
        <f t="shared" si="501"/>
        <v>44</v>
      </c>
      <c r="L2345" s="69">
        <v>50</v>
      </c>
      <c r="M2345" s="69">
        <f t="shared" si="498"/>
        <v>3046</v>
      </c>
      <c r="O2345" s="112">
        <v>2634</v>
      </c>
      <c r="P2345" s="113">
        <f t="shared" si="496"/>
        <v>319.69963000000001</v>
      </c>
      <c r="Q2345" s="113">
        <f t="shared" si="497"/>
        <v>1008.407749</v>
      </c>
      <c r="R2345" s="114">
        <v>41009</v>
      </c>
      <c r="S2345" s="114">
        <v>28000</v>
      </c>
      <c r="T2345" s="115">
        <f t="shared" si="503"/>
        <v>1539</v>
      </c>
      <c r="U2345" s="115">
        <f t="shared" si="503"/>
        <v>333</v>
      </c>
      <c r="V2345" s="116">
        <f t="shared" si="504"/>
        <v>1872</v>
      </c>
      <c r="W2345" s="117">
        <f t="shared" si="505"/>
        <v>633</v>
      </c>
      <c r="X2345" s="118">
        <f t="shared" si="506"/>
        <v>37</v>
      </c>
      <c r="Y2345" s="115">
        <f t="shared" si="507"/>
        <v>8</v>
      </c>
      <c r="Z2345" s="115">
        <v>35</v>
      </c>
      <c r="AA2345" s="117">
        <f t="shared" si="508"/>
        <v>43</v>
      </c>
      <c r="AB2345" s="117">
        <f t="shared" si="502"/>
        <v>2585</v>
      </c>
    </row>
    <row r="2346" spans="2:28" x14ac:dyDescent="0.25">
      <c r="B2346" s="64">
        <v>2635</v>
      </c>
      <c r="C2346" s="65">
        <v>295</v>
      </c>
      <c r="D2346" s="65">
        <v>900</v>
      </c>
      <c r="E2346" s="66">
        <v>44700</v>
      </c>
      <c r="F2346" s="66">
        <v>29120</v>
      </c>
      <c r="G2346" s="67">
        <f t="shared" si="509"/>
        <v>1818</v>
      </c>
      <c r="H2346" s="67">
        <f t="shared" si="509"/>
        <v>388</v>
      </c>
      <c r="I2346" s="68">
        <f t="shared" si="499"/>
        <v>2206</v>
      </c>
      <c r="J2346" s="69">
        <f t="shared" si="500"/>
        <v>746</v>
      </c>
      <c r="K2346" s="70">
        <f t="shared" si="501"/>
        <v>44</v>
      </c>
      <c r="L2346" s="69">
        <v>50</v>
      </c>
      <c r="M2346" s="69">
        <f t="shared" si="498"/>
        <v>3046</v>
      </c>
      <c r="O2346" s="112">
        <v>2635</v>
      </c>
      <c r="P2346" s="113">
        <f t="shared" si="496"/>
        <v>319.80974000000003</v>
      </c>
      <c r="Q2346" s="113">
        <f t="shared" si="497"/>
        <v>1008.657999</v>
      </c>
      <c r="R2346" s="114">
        <v>41009</v>
      </c>
      <c r="S2346" s="114">
        <v>28000</v>
      </c>
      <c r="T2346" s="115">
        <f t="shared" si="503"/>
        <v>1539</v>
      </c>
      <c r="U2346" s="115">
        <f t="shared" si="503"/>
        <v>333</v>
      </c>
      <c r="V2346" s="116">
        <f t="shared" si="504"/>
        <v>1872</v>
      </c>
      <c r="W2346" s="117">
        <f t="shared" si="505"/>
        <v>633</v>
      </c>
      <c r="X2346" s="118">
        <f t="shared" si="506"/>
        <v>37</v>
      </c>
      <c r="Y2346" s="115">
        <f t="shared" si="507"/>
        <v>8</v>
      </c>
      <c r="Z2346" s="115">
        <v>35</v>
      </c>
      <c r="AA2346" s="117">
        <f t="shared" si="508"/>
        <v>43</v>
      </c>
      <c r="AB2346" s="117">
        <f t="shared" si="502"/>
        <v>2585</v>
      </c>
    </row>
    <row r="2347" spans="2:28" x14ac:dyDescent="0.25">
      <c r="B2347" s="64">
        <v>2636</v>
      </c>
      <c r="C2347" s="65">
        <v>295</v>
      </c>
      <c r="D2347" s="65">
        <v>900</v>
      </c>
      <c r="E2347" s="66">
        <v>44700</v>
      </c>
      <c r="F2347" s="66">
        <v>29120</v>
      </c>
      <c r="G2347" s="67">
        <f t="shared" si="509"/>
        <v>1818</v>
      </c>
      <c r="H2347" s="67">
        <f t="shared" si="509"/>
        <v>388</v>
      </c>
      <c r="I2347" s="68">
        <f t="shared" si="499"/>
        <v>2206</v>
      </c>
      <c r="J2347" s="69">
        <f t="shared" si="500"/>
        <v>746</v>
      </c>
      <c r="K2347" s="70">
        <f t="shared" si="501"/>
        <v>44</v>
      </c>
      <c r="L2347" s="69">
        <v>50</v>
      </c>
      <c r="M2347" s="69">
        <f t="shared" si="498"/>
        <v>3046</v>
      </c>
      <c r="O2347" s="112">
        <v>2636</v>
      </c>
      <c r="P2347" s="113">
        <f t="shared" si="496"/>
        <v>319.91985</v>
      </c>
      <c r="Q2347" s="113">
        <f t="shared" si="497"/>
        <v>1008.9082489999998</v>
      </c>
      <c r="R2347" s="114">
        <v>41009</v>
      </c>
      <c r="S2347" s="114">
        <v>28000</v>
      </c>
      <c r="T2347" s="115">
        <f t="shared" si="503"/>
        <v>1538</v>
      </c>
      <c r="U2347" s="115">
        <f t="shared" si="503"/>
        <v>333</v>
      </c>
      <c r="V2347" s="116">
        <f t="shared" si="504"/>
        <v>1871</v>
      </c>
      <c r="W2347" s="117">
        <f t="shared" si="505"/>
        <v>632</v>
      </c>
      <c r="X2347" s="118">
        <f t="shared" si="506"/>
        <v>37</v>
      </c>
      <c r="Y2347" s="115">
        <f t="shared" si="507"/>
        <v>8</v>
      </c>
      <c r="Z2347" s="115">
        <v>35</v>
      </c>
      <c r="AA2347" s="117">
        <f t="shared" si="508"/>
        <v>43</v>
      </c>
      <c r="AB2347" s="117">
        <f t="shared" si="502"/>
        <v>2583</v>
      </c>
    </row>
    <row r="2348" spans="2:28" x14ac:dyDescent="0.25">
      <c r="B2348" s="64">
        <v>2637</v>
      </c>
      <c r="C2348" s="65">
        <v>295</v>
      </c>
      <c r="D2348" s="65">
        <v>900</v>
      </c>
      <c r="E2348" s="66">
        <v>44700</v>
      </c>
      <c r="F2348" s="66">
        <v>29120</v>
      </c>
      <c r="G2348" s="67">
        <f t="shared" si="509"/>
        <v>1818</v>
      </c>
      <c r="H2348" s="67">
        <f t="shared" si="509"/>
        <v>388</v>
      </c>
      <c r="I2348" s="68">
        <f t="shared" si="499"/>
        <v>2206</v>
      </c>
      <c r="J2348" s="69">
        <f t="shared" si="500"/>
        <v>746</v>
      </c>
      <c r="K2348" s="70">
        <f t="shared" si="501"/>
        <v>44</v>
      </c>
      <c r="L2348" s="69">
        <v>50</v>
      </c>
      <c r="M2348" s="69">
        <f t="shared" si="498"/>
        <v>3046</v>
      </c>
      <c r="O2348" s="112">
        <v>2637</v>
      </c>
      <c r="P2348" s="113">
        <f t="shared" si="496"/>
        <v>320.02996000000002</v>
      </c>
      <c r="Q2348" s="113">
        <f t="shared" si="497"/>
        <v>1009.1584989999999</v>
      </c>
      <c r="R2348" s="114">
        <v>41009</v>
      </c>
      <c r="S2348" s="114">
        <v>28000</v>
      </c>
      <c r="T2348" s="115">
        <f t="shared" si="503"/>
        <v>1538</v>
      </c>
      <c r="U2348" s="115">
        <f t="shared" si="503"/>
        <v>333</v>
      </c>
      <c r="V2348" s="116">
        <f t="shared" si="504"/>
        <v>1871</v>
      </c>
      <c r="W2348" s="117">
        <f t="shared" si="505"/>
        <v>632</v>
      </c>
      <c r="X2348" s="118">
        <f t="shared" si="506"/>
        <v>37</v>
      </c>
      <c r="Y2348" s="115">
        <f t="shared" si="507"/>
        <v>8</v>
      </c>
      <c r="Z2348" s="115">
        <v>35</v>
      </c>
      <c r="AA2348" s="117">
        <f t="shared" si="508"/>
        <v>43</v>
      </c>
      <c r="AB2348" s="117">
        <f t="shared" si="502"/>
        <v>2583</v>
      </c>
    </row>
    <row r="2349" spans="2:28" x14ac:dyDescent="0.25">
      <c r="B2349" s="64">
        <v>2638</v>
      </c>
      <c r="C2349" s="65">
        <v>295</v>
      </c>
      <c r="D2349" s="65">
        <v>900</v>
      </c>
      <c r="E2349" s="66">
        <v>44700</v>
      </c>
      <c r="F2349" s="66">
        <v>29120</v>
      </c>
      <c r="G2349" s="67">
        <f t="shared" si="509"/>
        <v>1818</v>
      </c>
      <c r="H2349" s="67">
        <f t="shared" si="509"/>
        <v>388</v>
      </c>
      <c r="I2349" s="68">
        <f t="shared" si="499"/>
        <v>2206</v>
      </c>
      <c r="J2349" s="69">
        <f t="shared" si="500"/>
        <v>746</v>
      </c>
      <c r="K2349" s="70">
        <f t="shared" si="501"/>
        <v>44</v>
      </c>
      <c r="L2349" s="69">
        <v>50</v>
      </c>
      <c r="M2349" s="69">
        <f t="shared" si="498"/>
        <v>3046</v>
      </c>
      <c r="O2349" s="112">
        <v>2638</v>
      </c>
      <c r="P2349" s="113">
        <f t="shared" si="496"/>
        <v>320.14006999999998</v>
      </c>
      <c r="Q2349" s="113">
        <f t="shared" si="497"/>
        <v>1009.4087489999999</v>
      </c>
      <c r="R2349" s="114">
        <v>41009</v>
      </c>
      <c r="S2349" s="114">
        <v>28000</v>
      </c>
      <c r="T2349" s="115">
        <f t="shared" si="503"/>
        <v>1537</v>
      </c>
      <c r="U2349" s="115">
        <f t="shared" si="503"/>
        <v>333</v>
      </c>
      <c r="V2349" s="116">
        <f t="shared" si="504"/>
        <v>1870</v>
      </c>
      <c r="W2349" s="117">
        <f t="shared" si="505"/>
        <v>632</v>
      </c>
      <c r="X2349" s="118">
        <f t="shared" si="506"/>
        <v>37</v>
      </c>
      <c r="Y2349" s="115">
        <f t="shared" si="507"/>
        <v>8</v>
      </c>
      <c r="Z2349" s="115">
        <v>35</v>
      </c>
      <c r="AA2349" s="117">
        <f t="shared" si="508"/>
        <v>43</v>
      </c>
      <c r="AB2349" s="117">
        <f t="shared" si="502"/>
        <v>2582</v>
      </c>
    </row>
    <row r="2350" spans="2:28" x14ac:dyDescent="0.25">
      <c r="B2350" s="64">
        <v>2639</v>
      </c>
      <c r="C2350" s="65">
        <v>295</v>
      </c>
      <c r="D2350" s="65">
        <v>900</v>
      </c>
      <c r="E2350" s="66">
        <v>44700</v>
      </c>
      <c r="F2350" s="66">
        <v>29120</v>
      </c>
      <c r="G2350" s="67">
        <f t="shared" si="509"/>
        <v>1818</v>
      </c>
      <c r="H2350" s="67">
        <f t="shared" si="509"/>
        <v>388</v>
      </c>
      <c r="I2350" s="68">
        <f t="shared" si="499"/>
        <v>2206</v>
      </c>
      <c r="J2350" s="69">
        <f t="shared" si="500"/>
        <v>746</v>
      </c>
      <c r="K2350" s="70">
        <f t="shared" si="501"/>
        <v>44</v>
      </c>
      <c r="L2350" s="69">
        <v>50</v>
      </c>
      <c r="M2350" s="69">
        <f t="shared" si="498"/>
        <v>3046</v>
      </c>
      <c r="O2350" s="112">
        <v>2639</v>
      </c>
      <c r="P2350" s="113">
        <f t="shared" si="496"/>
        <v>320.25018</v>
      </c>
      <c r="Q2350" s="113">
        <f t="shared" si="497"/>
        <v>1009.658999</v>
      </c>
      <c r="R2350" s="114">
        <v>41009</v>
      </c>
      <c r="S2350" s="114">
        <v>28000</v>
      </c>
      <c r="T2350" s="115">
        <f t="shared" si="503"/>
        <v>1537</v>
      </c>
      <c r="U2350" s="115">
        <f t="shared" si="503"/>
        <v>333</v>
      </c>
      <c r="V2350" s="116">
        <f t="shared" si="504"/>
        <v>1870</v>
      </c>
      <c r="W2350" s="117">
        <f t="shared" si="505"/>
        <v>632</v>
      </c>
      <c r="X2350" s="118">
        <f t="shared" si="506"/>
        <v>37</v>
      </c>
      <c r="Y2350" s="115">
        <f t="shared" si="507"/>
        <v>8</v>
      </c>
      <c r="Z2350" s="115">
        <v>35</v>
      </c>
      <c r="AA2350" s="117">
        <f t="shared" si="508"/>
        <v>43</v>
      </c>
      <c r="AB2350" s="117">
        <f t="shared" si="502"/>
        <v>2582</v>
      </c>
    </row>
    <row r="2351" spans="2:28" x14ac:dyDescent="0.25">
      <c r="B2351" s="64">
        <v>2640</v>
      </c>
      <c r="C2351" s="65">
        <v>295</v>
      </c>
      <c r="D2351" s="65">
        <v>900</v>
      </c>
      <c r="E2351" s="66">
        <v>44700</v>
      </c>
      <c r="F2351" s="66">
        <v>29120</v>
      </c>
      <c r="G2351" s="67">
        <f t="shared" si="509"/>
        <v>1818</v>
      </c>
      <c r="H2351" s="67">
        <f t="shared" si="509"/>
        <v>388</v>
      </c>
      <c r="I2351" s="68">
        <f t="shared" si="499"/>
        <v>2206</v>
      </c>
      <c r="J2351" s="69">
        <f t="shared" si="500"/>
        <v>746</v>
      </c>
      <c r="K2351" s="70">
        <f t="shared" si="501"/>
        <v>44</v>
      </c>
      <c r="L2351" s="69">
        <v>50</v>
      </c>
      <c r="M2351" s="69">
        <f t="shared" si="498"/>
        <v>3046</v>
      </c>
      <c r="O2351" s="112">
        <v>2640</v>
      </c>
      <c r="P2351" s="113">
        <f t="shared" si="496"/>
        <v>320.36029000000002</v>
      </c>
      <c r="Q2351" s="113">
        <f t="shared" si="497"/>
        <v>1009.909249</v>
      </c>
      <c r="R2351" s="114">
        <v>41009</v>
      </c>
      <c r="S2351" s="114">
        <v>28000</v>
      </c>
      <c r="T2351" s="115">
        <f t="shared" si="503"/>
        <v>1536</v>
      </c>
      <c r="U2351" s="115">
        <f t="shared" si="503"/>
        <v>333</v>
      </c>
      <c r="V2351" s="116">
        <f t="shared" si="504"/>
        <v>1869</v>
      </c>
      <c r="W2351" s="117">
        <f t="shared" si="505"/>
        <v>632</v>
      </c>
      <c r="X2351" s="118">
        <f t="shared" si="506"/>
        <v>37</v>
      </c>
      <c r="Y2351" s="115">
        <f t="shared" si="507"/>
        <v>8</v>
      </c>
      <c r="Z2351" s="115">
        <v>35</v>
      </c>
      <c r="AA2351" s="117">
        <f t="shared" si="508"/>
        <v>43</v>
      </c>
      <c r="AB2351" s="117">
        <f t="shared" si="502"/>
        <v>2581</v>
      </c>
    </row>
    <row r="2352" spans="2:28" x14ac:dyDescent="0.25">
      <c r="B2352" s="64">
        <v>2641</v>
      </c>
      <c r="C2352" s="65">
        <v>295</v>
      </c>
      <c r="D2352" s="65">
        <v>900</v>
      </c>
      <c r="E2352" s="66">
        <v>44700</v>
      </c>
      <c r="F2352" s="66">
        <v>29120</v>
      </c>
      <c r="G2352" s="67">
        <f t="shared" si="509"/>
        <v>1818</v>
      </c>
      <c r="H2352" s="67">
        <f t="shared" si="509"/>
        <v>388</v>
      </c>
      <c r="I2352" s="68">
        <f t="shared" si="499"/>
        <v>2206</v>
      </c>
      <c r="J2352" s="69">
        <f t="shared" si="500"/>
        <v>746</v>
      </c>
      <c r="K2352" s="70">
        <f t="shared" si="501"/>
        <v>44</v>
      </c>
      <c r="L2352" s="69">
        <v>50</v>
      </c>
      <c r="M2352" s="69">
        <f t="shared" si="498"/>
        <v>3046</v>
      </c>
      <c r="O2352" s="112">
        <v>2641</v>
      </c>
      <c r="P2352" s="113">
        <f t="shared" si="496"/>
        <v>320.47039999999998</v>
      </c>
      <c r="Q2352" s="113">
        <f t="shared" si="497"/>
        <v>1010.1594989999999</v>
      </c>
      <c r="R2352" s="114">
        <v>41009</v>
      </c>
      <c r="S2352" s="114">
        <v>28000</v>
      </c>
      <c r="T2352" s="115">
        <f t="shared" si="503"/>
        <v>1536</v>
      </c>
      <c r="U2352" s="115">
        <f t="shared" si="503"/>
        <v>333</v>
      </c>
      <c r="V2352" s="116">
        <f t="shared" si="504"/>
        <v>1869</v>
      </c>
      <c r="W2352" s="117">
        <f t="shared" si="505"/>
        <v>632</v>
      </c>
      <c r="X2352" s="118">
        <f t="shared" si="506"/>
        <v>37</v>
      </c>
      <c r="Y2352" s="115">
        <f t="shared" si="507"/>
        <v>8</v>
      </c>
      <c r="Z2352" s="115">
        <v>35</v>
      </c>
      <c r="AA2352" s="117">
        <f t="shared" si="508"/>
        <v>43</v>
      </c>
      <c r="AB2352" s="117">
        <f t="shared" si="502"/>
        <v>2581</v>
      </c>
    </row>
    <row r="2353" spans="2:28" x14ac:dyDescent="0.25">
      <c r="B2353" s="64">
        <v>2642</v>
      </c>
      <c r="C2353" s="65">
        <v>295</v>
      </c>
      <c r="D2353" s="65">
        <v>900</v>
      </c>
      <c r="E2353" s="66">
        <v>44700</v>
      </c>
      <c r="F2353" s="66">
        <v>29120</v>
      </c>
      <c r="G2353" s="67">
        <f t="shared" si="509"/>
        <v>1818</v>
      </c>
      <c r="H2353" s="67">
        <f t="shared" si="509"/>
        <v>388</v>
      </c>
      <c r="I2353" s="68">
        <f t="shared" si="499"/>
        <v>2206</v>
      </c>
      <c r="J2353" s="69">
        <f t="shared" si="500"/>
        <v>746</v>
      </c>
      <c r="K2353" s="70">
        <f t="shared" si="501"/>
        <v>44</v>
      </c>
      <c r="L2353" s="69">
        <v>50</v>
      </c>
      <c r="M2353" s="69">
        <f t="shared" si="498"/>
        <v>3046</v>
      </c>
      <c r="O2353" s="112">
        <v>2642</v>
      </c>
      <c r="P2353" s="113">
        <f t="shared" ref="P2353:P2416" si="510">0.11011*O2353+29.66989</f>
        <v>320.58051</v>
      </c>
      <c r="Q2353" s="113">
        <f t="shared" ref="Q2353:Q2416" si="511">0.25025*O2353+349.249249</f>
        <v>1010.4097489999999</v>
      </c>
      <c r="R2353" s="114">
        <v>41009</v>
      </c>
      <c r="S2353" s="114">
        <v>28000</v>
      </c>
      <c r="T2353" s="115">
        <f t="shared" si="503"/>
        <v>1535</v>
      </c>
      <c r="U2353" s="115">
        <f t="shared" si="503"/>
        <v>333</v>
      </c>
      <c r="V2353" s="116">
        <f t="shared" si="504"/>
        <v>1868</v>
      </c>
      <c r="W2353" s="117">
        <f t="shared" si="505"/>
        <v>631</v>
      </c>
      <c r="X2353" s="118">
        <f t="shared" si="506"/>
        <v>37</v>
      </c>
      <c r="Y2353" s="115">
        <f t="shared" si="507"/>
        <v>8</v>
      </c>
      <c r="Z2353" s="115">
        <v>35</v>
      </c>
      <c r="AA2353" s="117">
        <f t="shared" si="508"/>
        <v>43</v>
      </c>
      <c r="AB2353" s="117">
        <f t="shared" si="502"/>
        <v>2579</v>
      </c>
    </row>
    <row r="2354" spans="2:28" x14ac:dyDescent="0.25">
      <c r="B2354" s="64">
        <v>2643</v>
      </c>
      <c r="C2354" s="65">
        <v>295</v>
      </c>
      <c r="D2354" s="65">
        <v>900</v>
      </c>
      <c r="E2354" s="66">
        <v>44700</v>
      </c>
      <c r="F2354" s="66">
        <v>29120</v>
      </c>
      <c r="G2354" s="67">
        <f t="shared" si="509"/>
        <v>1818</v>
      </c>
      <c r="H2354" s="67">
        <f t="shared" si="509"/>
        <v>388</v>
      </c>
      <c r="I2354" s="68">
        <f t="shared" si="499"/>
        <v>2206</v>
      </c>
      <c r="J2354" s="69">
        <f t="shared" si="500"/>
        <v>746</v>
      </c>
      <c r="K2354" s="70">
        <f t="shared" si="501"/>
        <v>44</v>
      </c>
      <c r="L2354" s="69">
        <v>50</v>
      </c>
      <c r="M2354" s="69">
        <f t="shared" si="498"/>
        <v>3046</v>
      </c>
      <c r="O2354" s="112">
        <v>2643</v>
      </c>
      <c r="P2354" s="113">
        <f t="shared" si="510"/>
        <v>320.69062000000002</v>
      </c>
      <c r="Q2354" s="113">
        <f t="shared" si="511"/>
        <v>1010.659999</v>
      </c>
      <c r="R2354" s="114">
        <v>41009</v>
      </c>
      <c r="S2354" s="114">
        <v>28000</v>
      </c>
      <c r="T2354" s="115">
        <f t="shared" si="503"/>
        <v>1535</v>
      </c>
      <c r="U2354" s="115">
        <f t="shared" si="503"/>
        <v>332</v>
      </c>
      <c r="V2354" s="116">
        <f t="shared" si="504"/>
        <v>1867</v>
      </c>
      <c r="W2354" s="117">
        <f t="shared" si="505"/>
        <v>631</v>
      </c>
      <c r="X2354" s="118">
        <f t="shared" si="506"/>
        <v>37</v>
      </c>
      <c r="Y2354" s="115">
        <f t="shared" si="507"/>
        <v>8</v>
      </c>
      <c r="Z2354" s="115">
        <v>35</v>
      </c>
      <c r="AA2354" s="117">
        <f t="shared" si="508"/>
        <v>43</v>
      </c>
      <c r="AB2354" s="117">
        <f t="shared" si="502"/>
        <v>2578</v>
      </c>
    </row>
    <row r="2355" spans="2:28" x14ac:dyDescent="0.25">
      <c r="B2355" s="64">
        <v>2644</v>
      </c>
      <c r="C2355" s="65">
        <v>295</v>
      </c>
      <c r="D2355" s="65">
        <v>900</v>
      </c>
      <c r="E2355" s="66">
        <v>44700</v>
      </c>
      <c r="F2355" s="66">
        <v>29120</v>
      </c>
      <c r="G2355" s="67">
        <f t="shared" si="509"/>
        <v>1818</v>
      </c>
      <c r="H2355" s="67">
        <f t="shared" si="509"/>
        <v>388</v>
      </c>
      <c r="I2355" s="68">
        <f t="shared" si="499"/>
        <v>2206</v>
      </c>
      <c r="J2355" s="69">
        <f t="shared" si="500"/>
        <v>746</v>
      </c>
      <c r="K2355" s="70">
        <f t="shared" si="501"/>
        <v>44</v>
      </c>
      <c r="L2355" s="69">
        <v>50</v>
      </c>
      <c r="M2355" s="69">
        <f t="shared" si="498"/>
        <v>3046</v>
      </c>
      <c r="O2355" s="112">
        <v>2644</v>
      </c>
      <c r="P2355" s="113">
        <f t="shared" si="510"/>
        <v>320.80072999999999</v>
      </c>
      <c r="Q2355" s="113">
        <f t="shared" si="511"/>
        <v>1010.910249</v>
      </c>
      <c r="R2355" s="114">
        <v>41009</v>
      </c>
      <c r="S2355" s="114">
        <v>28000</v>
      </c>
      <c r="T2355" s="115">
        <f t="shared" si="503"/>
        <v>1534</v>
      </c>
      <c r="U2355" s="115">
        <f t="shared" si="503"/>
        <v>332</v>
      </c>
      <c r="V2355" s="116">
        <f t="shared" si="504"/>
        <v>1866</v>
      </c>
      <c r="W2355" s="117">
        <f t="shared" si="505"/>
        <v>631</v>
      </c>
      <c r="X2355" s="118">
        <f t="shared" si="506"/>
        <v>37</v>
      </c>
      <c r="Y2355" s="115">
        <f t="shared" si="507"/>
        <v>8</v>
      </c>
      <c r="Z2355" s="115">
        <v>35</v>
      </c>
      <c r="AA2355" s="117">
        <f t="shared" si="508"/>
        <v>43</v>
      </c>
      <c r="AB2355" s="117">
        <f t="shared" si="502"/>
        <v>2577</v>
      </c>
    </row>
    <row r="2356" spans="2:28" x14ac:dyDescent="0.25">
      <c r="B2356" s="64">
        <v>2645</v>
      </c>
      <c r="C2356" s="65">
        <v>295</v>
      </c>
      <c r="D2356" s="65">
        <v>900</v>
      </c>
      <c r="E2356" s="66">
        <v>44700</v>
      </c>
      <c r="F2356" s="66">
        <v>29120</v>
      </c>
      <c r="G2356" s="67">
        <f t="shared" si="509"/>
        <v>1818</v>
      </c>
      <c r="H2356" s="67">
        <f t="shared" si="509"/>
        <v>388</v>
      </c>
      <c r="I2356" s="68">
        <f t="shared" si="499"/>
        <v>2206</v>
      </c>
      <c r="J2356" s="69">
        <f t="shared" si="500"/>
        <v>746</v>
      </c>
      <c r="K2356" s="70">
        <f t="shared" si="501"/>
        <v>44</v>
      </c>
      <c r="L2356" s="69">
        <v>50</v>
      </c>
      <c r="M2356" s="69">
        <f t="shared" si="498"/>
        <v>3046</v>
      </c>
      <c r="O2356" s="112">
        <v>2645</v>
      </c>
      <c r="P2356" s="113">
        <f t="shared" si="510"/>
        <v>320.91084000000001</v>
      </c>
      <c r="Q2356" s="113">
        <f t="shared" si="511"/>
        <v>1011.1604989999998</v>
      </c>
      <c r="R2356" s="114">
        <v>41009</v>
      </c>
      <c r="S2356" s="114">
        <v>28000</v>
      </c>
      <c r="T2356" s="115">
        <f t="shared" si="503"/>
        <v>1533</v>
      </c>
      <c r="U2356" s="115">
        <f t="shared" si="503"/>
        <v>332</v>
      </c>
      <c r="V2356" s="116">
        <f t="shared" si="504"/>
        <v>1865</v>
      </c>
      <c r="W2356" s="117">
        <f t="shared" si="505"/>
        <v>630</v>
      </c>
      <c r="X2356" s="118">
        <f t="shared" si="506"/>
        <v>37</v>
      </c>
      <c r="Y2356" s="115">
        <f t="shared" si="507"/>
        <v>8</v>
      </c>
      <c r="Z2356" s="115">
        <v>35</v>
      </c>
      <c r="AA2356" s="117">
        <f t="shared" si="508"/>
        <v>43</v>
      </c>
      <c r="AB2356" s="117">
        <f t="shared" si="502"/>
        <v>2575</v>
      </c>
    </row>
    <row r="2357" spans="2:28" x14ac:dyDescent="0.25">
      <c r="B2357" s="64">
        <v>2646</v>
      </c>
      <c r="C2357" s="65">
        <v>295</v>
      </c>
      <c r="D2357" s="65">
        <v>900</v>
      </c>
      <c r="E2357" s="66">
        <v>44700</v>
      </c>
      <c r="F2357" s="66">
        <v>29120</v>
      </c>
      <c r="G2357" s="67">
        <f t="shared" si="509"/>
        <v>1818</v>
      </c>
      <c r="H2357" s="67">
        <f t="shared" si="509"/>
        <v>388</v>
      </c>
      <c r="I2357" s="68">
        <f t="shared" si="499"/>
        <v>2206</v>
      </c>
      <c r="J2357" s="69">
        <f t="shared" si="500"/>
        <v>746</v>
      </c>
      <c r="K2357" s="70">
        <f t="shared" si="501"/>
        <v>44</v>
      </c>
      <c r="L2357" s="69">
        <v>50</v>
      </c>
      <c r="M2357" s="69">
        <f t="shared" si="498"/>
        <v>3046</v>
      </c>
      <c r="O2357" s="112">
        <v>2646</v>
      </c>
      <c r="P2357" s="113">
        <f t="shared" si="510"/>
        <v>321.02095000000003</v>
      </c>
      <c r="Q2357" s="113">
        <f t="shared" si="511"/>
        <v>1011.4107489999999</v>
      </c>
      <c r="R2357" s="114">
        <v>41009</v>
      </c>
      <c r="S2357" s="114">
        <v>28000</v>
      </c>
      <c r="T2357" s="115">
        <f t="shared" si="503"/>
        <v>1533</v>
      </c>
      <c r="U2357" s="115">
        <f t="shared" si="503"/>
        <v>332</v>
      </c>
      <c r="V2357" s="116">
        <f t="shared" si="504"/>
        <v>1865</v>
      </c>
      <c r="W2357" s="117">
        <f t="shared" si="505"/>
        <v>630</v>
      </c>
      <c r="X2357" s="118">
        <f t="shared" si="506"/>
        <v>37</v>
      </c>
      <c r="Y2357" s="115">
        <f t="shared" si="507"/>
        <v>8</v>
      </c>
      <c r="Z2357" s="115">
        <v>35</v>
      </c>
      <c r="AA2357" s="117">
        <f t="shared" si="508"/>
        <v>43</v>
      </c>
      <c r="AB2357" s="117">
        <f t="shared" si="502"/>
        <v>2575</v>
      </c>
    </row>
    <row r="2358" spans="2:28" x14ac:dyDescent="0.25">
      <c r="B2358" s="64">
        <v>2647</v>
      </c>
      <c r="C2358" s="65">
        <v>295</v>
      </c>
      <c r="D2358" s="65">
        <v>900</v>
      </c>
      <c r="E2358" s="66">
        <v>44700</v>
      </c>
      <c r="F2358" s="66">
        <v>29120</v>
      </c>
      <c r="G2358" s="67">
        <f t="shared" si="509"/>
        <v>1818</v>
      </c>
      <c r="H2358" s="67">
        <f t="shared" si="509"/>
        <v>388</v>
      </c>
      <c r="I2358" s="68">
        <f t="shared" si="499"/>
        <v>2206</v>
      </c>
      <c r="J2358" s="69">
        <f t="shared" si="500"/>
        <v>746</v>
      </c>
      <c r="K2358" s="70">
        <f t="shared" si="501"/>
        <v>44</v>
      </c>
      <c r="L2358" s="69">
        <v>50</v>
      </c>
      <c r="M2358" s="69">
        <f t="shared" si="498"/>
        <v>3046</v>
      </c>
      <c r="O2358" s="112">
        <v>2647</v>
      </c>
      <c r="P2358" s="113">
        <f t="shared" si="510"/>
        <v>321.13105999999999</v>
      </c>
      <c r="Q2358" s="113">
        <f t="shared" si="511"/>
        <v>1011.6609989999999</v>
      </c>
      <c r="R2358" s="114">
        <v>41009</v>
      </c>
      <c r="S2358" s="114">
        <v>28000</v>
      </c>
      <c r="T2358" s="115">
        <f t="shared" si="503"/>
        <v>1532</v>
      </c>
      <c r="U2358" s="115">
        <f t="shared" si="503"/>
        <v>332</v>
      </c>
      <c r="V2358" s="116">
        <f t="shared" si="504"/>
        <v>1864</v>
      </c>
      <c r="W2358" s="117">
        <f t="shared" si="505"/>
        <v>630</v>
      </c>
      <c r="X2358" s="118">
        <f t="shared" si="506"/>
        <v>37</v>
      </c>
      <c r="Y2358" s="115">
        <f t="shared" si="507"/>
        <v>8</v>
      </c>
      <c r="Z2358" s="115">
        <v>35</v>
      </c>
      <c r="AA2358" s="117">
        <f t="shared" si="508"/>
        <v>43</v>
      </c>
      <c r="AB2358" s="117">
        <f t="shared" si="502"/>
        <v>2574</v>
      </c>
    </row>
    <row r="2359" spans="2:28" x14ac:dyDescent="0.25">
      <c r="B2359" s="64">
        <v>2648</v>
      </c>
      <c r="C2359" s="65">
        <v>295</v>
      </c>
      <c r="D2359" s="65">
        <v>900</v>
      </c>
      <c r="E2359" s="66">
        <v>44700</v>
      </c>
      <c r="F2359" s="66">
        <v>29120</v>
      </c>
      <c r="G2359" s="67">
        <f t="shared" si="509"/>
        <v>1818</v>
      </c>
      <c r="H2359" s="67">
        <f t="shared" si="509"/>
        <v>388</v>
      </c>
      <c r="I2359" s="68">
        <f t="shared" si="499"/>
        <v>2206</v>
      </c>
      <c r="J2359" s="69">
        <f t="shared" si="500"/>
        <v>746</v>
      </c>
      <c r="K2359" s="70">
        <f t="shared" si="501"/>
        <v>44</v>
      </c>
      <c r="L2359" s="69">
        <v>50</v>
      </c>
      <c r="M2359" s="69">
        <f t="shared" si="498"/>
        <v>3046</v>
      </c>
      <c r="O2359" s="112">
        <v>2648</v>
      </c>
      <c r="P2359" s="113">
        <f t="shared" si="510"/>
        <v>321.24117000000001</v>
      </c>
      <c r="Q2359" s="113">
        <f t="shared" si="511"/>
        <v>1011.911249</v>
      </c>
      <c r="R2359" s="114">
        <v>41009</v>
      </c>
      <c r="S2359" s="114">
        <v>28000</v>
      </c>
      <c r="T2359" s="115">
        <f t="shared" si="503"/>
        <v>1532</v>
      </c>
      <c r="U2359" s="115">
        <f t="shared" si="503"/>
        <v>332</v>
      </c>
      <c r="V2359" s="116">
        <f t="shared" si="504"/>
        <v>1864</v>
      </c>
      <c r="W2359" s="117">
        <f t="shared" si="505"/>
        <v>630</v>
      </c>
      <c r="X2359" s="118">
        <f t="shared" si="506"/>
        <v>37</v>
      </c>
      <c r="Y2359" s="115">
        <f t="shared" si="507"/>
        <v>8</v>
      </c>
      <c r="Z2359" s="115">
        <v>35</v>
      </c>
      <c r="AA2359" s="117">
        <f t="shared" si="508"/>
        <v>43</v>
      </c>
      <c r="AB2359" s="117">
        <f t="shared" si="502"/>
        <v>2574</v>
      </c>
    </row>
    <row r="2360" spans="2:28" x14ac:dyDescent="0.25">
      <c r="B2360" s="64">
        <v>2649</v>
      </c>
      <c r="C2360" s="65">
        <v>295</v>
      </c>
      <c r="D2360" s="65">
        <v>900</v>
      </c>
      <c r="E2360" s="66">
        <v>44700</v>
      </c>
      <c r="F2360" s="66">
        <v>29120</v>
      </c>
      <c r="G2360" s="67">
        <f t="shared" si="509"/>
        <v>1818</v>
      </c>
      <c r="H2360" s="67">
        <f t="shared" si="509"/>
        <v>388</v>
      </c>
      <c r="I2360" s="68">
        <f t="shared" si="499"/>
        <v>2206</v>
      </c>
      <c r="J2360" s="69">
        <f t="shared" si="500"/>
        <v>746</v>
      </c>
      <c r="K2360" s="70">
        <f t="shared" si="501"/>
        <v>44</v>
      </c>
      <c r="L2360" s="69">
        <v>50</v>
      </c>
      <c r="M2360" s="69">
        <f t="shared" si="498"/>
        <v>3046</v>
      </c>
      <c r="O2360" s="112">
        <v>2649</v>
      </c>
      <c r="P2360" s="113">
        <f t="shared" si="510"/>
        <v>321.35128000000003</v>
      </c>
      <c r="Q2360" s="113">
        <f t="shared" si="511"/>
        <v>1012.161499</v>
      </c>
      <c r="R2360" s="114">
        <v>41009</v>
      </c>
      <c r="S2360" s="114">
        <v>28000</v>
      </c>
      <c r="T2360" s="115">
        <f t="shared" si="503"/>
        <v>1531</v>
      </c>
      <c r="U2360" s="115">
        <f t="shared" si="503"/>
        <v>332</v>
      </c>
      <c r="V2360" s="116">
        <f t="shared" si="504"/>
        <v>1863</v>
      </c>
      <c r="W2360" s="117">
        <f t="shared" si="505"/>
        <v>630</v>
      </c>
      <c r="X2360" s="118">
        <f t="shared" si="506"/>
        <v>37</v>
      </c>
      <c r="Y2360" s="115">
        <f t="shared" si="507"/>
        <v>8</v>
      </c>
      <c r="Z2360" s="115">
        <v>35</v>
      </c>
      <c r="AA2360" s="117">
        <f t="shared" si="508"/>
        <v>43</v>
      </c>
      <c r="AB2360" s="117">
        <f t="shared" si="502"/>
        <v>2573</v>
      </c>
    </row>
    <row r="2361" spans="2:28" x14ac:dyDescent="0.25">
      <c r="B2361" s="64">
        <v>2650</v>
      </c>
      <c r="C2361" s="65">
        <v>295</v>
      </c>
      <c r="D2361" s="65">
        <v>900</v>
      </c>
      <c r="E2361" s="66">
        <v>44700</v>
      </c>
      <c r="F2361" s="66">
        <v>29120</v>
      </c>
      <c r="G2361" s="67">
        <f t="shared" si="509"/>
        <v>1818</v>
      </c>
      <c r="H2361" s="67">
        <f t="shared" si="509"/>
        <v>388</v>
      </c>
      <c r="I2361" s="68">
        <f t="shared" si="499"/>
        <v>2206</v>
      </c>
      <c r="J2361" s="69">
        <f t="shared" si="500"/>
        <v>746</v>
      </c>
      <c r="K2361" s="70">
        <f t="shared" si="501"/>
        <v>44</v>
      </c>
      <c r="L2361" s="69">
        <v>50</v>
      </c>
      <c r="M2361" s="69">
        <f t="shared" si="498"/>
        <v>3046</v>
      </c>
      <c r="O2361" s="112">
        <v>2650</v>
      </c>
      <c r="P2361" s="113">
        <f t="shared" si="510"/>
        <v>321.46138999999999</v>
      </c>
      <c r="Q2361" s="113">
        <f t="shared" si="511"/>
        <v>1012.4117489999999</v>
      </c>
      <c r="R2361" s="114">
        <v>41009</v>
      </c>
      <c r="S2361" s="114">
        <v>28000</v>
      </c>
      <c r="T2361" s="115">
        <f t="shared" si="503"/>
        <v>1531</v>
      </c>
      <c r="U2361" s="115">
        <f t="shared" si="503"/>
        <v>332</v>
      </c>
      <c r="V2361" s="116">
        <f t="shared" si="504"/>
        <v>1863</v>
      </c>
      <c r="W2361" s="117">
        <f t="shared" si="505"/>
        <v>630</v>
      </c>
      <c r="X2361" s="118">
        <f t="shared" si="506"/>
        <v>37</v>
      </c>
      <c r="Y2361" s="115">
        <f t="shared" si="507"/>
        <v>8</v>
      </c>
      <c r="Z2361" s="115">
        <v>35</v>
      </c>
      <c r="AA2361" s="117">
        <f t="shared" si="508"/>
        <v>43</v>
      </c>
      <c r="AB2361" s="117">
        <f t="shared" si="502"/>
        <v>2573</v>
      </c>
    </row>
    <row r="2362" spans="2:28" x14ac:dyDescent="0.25">
      <c r="B2362" s="64">
        <v>2651</v>
      </c>
      <c r="C2362" s="65">
        <v>295</v>
      </c>
      <c r="D2362" s="65">
        <v>900</v>
      </c>
      <c r="E2362" s="66">
        <v>44700</v>
      </c>
      <c r="F2362" s="66">
        <v>29120</v>
      </c>
      <c r="G2362" s="67">
        <f t="shared" si="509"/>
        <v>1818</v>
      </c>
      <c r="H2362" s="67">
        <f t="shared" si="509"/>
        <v>388</v>
      </c>
      <c r="I2362" s="68">
        <f t="shared" si="499"/>
        <v>2206</v>
      </c>
      <c r="J2362" s="69">
        <f t="shared" si="500"/>
        <v>746</v>
      </c>
      <c r="K2362" s="70">
        <f t="shared" si="501"/>
        <v>44</v>
      </c>
      <c r="L2362" s="69">
        <v>50</v>
      </c>
      <c r="M2362" s="69">
        <f t="shared" si="498"/>
        <v>3046</v>
      </c>
      <c r="O2362" s="112">
        <v>2651</v>
      </c>
      <c r="P2362" s="113">
        <f t="shared" si="510"/>
        <v>321.57150000000001</v>
      </c>
      <c r="Q2362" s="113">
        <f t="shared" si="511"/>
        <v>1012.6619989999999</v>
      </c>
      <c r="R2362" s="114">
        <v>41009</v>
      </c>
      <c r="S2362" s="114">
        <v>28000</v>
      </c>
      <c r="T2362" s="115">
        <f t="shared" si="503"/>
        <v>1530</v>
      </c>
      <c r="U2362" s="115">
        <f t="shared" si="503"/>
        <v>332</v>
      </c>
      <c r="V2362" s="116">
        <f t="shared" si="504"/>
        <v>1862</v>
      </c>
      <c r="W2362" s="117">
        <f t="shared" si="505"/>
        <v>629</v>
      </c>
      <c r="X2362" s="118">
        <f t="shared" si="506"/>
        <v>37</v>
      </c>
      <c r="Y2362" s="115">
        <f t="shared" si="507"/>
        <v>8</v>
      </c>
      <c r="Z2362" s="115">
        <v>35</v>
      </c>
      <c r="AA2362" s="117">
        <f t="shared" si="508"/>
        <v>43</v>
      </c>
      <c r="AB2362" s="117">
        <f t="shared" si="502"/>
        <v>2571</v>
      </c>
    </row>
    <row r="2363" spans="2:28" x14ac:dyDescent="0.25">
      <c r="B2363" s="64">
        <v>2652</v>
      </c>
      <c r="C2363" s="65">
        <v>295</v>
      </c>
      <c r="D2363" s="65">
        <v>900</v>
      </c>
      <c r="E2363" s="66">
        <v>44700</v>
      </c>
      <c r="F2363" s="66">
        <v>29120</v>
      </c>
      <c r="G2363" s="67">
        <f t="shared" si="509"/>
        <v>1818</v>
      </c>
      <c r="H2363" s="67">
        <f t="shared" si="509"/>
        <v>388</v>
      </c>
      <c r="I2363" s="68">
        <f t="shared" si="499"/>
        <v>2206</v>
      </c>
      <c r="J2363" s="69">
        <f t="shared" si="500"/>
        <v>746</v>
      </c>
      <c r="K2363" s="70">
        <f t="shared" si="501"/>
        <v>44</v>
      </c>
      <c r="L2363" s="69">
        <v>50</v>
      </c>
      <c r="M2363" s="69">
        <f t="shared" si="498"/>
        <v>3046</v>
      </c>
      <c r="O2363" s="112">
        <v>2652</v>
      </c>
      <c r="P2363" s="113">
        <f t="shared" si="510"/>
        <v>321.68161000000003</v>
      </c>
      <c r="Q2363" s="113">
        <f t="shared" si="511"/>
        <v>1012.912249</v>
      </c>
      <c r="R2363" s="114">
        <v>41009</v>
      </c>
      <c r="S2363" s="114">
        <v>28000</v>
      </c>
      <c r="T2363" s="115">
        <f t="shared" si="503"/>
        <v>1530</v>
      </c>
      <c r="U2363" s="115">
        <f t="shared" si="503"/>
        <v>332</v>
      </c>
      <c r="V2363" s="116">
        <f t="shared" si="504"/>
        <v>1862</v>
      </c>
      <c r="W2363" s="117">
        <f t="shared" si="505"/>
        <v>629</v>
      </c>
      <c r="X2363" s="118">
        <f t="shared" si="506"/>
        <v>37</v>
      </c>
      <c r="Y2363" s="115">
        <f t="shared" si="507"/>
        <v>8</v>
      </c>
      <c r="Z2363" s="115">
        <v>35</v>
      </c>
      <c r="AA2363" s="117">
        <f t="shared" si="508"/>
        <v>43</v>
      </c>
      <c r="AB2363" s="117">
        <f t="shared" si="502"/>
        <v>2571</v>
      </c>
    </row>
    <row r="2364" spans="2:28" x14ac:dyDescent="0.25">
      <c r="B2364" s="64">
        <v>2653</v>
      </c>
      <c r="C2364" s="65">
        <v>295</v>
      </c>
      <c r="D2364" s="65">
        <v>900</v>
      </c>
      <c r="E2364" s="66">
        <v>44700</v>
      </c>
      <c r="F2364" s="66">
        <v>29120</v>
      </c>
      <c r="G2364" s="67">
        <f t="shared" si="509"/>
        <v>1818</v>
      </c>
      <c r="H2364" s="67">
        <f t="shared" si="509"/>
        <v>388</v>
      </c>
      <c r="I2364" s="68">
        <f t="shared" si="499"/>
        <v>2206</v>
      </c>
      <c r="J2364" s="69">
        <f t="shared" si="500"/>
        <v>746</v>
      </c>
      <c r="K2364" s="70">
        <f t="shared" si="501"/>
        <v>44</v>
      </c>
      <c r="L2364" s="69">
        <v>50</v>
      </c>
      <c r="M2364" s="69">
        <f t="shared" si="498"/>
        <v>3046</v>
      </c>
      <c r="O2364" s="112">
        <v>2653</v>
      </c>
      <c r="P2364" s="113">
        <f t="shared" si="510"/>
        <v>321.79172</v>
      </c>
      <c r="Q2364" s="113">
        <f t="shared" si="511"/>
        <v>1013.162499</v>
      </c>
      <c r="R2364" s="114">
        <v>41009</v>
      </c>
      <c r="S2364" s="114">
        <v>28000</v>
      </c>
      <c r="T2364" s="115">
        <f t="shared" si="503"/>
        <v>1529</v>
      </c>
      <c r="U2364" s="115">
        <f t="shared" si="503"/>
        <v>332</v>
      </c>
      <c r="V2364" s="116">
        <f t="shared" si="504"/>
        <v>1861</v>
      </c>
      <c r="W2364" s="117">
        <f t="shared" si="505"/>
        <v>629</v>
      </c>
      <c r="X2364" s="118">
        <f t="shared" si="506"/>
        <v>37</v>
      </c>
      <c r="Y2364" s="115">
        <f t="shared" si="507"/>
        <v>8</v>
      </c>
      <c r="Z2364" s="115">
        <v>35</v>
      </c>
      <c r="AA2364" s="117">
        <f t="shared" si="508"/>
        <v>43</v>
      </c>
      <c r="AB2364" s="117">
        <f t="shared" si="502"/>
        <v>2570</v>
      </c>
    </row>
    <row r="2365" spans="2:28" x14ac:dyDescent="0.25">
      <c r="B2365" s="64">
        <v>2654</v>
      </c>
      <c r="C2365" s="65">
        <v>295</v>
      </c>
      <c r="D2365" s="65">
        <v>900</v>
      </c>
      <c r="E2365" s="66">
        <v>44700</v>
      </c>
      <c r="F2365" s="66">
        <v>29120</v>
      </c>
      <c r="G2365" s="67">
        <f t="shared" si="509"/>
        <v>1818</v>
      </c>
      <c r="H2365" s="67">
        <f t="shared" si="509"/>
        <v>388</v>
      </c>
      <c r="I2365" s="68">
        <f t="shared" si="499"/>
        <v>2206</v>
      </c>
      <c r="J2365" s="69">
        <f t="shared" si="500"/>
        <v>746</v>
      </c>
      <c r="K2365" s="70">
        <f t="shared" si="501"/>
        <v>44</v>
      </c>
      <c r="L2365" s="69">
        <v>50</v>
      </c>
      <c r="M2365" s="69">
        <f t="shared" si="498"/>
        <v>3046</v>
      </c>
      <c r="O2365" s="112">
        <v>2654</v>
      </c>
      <c r="P2365" s="113">
        <f t="shared" si="510"/>
        <v>321.90183000000002</v>
      </c>
      <c r="Q2365" s="113">
        <f t="shared" si="511"/>
        <v>1013.4127489999998</v>
      </c>
      <c r="R2365" s="114">
        <v>41009</v>
      </c>
      <c r="S2365" s="114">
        <v>28000</v>
      </c>
      <c r="T2365" s="115">
        <f t="shared" si="503"/>
        <v>1529</v>
      </c>
      <c r="U2365" s="115">
        <f t="shared" si="503"/>
        <v>332</v>
      </c>
      <c r="V2365" s="116">
        <f t="shared" si="504"/>
        <v>1861</v>
      </c>
      <c r="W2365" s="117">
        <f t="shared" si="505"/>
        <v>629</v>
      </c>
      <c r="X2365" s="118">
        <f t="shared" si="506"/>
        <v>37</v>
      </c>
      <c r="Y2365" s="115">
        <f t="shared" si="507"/>
        <v>8</v>
      </c>
      <c r="Z2365" s="115">
        <v>35</v>
      </c>
      <c r="AA2365" s="117">
        <f t="shared" si="508"/>
        <v>43</v>
      </c>
      <c r="AB2365" s="117">
        <f t="shared" si="502"/>
        <v>2570</v>
      </c>
    </row>
    <row r="2366" spans="2:28" x14ac:dyDescent="0.25">
      <c r="B2366" s="64">
        <v>2655</v>
      </c>
      <c r="C2366" s="65">
        <v>295</v>
      </c>
      <c r="D2366" s="65">
        <v>900</v>
      </c>
      <c r="E2366" s="66">
        <v>44700</v>
      </c>
      <c r="F2366" s="66">
        <v>29120</v>
      </c>
      <c r="G2366" s="67">
        <f t="shared" si="509"/>
        <v>1818</v>
      </c>
      <c r="H2366" s="67">
        <f t="shared" si="509"/>
        <v>388</v>
      </c>
      <c r="I2366" s="68">
        <f t="shared" si="499"/>
        <v>2206</v>
      </c>
      <c r="J2366" s="69">
        <f t="shared" si="500"/>
        <v>746</v>
      </c>
      <c r="K2366" s="70">
        <f t="shared" si="501"/>
        <v>44</v>
      </c>
      <c r="L2366" s="69">
        <v>50</v>
      </c>
      <c r="M2366" s="69">
        <f t="shared" si="498"/>
        <v>3046</v>
      </c>
      <c r="O2366" s="112">
        <v>2655</v>
      </c>
      <c r="P2366" s="113">
        <f t="shared" si="510"/>
        <v>322.01193999999998</v>
      </c>
      <c r="Q2366" s="113">
        <f t="shared" si="511"/>
        <v>1013.6629989999999</v>
      </c>
      <c r="R2366" s="114">
        <v>41009</v>
      </c>
      <c r="S2366" s="114">
        <v>28000</v>
      </c>
      <c r="T2366" s="115">
        <f t="shared" si="503"/>
        <v>1528</v>
      </c>
      <c r="U2366" s="115">
        <f t="shared" si="503"/>
        <v>331</v>
      </c>
      <c r="V2366" s="116">
        <f t="shared" si="504"/>
        <v>1859</v>
      </c>
      <c r="W2366" s="117">
        <f t="shared" si="505"/>
        <v>628</v>
      </c>
      <c r="X2366" s="118">
        <f t="shared" si="506"/>
        <v>37</v>
      </c>
      <c r="Y2366" s="115">
        <f t="shared" si="507"/>
        <v>8</v>
      </c>
      <c r="Z2366" s="115">
        <v>35</v>
      </c>
      <c r="AA2366" s="117">
        <f t="shared" si="508"/>
        <v>43</v>
      </c>
      <c r="AB2366" s="117">
        <f t="shared" si="502"/>
        <v>2567</v>
      </c>
    </row>
    <row r="2367" spans="2:28" x14ac:dyDescent="0.25">
      <c r="B2367" s="64">
        <v>2656</v>
      </c>
      <c r="C2367" s="65">
        <v>295</v>
      </c>
      <c r="D2367" s="65">
        <v>900</v>
      </c>
      <c r="E2367" s="66">
        <v>44700</v>
      </c>
      <c r="F2367" s="66">
        <v>29120</v>
      </c>
      <c r="G2367" s="67">
        <f t="shared" si="509"/>
        <v>1818</v>
      </c>
      <c r="H2367" s="67">
        <f t="shared" si="509"/>
        <v>388</v>
      </c>
      <c r="I2367" s="68">
        <f t="shared" si="499"/>
        <v>2206</v>
      </c>
      <c r="J2367" s="69">
        <f t="shared" si="500"/>
        <v>746</v>
      </c>
      <c r="K2367" s="70">
        <f t="shared" si="501"/>
        <v>44</v>
      </c>
      <c r="L2367" s="69">
        <v>50</v>
      </c>
      <c r="M2367" s="69">
        <f t="shared" si="498"/>
        <v>3046</v>
      </c>
      <c r="O2367" s="112">
        <v>2656</v>
      </c>
      <c r="P2367" s="113">
        <f t="shared" si="510"/>
        <v>322.12205</v>
      </c>
      <c r="Q2367" s="113">
        <f t="shared" si="511"/>
        <v>1013.913249</v>
      </c>
      <c r="R2367" s="114">
        <v>41009</v>
      </c>
      <c r="S2367" s="114">
        <v>28000</v>
      </c>
      <c r="T2367" s="115">
        <f t="shared" si="503"/>
        <v>1528</v>
      </c>
      <c r="U2367" s="115">
        <f t="shared" si="503"/>
        <v>331</v>
      </c>
      <c r="V2367" s="116">
        <f t="shared" si="504"/>
        <v>1859</v>
      </c>
      <c r="W2367" s="117">
        <f t="shared" si="505"/>
        <v>628</v>
      </c>
      <c r="X2367" s="118">
        <f t="shared" si="506"/>
        <v>37</v>
      </c>
      <c r="Y2367" s="115">
        <f t="shared" si="507"/>
        <v>8</v>
      </c>
      <c r="Z2367" s="115">
        <v>35</v>
      </c>
      <c r="AA2367" s="117">
        <f t="shared" si="508"/>
        <v>43</v>
      </c>
      <c r="AB2367" s="117">
        <f t="shared" si="502"/>
        <v>2567</v>
      </c>
    </row>
    <row r="2368" spans="2:28" x14ac:dyDescent="0.25">
      <c r="B2368" s="64">
        <v>2657</v>
      </c>
      <c r="C2368" s="65">
        <v>295</v>
      </c>
      <c r="D2368" s="65">
        <v>900</v>
      </c>
      <c r="E2368" s="66">
        <v>44700</v>
      </c>
      <c r="F2368" s="66">
        <v>29120</v>
      </c>
      <c r="G2368" s="67">
        <f t="shared" si="509"/>
        <v>1818</v>
      </c>
      <c r="H2368" s="67">
        <f t="shared" si="509"/>
        <v>388</v>
      </c>
      <c r="I2368" s="68">
        <f t="shared" si="499"/>
        <v>2206</v>
      </c>
      <c r="J2368" s="69">
        <f t="shared" si="500"/>
        <v>746</v>
      </c>
      <c r="K2368" s="70">
        <f t="shared" si="501"/>
        <v>44</v>
      </c>
      <c r="L2368" s="69">
        <v>50</v>
      </c>
      <c r="M2368" s="69">
        <f t="shared" si="498"/>
        <v>3046</v>
      </c>
      <c r="O2368" s="112">
        <v>2657</v>
      </c>
      <c r="P2368" s="113">
        <f t="shared" si="510"/>
        <v>322.23216000000002</v>
      </c>
      <c r="Q2368" s="113">
        <f t="shared" si="511"/>
        <v>1014.163499</v>
      </c>
      <c r="R2368" s="114">
        <v>41009</v>
      </c>
      <c r="S2368" s="114">
        <v>28000</v>
      </c>
      <c r="T2368" s="115">
        <f t="shared" si="503"/>
        <v>1527</v>
      </c>
      <c r="U2368" s="115">
        <f t="shared" si="503"/>
        <v>331</v>
      </c>
      <c r="V2368" s="116">
        <f t="shared" si="504"/>
        <v>1858</v>
      </c>
      <c r="W2368" s="117">
        <f t="shared" si="505"/>
        <v>628</v>
      </c>
      <c r="X2368" s="118">
        <f t="shared" si="506"/>
        <v>37</v>
      </c>
      <c r="Y2368" s="115">
        <f t="shared" si="507"/>
        <v>8</v>
      </c>
      <c r="Z2368" s="115">
        <v>35</v>
      </c>
      <c r="AA2368" s="117">
        <f t="shared" si="508"/>
        <v>43</v>
      </c>
      <c r="AB2368" s="117">
        <f t="shared" si="502"/>
        <v>2566</v>
      </c>
    </row>
    <row r="2369" spans="2:28" x14ac:dyDescent="0.25">
      <c r="B2369" s="64">
        <v>2658</v>
      </c>
      <c r="C2369" s="65">
        <v>295</v>
      </c>
      <c r="D2369" s="65">
        <v>900</v>
      </c>
      <c r="E2369" s="66">
        <v>44700</v>
      </c>
      <c r="F2369" s="66">
        <v>29120</v>
      </c>
      <c r="G2369" s="67">
        <f t="shared" si="509"/>
        <v>1818</v>
      </c>
      <c r="H2369" s="67">
        <f t="shared" si="509"/>
        <v>388</v>
      </c>
      <c r="I2369" s="68">
        <f t="shared" si="499"/>
        <v>2206</v>
      </c>
      <c r="J2369" s="69">
        <f t="shared" si="500"/>
        <v>746</v>
      </c>
      <c r="K2369" s="70">
        <f t="shared" si="501"/>
        <v>44</v>
      </c>
      <c r="L2369" s="69">
        <v>50</v>
      </c>
      <c r="M2369" s="69">
        <f t="shared" si="498"/>
        <v>3046</v>
      </c>
      <c r="O2369" s="112">
        <v>2658</v>
      </c>
      <c r="P2369" s="113">
        <f t="shared" si="510"/>
        <v>322.34226999999998</v>
      </c>
      <c r="Q2369" s="113">
        <f t="shared" si="511"/>
        <v>1014.4137490000001</v>
      </c>
      <c r="R2369" s="114">
        <v>41009</v>
      </c>
      <c r="S2369" s="114">
        <v>28000</v>
      </c>
      <c r="T2369" s="115">
        <f t="shared" si="503"/>
        <v>1527</v>
      </c>
      <c r="U2369" s="115">
        <f t="shared" si="503"/>
        <v>331</v>
      </c>
      <c r="V2369" s="116">
        <f t="shared" si="504"/>
        <v>1858</v>
      </c>
      <c r="W2369" s="117">
        <f t="shared" si="505"/>
        <v>628</v>
      </c>
      <c r="X2369" s="118">
        <f t="shared" si="506"/>
        <v>37</v>
      </c>
      <c r="Y2369" s="115">
        <f t="shared" si="507"/>
        <v>8</v>
      </c>
      <c r="Z2369" s="115">
        <v>35</v>
      </c>
      <c r="AA2369" s="117">
        <f t="shared" si="508"/>
        <v>43</v>
      </c>
      <c r="AB2369" s="117">
        <f t="shared" si="502"/>
        <v>2566</v>
      </c>
    </row>
    <row r="2370" spans="2:28" x14ac:dyDescent="0.25">
      <c r="B2370" s="64">
        <v>2659</v>
      </c>
      <c r="C2370" s="65">
        <v>295</v>
      </c>
      <c r="D2370" s="65">
        <v>900</v>
      </c>
      <c r="E2370" s="66">
        <v>44700</v>
      </c>
      <c r="F2370" s="66">
        <v>29120</v>
      </c>
      <c r="G2370" s="67">
        <f t="shared" si="509"/>
        <v>1818</v>
      </c>
      <c r="H2370" s="67">
        <f t="shared" si="509"/>
        <v>388</v>
      </c>
      <c r="I2370" s="68">
        <f t="shared" si="499"/>
        <v>2206</v>
      </c>
      <c r="J2370" s="69">
        <f t="shared" si="500"/>
        <v>746</v>
      </c>
      <c r="K2370" s="70">
        <f t="shared" si="501"/>
        <v>44</v>
      </c>
      <c r="L2370" s="69">
        <v>50</v>
      </c>
      <c r="M2370" s="69">
        <f t="shared" si="498"/>
        <v>3046</v>
      </c>
      <c r="O2370" s="112">
        <v>2659</v>
      </c>
      <c r="P2370" s="113">
        <f t="shared" si="510"/>
        <v>322.45238000000001</v>
      </c>
      <c r="Q2370" s="113">
        <f t="shared" si="511"/>
        <v>1014.6639989999999</v>
      </c>
      <c r="R2370" s="114">
        <v>41009</v>
      </c>
      <c r="S2370" s="114">
        <v>28000</v>
      </c>
      <c r="T2370" s="115">
        <f t="shared" si="503"/>
        <v>1526</v>
      </c>
      <c r="U2370" s="115">
        <f t="shared" si="503"/>
        <v>331</v>
      </c>
      <c r="V2370" s="116">
        <f t="shared" si="504"/>
        <v>1857</v>
      </c>
      <c r="W2370" s="117">
        <f t="shared" si="505"/>
        <v>628</v>
      </c>
      <c r="X2370" s="118">
        <f t="shared" si="506"/>
        <v>37</v>
      </c>
      <c r="Y2370" s="115">
        <f t="shared" si="507"/>
        <v>8</v>
      </c>
      <c r="Z2370" s="115">
        <v>35</v>
      </c>
      <c r="AA2370" s="117">
        <f t="shared" si="508"/>
        <v>43</v>
      </c>
      <c r="AB2370" s="117">
        <f t="shared" si="502"/>
        <v>2565</v>
      </c>
    </row>
    <row r="2371" spans="2:28" x14ac:dyDescent="0.25">
      <c r="B2371" s="64">
        <v>2660</v>
      </c>
      <c r="C2371" s="65">
        <v>295</v>
      </c>
      <c r="D2371" s="65">
        <v>900</v>
      </c>
      <c r="E2371" s="66">
        <v>44700</v>
      </c>
      <c r="F2371" s="66">
        <v>29120</v>
      </c>
      <c r="G2371" s="67">
        <f t="shared" si="509"/>
        <v>1818</v>
      </c>
      <c r="H2371" s="67">
        <f t="shared" si="509"/>
        <v>388</v>
      </c>
      <c r="I2371" s="68">
        <f t="shared" si="499"/>
        <v>2206</v>
      </c>
      <c r="J2371" s="69">
        <f t="shared" si="500"/>
        <v>746</v>
      </c>
      <c r="K2371" s="70">
        <f t="shared" si="501"/>
        <v>44</v>
      </c>
      <c r="L2371" s="69">
        <v>50</v>
      </c>
      <c r="M2371" s="69">
        <f t="shared" si="498"/>
        <v>3046</v>
      </c>
      <c r="O2371" s="112">
        <v>2660</v>
      </c>
      <c r="P2371" s="113">
        <f t="shared" si="510"/>
        <v>322.56249000000003</v>
      </c>
      <c r="Q2371" s="113">
        <f t="shared" si="511"/>
        <v>1014.9142489999999</v>
      </c>
      <c r="R2371" s="114">
        <v>41009</v>
      </c>
      <c r="S2371" s="114">
        <v>28000</v>
      </c>
      <c r="T2371" s="115">
        <f t="shared" si="503"/>
        <v>1526</v>
      </c>
      <c r="U2371" s="115">
        <f t="shared" si="503"/>
        <v>331</v>
      </c>
      <c r="V2371" s="116">
        <f t="shared" si="504"/>
        <v>1857</v>
      </c>
      <c r="W2371" s="117">
        <f t="shared" si="505"/>
        <v>628</v>
      </c>
      <c r="X2371" s="118">
        <f t="shared" si="506"/>
        <v>37</v>
      </c>
      <c r="Y2371" s="115">
        <f t="shared" si="507"/>
        <v>8</v>
      </c>
      <c r="Z2371" s="115">
        <v>35</v>
      </c>
      <c r="AA2371" s="117">
        <f t="shared" si="508"/>
        <v>43</v>
      </c>
      <c r="AB2371" s="117">
        <f t="shared" si="502"/>
        <v>2565</v>
      </c>
    </row>
    <row r="2372" spans="2:28" x14ac:dyDescent="0.25">
      <c r="B2372" s="64">
        <v>2661</v>
      </c>
      <c r="C2372" s="65">
        <v>295</v>
      </c>
      <c r="D2372" s="65">
        <v>900</v>
      </c>
      <c r="E2372" s="66">
        <v>44700</v>
      </c>
      <c r="F2372" s="66">
        <v>29120</v>
      </c>
      <c r="G2372" s="67">
        <f t="shared" si="509"/>
        <v>1818</v>
      </c>
      <c r="H2372" s="67">
        <f t="shared" si="509"/>
        <v>388</v>
      </c>
      <c r="I2372" s="68">
        <f t="shared" si="499"/>
        <v>2206</v>
      </c>
      <c r="J2372" s="69">
        <f t="shared" si="500"/>
        <v>746</v>
      </c>
      <c r="K2372" s="70">
        <f t="shared" si="501"/>
        <v>44</v>
      </c>
      <c r="L2372" s="69">
        <v>50</v>
      </c>
      <c r="M2372" s="69">
        <f t="shared" si="498"/>
        <v>3046</v>
      </c>
      <c r="O2372" s="112">
        <v>2661</v>
      </c>
      <c r="P2372" s="113">
        <f t="shared" si="510"/>
        <v>322.67259999999999</v>
      </c>
      <c r="Q2372" s="113">
        <f t="shared" si="511"/>
        <v>1015.164499</v>
      </c>
      <c r="R2372" s="114">
        <v>41009</v>
      </c>
      <c r="S2372" s="114">
        <v>28000</v>
      </c>
      <c r="T2372" s="115">
        <f t="shared" si="503"/>
        <v>1525</v>
      </c>
      <c r="U2372" s="115">
        <f t="shared" si="503"/>
        <v>331</v>
      </c>
      <c r="V2372" s="116">
        <f t="shared" si="504"/>
        <v>1856</v>
      </c>
      <c r="W2372" s="117">
        <f t="shared" si="505"/>
        <v>627</v>
      </c>
      <c r="X2372" s="118">
        <f t="shared" si="506"/>
        <v>37</v>
      </c>
      <c r="Y2372" s="115">
        <f t="shared" si="507"/>
        <v>8</v>
      </c>
      <c r="Z2372" s="115">
        <v>35</v>
      </c>
      <c r="AA2372" s="117">
        <f t="shared" si="508"/>
        <v>43</v>
      </c>
      <c r="AB2372" s="117">
        <f t="shared" si="502"/>
        <v>2563</v>
      </c>
    </row>
    <row r="2373" spans="2:28" x14ac:dyDescent="0.25">
      <c r="B2373" s="64">
        <v>2662</v>
      </c>
      <c r="C2373" s="65">
        <v>295</v>
      </c>
      <c r="D2373" s="65">
        <v>900</v>
      </c>
      <c r="E2373" s="66">
        <v>44700</v>
      </c>
      <c r="F2373" s="66">
        <v>29120</v>
      </c>
      <c r="G2373" s="67">
        <f t="shared" si="509"/>
        <v>1818</v>
      </c>
      <c r="H2373" s="67">
        <f t="shared" si="509"/>
        <v>388</v>
      </c>
      <c r="I2373" s="68">
        <f t="shared" si="499"/>
        <v>2206</v>
      </c>
      <c r="J2373" s="69">
        <f t="shared" si="500"/>
        <v>746</v>
      </c>
      <c r="K2373" s="70">
        <f t="shared" si="501"/>
        <v>44</v>
      </c>
      <c r="L2373" s="69">
        <v>50</v>
      </c>
      <c r="M2373" s="69">
        <f t="shared" si="498"/>
        <v>3046</v>
      </c>
      <c r="O2373" s="112">
        <v>2662</v>
      </c>
      <c r="P2373" s="113">
        <f t="shared" si="510"/>
        <v>322.78271000000001</v>
      </c>
      <c r="Q2373" s="113">
        <f t="shared" si="511"/>
        <v>1015.414749</v>
      </c>
      <c r="R2373" s="114">
        <v>41009</v>
      </c>
      <c r="S2373" s="114">
        <v>28000</v>
      </c>
      <c r="T2373" s="115">
        <f t="shared" si="503"/>
        <v>1525</v>
      </c>
      <c r="U2373" s="115">
        <f t="shared" si="503"/>
        <v>331</v>
      </c>
      <c r="V2373" s="116">
        <f t="shared" si="504"/>
        <v>1856</v>
      </c>
      <c r="W2373" s="117">
        <f t="shared" si="505"/>
        <v>627</v>
      </c>
      <c r="X2373" s="118">
        <f t="shared" si="506"/>
        <v>37</v>
      </c>
      <c r="Y2373" s="115">
        <f t="shared" si="507"/>
        <v>8</v>
      </c>
      <c r="Z2373" s="115">
        <v>35</v>
      </c>
      <c r="AA2373" s="117">
        <f t="shared" si="508"/>
        <v>43</v>
      </c>
      <c r="AB2373" s="117">
        <f t="shared" si="502"/>
        <v>2563</v>
      </c>
    </row>
    <row r="2374" spans="2:28" x14ac:dyDescent="0.25">
      <c r="B2374" s="64">
        <v>2663</v>
      </c>
      <c r="C2374" s="65">
        <v>295</v>
      </c>
      <c r="D2374" s="65">
        <v>900</v>
      </c>
      <c r="E2374" s="66">
        <v>44700</v>
      </c>
      <c r="F2374" s="66">
        <v>29120</v>
      </c>
      <c r="G2374" s="67">
        <f t="shared" si="509"/>
        <v>1818</v>
      </c>
      <c r="H2374" s="67">
        <f t="shared" si="509"/>
        <v>388</v>
      </c>
      <c r="I2374" s="68">
        <f t="shared" si="499"/>
        <v>2206</v>
      </c>
      <c r="J2374" s="69">
        <f t="shared" si="500"/>
        <v>746</v>
      </c>
      <c r="K2374" s="70">
        <f t="shared" si="501"/>
        <v>44</v>
      </c>
      <c r="L2374" s="69">
        <v>50</v>
      </c>
      <c r="M2374" s="69">
        <f t="shared" si="498"/>
        <v>3046</v>
      </c>
      <c r="O2374" s="112">
        <v>2663</v>
      </c>
      <c r="P2374" s="113">
        <f t="shared" si="510"/>
        <v>322.89282000000003</v>
      </c>
      <c r="Q2374" s="113">
        <f t="shared" si="511"/>
        <v>1015.6649989999999</v>
      </c>
      <c r="R2374" s="114">
        <v>41009</v>
      </c>
      <c r="S2374" s="114">
        <v>28000</v>
      </c>
      <c r="T2374" s="115">
        <f t="shared" si="503"/>
        <v>1524</v>
      </c>
      <c r="U2374" s="115">
        <f t="shared" si="503"/>
        <v>331</v>
      </c>
      <c r="V2374" s="116">
        <f t="shared" si="504"/>
        <v>1855</v>
      </c>
      <c r="W2374" s="117">
        <f t="shared" si="505"/>
        <v>627</v>
      </c>
      <c r="X2374" s="118">
        <f t="shared" si="506"/>
        <v>37</v>
      </c>
      <c r="Y2374" s="115">
        <f t="shared" si="507"/>
        <v>8</v>
      </c>
      <c r="Z2374" s="115">
        <v>35</v>
      </c>
      <c r="AA2374" s="117">
        <f t="shared" si="508"/>
        <v>43</v>
      </c>
      <c r="AB2374" s="117">
        <f t="shared" si="502"/>
        <v>2562</v>
      </c>
    </row>
    <row r="2375" spans="2:28" x14ac:dyDescent="0.25">
      <c r="B2375" s="64">
        <v>2664</v>
      </c>
      <c r="C2375" s="65">
        <v>295</v>
      </c>
      <c r="D2375" s="65">
        <v>900</v>
      </c>
      <c r="E2375" s="66">
        <v>44700</v>
      </c>
      <c r="F2375" s="66">
        <v>29120</v>
      </c>
      <c r="G2375" s="67">
        <f t="shared" si="509"/>
        <v>1818</v>
      </c>
      <c r="H2375" s="67">
        <f t="shared" si="509"/>
        <v>388</v>
      </c>
      <c r="I2375" s="68">
        <f t="shared" si="499"/>
        <v>2206</v>
      </c>
      <c r="J2375" s="69">
        <f t="shared" si="500"/>
        <v>746</v>
      </c>
      <c r="K2375" s="70">
        <f t="shared" si="501"/>
        <v>44</v>
      </c>
      <c r="L2375" s="69">
        <v>50</v>
      </c>
      <c r="M2375" s="69">
        <f t="shared" si="498"/>
        <v>3046</v>
      </c>
      <c r="O2375" s="112">
        <v>2664</v>
      </c>
      <c r="P2375" s="113">
        <f t="shared" si="510"/>
        <v>323.00292999999999</v>
      </c>
      <c r="Q2375" s="113">
        <f t="shared" si="511"/>
        <v>1015.9152489999999</v>
      </c>
      <c r="R2375" s="114">
        <v>41009</v>
      </c>
      <c r="S2375" s="114">
        <v>28000</v>
      </c>
      <c r="T2375" s="115">
        <f t="shared" si="503"/>
        <v>1524</v>
      </c>
      <c r="U2375" s="115">
        <f t="shared" si="503"/>
        <v>331</v>
      </c>
      <c r="V2375" s="116">
        <f t="shared" si="504"/>
        <v>1855</v>
      </c>
      <c r="W2375" s="117">
        <f t="shared" si="505"/>
        <v>627</v>
      </c>
      <c r="X2375" s="118">
        <f t="shared" si="506"/>
        <v>37</v>
      </c>
      <c r="Y2375" s="115">
        <f t="shared" si="507"/>
        <v>8</v>
      </c>
      <c r="Z2375" s="115">
        <v>35</v>
      </c>
      <c r="AA2375" s="117">
        <f t="shared" si="508"/>
        <v>43</v>
      </c>
      <c r="AB2375" s="117">
        <f t="shared" si="502"/>
        <v>2562</v>
      </c>
    </row>
    <row r="2376" spans="2:28" x14ac:dyDescent="0.25">
      <c r="B2376" s="64">
        <v>2665</v>
      </c>
      <c r="C2376" s="65">
        <v>295</v>
      </c>
      <c r="D2376" s="65">
        <v>900</v>
      </c>
      <c r="E2376" s="66">
        <v>44700</v>
      </c>
      <c r="F2376" s="66">
        <v>29120</v>
      </c>
      <c r="G2376" s="67">
        <f t="shared" si="509"/>
        <v>1818</v>
      </c>
      <c r="H2376" s="67">
        <f t="shared" si="509"/>
        <v>388</v>
      </c>
      <c r="I2376" s="68">
        <f t="shared" si="499"/>
        <v>2206</v>
      </c>
      <c r="J2376" s="69">
        <f t="shared" si="500"/>
        <v>746</v>
      </c>
      <c r="K2376" s="70">
        <f t="shared" si="501"/>
        <v>44</v>
      </c>
      <c r="L2376" s="69">
        <v>50</v>
      </c>
      <c r="M2376" s="69">
        <f t="shared" si="498"/>
        <v>3046</v>
      </c>
      <c r="O2376" s="112">
        <v>2665</v>
      </c>
      <c r="P2376" s="113">
        <f t="shared" si="510"/>
        <v>323.11304000000001</v>
      </c>
      <c r="Q2376" s="113">
        <f t="shared" si="511"/>
        <v>1016.165499</v>
      </c>
      <c r="R2376" s="114">
        <v>41009</v>
      </c>
      <c r="S2376" s="114">
        <v>28000</v>
      </c>
      <c r="T2376" s="115">
        <f t="shared" si="503"/>
        <v>1523</v>
      </c>
      <c r="U2376" s="115">
        <f t="shared" si="503"/>
        <v>331</v>
      </c>
      <c r="V2376" s="116">
        <f t="shared" si="504"/>
        <v>1854</v>
      </c>
      <c r="W2376" s="117">
        <f t="shared" si="505"/>
        <v>627</v>
      </c>
      <c r="X2376" s="118">
        <f t="shared" si="506"/>
        <v>37</v>
      </c>
      <c r="Y2376" s="115">
        <f t="shared" si="507"/>
        <v>8</v>
      </c>
      <c r="Z2376" s="115">
        <v>35</v>
      </c>
      <c r="AA2376" s="117">
        <f t="shared" si="508"/>
        <v>43</v>
      </c>
      <c r="AB2376" s="117">
        <f t="shared" si="502"/>
        <v>2561</v>
      </c>
    </row>
    <row r="2377" spans="2:28" x14ac:dyDescent="0.25">
      <c r="B2377" s="64">
        <v>2666</v>
      </c>
      <c r="C2377" s="65">
        <v>295</v>
      </c>
      <c r="D2377" s="65">
        <v>900</v>
      </c>
      <c r="E2377" s="66">
        <v>44700</v>
      </c>
      <c r="F2377" s="66">
        <v>29120</v>
      </c>
      <c r="G2377" s="67">
        <f t="shared" si="509"/>
        <v>1818</v>
      </c>
      <c r="H2377" s="67">
        <f t="shared" si="509"/>
        <v>388</v>
      </c>
      <c r="I2377" s="68">
        <f t="shared" si="499"/>
        <v>2206</v>
      </c>
      <c r="J2377" s="69">
        <f t="shared" si="500"/>
        <v>746</v>
      </c>
      <c r="K2377" s="70">
        <f t="shared" si="501"/>
        <v>44</v>
      </c>
      <c r="L2377" s="69">
        <v>50</v>
      </c>
      <c r="M2377" s="69">
        <f t="shared" si="498"/>
        <v>3046</v>
      </c>
      <c r="O2377" s="112">
        <v>2666</v>
      </c>
      <c r="P2377" s="113">
        <f t="shared" si="510"/>
        <v>323.22315000000003</v>
      </c>
      <c r="Q2377" s="113">
        <f t="shared" si="511"/>
        <v>1016.415749</v>
      </c>
      <c r="R2377" s="114">
        <v>41009</v>
      </c>
      <c r="S2377" s="114">
        <v>28000</v>
      </c>
      <c r="T2377" s="115">
        <f t="shared" si="503"/>
        <v>1523</v>
      </c>
      <c r="U2377" s="115">
        <f t="shared" si="503"/>
        <v>331</v>
      </c>
      <c r="V2377" s="116">
        <f t="shared" si="504"/>
        <v>1854</v>
      </c>
      <c r="W2377" s="117">
        <f t="shared" si="505"/>
        <v>627</v>
      </c>
      <c r="X2377" s="118">
        <f t="shared" si="506"/>
        <v>37</v>
      </c>
      <c r="Y2377" s="115">
        <f t="shared" si="507"/>
        <v>8</v>
      </c>
      <c r="Z2377" s="115">
        <v>35</v>
      </c>
      <c r="AA2377" s="117">
        <f t="shared" si="508"/>
        <v>43</v>
      </c>
      <c r="AB2377" s="117">
        <f t="shared" si="502"/>
        <v>2561</v>
      </c>
    </row>
    <row r="2378" spans="2:28" x14ac:dyDescent="0.25">
      <c r="B2378" s="64">
        <v>2667</v>
      </c>
      <c r="C2378" s="65">
        <v>295</v>
      </c>
      <c r="D2378" s="65">
        <v>900</v>
      </c>
      <c r="E2378" s="66">
        <v>44700</v>
      </c>
      <c r="F2378" s="66">
        <v>29120</v>
      </c>
      <c r="G2378" s="67">
        <f t="shared" si="509"/>
        <v>1818</v>
      </c>
      <c r="H2378" s="67">
        <f t="shared" si="509"/>
        <v>388</v>
      </c>
      <c r="I2378" s="68">
        <f t="shared" si="499"/>
        <v>2206</v>
      </c>
      <c r="J2378" s="69">
        <f t="shared" si="500"/>
        <v>746</v>
      </c>
      <c r="K2378" s="70">
        <f t="shared" si="501"/>
        <v>44</v>
      </c>
      <c r="L2378" s="69">
        <v>50</v>
      </c>
      <c r="M2378" s="69">
        <f t="shared" si="498"/>
        <v>3046</v>
      </c>
      <c r="O2378" s="112">
        <v>2667</v>
      </c>
      <c r="P2378" s="113">
        <f t="shared" si="510"/>
        <v>323.33326</v>
      </c>
      <c r="Q2378" s="113">
        <f t="shared" si="511"/>
        <v>1016.6659990000001</v>
      </c>
      <c r="R2378" s="114">
        <v>41009</v>
      </c>
      <c r="S2378" s="114">
        <v>28000</v>
      </c>
      <c r="T2378" s="115">
        <f t="shared" si="503"/>
        <v>1522</v>
      </c>
      <c r="U2378" s="115">
        <f t="shared" si="503"/>
        <v>330</v>
      </c>
      <c r="V2378" s="116">
        <f t="shared" si="504"/>
        <v>1852</v>
      </c>
      <c r="W2378" s="117">
        <f t="shared" si="505"/>
        <v>626</v>
      </c>
      <c r="X2378" s="118">
        <f t="shared" si="506"/>
        <v>37</v>
      </c>
      <c r="Y2378" s="115">
        <f t="shared" si="507"/>
        <v>8</v>
      </c>
      <c r="Z2378" s="115">
        <v>35</v>
      </c>
      <c r="AA2378" s="117">
        <f t="shared" si="508"/>
        <v>43</v>
      </c>
      <c r="AB2378" s="117">
        <f t="shared" si="502"/>
        <v>2558</v>
      </c>
    </row>
    <row r="2379" spans="2:28" x14ac:dyDescent="0.25">
      <c r="B2379" s="64">
        <v>2668</v>
      </c>
      <c r="C2379" s="65">
        <v>295</v>
      </c>
      <c r="D2379" s="65">
        <v>900</v>
      </c>
      <c r="E2379" s="66">
        <v>44700</v>
      </c>
      <c r="F2379" s="66">
        <v>29120</v>
      </c>
      <c r="G2379" s="67">
        <f t="shared" si="509"/>
        <v>1818</v>
      </c>
      <c r="H2379" s="67">
        <f t="shared" si="509"/>
        <v>388</v>
      </c>
      <c r="I2379" s="68">
        <f t="shared" si="499"/>
        <v>2206</v>
      </c>
      <c r="J2379" s="69">
        <f t="shared" si="500"/>
        <v>746</v>
      </c>
      <c r="K2379" s="70">
        <f t="shared" si="501"/>
        <v>44</v>
      </c>
      <c r="L2379" s="69">
        <v>50</v>
      </c>
      <c r="M2379" s="69">
        <f t="shared" ref="M2379:M2442" si="512">I2379+J2379+K2379+L2379</f>
        <v>3046</v>
      </c>
      <c r="O2379" s="112">
        <v>2668</v>
      </c>
      <c r="P2379" s="113">
        <f t="shared" si="510"/>
        <v>323.44337000000002</v>
      </c>
      <c r="Q2379" s="113">
        <f t="shared" si="511"/>
        <v>1016.9162489999999</v>
      </c>
      <c r="R2379" s="114">
        <v>41009</v>
      </c>
      <c r="S2379" s="114">
        <v>28000</v>
      </c>
      <c r="T2379" s="115">
        <f t="shared" si="503"/>
        <v>1521</v>
      </c>
      <c r="U2379" s="115">
        <f t="shared" si="503"/>
        <v>330</v>
      </c>
      <c r="V2379" s="116">
        <f t="shared" si="504"/>
        <v>1851</v>
      </c>
      <c r="W2379" s="117">
        <f t="shared" si="505"/>
        <v>626</v>
      </c>
      <c r="X2379" s="118">
        <f t="shared" si="506"/>
        <v>37</v>
      </c>
      <c r="Y2379" s="115">
        <f t="shared" si="507"/>
        <v>8</v>
      </c>
      <c r="Z2379" s="115">
        <v>35</v>
      </c>
      <c r="AA2379" s="117">
        <f t="shared" si="508"/>
        <v>43</v>
      </c>
      <c r="AB2379" s="117">
        <f t="shared" si="502"/>
        <v>2557</v>
      </c>
    </row>
    <row r="2380" spans="2:28" x14ac:dyDescent="0.25">
      <c r="B2380" s="64">
        <v>2669</v>
      </c>
      <c r="C2380" s="65">
        <v>295</v>
      </c>
      <c r="D2380" s="65">
        <v>900</v>
      </c>
      <c r="E2380" s="66">
        <v>44700</v>
      </c>
      <c r="F2380" s="66">
        <v>29120</v>
      </c>
      <c r="G2380" s="67">
        <f t="shared" si="509"/>
        <v>1818</v>
      </c>
      <c r="H2380" s="67">
        <f t="shared" si="509"/>
        <v>388</v>
      </c>
      <c r="I2380" s="68">
        <f t="shared" ref="I2380:I2443" si="513">G2380+H2380</f>
        <v>2206</v>
      </c>
      <c r="J2380" s="69">
        <f t="shared" ref="J2380:J2443" si="514">ROUND(I2380*0.338,0)</f>
        <v>746</v>
      </c>
      <c r="K2380" s="70">
        <f t="shared" ref="K2380:K2443" si="515">ROUND(I2380*0.02,0)</f>
        <v>44</v>
      </c>
      <c r="L2380" s="69">
        <v>50</v>
      </c>
      <c r="M2380" s="69">
        <f t="shared" si="512"/>
        <v>3046</v>
      </c>
      <c r="O2380" s="112">
        <v>2669</v>
      </c>
      <c r="P2380" s="113">
        <f t="shared" si="510"/>
        <v>323.55348000000004</v>
      </c>
      <c r="Q2380" s="113">
        <f t="shared" si="511"/>
        <v>1017.1664989999999</v>
      </c>
      <c r="R2380" s="114">
        <v>41009</v>
      </c>
      <c r="S2380" s="114">
        <v>28000</v>
      </c>
      <c r="T2380" s="115">
        <f t="shared" si="503"/>
        <v>1521</v>
      </c>
      <c r="U2380" s="115">
        <f t="shared" si="503"/>
        <v>330</v>
      </c>
      <c r="V2380" s="116">
        <f t="shared" si="504"/>
        <v>1851</v>
      </c>
      <c r="W2380" s="117">
        <f t="shared" si="505"/>
        <v>626</v>
      </c>
      <c r="X2380" s="118">
        <f t="shared" si="506"/>
        <v>37</v>
      </c>
      <c r="Y2380" s="115">
        <f t="shared" si="507"/>
        <v>8</v>
      </c>
      <c r="Z2380" s="115">
        <v>35</v>
      </c>
      <c r="AA2380" s="117">
        <f t="shared" si="508"/>
        <v>43</v>
      </c>
      <c r="AB2380" s="117">
        <f t="shared" ref="AB2380:AB2443" si="516">V2380+W2380+X2380+AA2380</f>
        <v>2557</v>
      </c>
    </row>
    <row r="2381" spans="2:28" x14ac:dyDescent="0.25">
      <c r="B2381" s="64">
        <v>2670</v>
      </c>
      <c r="C2381" s="65">
        <v>295</v>
      </c>
      <c r="D2381" s="65">
        <v>900</v>
      </c>
      <c r="E2381" s="66">
        <v>44700</v>
      </c>
      <c r="F2381" s="66">
        <v>29120</v>
      </c>
      <c r="G2381" s="67">
        <f t="shared" si="509"/>
        <v>1818</v>
      </c>
      <c r="H2381" s="67">
        <f t="shared" si="509"/>
        <v>388</v>
      </c>
      <c r="I2381" s="68">
        <f t="shared" si="513"/>
        <v>2206</v>
      </c>
      <c r="J2381" s="69">
        <f t="shared" si="514"/>
        <v>746</v>
      </c>
      <c r="K2381" s="70">
        <f t="shared" si="515"/>
        <v>44</v>
      </c>
      <c r="L2381" s="69">
        <v>50</v>
      </c>
      <c r="M2381" s="69">
        <f t="shared" si="512"/>
        <v>3046</v>
      </c>
      <c r="O2381" s="112">
        <v>2670</v>
      </c>
      <c r="P2381" s="113">
        <f t="shared" si="510"/>
        <v>323.66359</v>
      </c>
      <c r="Q2381" s="113">
        <f t="shared" si="511"/>
        <v>1017.416749</v>
      </c>
      <c r="R2381" s="114">
        <v>41009</v>
      </c>
      <c r="S2381" s="114">
        <v>28000</v>
      </c>
      <c r="T2381" s="115">
        <f t="shared" ref="T2381:U2444" si="517">ROUND(R2381*12/P2381,0)</f>
        <v>1520</v>
      </c>
      <c r="U2381" s="115">
        <f t="shared" si="517"/>
        <v>330</v>
      </c>
      <c r="V2381" s="116">
        <f t="shared" ref="V2381:V2444" si="518">T2381+U2381</f>
        <v>1850</v>
      </c>
      <c r="W2381" s="117">
        <f t="shared" ref="W2381:W2444" si="519">ROUND(V2381*0.338,0)</f>
        <v>625</v>
      </c>
      <c r="X2381" s="118">
        <f t="shared" ref="X2381:X2444" si="520">ROUND(V2381*0.02,0)</f>
        <v>37</v>
      </c>
      <c r="Y2381" s="115">
        <f t="shared" ref="Y2381:Y2444" si="521">ROUND(V2381*0.0042,0)</f>
        <v>8</v>
      </c>
      <c r="Z2381" s="115">
        <v>35</v>
      </c>
      <c r="AA2381" s="117">
        <f t="shared" ref="AA2381:AA2444" si="522">Y2381+Z2381</f>
        <v>43</v>
      </c>
      <c r="AB2381" s="117">
        <f t="shared" si="516"/>
        <v>2555</v>
      </c>
    </row>
    <row r="2382" spans="2:28" x14ac:dyDescent="0.25">
      <c r="B2382" s="64">
        <v>2671</v>
      </c>
      <c r="C2382" s="65">
        <v>295</v>
      </c>
      <c r="D2382" s="65">
        <v>900</v>
      </c>
      <c r="E2382" s="66">
        <v>44700</v>
      </c>
      <c r="F2382" s="66">
        <v>29120</v>
      </c>
      <c r="G2382" s="67">
        <f t="shared" si="509"/>
        <v>1818</v>
      </c>
      <c r="H2382" s="67">
        <f t="shared" si="509"/>
        <v>388</v>
      </c>
      <c r="I2382" s="68">
        <f t="shared" si="513"/>
        <v>2206</v>
      </c>
      <c r="J2382" s="69">
        <f t="shared" si="514"/>
        <v>746</v>
      </c>
      <c r="K2382" s="70">
        <f t="shared" si="515"/>
        <v>44</v>
      </c>
      <c r="L2382" s="69">
        <v>50</v>
      </c>
      <c r="M2382" s="69">
        <f t="shared" si="512"/>
        <v>3046</v>
      </c>
      <c r="O2382" s="112">
        <v>2671</v>
      </c>
      <c r="P2382" s="113">
        <f t="shared" si="510"/>
        <v>323.77370000000002</v>
      </c>
      <c r="Q2382" s="113">
        <f t="shared" si="511"/>
        <v>1017.666999</v>
      </c>
      <c r="R2382" s="114">
        <v>41009</v>
      </c>
      <c r="S2382" s="114">
        <v>28000</v>
      </c>
      <c r="T2382" s="115">
        <f t="shared" si="517"/>
        <v>1520</v>
      </c>
      <c r="U2382" s="115">
        <f t="shared" si="517"/>
        <v>330</v>
      </c>
      <c r="V2382" s="116">
        <f t="shared" si="518"/>
        <v>1850</v>
      </c>
      <c r="W2382" s="117">
        <f t="shared" si="519"/>
        <v>625</v>
      </c>
      <c r="X2382" s="118">
        <f t="shared" si="520"/>
        <v>37</v>
      </c>
      <c r="Y2382" s="115">
        <f t="shared" si="521"/>
        <v>8</v>
      </c>
      <c r="Z2382" s="115">
        <v>35</v>
      </c>
      <c r="AA2382" s="117">
        <f t="shared" si="522"/>
        <v>43</v>
      </c>
      <c r="AB2382" s="117">
        <f t="shared" si="516"/>
        <v>2555</v>
      </c>
    </row>
    <row r="2383" spans="2:28" x14ac:dyDescent="0.25">
      <c r="B2383" s="64">
        <v>2672</v>
      </c>
      <c r="C2383" s="65">
        <v>295</v>
      </c>
      <c r="D2383" s="65">
        <v>900</v>
      </c>
      <c r="E2383" s="66">
        <v>44700</v>
      </c>
      <c r="F2383" s="66">
        <v>29120</v>
      </c>
      <c r="G2383" s="67">
        <f t="shared" si="509"/>
        <v>1818</v>
      </c>
      <c r="H2383" s="67">
        <f t="shared" si="509"/>
        <v>388</v>
      </c>
      <c r="I2383" s="68">
        <f t="shared" si="513"/>
        <v>2206</v>
      </c>
      <c r="J2383" s="69">
        <f t="shared" si="514"/>
        <v>746</v>
      </c>
      <c r="K2383" s="70">
        <f t="shared" si="515"/>
        <v>44</v>
      </c>
      <c r="L2383" s="69">
        <v>50</v>
      </c>
      <c r="M2383" s="69">
        <f t="shared" si="512"/>
        <v>3046</v>
      </c>
      <c r="O2383" s="112">
        <v>2672</v>
      </c>
      <c r="P2383" s="113">
        <f t="shared" si="510"/>
        <v>323.88380999999998</v>
      </c>
      <c r="Q2383" s="113">
        <f t="shared" si="511"/>
        <v>1017.9172489999999</v>
      </c>
      <c r="R2383" s="114">
        <v>41009</v>
      </c>
      <c r="S2383" s="114">
        <v>28000</v>
      </c>
      <c r="T2383" s="115">
        <f t="shared" si="517"/>
        <v>1519</v>
      </c>
      <c r="U2383" s="115">
        <f t="shared" si="517"/>
        <v>330</v>
      </c>
      <c r="V2383" s="116">
        <f t="shared" si="518"/>
        <v>1849</v>
      </c>
      <c r="W2383" s="117">
        <f t="shared" si="519"/>
        <v>625</v>
      </c>
      <c r="X2383" s="118">
        <f t="shared" si="520"/>
        <v>37</v>
      </c>
      <c r="Y2383" s="115">
        <f t="shared" si="521"/>
        <v>8</v>
      </c>
      <c r="Z2383" s="115">
        <v>35</v>
      </c>
      <c r="AA2383" s="117">
        <f t="shared" si="522"/>
        <v>43</v>
      </c>
      <c r="AB2383" s="117">
        <f t="shared" si="516"/>
        <v>2554</v>
      </c>
    </row>
    <row r="2384" spans="2:28" x14ac:dyDescent="0.25">
      <c r="B2384" s="64">
        <v>2673</v>
      </c>
      <c r="C2384" s="65">
        <v>295</v>
      </c>
      <c r="D2384" s="65">
        <v>900</v>
      </c>
      <c r="E2384" s="66">
        <v>44700</v>
      </c>
      <c r="F2384" s="66">
        <v>29120</v>
      </c>
      <c r="G2384" s="67">
        <f t="shared" si="509"/>
        <v>1818</v>
      </c>
      <c r="H2384" s="67">
        <f t="shared" si="509"/>
        <v>388</v>
      </c>
      <c r="I2384" s="68">
        <f t="shared" si="513"/>
        <v>2206</v>
      </c>
      <c r="J2384" s="69">
        <f t="shared" si="514"/>
        <v>746</v>
      </c>
      <c r="K2384" s="70">
        <f t="shared" si="515"/>
        <v>44</v>
      </c>
      <c r="L2384" s="69">
        <v>50</v>
      </c>
      <c r="M2384" s="69">
        <f t="shared" si="512"/>
        <v>3046</v>
      </c>
      <c r="O2384" s="112">
        <v>2673</v>
      </c>
      <c r="P2384" s="113">
        <f t="shared" si="510"/>
        <v>323.99392</v>
      </c>
      <c r="Q2384" s="113">
        <f t="shared" si="511"/>
        <v>1018.1674989999999</v>
      </c>
      <c r="R2384" s="114">
        <v>41009</v>
      </c>
      <c r="S2384" s="114">
        <v>28000</v>
      </c>
      <c r="T2384" s="115">
        <f t="shared" si="517"/>
        <v>1519</v>
      </c>
      <c r="U2384" s="115">
        <f t="shared" si="517"/>
        <v>330</v>
      </c>
      <c r="V2384" s="116">
        <f t="shared" si="518"/>
        <v>1849</v>
      </c>
      <c r="W2384" s="117">
        <f t="shared" si="519"/>
        <v>625</v>
      </c>
      <c r="X2384" s="118">
        <f t="shared" si="520"/>
        <v>37</v>
      </c>
      <c r="Y2384" s="115">
        <f t="shared" si="521"/>
        <v>8</v>
      </c>
      <c r="Z2384" s="115">
        <v>35</v>
      </c>
      <c r="AA2384" s="117">
        <f t="shared" si="522"/>
        <v>43</v>
      </c>
      <c r="AB2384" s="117">
        <f t="shared" si="516"/>
        <v>2554</v>
      </c>
    </row>
    <row r="2385" spans="2:28" x14ac:dyDescent="0.25">
      <c r="B2385" s="64">
        <v>2674</v>
      </c>
      <c r="C2385" s="65">
        <v>295</v>
      </c>
      <c r="D2385" s="65">
        <v>900</v>
      </c>
      <c r="E2385" s="66">
        <v>44700</v>
      </c>
      <c r="F2385" s="66">
        <v>29120</v>
      </c>
      <c r="G2385" s="67">
        <f t="shared" si="509"/>
        <v>1818</v>
      </c>
      <c r="H2385" s="67">
        <f t="shared" si="509"/>
        <v>388</v>
      </c>
      <c r="I2385" s="68">
        <f t="shared" si="513"/>
        <v>2206</v>
      </c>
      <c r="J2385" s="69">
        <f t="shared" si="514"/>
        <v>746</v>
      </c>
      <c r="K2385" s="70">
        <f t="shared" si="515"/>
        <v>44</v>
      </c>
      <c r="L2385" s="69">
        <v>50</v>
      </c>
      <c r="M2385" s="69">
        <f t="shared" si="512"/>
        <v>3046</v>
      </c>
      <c r="O2385" s="112">
        <v>2674</v>
      </c>
      <c r="P2385" s="113">
        <f t="shared" si="510"/>
        <v>324.10403000000002</v>
      </c>
      <c r="Q2385" s="113">
        <f t="shared" si="511"/>
        <v>1018.417749</v>
      </c>
      <c r="R2385" s="114">
        <v>41009</v>
      </c>
      <c r="S2385" s="114">
        <v>28000</v>
      </c>
      <c r="T2385" s="115">
        <f t="shared" si="517"/>
        <v>1518</v>
      </c>
      <c r="U2385" s="115">
        <f t="shared" si="517"/>
        <v>330</v>
      </c>
      <c r="V2385" s="116">
        <f t="shared" si="518"/>
        <v>1848</v>
      </c>
      <c r="W2385" s="117">
        <f t="shared" si="519"/>
        <v>625</v>
      </c>
      <c r="X2385" s="118">
        <f t="shared" si="520"/>
        <v>37</v>
      </c>
      <c r="Y2385" s="115">
        <f t="shared" si="521"/>
        <v>8</v>
      </c>
      <c r="Z2385" s="115">
        <v>35</v>
      </c>
      <c r="AA2385" s="117">
        <f t="shared" si="522"/>
        <v>43</v>
      </c>
      <c r="AB2385" s="117">
        <f t="shared" si="516"/>
        <v>2553</v>
      </c>
    </row>
    <row r="2386" spans="2:28" x14ac:dyDescent="0.25">
      <c r="B2386" s="64">
        <v>2675</v>
      </c>
      <c r="C2386" s="65">
        <v>295</v>
      </c>
      <c r="D2386" s="65">
        <v>900</v>
      </c>
      <c r="E2386" s="66">
        <v>44700</v>
      </c>
      <c r="F2386" s="66">
        <v>29120</v>
      </c>
      <c r="G2386" s="67">
        <f t="shared" ref="G2386:H2449" si="523">ROUND(E2386*12/C2386,0)</f>
        <v>1818</v>
      </c>
      <c r="H2386" s="67">
        <f t="shared" si="523"/>
        <v>388</v>
      </c>
      <c r="I2386" s="68">
        <f t="shared" si="513"/>
        <v>2206</v>
      </c>
      <c r="J2386" s="69">
        <f t="shared" si="514"/>
        <v>746</v>
      </c>
      <c r="K2386" s="70">
        <f t="shared" si="515"/>
        <v>44</v>
      </c>
      <c r="L2386" s="69">
        <v>50</v>
      </c>
      <c r="M2386" s="69">
        <f t="shared" si="512"/>
        <v>3046</v>
      </c>
      <c r="O2386" s="112">
        <v>2675</v>
      </c>
      <c r="P2386" s="113">
        <f t="shared" si="510"/>
        <v>324.21413999999999</v>
      </c>
      <c r="Q2386" s="113">
        <f t="shared" si="511"/>
        <v>1018.667999</v>
      </c>
      <c r="R2386" s="114">
        <v>41009</v>
      </c>
      <c r="S2386" s="114">
        <v>28000</v>
      </c>
      <c r="T2386" s="115">
        <f t="shared" si="517"/>
        <v>1518</v>
      </c>
      <c r="U2386" s="115">
        <f t="shared" si="517"/>
        <v>330</v>
      </c>
      <c r="V2386" s="116">
        <f t="shared" si="518"/>
        <v>1848</v>
      </c>
      <c r="W2386" s="117">
        <f t="shared" si="519"/>
        <v>625</v>
      </c>
      <c r="X2386" s="118">
        <f t="shared" si="520"/>
        <v>37</v>
      </c>
      <c r="Y2386" s="115">
        <f t="shared" si="521"/>
        <v>8</v>
      </c>
      <c r="Z2386" s="115">
        <v>35</v>
      </c>
      <c r="AA2386" s="117">
        <f t="shared" si="522"/>
        <v>43</v>
      </c>
      <c r="AB2386" s="117">
        <f t="shared" si="516"/>
        <v>2553</v>
      </c>
    </row>
    <row r="2387" spans="2:28" x14ac:dyDescent="0.25">
      <c r="B2387" s="64">
        <v>2676</v>
      </c>
      <c r="C2387" s="65">
        <v>295</v>
      </c>
      <c r="D2387" s="65">
        <v>900</v>
      </c>
      <c r="E2387" s="66">
        <v>44700</v>
      </c>
      <c r="F2387" s="66">
        <v>29120</v>
      </c>
      <c r="G2387" s="67">
        <f t="shared" si="523"/>
        <v>1818</v>
      </c>
      <c r="H2387" s="67">
        <f t="shared" si="523"/>
        <v>388</v>
      </c>
      <c r="I2387" s="68">
        <f t="shared" si="513"/>
        <v>2206</v>
      </c>
      <c r="J2387" s="69">
        <f t="shared" si="514"/>
        <v>746</v>
      </c>
      <c r="K2387" s="70">
        <f t="shared" si="515"/>
        <v>44</v>
      </c>
      <c r="L2387" s="69">
        <v>50</v>
      </c>
      <c r="M2387" s="69">
        <f t="shared" si="512"/>
        <v>3046</v>
      </c>
      <c r="O2387" s="112">
        <v>2676</v>
      </c>
      <c r="P2387" s="113">
        <f t="shared" si="510"/>
        <v>324.32425000000001</v>
      </c>
      <c r="Q2387" s="113">
        <f t="shared" si="511"/>
        <v>1018.9182490000001</v>
      </c>
      <c r="R2387" s="114">
        <v>41009</v>
      </c>
      <c r="S2387" s="114">
        <v>28000</v>
      </c>
      <c r="T2387" s="115">
        <f t="shared" si="517"/>
        <v>1517</v>
      </c>
      <c r="U2387" s="115">
        <f t="shared" si="517"/>
        <v>330</v>
      </c>
      <c r="V2387" s="116">
        <f t="shared" si="518"/>
        <v>1847</v>
      </c>
      <c r="W2387" s="117">
        <f t="shared" si="519"/>
        <v>624</v>
      </c>
      <c r="X2387" s="118">
        <f t="shared" si="520"/>
        <v>37</v>
      </c>
      <c r="Y2387" s="115">
        <f t="shared" si="521"/>
        <v>8</v>
      </c>
      <c r="Z2387" s="115">
        <v>35</v>
      </c>
      <c r="AA2387" s="117">
        <f t="shared" si="522"/>
        <v>43</v>
      </c>
      <c r="AB2387" s="117">
        <f t="shared" si="516"/>
        <v>2551</v>
      </c>
    </row>
    <row r="2388" spans="2:28" x14ac:dyDescent="0.25">
      <c r="B2388" s="64">
        <v>2677</v>
      </c>
      <c r="C2388" s="65">
        <v>295</v>
      </c>
      <c r="D2388" s="65">
        <v>900</v>
      </c>
      <c r="E2388" s="66">
        <v>44700</v>
      </c>
      <c r="F2388" s="66">
        <v>29120</v>
      </c>
      <c r="G2388" s="67">
        <f t="shared" si="523"/>
        <v>1818</v>
      </c>
      <c r="H2388" s="67">
        <f t="shared" si="523"/>
        <v>388</v>
      </c>
      <c r="I2388" s="68">
        <f t="shared" si="513"/>
        <v>2206</v>
      </c>
      <c r="J2388" s="69">
        <f t="shared" si="514"/>
        <v>746</v>
      </c>
      <c r="K2388" s="70">
        <f t="shared" si="515"/>
        <v>44</v>
      </c>
      <c r="L2388" s="69">
        <v>50</v>
      </c>
      <c r="M2388" s="69">
        <f t="shared" si="512"/>
        <v>3046</v>
      </c>
      <c r="O2388" s="112">
        <v>2677</v>
      </c>
      <c r="P2388" s="113">
        <f t="shared" si="510"/>
        <v>324.43436000000003</v>
      </c>
      <c r="Q2388" s="113">
        <f t="shared" si="511"/>
        <v>1019.1684989999999</v>
      </c>
      <c r="R2388" s="114">
        <v>41009</v>
      </c>
      <c r="S2388" s="114">
        <v>28000</v>
      </c>
      <c r="T2388" s="115">
        <f t="shared" si="517"/>
        <v>1517</v>
      </c>
      <c r="U2388" s="115">
        <f t="shared" si="517"/>
        <v>330</v>
      </c>
      <c r="V2388" s="116">
        <f t="shared" si="518"/>
        <v>1847</v>
      </c>
      <c r="W2388" s="117">
        <f t="shared" si="519"/>
        <v>624</v>
      </c>
      <c r="X2388" s="118">
        <f t="shared" si="520"/>
        <v>37</v>
      </c>
      <c r="Y2388" s="115">
        <f t="shared" si="521"/>
        <v>8</v>
      </c>
      <c r="Z2388" s="115">
        <v>35</v>
      </c>
      <c r="AA2388" s="117">
        <f t="shared" si="522"/>
        <v>43</v>
      </c>
      <c r="AB2388" s="117">
        <f t="shared" si="516"/>
        <v>2551</v>
      </c>
    </row>
    <row r="2389" spans="2:28" x14ac:dyDescent="0.25">
      <c r="B2389" s="64">
        <v>2678</v>
      </c>
      <c r="C2389" s="65">
        <v>295</v>
      </c>
      <c r="D2389" s="65">
        <v>900</v>
      </c>
      <c r="E2389" s="66">
        <v>44700</v>
      </c>
      <c r="F2389" s="66">
        <v>29120</v>
      </c>
      <c r="G2389" s="67">
        <f t="shared" si="523"/>
        <v>1818</v>
      </c>
      <c r="H2389" s="67">
        <f t="shared" si="523"/>
        <v>388</v>
      </c>
      <c r="I2389" s="68">
        <f t="shared" si="513"/>
        <v>2206</v>
      </c>
      <c r="J2389" s="69">
        <f t="shared" si="514"/>
        <v>746</v>
      </c>
      <c r="K2389" s="70">
        <f t="shared" si="515"/>
        <v>44</v>
      </c>
      <c r="L2389" s="69">
        <v>50</v>
      </c>
      <c r="M2389" s="69">
        <f t="shared" si="512"/>
        <v>3046</v>
      </c>
      <c r="O2389" s="112">
        <v>2678</v>
      </c>
      <c r="P2389" s="113">
        <f t="shared" si="510"/>
        <v>324.54446999999999</v>
      </c>
      <c r="Q2389" s="113">
        <f t="shared" si="511"/>
        <v>1019.4187489999999</v>
      </c>
      <c r="R2389" s="114">
        <v>41009</v>
      </c>
      <c r="S2389" s="114">
        <v>28000</v>
      </c>
      <c r="T2389" s="115">
        <f t="shared" si="517"/>
        <v>1516</v>
      </c>
      <c r="U2389" s="115">
        <f t="shared" si="517"/>
        <v>330</v>
      </c>
      <c r="V2389" s="116">
        <f t="shared" si="518"/>
        <v>1846</v>
      </c>
      <c r="W2389" s="117">
        <f t="shared" si="519"/>
        <v>624</v>
      </c>
      <c r="X2389" s="118">
        <f t="shared" si="520"/>
        <v>37</v>
      </c>
      <c r="Y2389" s="115">
        <f t="shared" si="521"/>
        <v>8</v>
      </c>
      <c r="Z2389" s="115">
        <v>35</v>
      </c>
      <c r="AA2389" s="117">
        <f t="shared" si="522"/>
        <v>43</v>
      </c>
      <c r="AB2389" s="117">
        <f t="shared" si="516"/>
        <v>2550</v>
      </c>
    </row>
    <row r="2390" spans="2:28" x14ac:dyDescent="0.25">
      <c r="B2390" s="64">
        <v>2679</v>
      </c>
      <c r="C2390" s="65">
        <v>295</v>
      </c>
      <c r="D2390" s="65">
        <v>900</v>
      </c>
      <c r="E2390" s="66">
        <v>44700</v>
      </c>
      <c r="F2390" s="66">
        <v>29120</v>
      </c>
      <c r="G2390" s="67">
        <f t="shared" si="523"/>
        <v>1818</v>
      </c>
      <c r="H2390" s="67">
        <f t="shared" si="523"/>
        <v>388</v>
      </c>
      <c r="I2390" s="68">
        <f t="shared" si="513"/>
        <v>2206</v>
      </c>
      <c r="J2390" s="69">
        <f t="shared" si="514"/>
        <v>746</v>
      </c>
      <c r="K2390" s="70">
        <f t="shared" si="515"/>
        <v>44</v>
      </c>
      <c r="L2390" s="69">
        <v>50</v>
      </c>
      <c r="M2390" s="69">
        <f t="shared" si="512"/>
        <v>3046</v>
      </c>
      <c r="O2390" s="112">
        <v>2679</v>
      </c>
      <c r="P2390" s="113">
        <f t="shared" si="510"/>
        <v>324.65458000000001</v>
      </c>
      <c r="Q2390" s="113">
        <f t="shared" si="511"/>
        <v>1019.668999</v>
      </c>
      <c r="R2390" s="114">
        <v>41009</v>
      </c>
      <c r="S2390" s="114">
        <v>28000</v>
      </c>
      <c r="T2390" s="115">
        <f t="shared" si="517"/>
        <v>1516</v>
      </c>
      <c r="U2390" s="115">
        <f t="shared" si="517"/>
        <v>330</v>
      </c>
      <c r="V2390" s="116">
        <f t="shared" si="518"/>
        <v>1846</v>
      </c>
      <c r="W2390" s="117">
        <f t="shared" si="519"/>
        <v>624</v>
      </c>
      <c r="X2390" s="118">
        <f t="shared" si="520"/>
        <v>37</v>
      </c>
      <c r="Y2390" s="115">
        <f t="shared" si="521"/>
        <v>8</v>
      </c>
      <c r="Z2390" s="115">
        <v>35</v>
      </c>
      <c r="AA2390" s="117">
        <f t="shared" si="522"/>
        <v>43</v>
      </c>
      <c r="AB2390" s="117">
        <f t="shared" si="516"/>
        <v>2550</v>
      </c>
    </row>
    <row r="2391" spans="2:28" x14ac:dyDescent="0.25">
      <c r="B2391" s="64">
        <v>2680</v>
      </c>
      <c r="C2391" s="65">
        <v>295</v>
      </c>
      <c r="D2391" s="65">
        <v>900</v>
      </c>
      <c r="E2391" s="66">
        <v>44700</v>
      </c>
      <c r="F2391" s="66">
        <v>29120</v>
      </c>
      <c r="G2391" s="67">
        <f t="shared" si="523"/>
        <v>1818</v>
      </c>
      <c r="H2391" s="67">
        <f t="shared" si="523"/>
        <v>388</v>
      </c>
      <c r="I2391" s="68">
        <f t="shared" si="513"/>
        <v>2206</v>
      </c>
      <c r="J2391" s="69">
        <f t="shared" si="514"/>
        <v>746</v>
      </c>
      <c r="K2391" s="70">
        <f t="shared" si="515"/>
        <v>44</v>
      </c>
      <c r="L2391" s="69">
        <v>50</v>
      </c>
      <c r="M2391" s="69">
        <f t="shared" si="512"/>
        <v>3046</v>
      </c>
      <c r="O2391" s="112">
        <v>2680</v>
      </c>
      <c r="P2391" s="113">
        <f t="shared" si="510"/>
        <v>324.76469000000003</v>
      </c>
      <c r="Q2391" s="113">
        <f t="shared" si="511"/>
        <v>1019.919249</v>
      </c>
      <c r="R2391" s="114">
        <v>41009</v>
      </c>
      <c r="S2391" s="114">
        <v>28000</v>
      </c>
      <c r="T2391" s="115">
        <f t="shared" si="517"/>
        <v>1515</v>
      </c>
      <c r="U2391" s="115">
        <f t="shared" si="517"/>
        <v>329</v>
      </c>
      <c r="V2391" s="116">
        <f t="shared" si="518"/>
        <v>1844</v>
      </c>
      <c r="W2391" s="117">
        <f t="shared" si="519"/>
        <v>623</v>
      </c>
      <c r="X2391" s="118">
        <f t="shared" si="520"/>
        <v>37</v>
      </c>
      <c r="Y2391" s="115">
        <f t="shared" si="521"/>
        <v>8</v>
      </c>
      <c r="Z2391" s="115">
        <v>35</v>
      </c>
      <c r="AA2391" s="117">
        <f t="shared" si="522"/>
        <v>43</v>
      </c>
      <c r="AB2391" s="117">
        <f t="shared" si="516"/>
        <v>2547</v>
      </c>
    </row>
    <row r="2392" spans="2:28" x14ac:dyDescent="0.25">
      <c r="B2392" s="64">
        <v>2681</v>
      </c>
      <c r="C2392" s="65">
        <v>295</v>
      </c>
      <c r="D2392" s="65">
        <v>900</v>
      </c>
      <c r="E2392" s="66">
        <v>44700</v>
      </c>
      <c r="F2392" s="66">
        <v>29120</v>
      </c>
      <c r="G2392" s="67">
        <f t="shared" si="523"/>
        <v>1818</v>
      </c>
      <c r="H2392" s="67">
        <f t="shared" si="523"/>
        <v>388</v>
      </c>
      <c r="I2392" s="68">
        <f t="shared" si="513"/>
        <v>2206</v>
      </c>
      <c r="J2392" s="69">
        <f t="shared" si="514"/>
        <v>746</v>
      </c>
      <c r="K2392" s="70">
        <f t="shared" si="515"/>
        <v>44</v>
      </c>
      <c r="L2392" s="69">
        <v>50</v>
      </c>
      <c r="M2392" s="69">
        <f t="shared" si="512"/>
        <v>3046</v>
      </c>
      <c r="O2392" s="112">
        <v>2681</v>
      </c>
      <c r="P2392" s="113">
        <f t="shared" si="510"/>
        <v>324.87479999999999</v>
      </c>
      <c r="Q2392" s="113">
        <f t="shared" si="511"/>
        <v>1020.1694989999999</v>
      </c>
      <c r="R2392" s="114">
        <v>41009</v>
      </c>
      <c r="S2392" s="114">
        <v>28000</v>
      </c>
      <c r="T2392" s="115">
        <f t="shared" si="517"/>
        <v>1515</v>
      </c>
      <c r="U2392" s="115">
        <f t="shared" si="517"/>
        <v>329</v>
      </c>
      <c r="V2392" s="116">
        <f t="shared" si="518"/>
        <v>1844</v>
      </c>
      <c r="W2392" s="117">
        <f t="shared" si="519"/>
        <v>623</v>
      </c>
      <c r="X2392" s="118">
        <f t="shared" si="520"/>
        <v>37</v>
      </c>
      <c r="Y2392" s="115">
        <f t="shared" si="521"/>
        <v>8</v>
      </c>
      <c r="Z2392" s="115">
        <v>35</v>
      </c>
      <c r="AA2392" s="117">
        <f t="shared" si="522"/>
        <v>43</v>
      </c>
      <c r="AB2392" s="117">
        <f t="shared" si="516"/>
        <v>2547</v>
      </c>
    </row>
    <row r="2393" spans="2:28" x14ac:dyDescent="0.25">
      <c r="B2393" s="64">
        <v>2682</v>
      </c>
      <c r="C2393" s="65">
        <v>295</v>
      </c>
      <c r="D2393" s="65">
        <v>900</v>
      </c>
      <c r="E2393" s="66">
        <v>44700</v>
      </c>
      <c r="F2393" s="66">
        <v>29120</v>
      </c>
      <c r="G2393" s="67">
        <f t="shared" si="523"/>
        <v>1818</v>
      </c>
      <c r="H2393" s="67">
        <f t="shared" si="523"/>
        <v>388</v>
      </c>
      <c r="I2393" s="68">
        <f t="shared" si="513"/>
        <v>2206</v>
      </c>
      <c r="J2393" s="69">
        <f t="shared" si="514"/>
        <v>746</v>
      </c>
      <c r="K2393" s="70">
        <f t="shared" si="515"/>
        <v>44</v>
      </c>
      <c r="L2393" s="69">
        <v>50</v>
      </c>
      <c r="M2393" s="69">
        <f t="shared" si="512"/>
        <v>3046</v>
      </c>
      <c r="O2393" s="112">
        <v>2682</v>
      </c>
      <c r="P2393" s="113">
        <f t="shared" si="510"/>
        <v>324.98491000000001</v>
      </c>
      <c r="Q2393" s="113">
        <f t="shared" si="511"/>
        <v>1020.4197489999999</v>
      </c>
      <c r="R2393" s="114">
        <v>41009</v>
      </c>
      <c r="S2393" s="114">
        <v>28000</v>
      </c>
      <c r="T2393" s="115">
        <f t="shared" si="517"/>
        <v>1514</v>
      </c>
      <c r="U2393" s="115">
        <f t="shared" si="517"/>
        <v>329</v>
      </c>
      <c r="V2393" s="116">
        <f t="shared" si="518"/>
        <v>1843</v>
      </c>
      <c r="W2393" s="117">
        <f t="shared" si="519"/>
        <v>623</v>
      </c>
      <c r="X2393" s="118">
        <f t="shared" si="520"/>
        <v>37</v>
      </c>
      <c r="Y2393" s="115">
        <f t="shared" si="521"/>
        <v>8</v>
      </c>
      <c r="Z2393" s="115">
        <v>35</v>
      </c>
      <c r="AA2393" s="117">
        <f t="shared" si="522"/>
        <v>43</v>
      </c>
      <c r="AB2393" s="117">
        <f t="shared" si="516"/>
        <v>2546</v>
      </c>
    </row>
    <row r="2394" spans="2:28" x14ac:dyDescent="0.25">
      <c r="B2394" s="64">
        <v>2683</v>
      </c>
      <c r="C2394" s="65">
        <v>295</v>
      </c>
      <c r="D2394" s="65">
        <v>900</v>
      </c>
      <c r="E2394" s="66">
        <v>44700</v>
      </c>
      <c r="F2394" s="66">
        <v>29120</v>
      </c>
      <c r="G2394" s="67">
        <f t="shared" si="523"/>
        <v>1818</v>
      </c>
      <c r="H2394" s="67">
        <f t="shared" si="523"/>
        <v>388</v>
      </c>
      <c r="I2394" s="68">
        <f t="shared" si="513"/>
        <v>2206</v>
      </c>
      <c r="J2394" s="69">
        <f t="shared" si="514"/>
        <v>746</v>
      </c>
      <c r="K2394" s="70">
        <f t="shared" si="515"/>
        <v>44</v>
      </c>
      <c r="L2394" s="69">
        <v>50</v>
      </c>
      <c r="M2394" s="69">
        <f t="shared" si="512"/>
        <v>3046</v>
      </c>
      <c r="O2394" s="112">
        <v>2683</v>
      </c>
      <c r="P2394" s="113">
        <f t="shared" si="510"/>
        <v>325.09502000000003</v>
      </c>
      <c r="Q2394" s="113">
        <f t="shared" si="511"/>
        <v>1020.669999</v>
      </c>
      <c r="R2394" s="114">
        <v>41009</v>
      </c>
      <c r="S2394" s="114">
        <v>28000</v>
      </c>
      <c r="T2394" s="115">
        <f t="shared" si="517"/>
        <v>1514</v>
      </c>
      <c r="U2394" s="115">
        <f t="shared" si="517"/>
        <v>329</v>
      </c>
      <c r="V2394" s="116">
        <f t="shared" si="518"/>
        <v>1843</v>
      </c>
      <c r="W2394" s="117">
        <f t="shared" si="519"/>
        <v>623</v>
      </c>
      <c r="X2394" s="118">
        <f t="shared" si="520"/>
        <v>37</v>
      </c>
      <c r="Y2394" s="115">
        <f t="shared" si="521"/>
        <v>8</v>
      </c>
      <c r="Z2394" s="115">
        <v>35</v>
      </c>
      <c r="AA2394" s="117">
        <f t="shared" si="522"/>
        <v>43</v>
      </c>
      <c r="AB2394" s="117">
        <f t="shared" si="516"/>
        <v>2546</v>
      </c>
    </row>
    <row r="2395" spans="2:28" x14ac:dyDescent="0.25">
      <c r="B2395" s="64">
        <v>2684</v>
      </c>
      <c r="C2395" s="65">
        <v>295</v>
      </c>
      <c r="D2395" s="65">
        <v>900</v>
      </c>
      <c r="E2395" s="66">
        <v>44700</v>
      </c>
      <c r="F2395" s="66">
        <v>29120</v>
      </c>
      <c r="G2395" s="67">
        <f t="shared" si="523"/>
        <v>1818</v>
      </c>
      <c r="H2395" s="67">
        <f t="shared" si="523"/>
        <v>388</v>
      </c>
      <c r="I2395" s="68">
        <f t="shared" si="513"/>
        <v>2206</v>
      </c>
      <c r="J2395" s="69">
        <f t="shared" si="514"/>
        <v>746</v>
      </c>
      <c r="K2395" s="70">
        <f t="shared" si="515"/>
        <v>44</v>
      </c>
      <c r="L2395" s="69">
        <v>50</v>
      </c>
      <c r="M2395" s="69">
        <f t="shared" si="512"/>
        <v>3046</v>
      </c>
      <c r="O2395" s="112">
        <v>2684</v>
      </c>
      <c r="P2395" s="113">
        <f t="shared" si="510"/>
        <v>325.20513</v>
      </c>
      <c r="Q2395" s="113">
        <f t="shared" si="511"/>
        <v>1020.920249</v>
      </c>
      <c r="R2395" s="114">
        <v>41009</v>
      </c>
      <c r="S2395" s="114">
        <v>28000</v>
      </c>
      <c r="T2395" s="115">
        <f t="shared" si="517"/>
        <v>1513</v>
      </c>
      <c r="U2395" s="115">
        <f t="shared" si="517"/>
        <v>329</v>
      </c>
      <c r="V2395" s="116">
        <f t="shared" si="518"/>
        <v>1842</v>
      </c>
      <c r="W2395" s="117">
        <f t="shared" si="519"/>
        <v>623</v>
      </c>
      <c r="X2395" s="118">
        <f t="shared" si="520"/>
        <v>37</v>
      </c>
      <c r="Y2395" s="115">
        <f t="shared" si="521"/>
        <v>8</v>
      </c>
      <c r="Z2395" s="115">
        <v>35</v>
      </c>
      <c r="AA2395" s="117">
        <f t="shared" si="522"/>
        <v>43</v>
      </c>
      <c r="AB2395" s="117">
        <f t="shared" si="516"/>
        <v>2545</v>
      </c>
    </row>
    <row r="2396" spans="2:28" x14ac:dyDescent="0.25">
      <c r="B2396" s="64">
        <v>2685</v>
      </c>
      <c r="C2396" s="65">
        <v>295</v>
      </c>
      <c r="D2396" s="65">
        <v>900</v>
      </c>
      <c r="E2396" s="66">
        <v>44700</v>
      </c>
      <c r="F2396" s="66">
        <v>29120</v>
      </c>
      <c r="G2396" s="67">
        <f t="shared" si="523"/>
        <v>1818</v>
      </c>
      <c r="H2396" s="67">
        <f t="shared" si="523"/>
        <v>388</v>
      </c>
      <c r="I2396" s="68">
        <f t="shared" si="513"/>
        <v>2206</v>
      </c>
      <c r="J2396" s="69">
        <f t="shared" si="514"/>
        <v>746</v>
      </c>
      <c r="K2396" s="70">
        <f t="shared" si="515"/>
        <v>44</v>
      </c>
      <c r="L2396" s="69">
        <v>50</v>
      </c>
      <c r="M2396" s="69">
        <f t="shared" si="512"/>
        <v>3046</v>
      </c>
      <c r="O2396" s="112">
        <v>2685</v>
      </c>
      <c r="P2396" s="113">
        <f t="shared" si="510"/>
        <v>325.31524000000002</v>
      </c>
      <c r="Q2396" s="113">
        <f t="shared" si="511"/>
        <v>1021.1704989999998</v>
      </c>
      <c r="R2396" s="114">
        <v>41009</v>
      </c>
      <c r="S2396" s="114">
        <v>28000</v>
      </c>
      <c r="T2396" s="115">
        <f t="shared" si="517"/>
        <v>1513</v>
      </c>
      <c r="U2396" s="115">
        <f t="shared" si="517"/>
        <v>329</v>
      </c>
      <c r="V2396" s="116">
        <f t="shared" si="518"/>
        <v>1842</v>
      </c>
      <c r="W2396" s="117">
        <f t="shared" si="519"/>
        <v>623</v>
      </c>
      <c r="X2396" s="118">
        <f t="shared" si="520"/>
        <v>37</v>
      </c>
      <c r="Y2396" s="115">
        <f t="shared" si="521"/>
        <v>8</v>
      </c>
      <c r="Z2396" s="115">
        <v>35</v>
      </c>
      <c r="AA2396" s="117">
        <f t="shared" si="522"/>
        <v>43</v>
      </c>
      <c r="AB2396" s="117">
        <f t="shared" si="516"/>
        <v>2545</v>
      </c>
    </row>
    <row r="2397" spans="2:28" x14ac:dyDescent="0.25">
      <c r="B2397" s="64">
        <v>2686</v>
      </c>
      <c r="C2397" s="65">
        <v>295</v>
      </c>
      <c r="D2397" s="65">
        <v>900</v>
      </c>
      <c r="E2397" s="66">
        <v>44700</v>
      </c>
      <c r="F2397" s="66">
        <v>29120</v>
      </c>
      <c r="G2397" s="67">
        <f t="shared" si="523"/>
        <v>1818</v>
      </c>
      <c r="H2397" s="67">
        <f t="shared" si="523"/>
        <v>388</v>
      </c>
      <c r="I2397" s="68">
        <f t="shared" si="513"/>
        <v>2206</v>
      </c>
      <c r="J2397" s="69">
        <f t="shared" si="514"/>
        <v>746</v>
      </c>
      <c r="K2397" s="70">
        <f t="shared" si="515"/>
        <v>44</v>
      </c>
      <c r="L2397" s="69">
        <v>50</v>
      </c>
      <c r="M2397" s="69">
        <f t="shared" si="512"/>
        <v>3046</v>
      </c>
      <c r="O2397" s="112">
        <v>2686</v>
      </c>
      <c r="P2397" s="113">
        <f t="shared" si="510"/>
        <v>325.42534999999998</v>
      </c>
      <c r="Q2397" s="113">
        <f t="shared" si="511"/>
        <v>1021.4207489999999</v>
      </c>
      <c r="R2397" s="114">
        <v>41009</v>
      </c>
      <c r="S2397" s="114">
        <v>28000</v>
      </c>
      <c r="T2397" s="115">
        <f t="shared" si="517"/>
        <v>1512</v>
      </c>
      <c r="U2397" s="115">
        <f t="shared" si="517"/>
        <v>329</v>
      </c>
      <c r="V2397" s="116">
        <f t="shared" si="518"/>
        <v>1841</v>
      </c>
      <c r="W2397" s="117">
        <f t="shared" si="519"/>
        <v>622</v>
      </c>
      <c r="X2397" s="118">
        <f t="shared" si="520"/>
        <v>37</v>
      </c>
      <c r="Y2397" s="115">
        <f t="shared" si="521"/>
        <v>8</v>
      </c>
      <c r="Z2397" s="115">
        <v>35</v>
      </c>
      <c r="AA2397" s="117">
        <f t="shared" si="522"/>
        <v>43</v>
      </c>
      <c r="AB2397" s="117">
        <f t="shared" si="516"/>
        <v>2543</v>
      </c>
    </row>
    <row r="2398" spans="2:28" x14ac:dyDescent="0.25">
      <c r="B2398" s="64">
        <v>2687</v>
      </c>
      <c r="C2398" s="65">
        <v>295</v>
      </c>
      <c r="D2398" s="65">
        <v>900</v>
      </c>
      <c r="E2398" s="66">
        <v>44700</v>
      </c>
      <c r="F2398" s="66">
        <v>29120</v>
      </c>
      <c r="G2398" s="67">
        <f t="shared" si="523"/>
        <v>1818</v>
      </c>
      <c r="H2398" s="67">
        <f t="shared" si="523"/>
        <v>388</v>
      </c>
      <c r="I2398" s="68">
        <f t="shared" si="513"/>
        <v>2206</v>
      </c>
      <c r="J2398" s="69">
        <f t="shared" si="514"/>
        <v>746</v>
      </c>
      <c r="K2398" s="70">
        <f t="shared" si="515"/>
        <v>44</v>
      </c>
      <c r="L2398" s="69">
        <v>50</v>
      </c>
      <c r="M2398" s="69">
        <f t="shared" si="512"/>
        <v>3046</v>
      </c>
      <c r="O2398" s="112">
        <v>2687</v>
      </c>
      <c r="P2398" s="113">
        <f t="shared" si="510"/>
        <v>325.53546</v>
      </c>
      <c r="Q2398" s="113">
        <f t="shared" si="511"/>
        <v>1021.6709989999999</v>
      </c>
      <c r="R2398" s="114">
        <v>41009</v>
      </c>
      <c r="S2398" s="114">
        <v>28000</v>
      </c>
      <c r="T2398" s="115">
        <f t="shared" si="517"/>
        <v>1512</v>
      </c>
      <c r="U2398" s="115">
        <f t="shared" si="517"/>
        <v>329</v>
      </c>
      <c r="V2398" s="116">
        <f t="shared" si="518"/>
        <v>1841</v>
      </c>
      <c r="W2398" s="117">
        <f t="shared" si="519"/>
        <v>622</v>
      </c>
      <c r="X2398" s="118">
        <f t="shared" si="520"/>
        <v>37</v>
      </c>
      <c r="Y2398" s="115">
        <f t="shared" si="521"/>
        <v>8</v>
      </c>
      <c r="Z2398" s="115">
        <v>35</v>
      </c>
      <c r="AA2398" s="117">
        <f t="shared" si="522"/>
        <v>43</v>
      </c>
      <c r="AB2398" s="117">
        <f t="shared" si="516"/>
        <v>2543</v>
      </c>
    </row>
    <row r="2399" spans="2:28" x14ac:dyDescent="0.25">
      <c r="B2399" s="64">
        <v>2688</v>
      </c>
      <c r="C2399" s="65">
        <v>295</v>
      </c>
      <c r="D2399" s="65">
        <v>900</v>
      </c>
      <c r="E2399" s="66">
        <v>44700</v>
      </c>
      <c r="F2399" s="66">
        <v>29120</v>
      </c>
      <c r="G2399" s="67">
        <f t="shared" si="523"/>
        <v>1818</v>
      </c>
      <c r="H2399" s="67">
        <f t="shared" si="523"/>
        <v>388</v>
      </c>
      <c r="I2399" s="68">
        <f t="shared" si="513"/>
        <v>2206</v>
      </c>
      <c r="J2399" s="69">
        <f t="shared" si="514"/>
        <v>746</v>
      </c>
      <c r="K2399" s="70">
        <f t="shared" si="515"/>
        <v>44</v>
      </c>
      <c r="L2399" s="69">
        <v>50</v>
      </c>
      <c r="M2399" s="69">
        <f t="shared" si="512"/>
        <v>3046</v>
      </c>
      <c r="O2399" s="112">
        <v>2688</v>
      </c>
      <c r="P2399" s="113">
        <f t="shared" si="510"/>
        <v>325.64557000000002</v>
      </c>
      <c r="Q2399" s="113">
        <f t="shared" si="511"/>
        <v>1021.921249</v>
      </c>
      <c r="R2399" s="114">
        <v>41009</v>
      </c>
      <c r="S2399" s="114">
        <v>28000</v>
      </c>
      <c r="T2399" s="115">
        <f t="shared" si="517"/>
        <v>1511</v>
      </c>
      <c r="U2399" s="115">
        <f t="shared" si="517"/>
        <v>329</v>
      </c>
      <c r="V2399" s="116">
        <f t="shared" si="518"/>
        <v>1840</v>
      </c>
      <c r="W2399" s="117">
        <f t="shared" si="519"/>
        <v>622</v>
      </c>
      <c r="X2399" s="118">
        <f t="shared" si="520"/>
        <v>37</v>
      </c>
      <c r="Y2399" s="115">
        <f t="shared" si="521"/>
        <v>8</v>
      </c>
      <c r="Z2399" s="115">
        <v>35</v>
      </c>
      <c r="AA2399" s="117">
        <f t="shared" si="522"/>
        <v>43</v>
      </c>
      <c r="AB2399" s="117">
        <f t="shared" si="516"/>
        <v>2542</v>
      </c>
    </row>
    <row r="2400" spans="2:28" x14ac:dyDescent="0.25">
      <c r="B2400" s="64">
        <v>2689</v>
      </c>
      <c r="C2400" s="65">
        <v>295</v>
      </c>
      <c r="D2400" s="65">
        <v>900</v>
      </c>
      <c r="E2400" s="66">
        <v>44700</v>
      </c>
      <c r="F2400" s="66">
        <v>29120</v>
      </c>
      <c r="G2400" s="67">
        <f t="shared" si="523"/>
        <v>1818</v>
      </c>
      <c r="H2400" s="67">
        <f t="shared" si="523"/>
        <v>388</v>
      </c>
      <c r="I2400" s="68">
        <f t="shared" si="513"/>
        <v>2206</v>
      </c>
      <c r="J2400" s="69">
        <f t="shared" si="514"/>
        <v>746</v>
      </c>
      <c r="K2400" s="70">
        <f t="shared" si="515"/>
        <v>44</v>
      </c>
      <c r="L2400" s="69">
        <v>50</v>
      </c>
      <c r="M2400" s="69">
        <f t="shared" si="512"/>
        <v>3046</v>
      </c>
      <c r="O2400" s="112">
        <v>2689</v>
      </c>
      <c r="P2400" s="113">
        <f t="shared" si="510"/>
        <v>325.75567999999998</v>
      </c>
      <c r="Q2400" s="113">
        <f t="shared" si="511"/>
        <v>1022.171499</v>
      </c>
      <c r="R2400" s="114">
        <v>41009</v>
      </c>
      <c r="S2400" s="114">
        <v>28000</v>
      </c>
      <c r="T2400" s="115">
        <f t="shared" si="517"/>
        <v>1511</v>
      </c>
      <c r="U2400" s="115">
        <f t="shared" si="517"/>
        <v>329</v>
      </c>
      <c r="V2400" s="116">
        <f t="shared" si="518"/>
        <v>1840</v>
      </c>
      <c r="W2400" s="117">
        <f t="shared" si="519"/>
        <v>622</v>
      </c>
      <c r="X2400" s="118">
        <f t="shared" si="520"/>
        <v>37</v>
      </c>
      <c r="Y2400" s="115">
        <f t="shared" si="521"/>
        <v>8</v>
      </c>
      <c r="Z2400" s="115">
        <v>35</v>
      </c>
      <c r="AA2400" s="117">
        <f t="shared" si="522"/>
        <v>43</v>
      </c>
      <c r="AB2400" s="117">
        <f t="shared" si="516"/>
        <v>2542</v>
      </c>
    </row>
    <row r="2401" spans="2:28" x14ac:dyDescent="0.25">
      <c r="B2401" s="64">
        <v>2690</v>
      </c>
      <c r="C2401" s="65">
        <v>295</v>
      </c>
      <c r="D2401" s="65">
        <v>900</v>
      </c>
      <c r="E2401" s="66">
        <v>44700</v>
      </c>
      <c r="F2401" s="66">
        <v>29120</v>
      </c>
      <c r="G2401" s="67">
        <f t="shared" si="523"/>
        <v>1818</v>
      </c>
      <c r="H2401" s="67">
        <f t="shared" si="523"/>
        <v>388</v>
      </c>
      <c r="I2401" s="68">
        <f t="shared" si="513"/>
        <v>2206</v>
      </c>
      <c r="J2401" s="69">
        <f t="shared" si="514"/>
        <v>746</v>
      </c>
      <c r="K2401" s="70">
        <f t="shared" si="515"/>
        <v>44</v>
      </c>
      <c r="L2401" s="69">
        <v>50</v>
      </c>
      <c r="M2401" s="69">
        <f t="shared" si="512"/>
        <v>3046</v>
      </c>
      <c r="O2401" s="112">
        <v>2690</v>
      </c>
      <c r="P2401" s="113">
        <f t="shared" si="510"/>
        <v>325.86579</v>
      </c>
      <c r="Q2401" s="113">
        <f t="shared" si="511"/>
        <v>1022.4217489999999</v>
      </c>
      <c r="R2401" s="114">
        <v>41009</v>
      </c>
      <c r="S2401" s="114">
        <v>28000</v>
      </c>
      <c r="T2401" s="115">
        <f t="shared" si="517"/>
        <v>1510</v>
      </c>
      <c r="U2401" s="115">
        <f t="shared" si="517"/>
        <v>329</v>
      </c>
      <c r="V2401" s="116">
        <f t="shared" si="518"/>
        <v>1839</v>
      </c>
      <c r="W2401" s="117">
        <f t="shared" si="519"/>
        <v>622</v>
      </c>
      <c r="X2401" s="118">
        <f t="shared" si="520"/>
        <v>37</v>
      </c>
      <c r="Y2401" s="115">
        <f t="shared" si="521"/>
        <v>8</v>
      </c>
      <c r="Z2401" s="115">
        <v>35</v>
      </c>
      <c r="AA2401" s="117">
        <f t="shared" si="522"/>
        <v>43</v>
      </c>
      <c r="AB2401" s="117">
        <f t="shared" si="516"/>
        <v>2541</v>
      </c>
    </row>
    <row r="2402" spans="2:28" x14ac:dyDescent="0.25">
      <c r="B2402" s="64">
        <v>2691</v>
      </c>
      <c r="C2402" s="65">
        <v>295</v>
      </c>
      <c r="D2402" s="65">
        <v>900</v>
      </c>
      <c r="E2402" s="66">
        <v>44700</v>
      </c>
      <c r="F2402" s="66">
        <v>29120</v>
      </c>
      <c r="G2402" s="67">
        <f t="shared" si="523"/>
        <v>1818</v>
      </c>
      <c r="H2402" s="67">
        <f t="shared" si="523"/>
        <v>388</v>
      </c>
      <c r="I2402" s="68">
        <f t="shared" si="513"/>
        <v>2206</v>
      </c>
      <c r="J2402" s="69">
        <f t="shared" si="514"/>
        <v>746</v>
      </c>
      <c r="K2402" s="70">
        <f t="shared" si="515"/>
        <v>44</v>
      </c>
      <c r="L2402" s="69">
        <v>50</v>
      </c>
      <c r="M2402" s="69">
        <f t="shared" si="512"/>
        <v>3046</v>
      </c>
      <c r="O2402" s="112">
        <v>2691</v>
      </c>
      <c r="P2402" s="113">
        <f t="shared" si="510"/>
        <v>325.97590000000002</v>
      </c>
      <c r="Q2402" s="113">
        <f t="shared" si="511"/>
        <v>1022.6719989999999</v>
      </c>
      <c r="R2402" s="114">
        <v>41009</v>
      </c>
      <c r="S2402" s="114">
        <v>28000</v>
      </c>
      <c r="T2402" s="115">
        <f t="shared" si="517"/>
        <v>1510</v>
      </c>
      <c r="U2402" s="115">
        <f t="shared" si="517"/>
        <v>329</v>
      </c>
      <c r="V2402" s="116">
        <f t="shared" si="518"/>
        <v>1839</v>
      </c>
      <c r="W2402" s="117">
        <f t="shared" si="519"/>
        <v>622</v>
      </c>
      <c r="X2402" s="118">
        <f t="shared" si="520"/>
        <v>37</v>
      </c>
      <c r="Y2402" s="115">
        <f t="shared" si="521"/>
        <v>8</v>
      </c>
      <c r="Z2402" s="115">
        <v>35</v>
      </c>
      <c r="AA2402" s="117">
        <f t="shared" si="522"/>
        <v>43</v>
      </c>
      <c r="AB2402" s="117">
        <f t="shared" si="516"/>
        <v>2541</v>
      </c>
    </row>
    <row r="2403" spans="2:28" x14ac:dyDescent="0.25">
      <c r="B2403" s="64">
        <v>2692</v>
      </c>
      <c r="C2403" s="65">
        <v>295</v>
      </c>
      <c r="D2403" s="65">
        <v>900</v>
      </c>
      <c r="E2403" s="66">
        <v>44700</v>
      </c>
      <c r="F2403" s="66">
        <v>29120</v>
      </c>
      <c r="G2403" s="67">
        <f t="shared" si="523"/>
        <v>1818</v>
      </c>
      <c r="H2403" s="67">
        <f t="shared" si="523"/>
        <v>388</v>
      </c>
      <c r="I2403" s="68">
        <f t="shared" si="513"/>
        <v>2206</v>
      </c>
      <c r="J2403" s="69">
        <f t="shared" si="514"/>
        <v>746</v>
      </c>
      <c r="K2403" s="70">
        <f t="shared" si="515"/>
        <v>44</v>
      </c>
      <c r="L2403" s="69">
        <v>50</v>
      </c>
      <c r="M2403" s="69">
        <f t="shared" si="512"/>
        <v>3046</v>
      </c>
      <c r="O2403" s="112">
        <v>2692</v>
      </c>
      <c r="P2403" s="113">
        <f t="shared" si="510"/>
        <v>326.08600999999999</v>
      </c>
      <c r="Q2403" s="113">
        <f t="shared" si="511"/>
        <v>1022.922249</v>
      </c>
      <c r="R2403" s="114">
        <v>41009</v>
      </c>
      <c r="S2403" s="114">
        <v>28000</v>
      </c>
      <c r="T2403" s="115">
        <f t="shared" si="517"/>
        <v>1509</v>
      </c>
      <c r="U2403" s="115">
        <f t="shared" si="517"/>
        <v>328</v>
      </c>
      <c r="V2403" s="116">
        <f t="shared" si="518"/>
        <v>1837</v>
      </c>
      <c r="W2403" s="117">
        <f t="shared" si="519"/>
        <v>621</v>
      </c>
      <c r="X2403" s="118">
        <f t="shared" si="520"/>
        <v>37</v>
      </c>
      <c r="Y2403" s="115">
        <f t="shared" si="521"/>
        <v>8</v>
      </c>
      <c r="Z2403" s="115">
        <v>35</v>
      </c>
      <c r="AA2403" s="117">
        <f t="shared" si="522"/>
        <v>43</v>
      </c>
      <c r="AB2403" s="117">
        <f t="shared" si="516"/>
        <v>2538</v>
      </c>
    </row>
    <row r="2404" spans="2:28" x14ac:dyDescent="0.25">
      <c r="B2404" s="64">
        <v>2693</v>
      </c>
      <c r="C2404" s="65">
        <v>295</v>
      </c>
      <c r="D2404" s="65">
        <v>900</v>
      </c>
      <c r="E2404" s="66">
        <v>44700</v>
      </c>
      <c r="F2404" s="66">
        <v>29120</v>
      </c>
      <c r="G2404" s="67">
        <f t="shared" si="523"/>
        <v>1818</v>
      </c>
      <c r="H2404" s="67">
        <f t="shared" si="523"/>
        <v>388</v>
      </c>
      <c r="I2404" s="68">
        <f t="shared" si="513"/>
        <v>2206</v>
      </c>
      <c r="J2404" s="69">
        <f t="shared" si="514"/>
        <v>746</v>
      </c>
      <c r="K2404" s="70">
        <f t="shared" si="515"/>
        <v>44</v>
      </c>
      <c r="L2404" s="69">
        <v>50</v>
      </c>
      <c r="M2404" s="69">
        <f t="shared" si="512"/>
        <v>3046</v>
      </c>
      <c r="O2404" s="112">
        <v>2693</v>
      </c>
      <c r="P2404" s="113">
        <f t="shared" si="510"/>
        <v>326.19612000000001</v>
      </c>
      <c r="Q2404" s="113">
        <f t="shared" si="511"/>
        <v>1023.172499</v>
      </c>
      <c r="R2404" s="114">
        <v>41009</v>
      </c>
      <c r="S2404" s="114">
        <v>28000</v>
      </c>
      <c r="T2404" s="115">
        <f t="shared" si="517"/>
        <v>1509</v>
      </c>
      <c r="U2404" s="115">
        <f t="shared" si="517"/>
        <v>328</v>
      </c>
      <c r="V2404" s="116">
        <f t="shared" si="518"/>
        <v>1837</v>
      </c>
      <c r="W2404" s="117">
        <f t="shared" si="519"/>
        <v>621</v>
      </c>
      <c r="X2404" s="118">
        <f t="shared" si="520"/>
        <v>37</v>
      </c>
      <c r="Y2404" s="115">
        <f t="shared" si="521"/>
        <v>8</v>
      </c>
      <c r="Z2404" s="115">
        <v>35</v>
      </c>
      <c r="AA2404" s="117">
        <f t="shared" si="522"/>
        <v>43</v>
      </c>
      <c r="AB2404" s="117">
        <f t="shared" si="516"/>
        <v>2538</v>
      </c>
    </row>
    <row r="2405" spans="2:28" x14ac:dyDescent="0.25">
      <c r="B2405" s="64">
        <v>2694</v>
      </c>
      <c r="C2405" s="65">
        <v>295</v>
      </c>
      <c r="D2405" s="65">
        <v>900</v>
      </c>
      <c r="E2405" s="66">
        <v>44700</v>
      </c>
      <c r="F2405" s="66">
        <v>29120</v>
      </c>
      <c r="G2405" s="67">
        <f t="shared" si="523"/>
        <v>1818</v>
      </c>
      <c r="H2405" s="67">
        <f t="shared" si="523"/>
        <v>388</v>
      </c>
      <c r="I2405" s="68">
        <f t="shared" si="513"/>
        <v>2206</v>
      </c>
      <c r="J2405" s="69">
        <f t="shared" si="514"/>
        <v>746</v>
      </c>
      <c r="K2405" s="70">
        <f t="shared" si="515"/>
        <v>44</v>
      </c>
      <c r="L2405" s="69">
        <v>50</v>
      </c>
      <c r="M2405" s="69">
        <f t="shared" si="512"/>
        <v>3046</v>
      </c>
      <c r="O2405" s="112">
        <v>2694</v>
      </c>
      <c r="P2405" s="113">
        <f t="shared" si="510"/>
        <v>326.30623000000003</v>
      </c>
      <c r="Q2405" s="113">
        <f t="shared" si="511"/>
        <v>1023.4227489999998</v>
      </c>
      <c r="R2405" s="114">
        <v>41009</v>
      </c>
      <c r="S2405" s="114">
        <v>28000</v>
      </c>
      <c r="T2405" s="115">
        <f t="shared" si="517"/>
        <v>1508</v>
      </c>
      <c r="U2405" s="115">
        <f t="shared" si="517"/>
        <v>328</v>
      </c>
      <c r="V2405" s="116">
        <f t="shared" si="518"/>
        <v>1836</v>
      </c>
      <c r="W2405" s="117">
        <f t="shared" si="519"/>
        <v>621</v>
      </c>
      <c r="X2405" s="118">
        <f t="shared" si="520"/>
        <v>37</v>
      </c>
      <c r="Y2405" s="115">
        <f t="shared" si="521"/>
        <v>8</v>
      </c>
      <c r="Z2405" s="115">
        <v>35</v>
      </c>
      <c r="AA2405" s="117">
        <f t="shared" si="522"/>
        <v>43</v>
      </c>
      <c r="AB2405" s="117">
        <f t="shared" si="516"/>
        <v>2537</v>
      </c>
    </row>
    <row r="2406" spans="2:28" x14ac:dyDescent="0.25">
      <c r="B2406" s="64">
        <v>2695</v>
      </c>
      <c r="C2406" s="65">
        <v>295</v>
      </c>
      <c r="D2406" s="65">
        <v>900</v>
      </c>
      <c r="E2406" s="66">
        <v>44700</v>
      </c>
      <c r="F2406" s="66">
        <v>29120</v>
      </c>
      <c r="G2406" s="67">
        <f t="shared" si="523"/>
        <v>1818</v>
      </c>
      <c r="H2406" s="67">
        <f t="shared" si="523"/>
        <v>388</v>
      </c>
      <c r="I2406" s="68">
        <f t="shared" si="513"/>
        <v>2206</v>
      </c>
      <c r="J2406" s="69">
        <f t="shared" si="514"/>
        <v>746</v>
      </c>
      <c r="K2406" s="70">
        <f t="shared" si="515"/>
        <v>44</v>
      </c>
      <c r="L2406" s="69">
        <v>50</v>
      </c>
      <c r="M2406" s="69">
        <f t="shared" si="512"/>
        <v>3046</v>
      </c>
      <c r="O2406" s="112">
        <v>2695</v>
      </c>
      <c r="P2406" s="113">
        <f t="shared" si="510"/>
        <v>326.41633999999999</v>
      </c>
      <c r="Q2406" s="113">
        <f t="shared" si="511"/>
        <v>1023.6729989999999</v>
      </c>
      <c r="R2406" s="114">
        <v>41009</v>
      </c>
      <c r="S2406" s="114">
        <v>28000</v>
      </c>
      <c r="T2406" s="115">
        <f t="shared" si="517"/>
        <v>1508</v>
      </c>
      <c r="U2406" s="115">
        <f t="shared" si="517"/>
        <v>328</v>
      </c>
      <c r="V2406" s="116">
        <f t="shared" si="518"/>
        <v>1836</v>
      </c>
      <c r="W2406" s="117">
        <f t="shared" si="519"/>
        <v>621</v>
      </c>
      <c r="X2406" s="118">
        <f t="shared" si="520"/>
        <v>37</v>
      </c>
      <c r="Y2406" s="115">
        <f t="shared" si="521"/>
        <v>8</v>
      </c>
      <c r="Z2406" s="115">
        <v>35</v>
      </c>
      <c r="AA2406" s="117">
        <f t="shared" si="522"/>
        <v>43</v>
      </c>
      <c r="AB2406" s="117">
        <f t="shared" si="516"/>
        <v>2537</v>
      </c>
    </row>
    <row r="2407" spans="2:28" x14ac:dyDescent="0.25">
      <c r="B2407" s="64">
        <v>2696</v>
      </c>
      <c r="C2407" s="65">
        <v>295</v>
      </c>
      <c r="D2407" s="65">
        <v>900</v>
      </c>
      <c r="E2407" s="66">
        <v>44700</v>
      </c>
      <c r="F2407" s="66">
        <v>29120</v>
      </c>
      <c r="G2407" s="67">
        <f t="shared" si="523"/>
        <v>1818</v>
      </c>
      <c r="H2407" s="67">
        <f t="shared" si="523"/>
        <v>388</v>
      </c>
      <c r="I2407" s="68">
        <f t="shared" si="513"/>
        <v>2206</v>
      </c>
      <c r="J2407" s="69">
        <f t="shared" si="514"/>
        <v>746</v>
      </c>
      <c r="K2407" s="70">
        <f t="shared" si="515"/>
        <v>44</v>
      </c>
      <c r="L2407" s="69">
        <v>50</v>
      </c>
      <c r="M2407" s="69">
        <f t="shared" si="512"/>
        <v>3046</v>
      </c>
      <c r="O2407" s="112">
        <v>2696</v>
      </c>
      <c r="P2407" s="113">
        <f t="shared" si="510"/>
        <v>326.52645000000001</v>
      </c>
      <c r="Q2407" s="113">
        <f t="shared" si="511"/>
        <v>1023.9232489999999</v>
      </c>
      <c r="R2407" s="114">
        <v>41009</v>
      </c>
      <c r="S2407" s="114">
        <v>28000</v>
      </c>
      <c r="T2407" s="115">
        <f t="shared" si="517"/>
        <v>1507</v>
      </c>
      <c r="U2407" s="115">
        <f t="shared" si="517"/>
        <v>328</v>
      </c>
      <c r="V2407" s="116">
        <f t="shared" si="518"/>
        <v>1835</v>
      </c>
      <c r="W2407" s="117">
        <f t="shared" si="519"/>
        <v>620</v>
      </c>
      <c r="X2407" s="118">
        <f t="shared" si="520"/>
        <v>37</v>
      </c>
      <c r="Y2407" s="115">
        <f t="shared" si="521"/>
        <v>8</v>
      </c>
      <c r="Z2407" s="115">
        <v>35</v>
      </c>
      <c r="AA2407" s="117">
        <f t="shared" si="522"/>
        <v>43</v>
      </c>
      <c r="AB2407" s="117">
        <f t="shared" si="516"/>
        <v>2535</v>
      </c>
    </row>
    <row r="2408" spans="2:28" x14ac:dyDescent="0.25">
      <c r="B2408" s="64">
        <v>2697</v>
      </c>
      <c r="C2408" s="65">
        <v>295</v>
      </c>
      <c r="D2408" s="65">
        <v>900</v>
      </c>
      <c r="E2408" s="66">
        <v>44700</v>
      </c>
      <c r="F2408" s="66">
        <v>29120</v>
      </c>
      <c r="G2408" s="67">
        <f t="shared" si="523"/>
        <v>1818</v>
      </c>
      <c r="H2408" s="67">
        <f t="shared" si="523"/>
        <v>388</v>
      </c>
      <c r="I2408" s="68">
        <f t="shared" si="513"/>
        <v>2206</v>
      </c>
      <c r="J2408" s="69">
        <f t="shared" si="514"/>
        <v>746</v>
      </c>
      <c r="K2408" s="70">
        <f t="shared" si="515"/>
        <v>44</v>
      </c>
      <c r="L2408" s="69">
        <v>50</v>
      </c>
      <c r="M2408" s="69">
        <f t="shared" si="512"/>
        <v>3046</v>
      </c>
      <c r="O2408" s="112">
        <v>2697</v>
      </c>
      <c r="P2408" s="113">
        <f t="shared" si="510"/>
        <v>326.63656000000003</v>
      </c>
      <c r="Q2408" s="113">
        <f t="shared" si="511"/>
        <v>1024.173499</v>
      </c>
      <c r="R2408" s="114">
        <v>41009</v>
      </c>
      <c r="S2408" s="114">
        <v>28000</v>
      </c>
      <c r="T2408" s="115">
        <f t="shared" si="517"/>
        <v>1507</v>
      </c>
      <c r="U2408" s="115">
        <f t="shared" si="517"/>
        <v>328</v>
      </c>
      <c r="V2408" s="116">
        <f t="shared" si="518"/>
        <v>1835</v>
      </c>
      <c r="W2408" s="117">
        <f t="shared" si="519"/>
        <v>620</v>
      </c>
      <c r="X2408" s="118">
        <f t="shared" si="520"/>
        <v>37</v>
      </c>
      <c r="Y2408" s="115">
        <f t="shared" si="521"/>
        <v>8</v>
      </c>
      <c r="Z2408" s="115">
        <v>35</v>
      </c>
      <c r="AA2408" s="117">
        <f t="shared" si="522"/>
        <v>43</v>
      </c>
      <c r="AB2408" s="117">
        <f t="shared" si="516"/>
        <v>2535</v>
      </c>
    </row>
    <row r="2409" spans="2:28" x14ac:dyDescent="0.25">
      <c r="B2409" s="64">
        <v>2698</v>
      </c>
      <c r="C2409" s="65">
        <v>295</v>
      </c>
      <c r="D2409" s="65">
        <v>900</v>
      </c>
      <c r="E2409" s="66">
        <v>44700</v>
      </c>
      <c r="F2409" s="66">
        <v>29120</v>
      </c>
      <c r="G2409" s="67">
        <f t="shared" si="523"/>
        <v>1818</v>
      </c>
      <c r="H2409" s="67">
        <f t="shared" si="523"/>
        <v>388</v>
      </c>
      <c r="I2409" s="68">
        <f t="shared" si="513"/>
        <v>2206</v>
      </c>
      <c r="J2409" s="69">
        <f t="shared" si="514"/>
        <v>746</v>
      </c>
      <c r="K2409" s="70">
        <f t="shared" si="515"/>
        <v>44</v>
      </c>
      <c r="L2409" s="69">
        <v>50</v>
      </c>
      <c r="M2409" s="69">
        <f t="shared" si="512"/>
        <v>3046</v>
      </c>
      <c r="O2409" s="112">
        <v>2698</v>
      </c>
      <c r="P2409" s="113">
        <f t="shared" si="510"/>
        <v>326.74666999999999</v>
      </c>
      <c r="Q2409" s="113">
        <f t="shared" si="511"/>
        <v>1024.423749</v>
      </c>
      <c r="R2409" s="114">
        <v>41009</v>
      </c>
      <c r="S2409" s="114">
        <v>28000</v>
      </c>
      <c r="T2409" s="115">
        <f t="shared" si="517"/>
        <v>1506</v>
      </c>
      <c r="U2409" s="115">
        <f t="shared" si="517"/>
        <v>328</v>
      </c>
      <c r="V2409" s="116">
        <f t="shared" si="518"/>
        <v>1834</v>
      </c>
      <c r="W2409" s="117">
        <f t="shared" si="519"/>
        <v>620</v>
      </c>
      <c r="X2409" s="118">
        <f t="shared" si="520"/>
        <v>37</v>
      </c>
      <c r="Y2409" s="115">
        <f t="shared" si="521"/>
        <v>8</v>
      </c>
      <c r="Z2409" s="115">
        <v>35</v>
      </c>
      <c r="AA2409" s="117">
        <f t="shared" si="522"/>
        <v>43</v>
      </c>
      <c r="AB2409" s="117">
        <f t="shared" si="516"/>
        <v>2534</v>
      </c>
    </row>
    <row r="2410" spans="2:28" x14ac:dyDescent="0.25">
      <c r="B2410" s="64">
        <v>2699</v>
      </c>
      <c r="C2410" s="65">
        <v>295</v>
      </c>
      <c r="D2410" s="65">
        <v>900</v>
      </c>
      <c r="E2410" s="66">
        <v>44700</v>
      </c>
      <c r="F2410" s="66">
        <v>29120</v>
      </c>
      <c r="G2410" s="67">
        <f t="shared" si="523"/>
        <v>1818</v>
      </c>
      <c r="H2410" s="67">
        <f t="shared" si="523"/>
        <v>388</v>
      </c>
      <c r="I2410" s="68">
        <f t="shared" si="513"/>
        <v>2206</v>
      </c>
      <c r="J2410" s="69">
        <f t="shared" si="514"/>
        <v>746</v>
      </c>
      <c r="K2410" s="70">
        <f t="shared" si="515"/>
        <v>44</v>
      </c>
      <c r="L2410" s="69">
        <v>50</v>
      </c>
      <c r="M2410" s="69">
        <f t="shared" si="512"/>
        <v>3046</v>
      </c>
      <c r="O2410" s="112">
        <v>2699</v>
      </c>
      <c r="P2410" s="113">
        <f t="shared" si="510"/>
        <v>326.85678000000001</v>
      </c>
      <c r="Q2410" s="113">
        <f t="shared" si="511"/>
        <v>1024.6739989999999</v>
      </c>
      <c r="R2410" s="114">
        <v>41009</v>
      </c>
      <c r="S2410" s="114">
        <v>28000</v>
      </c>
      <c r="T2410" s="115">
        <f t="shared" si="517"/>
        <v>1506</v>
      </c>
      <c r="U2410" s="115">
        <f t="shared" si="517"/>
        <v>328</v>
      </c>
      <c r="V2410" s="116">
        <f t="shared" si="518"/>
        <v>1834</v>
      </c>
      <c r="W2410" s="117">
        <f t="shared" si="519"/>
        <v>620</v>
      </c>
      <c r="X2410" s="118">
        <f t="shared" si="520"/>
        <v>37</v>
      </c>
      <c r="Y2410" s="115">
        <f t="shared" si="521"/>
        <v>8</v>
      </c>
      <c r="Z2410" s="115">
        <v>35</v>
      </c>
      <c r="AA2410" s="117">
        <f t="shared" si="522"/>
        <v>43</v>
      </c>
      <c r="AB2410" s="117">
        <f t="shared" si="516"/>
        <v>2534</v>
      </c>
    </row>
    <row r="2411" spans="2:28" x14ac:dyDescent="0.25">
      <c r="B2411" s="64">
        <v>2700</v>
      </c>
      <c r="C2411" s="65">
        <v>295</v>
      </c>
      <c r="D2411" s="65">
        <v>900</v>
      </c>
      <c r="E2411" s="66">
        <v>44700</v>
      </c>
      <c r="F2411" s="66">
        <v>29120</v>
      </c>
      <c r="G2411" s="67">
        <f t="shared" si="523"/>
        <v>1818</v>
      </c>
      <c r="H2411" s="67">
        <f t="shared" si="523"/>
        <v>388</v>
      </c>
      <c r="I2411" s="68">
        <f t="shared" si="513"/>
        <v>2206</v>
      </c>
      <c r="J2411" s="69">
        <f t="shared" si="514"/>
        <v>746</v>
      </c>
      <c r="K2411" s="70">
        <f t="shared" si="515"/>
        <v>44</v>
      </c>
      <c r="L2411" s="69">
        <v>50</v>
      </c>
      <c r="M2411" s="69">
        <f t="shared" si="512"/>
        <v>3046</v>
      </c>
      <c r="O2411" s="112">
        <v>2700</v>
      </c>
      <c r="P2411" s="113">
        <f t="shared" si="510"/>
        <v>326.96689000000003</v>
      </c>
      <c r="Q2411" s="113">
        <f t="shared" si="511"/>
        <v>1024.9242489999999</v>
      </c>
      <c r="R2411" s="114">
        <v>41009</v>
      </c>
      <c r="S2411" s="114">
        <v>28000</v>
      </c>
      <c r="T2411" s="115">
        <f t="shared" si="517"/>
        <v>1505</v>
      </c>
      <c r="U2411" s="115">
        <f t="shared" si="517"/>
        <v>328</v>
      </c>
      <c r="V2411" s="116">
        <f t="shared" si="518"/>
        <v>1833</v>
      </c>
      <c r="W2411" s="117">
        <f t="shared" si="519"/>
        <v>620</v>
      </c>
      <c r="X2411" s="118">
        <f t="shared" si="520"/>
        <v>37</v>
      </c>
      <c r="Y2411" s="115">
        <f t="shared" si="521"/>
        <v>8</v>
      </c>
      <c r="Z2411" s="115">
        <v>35</v>
      </c>
      <c r="AA2411" s="117">
        <f t="shared" si="522"/>
        <v>43</v>
      </c>
      <c r="AB2411" s="117">
        <f t="shared" si="516"/>
        <v>2533</v>
      </c>
    </row>
    <row r="2412" spans="2:28" x14ac:dyDescent="0.25">
      <c r="B2412" s="64">
        <v>2701</v>
      </c>
      <c r="C2412" s="65">
        <v>295</v>
      </c>
      <c r="D2412" s="65">
        <v>900</v>
      </c>
      <c r="E2412" s="66">
        <v>44700</v>
      </c>
      <c r="F2412" s="66">
        <v>29120</v>
      </c>
      <c r="G2412" s="67">
        <f t="shared" si="523"/>
        <v>1818</v>
      </c>
      <c r="H2412" s="67">
        <f t="shared" si="523"/>
        <v>388</v>
      </c>
      <c r="I2412" s="68">
        <f t="shared" si="513"/>
        <v>2206</v>
      </c>
      <c r="J2412" s="69">
        <f t="shared" si="514"/>
        <v>746</v>
      </c>
      <c r="K2412" s="70">
        <f t="shared" si="515"/>
        <v>44</v>
      </c>
      <c r="L2412" s="69">
        <v>50</v>
      </c>
      <c r="M2412" s="69">
        <f t="shared" si="512"/>
        <v>3046</v>
      </c>
      <c r="O2412" s="112">
        <v>2701</v>
      </c>
      <c r="P2412" s="113">
        <f t="shared" si="510"/>
        <v>327.077</v>
      </c>
      <c r="Q2412" s="113">
        <f t="shared" si="511"/>
        <v>1025.174499</v>
      </c>
      <c r="R2412" s="114">
        <v>41009</v>
      </c>
      <c r="S2412" s="114">
        <v>28000</v>
      </c>
      <c r="T2412" s="115">
        <f t="shared" si="517"/>
        <v>1505</v>
      </c>
      <c r="U2412" s="115">
        <f t="shared" si="517"/>
        <v>328</v>
      </c>
      <c r="V2412" s="116">
        <f t="shared" si="518"/>
        <v>1833</v>
      </c>
      <c r="W2412" s="117">
        <f t="shared" si="519"/>
        <v>620</v>
      </c>
      <c r="X2412" s="118">
        <f t="shared" si="520"/>
        <v>37</v>
      </c>
      <c r="Y2412" s="115">
        <f t="shared" si="521"/>
        <v>8</v>
      </c>
      <c r="Z2412" s="115">
        <v>35</v>
      </c>
      <c r="AA2412" s="117">
        <f t="shared" si="522"/>
        <v>43</v>
      </c>
      <c r="AB2412" s="117">
        <f t="shared" si="516"/>
        <v>2533</v>
      </c>
    </row>
    <row r="2413" spans="2:28" x14ac:dyDescent="0.25">
      <c r="B2413" s="64">
        <v>2702</v>
      </c>
      <c r="C2413" s="65">
        <v>295</v>
      </c>
      <c r="D2413" s="65">
        <v>900</v>
      </c>
      <c r="E2413" s="66">
        <v>44700</v>
      </c>
      <c r="F2413" s="66">
        <v>29120</v>
      </c>
      <c r="G2413" s="67">
        <f t="shared" si="523"/>
        <v>1818</v>
      </c>
      <c r="H2413" s="67">
        <f t="shared" si="523"/>
        <v>388</v>
      </c>
      <c r="I2413" s="68">
        <f t="shared" si="513"/>
        <v>2206</v>
      </c>
      <c r="J2413" s="69">
        <f t="shared" si="514"/>
        <v>746</v>
      </c>
      <c r="K2413" s="70">
        <f t="shared" si="515"/>
        <v>44</v>
      </c>
      <c r="L2413" s="69">
        <v>50</v>
      </c>
      <c r="M2413" s="69">
        <f t="shared" si="512"/>
        <v>3046</v>
      </c>
      <c r="O2413" s="112">
        <v>2702</v>
      </c>
      <c r="P2413" s="113">
        <f t="shared" si="510"/>
        <v>327.18711000000002</v>
      </c>
      <c r="Q2413" s="113">
        <f t="shared" si="511"/>
        <v>1025.424749</v>
      </c>
      <c r="R2413" s="114">
        <v>41009</v>
      </c>
      <c r="S2413" s="114">
        <v>28000</v>
      </c>
      <c r="T2413" s="115">
        <f t="shared" si="517"/>
        <v>1504</v>
      </c>
      <c r="U2413" s="115">
        <f t="shared" si="517"/>
        <v>328</v>
      </c>
      <c r="V2413" s="116">
        <f t="shared" si="518"/>
        <v>1832</v>
      </c>
      <c r="W2413" s="117">
        <f t="shared" si="519"/>
        <v>619</v>
      </c>
      <c r="X2413" s="118">
        <f t="shared" si="520"/>
        <v>37</v>
      </c>
      <c r="Y2413" s="115">
        <f t="shared" si="521"/>
        <v>8</v>
      </c>
      <c r="Z2413" s="115">
        <v>35</v>
      </c>
      <c r="AA2413" s="117">
        <f t="shared" si="522"/>
        <v>43</v>
      </c>
      <c r="AB2413" s="117">
        <f t="shared" si="516"/>
        <v>2531</v>
      </c>
    </row>
    <row r="2414" spans="2:28" x14ac:dyDescent="0.25">
      <c r="B2414" s="64">
        <v>2703</v>
      </c>
      <c r="C2414" s="65">
        <v>295</v>
      </c>
      <c r="D2414" s="65">
        <v>900</v>
      </c>
      <c r="E2414" s="66">
        <v>44700</v>
      </c>
      <c r="F2414" s="66">
        <v>29120</v>
      </c>
      <c r="G2414" s="67">
        <f t="shared" si="523"/>
        <v>1818</v>
      </c>
      <c r="H2414" s="67">
        <f t="shared" si="523"/>
        <v>388</v>
      </c>
      <c r="I2414" s="68">
        <f t="shared" si="513"/>
        <v>2206</v>
      </c>
      <c r="J2414" s="69">
        <f t="shared" si="514"/>
        <v>746</v>
      </c>
      <c r="K2414" s="70">
        <f t="shared" si="515"/>
        <v>44</v>
      </c>
      <c r="L2414" s="69">
        <v>50</v>
      </c>
      <c r="M2414" s="69">
        <f t="shared" si="512"/>
        <v>3046</v>
      </c>
      <c r="O2414" s="112">
        <v>2703</v>
      </c>
      <c r="P2414" s="113">
        <f t="shared" si="510"/>
        <v>327.29721999999998</v>
      </c>
      <c r="Q2414" s="113">
        <f t="shared" si="511"/>
        <v>1025.6749989999998</v>
      </c>
      <c r="R2414" s="114">
        <v>41009</v>
      </c>
      <c r="S2414" s="114">
        <v>28000</v>
      </c>
      <c r="T2414" s="115">
        <f t="shared" si="517"/>
        <v>1504</v>
      </c>
      <c r="U2414" s="115">
        <f t="shared" si="517"/>
        <v>328</v>
      </c>
      <c r="V2414" s="116">
        <f t="shared" si="518"/>
        <v>1832</v>
      </c>
      <c r="W2414" s="117">
        <f t="shared" si="519"/>
        <v>619</v>
      </c>
      <c r="X2414" s="118">
        <f t="shared" si="520"/>
        <v>37</v>
      </c>
      <c r="Y2414" s="115">
        <f t="shared" si="521"/>
        <v>8</v>
      </c>
      <c r="Z2414" s="115">
        <v>35</v>
      </c>
      <c r="AA2414" s="117">
        <f t="shared" si="522"/>
        <v>43</v>
      </c>
      <c r="AB2414" s="117">
        <f t="shared" si="516"/>
        <v>2531</v>
      </c>
    </row>
    <row r="2415" spans="2:28" x14ac:dyDescent="0.25">
      <c r="B2415" s="64">
        <v>2704</v>
      </c>
      <c r="C2415" s="65">
        <v>295</v>
      </c>
      <c r="D2415" s="65">
        <v>900</v>
      </c>
      <c r="E2415" s="66">
        <v>44700</v>
      </c>
      <c r="F2415" s="66">
        <v>29120</v>
      </c>
      <c r="G2415" s="67">
        <f t="shared" si="523"/>
        <v>1818</v>
      </c>
      <c r="H2415" s="67">
        <f t="shared" si="523"/>
        <v>388</v>
      </c>
      <c r="I2415" s="68">
        <f t="shared" si="513"/>
        <v>2206</v>
      </c>
      <c r="J2415" s="69">
        <f t="shared" si="514"/>
        <v>746</v>
      </c>
      <c r="K2415" s="70">
        <f t="shared" si="515"/>
        <v>44</v>
      </c>
      <c r="L2415" s="69">
        <v>50</v>
      </c>
      <c r="M2415" s="69">
        <f t="shared" si="512"/>
        <v>3046</v>
      </c>
      <c r="O2415" s="112">
        <v>2704</v>
      </c>
      <c r="P2415" s="113">
        <f t="shared" si="510"/>
        <v>327.40733</v>
      </c>
      <c r="Q2415" s="113">
        <f t="shared" si="511"/>
        <v>1025.9252489999999</v>
      </c>
      <c r="R2415" s="114">
        <v>41009</v>
      </c>
      <c r="S2415" s="114">
        <v>28000</v>
      </c>
      <c r="T2415" s="115">
        <f t="shared" si="517"/>
        <v>1503</v>
      </c>
      <c r="U2415" s="115">
        <f t="shared" si="517"/>
        <v>328</v>
      </c>
      <c r="V2415" s="116">
        <f t="shared" si="518"/>
        <v>1831</v>
      </c>
      <c r="W2415" s="117">
        <f t="shared" si="519"/>
        <v>619</v>
      </c>
      <c r="X2415" s="118">
        <f t="shared" si="520"/>
        <v>37</v>
      </c>
      <c r="Y2415" s="115">
        <f t="shared" si="521"/>
        <v>8</v>
      </c>
      <c r="Z2415" s="115">
        <v>35</v>
      </c>
      <c r="AA2415" s="117">
        <f t="shared" si="522"/>
        <v>43</v>
      </c>
      <c r="AB2415" s="117">
        <f t="shared" si="516"/>
        <v>2530</v>
      </c>
    </row>
    <row r="2416" spans="2:28" x14ac:dyDescent="0.25">
      <c r="B2416" s="64">
        <v>2705</v>
      </c>
      <c r="C2416" s="65">
        <v>295</v>
      </c>
      <c r="D2416" s="65">
        <v>900</v>
      </c>
      <c r="E2416" s="66">
        <v>44700</v>
      </c>
      <c r="F2416" s="66">
        <v>29120</v>
      </c>
      <c r="G2416" s="67">
        <f t="shared" si="523"/>
        <v>1818</v>
      </c>
      <c r="H2416" s="67">
        <f t="shared" si="523"/>
        <v>388</v>
      </c>
      <c r="I2416" s="68">
        <f t="shared" si="513"/>
        <v>2206</v>
      </c>
      <c r="J2416" s="69">
        <f t="shared" si="514"/>
        <v>746</v>
      </c>
      <c r="K2416" s="70">
        <f t="shared" si="515"/>
        <v>44</v>
      </c>
      <c r="L2416" s="69">
        <v>50</v>
      </c>
      <c r="M2416" s="69">
        <f t="shared" si="512"/>
        <v>3046</v>
      </c>
      <c r="O2416" s="112">
        <v>2705</v>
      </c>
      <c r="P2416" s="113">
        <f t="shared" si="510"/>
        <v>327.51744000000002</v>
      </c>
      <c r="Q2416" s="113">
        <f t="shared" si="511"/>
        <v>1026.1754989999999</v>
      </c>
      <c r="R2416" s="114">
        <v>41009</v>
      </c>
      <c r="S2416" s="114">
        <v>28000</v>
      </c>
      <c r="T2416" s="115">
        <f t="shared" si="517"/>
        <v>1503</v>
      </c>
      <c r="U2416" s="115">
        <f t="shared" si="517"/>
        <v>327</v>
      </c>
      <c r="V2416" s="116">
        <f t="shared" si="518"/>
        <v>1830</v>
      </c>
      <c r="W2416" s="117">
        <f t="shared" si="519"/>
        <v>619</v>
      </c>
      <c r="X2416" s="118">
        <f t="shared" si="520"/>
        <v>37</v>
      </c>
      <c r="Y2416" s="115">
        <f t="shared" si="521"/>
        <v>8</v>
      </c>
      <c r="Z2416" s="115">
        <v>35</v>
      </c>
      <c r="AA2416" s="117">
        <f t="shared" si="522"/>
        <v>43</v>
      </c>
      <c r="AB2416" s="117">
        <f t="shared" si="516"/>
        <v>2529</v>
      </c>
    </row>
    <row r="2417" spans="2:28" x14ac:dyDescent="0.25">
      <c r="B2417" s="64">
        <v>2706</v>
      </c>
      <c r="C2417" s="65">
        <v>295</v>
      </c>
      <c r="D2417" s="65">
        <v>900</v>
      </c>
      <c r="E2417" s="66">
        <v>44700</v>
      </c>
      <c r="F2417" s="66">
        <v>29120</v>
      </c>
      <c r="G2417" s="67">
        <f t="shared" si="523"/>
        <v>1818</v>
      </c>
      <c r="H2417" s="67">
        <f t="shared" si="523"/>
        <v>388</v>
      </c>
      <c r="I2417" s="68">
        <f t="shared" si="513"/>
        <v>2206</v>
      </c>
      <c r="J2417" s="69">
        <f t="shared" si="514"/>
        <v>746</v>
      </c>
      <c r="K2417" s="70">
        <f t="shared" si="515"/>
        <v>44</v>
      </c>
      <c r="L2417" s="69">
        <v>50</v>
      </c>
      <c r="M2417" s="69">
        <f t="shared" si="512"/>
        <v>3046</v>
      </c>
      <c r="O2417" s="112">
        <v>2706</v>
      </c>
      <c r="P2417" s="113">
        <f t="shared" ref="P2417:P2480" si="524">0.11011*O2417+29.66989</f>
        <v>327.62754999999999</v>
      </c>
      <c r="Q2417" s="113">
        <f t="shared" ref="Q2417:Q2480" si="525">0.25025*O2417+349.249249</f>
        <v>1026.425749</v>
      </c>
      <c r="R2417" s="114">
        <v>41009</v>
      </c>
      <c r="S2417" s="114">
        <v>28000</v>
      </c>
      <c r="T2417" s="115">
        <f t="shared" si="517"/>
        <v>1502</v>
      </c>
      <c r="U2417" s="115">
        <f t="shared" si="517"/>
        <v>327</v>
      </c>
      <c r="V2417" s="116">
        <f t="shared" si="518"/>
        <v>1829</v>
      </c>
      <c r="W2417" s="117">
        <f t="shared" si="519"/>
        <v>618</v>
      </c>
      <c r="X2417" s="118">
        <f t="shared" si="520"/>
        <v>37</v>
      </c>
      <c r="Y2417" s="115">
        <f t="shared" si="521"/>
        <v>8</v>
      </c>
      <c r="Z2417" s="115">
        <v>35</v>
      </c>
      <c r="AA2417" s="117">
        <f t="shared" si="522"/>
        <v>43</v>
      </c>
      <c r="AB2417" s="117">
        <f t="shared" si="516"/>
        <v>2527</v>
      </c>
    </row>
    <row r="2418" spans="2:28" x14ac:dyDescent="0.25">
      <c r="B2418" s="64">
        <v>2707</v>
      </c>
      <c r="C2418" s="65">
        <v>295</v>
      </c>
      <c r="D2418" s="65">
        <v>900</v>
      </c>
      <c r="E2418" s="66">
        <v>44700</v>
      </c>
      <c r="F2418" s="66">
        <v>29120</v>
      </c>
      <c r="G2418" s="67">
        <f t="shared" si="523"/>
        <v>1818</v>
      </c>
      <c r="H2418" s="67">
        <f t="shared" si="523"/>
        <v>388</v>
      </c>
      <c r="I2418" s="68">
        <f t="shared" si="513"/>
        <v>2206</v>
      </c>
      <c r="J2418" s="69">
        <f t="shared" si="514"/>
        <v>746</v>
      </c>
      <c r="K2418" s="70">
        <f t="shared" si="515"/>
        <v>44</v>
      </c>
      <c r="L2418" s="69">
        <v>50</v>
      </c>
      <c r="M2418" s="69">
        <f t="shared" si="512"/>
        <v>3046</v>
      </c>
      <c r="O2418" s="112">
        <v>2707</v>
      </c>
      <c r="P2418" s="113">
        <f t="shared" si="524"/>
        <v>327.73766000000001</v>
      </c>
      <c r="Q2418" s="113">
        <f t="shared" si="525"/>
        <v>1026.675999</v>
      </c>
      <c r="R2418" s="114">
        <v>41009</v>
      </c>
      <c r="S2418" s="114">
        <v>28000</v>
      </c>
      <c r="T2418" s="115">
        <f t="shared" si="517"/>
        <v>1502</v>
      </c>
      <c r="U2418" s="115">
        <f t="shared" si="517"/>
        <v>327</v>
      </c>
      <c r="V2418" s="116">
        <f t="shared" si="518"/>
        <v>1829</v>
      </c>
      <c r="W2418" s="117">
        <f t="shared" si="519"/>
        <v>618</v>
      </c>
      <c r="X2418" s="118">
        <f t="shared" si="520"/>
        <v>37</v>
      </c>
      <c r="Y2418" s="115">
        <f t="shared" si="521"/>
        <v>8</v>
      </c>
      <c r="Z2418" s="115">
        <v>35</v>
      </c>
      <c r="AA2418" s="117">
        <f t="shared" si="522"/>
        <v>43</v>
      </c>
      <c r="AB2418" s="117">
        <f t="shared" si="516"/>
        <v>2527</v>
      </c>
    </row>
    <row r="2419" spans="2:28" x14ac:dyDescent="0.25">
      <c r="B2419" s="64">
        <v>2708</v>
      </c>
      <c r="C2419" s="65">
        <v>295</v>
      </c>
      <c r="D2419" s="65">
        <v>900</v>
      </c>
      <c r="E2419" s="66">
        <v>44700</v>
      </c>
      <c r="F2419" s="66">
        <v>29120</v>
      </c>
      <c r="G2419" s="67">
        <f t="shared" si="523"/>
        <v>1818</v>
      </c>
      <c r="H2419" s="67">
        <f t="shared" si="523"/>
        <v>388</v>
      </c>
      <c r="I2419" s="68">
        <f t="shared" si="513"/>
        <v>2206</v>
      </c>
      <c r="J2419" s="69">
        <f t="shared" si="514"/>
        <v>746</v>
      </c>
      <c r="K2419" s="70">
        <f t="shared" si="515"/>
        <v>44</v>
      </c>
      <c r="L2419" s="69">
        <v>50</v>
      </c>
      <c r="M2419" s="69">
        <f t="shared" si="512"/>
        <v>3046</v>
      </c>
      <c r="O2419" s="112">
        <v>2708</v>
      </c>
      <c r="P2419" s="113">
        <f t="shared" si="524"/>
        <v>327.84777000000003</v>
      </c>
      <c r="Q2419" s="113">
        <f t="shared" si="525"/>
        <v>1026.9262489999999</v>
      </c>
      <c r="R2419" s="114">
        <v>41009</v>
      </c>
      <c r="S2419" s="114">
        <v>28000</v>
      </c>
      <c r="T2419" s="115">
        <f t="shared" si="517"/>
        <v>1501</v>
      </c>
      <c r="U2419" s="115">
        <f t="shared" si="517"/>
        <v>327</v>
      </c>
      <c r="V2419" s="116">
        <f t="shared" si="518"/>
        <v>1828</v>
      </c>
      <c r="W2419" s="117">
        <f t="shared" si="519"/>
        <v>618</v>
      </c>
      <c r="X2419" s="118">
        <f t="shared" si="520"/>
        <v>37</v>
      </c>
      <c r="Y2419" s="115">
        <f t="shared" si="521"/>
        <v>8</v>
      </c>
      <c r="Z2419" s="115">
        <v>35</v>
      </c>
      <c r="AA2419" s="117">
        <f t="shared" si="522"/>
        <v>43</v>
      </c>
      <c r="AB2419" s="117">
        <f t="shared" si="516"/>
        <v>2526</v>
      </c>
    </row>
    <row r="2420" spans="2:28" x14ac:dyDescent="0.25">
      <c r="B2420" s="64">
        <v>2709</v>
      </c>
      <c r="C2420" s="65">
        <v>295</v>
      </c>
      <c r="D2420" s="65">
        <v>900</v>
      </c>
      <c r="E2420" s="66">
        <v>44700</v>
      </c>
      <c r="F2420" s="66">
        <v>29120</v>
      </c>
      <c r="G2420" s="67">
        <f t="shared" si="523"/>
        <v>1818</v>
      </c>
      <c r="H2420" s="67">
        <f t="shared" si="523"/>
        <v>388</v>
      </c>
      <c r="I2420" s="68">
        <f t="shared" si="513"/>
        <v>2206</v>
      </c>
      <c r="J2420" s="69">
        <f t="shared" si="514"/>
        <v>746</v>
      </c>
      <c r="K2420" s="70">
        <f t="shared" si="515"/>
        <v>44</v>
      </c>
      <c r="L2420" s="69">
        <v>50</v>
      </c>
      <c r="M2420" s="69">
        <f t="shared" si="512"/>
        <v>3046</v>
      </c>
      <c r="O2420" s="112">
        <v>2709</v>
      </c>
      <c r="P2420" s="113">
        <f t="shared" si="524"/>
        <v>327.95787999999999</v>
      </c>
      <c r="Q2420" s="113">
        <f t="shared" si="525"/>
        <v>1027.1764989999999</v>
      </c>
      <c r="R2420" s="114">
        <v>41009</v>
      </c>
      <c r="S2420" s="114">
        <v>28000</v>
      </c>
      <c r="T2420" s="115">
        <f t="shared" si="517"/>
        <v>1501</v>
      </c>
      <c r="U2420" s="115">
        <f t="shared" si="517"/>
        <v>327</v>
      </c>
      <c r="V2420" s="116">
        <f t="shared" si="518"/>
        <v>1828</v>
      </c>
      <c r="W2420" s="117">
        <f t="shared" si="519"/>
        <v>618</v>
      </c>
      <c r="X2420" s="118">
        <f t="shared" si="520"/>
        <v>37</v>
      </c>
      <c r="Y2420" s="115">
        <f t="shared" si="521"/>
        <v>8</v>
      </c>
      <c r="Z2420" s="115">
        <v>35</v>
      </c>
      <c r="AA2420" s="117">
        <f t="shared" si="522"/>
        <v>43</v>
      </c>
      <c r="AB2420" s="117">
        <f t="shared" si="516"/>
        <v>2526</v>
      </c>
    </row>
    <row r="2421" spans="2:28" x14ac:dyDescent="0.25">
      <c r="B2421" s="64">
        <v>2710</v>
      </c>
      <c r="C2421" s="65">
        <v>295</v>
      </c>
      <c r="D2421" s="65">
        <v>900</v>
      </c>
      <c r="E2421" s="66">
        <v>44700</v>
      </c>
      <c r="F2421" s="66">
        <v>29120</v>
      </c>
      <c r="G2421" s="67">
        <f t="shared" si="523"/>
        <v>1818</v>
      </c>
      <c r="H2421" s="67">
        <f t="shared" si="523"/>
        <v>388</v>
      </c>
      <c r="I2421" s="68">
        <f t="shared" si="513"/>
        <v>2206</v>
      </c>
      <c r="J2421" s="69">
        <f t="shared" si="514"/>
        <v>746</v>
      </c>
      <c r="K2421" s="70">
        <f t="shared" si="515"/>
        <v>44</v>
      </c>
      <c r="L2421" s="69">
        <v>50</v>
      </c>
      <c r="M2421" s="69">
        <f t="shared" si="512"/>
        <v>3046</v>
      </c>
      <c r="O2421" s="112">
        <v>2710</v>
      </c>
      <c r="P2421" s="113">
        <f t="shared" si="524"/>
        <v>328.06799000000001</v>
      </c>
      <c r="Q2421" s="113">
        <f t="shared" si="525"/>
        <v>1027.426749</v>
      </c>
      <c r="R2421" s="114">
        <v>41009</v>
      </c>
      <c r="S2421" s="114">
        <v>28000</v>
      </c>
      <c r="T2421" s="115">
        <f t="shared" si="517"/>
        <v>1500</v>
      </c>
      <c r="U2421" s="115">
        <f t="shared" si="517"/>
        <v>327</v>
      </c>
      <c r="V2421" s="116">
        <f t="shared" si="518"/>
        <v>1827</v>
      </c>
      <c r="W2421" s="117">
        <f t="shared" si="519"/>
        <v>618</v>
      </c>
      <c r="X2421" s="118">
        <f t="shared" si="520"/>
        <v>37</v>
      </c>
      <c r="Y2421" s="115">
        <f t="shared" si="521"/>
        <v>8</v>
      </c>
      <c r="Z2421" s="115">
        <v>35</v>
      </c>
      <c r="AA2421" s="117">
        <f t="shared" si="522"/>
        <v>43</v>
      </c>
      <c r="AB2421" s="117">
        <f t="shared" si="516"/>
        <v>2525</v>
      </c>
    </row>
    <row r="2422" spans="2:28" x14ac:dyDescent="0.25">
      <c r="B2422" s="64">
        <v>2711</v>
      </c>
      <c r="C2422" s="65">
        <v>295</v>
      </c>
      <c r="D2422" s="65">
        <v>900</v>
      </c>
      <c r="E2422" s="66">
        <v>44700</v>
      </c>
      <c r="F2422" s="66">
        <v>29120</v>
      </c>
      <c r="G2422" s="67">
        <f t="shared" si="523"/>
        <v>1818</v>
      </c>
      <c r="H2422" s="67">
        <f t="shared" si="523"/>
        <v>388</v>
      </c>
      <c r="I2422" s="68">
        <f t="shared" si="513"/>
        <v>2206</v>
      </c>
      <c r="J2422" s="69">
        <f t="shared" si="514"/>
        <v>746</v>
      </c>
      <c r="K2422" s="70">
        <f t="shared" si="515"/>
        <v>44</v>
      </c>
      <c r="L2422" s="69">
        <v>50</v>
      </c>
      <c r="M2422" s="69">
        <f t="shared" si="512"/>
        <v>3046</v>
      </c>
      <c r="O2422" s="112">
        <v>2711</v>
      </c>
      <c r="P2422" s="113">
        <f t="shared" si="524"/>
        <v>328.17810000000003</v>
      </c>
      <c r="Q2422" s="113">
        <f t="shared" si="525"/>
        <v>1027.676999</v>
      </c>
      <c r="R2422" s="114">
        <v>41009</v>
      </c>
      <c r="S2422" s="114">
        <v>28000</v>
      </c>
      <c r="T2422" s="115">
        <f t="shared" si="517"/>
        <v>1500</v>
      </c>
      <c r="U2422" s="115">
        <f t="shared" si="517"/>
        <v>327</v>
      </c>
      <c r="V2422" s="116">
        <f t="shared" si="518"/>
        <v>1827</v>
      </c>
      <c r="W2422" s="117">
        <f t="shared" si="519"/>
        <v>618</v>
      </c>
      <c r="X2422" s="118">
        <f t="shared" si="520"/>
        <v>37</v>
      </c>
      <c r="Y2422" s="115">
        <f t="shared" si="521"/>
        <v>8</v>
      </c>
      <c r="Z2422" s="115">
        <v>35</v>
      </c>
      <c r="AA2422" s="117">
        <f t="shared" si="522"/>
        <v>43</v>
      </c>
      <c r="AB2422" s="117">
        <f t="shared" si="516"/>
        <v>2525</v>
      </c>
    </row>
    <row r="2423" spans="2:28" x14ac:dyDescent="0.25">
      <c r="B2423" s="64">
        <v>2712</v>
      </c>
      <c r="C2423" s="65">
        <v>295</v>
      </c>
      <c r="D2423" s="65">
        <v>900</v>
      </c>
      <c r="E2423" s="66">
        <v>44700</v>
      </c>
      <c r="F2423" s="66">
        <v>29120</v>
      </c>
      <c r="G2423" s="67">
        <f t="shared" si="523"/>
        <v>1818</v>
      </c>
      <c r="H2423" s="67">
        <f t="shared" si="523"/>
        <v>388</v>
      </c>
      <c r="I2423" s="68">
        <f t="shared" si="513"/>
        <v>2206</v>
      </c>
      <c r="J2423" s="69">
        <f t="shared" si="514"/>
        <v>746</v>
      </c>
      <c r="K2423" s="70">
        <f t="shared" si="515"/>
        <v>44</v>
      </c>
      <c r="L2423" s="69">
        <v>50</v>
      </c>
      <c r="M2423" s="69">
        <f t="shared" si="512"/>
        <v>3046</v>
      </c>
      <c r="O2423" s="112">
        <v>2712</v>
      </c>
      <c r="P2423" s="113">
        <f t="shared" si="524"/>
        <v>328.28820999999999</v>
      </c>
      <c r="Q2423" s="113">
        <f t="shared" si="525"/>
        <v>1027.9272489999998</v>
      </c>
      <c r="R2423" s="114">
        <v>41009</v>
      </c>
      <c r="S2423" s="114">
        <v>28000</v>
      </c>
      <c r="T2423" s="115">
        <f t="shared" si="517"/>
        <v>1499</v>
      </c>
      <c r="U2423" s="115">
        <f t="shared" si="517"/>
        <v>327</v>
      </c>
      <c r="V2423" s="116">
        <f t="shared" si="518"/>
        <v>1826</v>
      </c>
      <c r="W2423" s="117">
        <f t="shared" si="519"/>
        <v>617</v>
      </c>
      <c r="X2423" s="118">
        <f t="shared" si="520"/>
        <v>37</v>
      </c>
      <c r="Y2423" s="115">
        <f t="shared" si="521"/>
        <v>8</v>
      </c>
      <c r="Z2423" s="115">
        <v>35</v>
      </c>
      <c r="AA2423" s="117">
        <f t="shared" si="522"/>
        <v>43</v>
      </c>
      <c r="AB2423" s="117">
        <f t="shared" si="516"/>
        <v>2523</v>
      </c>
    </row>
    <row r="2424" spans="2:28" x14ac:dyDescent="0.25">
      <c r="B2424" s="64">
        <v>2713</v>
      </c>
      <c r="C2424" s="65">
        <v>295</v>
      </c>
      <c r="D2424" s="65">
        <v>900</v>
      </c>
      <c r="E2424" s="66">
        <v>44700</v>
      </c>
      <c r="F2424" s="66">
        <v>29120</v>
      </c>
      <c r="G2424" s="67">
        <f t="shared" si="523"/>
        <v>1818</v>
      </c>
      <c r="H2424" s="67">
        <f t="shared" si="523"/>
        <v>388</v>
      </c>
      <c r="I2424" s="68">
        <f t="shared" si="513"/>
        <v>2206</v>
      </c>
      <c r="J2424" s="69">
        <f t="shared" si="514"/>
        <v>746</v>
      </c>
      <c r="K2424" s="70">
        <f t="shared" si="515"/>
        <v>44</v>
      </c>
      <c r="L2424" s="69">
        <v>50</v>
      </c>
      <c r="M2424" s="69">
        <f t="shared" si="512"/>
        <v>3046</v>
      </c>
      <c r="O2424" s="112">
        <v>2713</v>
      </c>
      <c r="P2424" s="113">
        <f t="shared" si="524"/>
        <v>328.39832000000001</v>
      </c>
      <c r="Q2424" s="113">
        <f t="shared" si="525"/>
        <v>1028.1774989999999</v>
      </c>
      <c r="R2424" s="114">
        <v>41009</v>
      </c>
      <c r="S2424" s="114">
        <v>28000</v>
      </c>
      <c r="T2424" s="115">
        <f t="shared" si="517"/>
        <v>1499</v>
      </c>
      <c r="U2424" s="115">
        <f t="shared" si="517"/>
        <v>327</v>
      </c>
      <c r="V2424" s="116">
        <f t="shared" si="518"/>
        <v>1826</v>
      </c>
      <c r="W2424" s="117">
        <f t="shared" si="519"/>
        <v>617</v>
      </c>
      <c r="X2424" s="118">
        <f t="shared" si="520"/>
        <v>37</v>
      </c>
      <c r="Y2424" s="115">
        <f t="shared" si="521"/>
        <v>8</v>
      </c>
      <c r="Z2424" s="115">
        <v>35</v>
      </c>
      <c r="AA2424" s="117">
        <f t="shared" si="522"/>
        <v>43</v>
      </c>
      <c r="AB2424" s="117">
        <f t="shared" si="516"/>
        <v>2523</v>
      </c>
    </row>
    <row r="2425" spans="2:28" x14ac:dyDescent="0.25">
      <c r="B2425" s="64">
        <v>2714</v>
      </c>
      <c r="C2425" s="65">
        <v>295</v>
      </c>
      <c r="D2425" s="65">
        <v>900</v>
      </c>
      <c r="E2425" s="66">
        <v>44700</v>
      </c>
      <c r="F2425" s="66">
        <v>29120</v>
      </c>
      <c r="G2425" s="67">
        <f t="shared" si="523"/>
        <v>1818</v>
      </c>
      <c r="H2425" s="67">
        <f t="shared" si="523"/>
        <v>388</v>
      </c>
      <c r="I2425" s="68">
        <f t="shared" si="513"/>
        <v>2206</v>
      </c>
      <c r="J2425" s="69">
        <f t="shared" si="514"/>
        <v>746</v>
      </c>
      <c r="K2425" s="70">
        <f t="shared" si="515"/>
        <v>44</v>
      </c>
      <c r="L2425" s="69">
        <v>50</v>
      </c>
      <c r="M2425" s="69">
        <f t="shared" si="512"/>
        <v>3046</v>
      </c>
      <c r="O2425" s="112">
        <v>2714</v>
      </c>
      <c r="P2425" s="113">
        <f t="shared" si="524"/>
        <v>328.50843000000003</v>
      </c>
      <c r="Q2425" s="113">
        <f t="shared" si="525"/>
        <v>1028.4277489999999</v>
      </c>
      <c r="R2425" s="114">
        <v>41009</v>
      </c>
      <c r="S2425" s="114">
        <v>28000</v>
      </c>
      <c r="T2425" s="115">
        <f t="shared" si="517"/>
        <v>1498</v>
      </c>
      <c r="U2425" s="115">
        <f t="shared" si="517"/>
        <v>327</v>
      </c>
      <c r="V2425" s="116">
        <f t="shared" si="518"/>
        <v>1825</v>
      </c>
      <c r="W2425" s="117">
        <f t="shared" si="519"/>
        <v>617</v>
      </c>
      <c r="X2425" s="118">
        <f t="shared" si="520"/>
        <v>37</v>
      </c>
      <c r="Y2425" s="115">
        <f t="shared" si="521"/>
        <v>8</v>
      </c>
      <c r="Z2425" s="115">
        <v>35</v>
      </c>
      <c r="AA2425" s="117">
        <f t="shared" si="522"/>
        <v>43</v>
      </c>
      <c r="AB2425" s="117">
        <f t="shared" si="516"/>
        <v>2522</v>
      </c>
    </row>
    <row r="2426" spans="2:28" x14ac:dyDescent="0.25">
      <c r="B2426" s="64">
        <v>2715</v>
      </c>
      <c r="C2426" s="65">
        <v>295</v>
      </c>
      <c r="D2426" s="65">
        <v>900</v>
      </c>
      <c r="E2426" s="66">
        <v>44700</v>
      </c>
      <c r="F2426" s="66">
        <v>29120</v>
      </c>
      <c r="G2426" s="67">
        <f t="shared" si="523"/>
        <v>1818</v>
      </c>
      <c r="H2426" s="67">
        <f t="shared" si="523"/>
        <v>388</v>
      </c>
      <c r="I2426" s="68">
        <f t="shared" si="513"/>
        <v>2206</v>
      </c>
      <c r="J2426" s="69">
        <f t="shared" si="514"/>
        <v>746</v>
      </c>
      <c r="K2426" s="70">
        <f t="shared" si="515"/>
        <v>44</v>
      </c>
      <c r="L2426" s="69">
        <v>50</v>
      </c>
      <c r="M2426" s="69">
        <f t="shared" si="512"/>
        <v>3046</v>
      </c>
      <c r="O2426" s="112">
        <v>2715</v>
      </c>
      <c r="P2426" s="113">
        <f t="shared" si="524"/>
        <v>328.61854</v>
      </c>
      <c r="Q2426" s="113">
        <f t="shared" si="525"/>
        <v>1028.677999</v>
      </c>
      <c r="R2426" s="114">
        <v>41009</v>
      </c>
      <c r="S2426" s="114">
        <v>28000</v>
      </c>
      <c r="T2426" s="115">
        <f t="shared" si="517"/>
        <v>1498</v>
      </c>
      <c r="U2426" s="115">
        <f t="shared" si="517"/>
        <v>327</v>
      </c>
      <c r="V2426" s="116">
        <f t="shared" si="518"/>
        <v>1825</v>
      </c>
      <c r="W2426" s="117">
        <f t="shared" si="519"/>
        <v>617</v>
      </c>
      <c r="X2426" s="118">
        <f t="shared" si="520"/>
        <v>37</v>
      </c>
      <c r="Y2426" s="115">
        <f t="shared" si="521"/>
        <v>8</v>
      </c>
      <c r="Z2426" s="115">
        <v>35</v>
      </c>
      <c r="AA2426" s="117">
        <f t="shared" si="522"/>
        <v>43</v>
      </c>
      <c r="AB2426" s="117">
        <f t="shared" si="516"/>
        <v>2522</v>
      </c>
    </row>
    <row r="2427" spans="2:28" x14ac:dyDescent="0.25">
      <c r="B2427" s="64">
        <v>2716</v>
      </c>
      <c r="C2427" s="65">
        <v>295</v>
      </c>
      <c r="D2427" s="65">
        <v>900</v>
      </c>
      <c r="E2427" s="66">
        <v>44700</v>
      </c>
      <c r="F2427" s="66">
        <v>29120</v>
      </c>
      <c r="G2427" s="67">
        <f t="shared" si="523"/>
        <v>1818</v>
      </c>
      <c r="H2427" s="67">
        <f t="shared" si="523"/>
        <v>388</v>
      </c>
      <c r="I2427" s="68">
        <f t="shared" si="513"/>
        <v>2206</v>
      </c>
      <c r="J2427" s="69">
        <f t="shared" si="514"/>
        <v>746</v>
      </c>
      <c r="K2427" s="70">
        <f t="shared" si="515"/>
        <v>44</v>
      </c>
      <c r="L2427" s="69">
        <v>50</v>
      </c>
      <c r="M2427" s="69">
        <f t="shared" si="512"/>
        <v>3046</v>
      </c>
      <c r="O2427" s="112">
        <v>2716</v>
      </c>
      <c r="P2427" s="113">
        <f t="shared" si="524"/>
        <v>328.72865000000002</v>
      </c>
      <c r="Q2427" s="113">
        <f t="shared" si="525"/>
        <v>1028.9282490000001</v>
      </c>
      <c r="R2427" s="114">
        <v>41009</v>
      </c>
      <c r="S2427" s="114">
        <v>28000</v>
      </c>
      <c r="T2427" s="115">
        <f t="shared" si="517"/>
        <v>1497</v>
      </c>
      <c r="U2427" s="115">
        <f t="shared" si="517"/>
        <v>327</v>
      </c>
      <c r="V2427" s="116">
        <f t="shared" si="518"/>
        <v>1824</v>
      </c>
      <c r="W2427" s="117">
        <f t="shared" si="519"/>
        <v>617</v>
      </c>
      <c r="X2427" s="118">
        <f t="shared" si="520"/>
        <v>36</v>
      </c>
      <c r="Y2427" s="115">
        <f t="shared" si="521"/>
        <v>8</v>
      </c>
      <c r="Z2427" s="115">
        <v>35</v>
      </c>
      <c r="AA2427" s="117">
        <f t="shared" si="522"/>
        <v>43</v>
      </c>
      <c r="AB2427" s="117">
        <f t="shared" si="516"/>
        <v>2520</v>
      </c>
    </row>
    <row r="2428" spans="2:28" x14ac:dyDescent="0.25">
      <c r="B2428" s="64">
        <v>2717</v>
      </c>
      <c r="C2428" s="65">
        <v>295</v>
      </c>
      <c r="D2428" s="65">
        <v>900</v>
      </c>
      <c r="E2428" s="66">
        <v>44700</v>
      </c>
      <c r="F2428" s="66">
        <v>29120</v>
      </c>
      <c r="G2428" s="67">
        <f t="shared" si="523"/>
        <v>1818</v>
      </c>
      <c r="H2428" s="67">
        <f t="shared" si="523"/>
        <v>388</v>
      </c>
      <c r="I2428" s="68">
        <f t="shared" si="513"/>
        <v>2206</v>
      </c>
      <c r="J2428" s="69">
        <f t="shared" si="514"/>
        <v>746</v>
      </c>
      <c r="K2428" s="70">
        <f t="shared" si="515"/>
        <v>44</v>
      </c>
      <c r="L2428" s="69">
        <v>50</v>
      </c>
      <c r="M2428" s="69">
        <f t="shared" si="512"/>
        <v>3046</v>
      </c>
      <c r="O2428" s="112">
        <v>2717</v>
      </c>
      <c r="P2428" s="113">
        <f t="shared" si="524"/>
        <v>328.83876000000004</v>
      </c>
      <c r="Q2428" s="113">
        <f t="shared" si="525"/>
        <v>1029.1784989999999</v>
      </c>
      <c r="R2428" s="114">
        <v>41009</v>
      </c>
      <c r="S2428" s="114">
        <v>28000</v>
      </c>
      <c r="T2428" s="115">
        <f t="shared" si="517"/>
        <v>1497</v>
      </c>
      <c r="U2428" s="115">
        <f t="shared" si="517"/>
        <v>326</v>
      </c>
      <c r="V2428" s="116">
        <f t="shared" si="518"/>
        <v>1823</v>
      </c>
      <c r="W2428" s="117">
        <f t="shared" si="519"/>
        <v>616</v>
      </c>
      <c r="X2428" s="118">
        <f t="shared" si="520"/>
        <v>36</v>
      </c>
      <c r="Y2428" s="115">
        <f t="shared" si="521"/>
        <v>8</v>
      </c>
      <c r="Z2428" s="115">
        <v>35</v>
      </c>
      <c r="AA2428" s="117">
        <f t="shared" si="522"/>
        <v>43</v>
      </c>
      <c r="AB2428" s="117">
        <f t="shared" si="516"/>
        <v>2518</v>
      </c>
    </row>
    <row r="2429" spans="2:28" x14ac:dyDescent="0.25">
      <c r="B2429" s="64">
        <v>2718</v>
      </c>
      <c r="C2429" s="65">
        <v>295</v>
      </c>
      <c r="D2429" s="65">
        <v>900</v>
      </c>
      <c r="E2429" s="66">
        <v>44700</v>
      </c>
      <c r="F2429" s="66">
        <v>29120</v>
      </c>
      <c r="G2429" s="67">
        <f t="shared" si="523"/>
        <v>1818</v>
      </c>
      <c r="H2429" s="67">
        <f t="shared" si="523"/>
        <v>388</v>
      </c>
      <c r="I2429" s="68">
        <f t="shared" si="513"/>
        <v>2206</v>
      </c>
      <c r="J2429" s="69">
        <f t="shared" si="514"/>
        <v>746</v>
      </c>
      <c r="K2429" s="70">
        <f t="shared" si="515"/>
        <v>44</v>
      </c>
      <c r="L2429" s="69">
        <v>50</v>
      </c>
      <c r="M2429" s="69">
        <f t="shared" si="512"/>
        <v>3046</v>
      </c>
      <c r="O2429" s="112">
        <v>2718</v>
      </c>
      <c r="P2429" s="113">
        <f t="shared" si="524"/>
        <v>328.94887</v>
      </c>
      <c r="Q2429" s="113">
        <f t="shared" si="525"/>
        <v>1029.4287489999999</v>
      </c>
      <c r="R2429" s="114">
        <v>41009</v>
      </c>
      <c r="S2429" s="114">
        <v>28000</v>
      </c>
      <c r="T2429" s="115">
        <f t="shared" si="517"/>
        <v>1496</v>
      </c>
      <c r="U2429" s="115">
        <f t="shared" si="517"/>
        <v>326</v>
      </c>
      <c r="V2429" s="116">
        <f t="shared" si="518"/>
        <v>1822</v>
      </c>
      <c r="W2429" s="117">
        <f t="shared" si="519"/>
        <v>616</v>
      </c>
      <c r="X2429" s="118">
        <f t="shared" si="520"/>
        <v>36</v>
      </c>
      <c r="Y2429" s="115">
        <f t="shared" si="521"/>
        <v>8</v>
      </c>
      <c r="Z2429" s="115">
        <v>35</v>
      </c>
      <c r="AA2429" s="117">
        <f t="shared" si="522"/>
        <v>43</v>
      </c>
      <c r="AB2429" s="117">
        <f t="shared" si="516"/>
        <v>2517</v>
      </c>
    </row>
    <row r="2430" spans="2:28" x14ac:dyDescent="0.25">
      <c r="B2430" s="64">
        <v>2719</v>
      </c>
      <c r="C2430" s="65">
        <v>295</v>
      </c>
      <c r="D2430" s="65">
        <v>900</v>
      </c>
      <c r="E2430" s="66">
        <v>44700</v>
      </c>
      <c r="F2430" s="66">
        <v>29120</v>
      </c>
      <c r="G2430" s="67">
        <f t="shared" si="523"/>
        <v>1818</v>
      </c>
      <c r="H2430" s="67">
        <f t="shared" si="523"/>
        <v>388</v>
      </c>
      <c r="I2430" s="68">
        <f t="shared" si="513"/>
        <v>2206</v>
      </c>
      <c r="J2430" s="69">
        <f t="shared" si="514"/>
        <v>746</v>
      </c>
      <c r="K2430" s="70">
        <f t="shared" si="515"/>
        <v>44</v>
      </c>
      <c r="L2430" s="69">
        <v>50</v>
      </c>
      <c r="M2430" s="69">
        <f t="shared" si="512"/>
        <v>3046</v>
      </c>
      <c r="O2430" s="112">
        <v>2719</v>
      </c>
      <c r="P2430" s="113">
        <f t="shared" si="524"/>
        <v>329.05898000000002</v>
      </c>
      <c r="Q2430" s="113">
        <f t="shared" si="525"/>
        <v>1029.678999</v>
      </c>
      <c r="R2430" s="114">
        <v>41009</v>
      </c>
      <c r="S2430" s="114">
        <v>28000</v>
      </c>
      <c r="T2430" s="115">
        <f t="shared" si="517"/>
        <v>1496</v>
      </c>
      <c r="U2430" s="115">
        <f t="shared" si="517"/>
        <v>326</v>
      </c>
      <c r="V2430" s="116">
        <f t="shared" si="518"/>
        <v>1822</v>
      </c>
      <c r="W2430" s="117">
        <f t="shared" si="519"/>
        <v>616</v>
      </c>
      <c r="X2430" s="118">
        <f t="shared" si="520"/>
        <v>36</v>
      </c>
      <c r="Y2430" s="115">
        <f t="shared" si="521"/>
        <v>8</v>
      </c>
      <c r="Z2430" s="115">
        <v>35</v>
      </c>
      <c r="AA2430" s="117">
        <f t="shared" si="522"/>
        <v>43</v>
      </c>
      <c r="AB2430" s="117">
        <f t="shared" si="516"/>
        <v>2517</v>
      </c>
    </row>
    <row r="2431" spans="2:28" x14ac:dyDescent="0.25">
      <c r="B2431" s="64">
        <v>2720</v>
      </c>
      <c r="C2431" s="65">
        <v>295</v>
      </c>
      <c r="D2431" s="65">
        <v>900</v>
      </c>
      <c r="E2431" s="66">
        <v>44700</v>
      </c>
      <c r="F2431" s="66">
        <v>29120</v>
      </c>
      <c r="G2431" s="67">
        <f t="shared" si="523"/>
        <v>1818</v>
      </c>
      <c r="H2431" s="67">
        <f t="shared" si="523"/>
        <v>388</v>
      </c>
      <c r="I2431" s="68">
        <f t="shared" si="513"/>
        <v>2206</v>
      </c>
      <c r="J2431" s="69">
        <f t="shared" si="514"/>
        <v>746</v>
      </c>
      <c r="K2431" s="70">
        <f t="shared" si="515"/>
        <v>44</v>
      </c>
      <c r="L2431" s="69">
        <v>50</v>
      </c>
      <c r="M2431" s="69">
        <f t="shared" si="512"/>
        <v>3046</v>
      </c>
      <c r="O2431" s="112">
        <v>2720</v>
      </c>
      <c r="P2431" s="113">
        <f t="shared" si="524"/>
        <v>329.16908999999998</v>
      </c>
      <c r="Q2431" s="113">
        <f t="shared" si="525"/>
        <v>1029.929249</v>
      </c>
      <c r="R2431" s="114">
        <v>41009</v>
      </c>
      <c r="S2431" s="114">
        <v>28000</v>
      </c>
      <c r="T2431" s="115">
        <f t="shared" si="517"/>
        <v>1495</v>
      </c>
      <c r="U2431" s="115">
        <f t="shared" si="517"/>
        <v>326</v>
      </c>
      <c r="V2431" s="116">
        <f t="shared" si="518"/>
        <v>1821</v>
      </c>
      <c r="W2431" s="117">
        <f t="shared" si="519"/>
        <v>615</v>
      </c>
      <c r="X2431" s="118">
        <f t="shared" si="520"/>
        <v>36</v>
      </c>
      <c r="Y2431" s="115">
        <f t="shared" si="521"/>
        <v>8</v>
      </c>
      <c r="Z2431" s="115">
        <v>35</v>
      </c>
      <c r="AA2431" s="117">
        <f t="shared" si="522"/>
        <v>43</v>
      </c>
      <c r="AB2431" s="117">
        <f t="shared" si="516"/>
        <v>2515</v>
      </c>
    </row>
    <row r="2432" spans="2:28" x14ac:dyDescent="0.25">
      <c r="B2432" s="64">
        <v>2721</v>
      </c>
      <c r="C2432" s="65">
        <v>295</v>
      </c>
      <c r="D2432" s="65">
        <v>900</v>
      </c>
      <c r="E2432" s="66">
        <v>44700</v>
      </c>
      <c r="F2432" s="66">
        <v>29120</v>
      </c>
      <c r="G2432" s="67">
        <f t="shared" si="523"/>
        <v>1818</v>
      </c>
      <c r="H2432" s="67">
        <f t="shared" si="523"/>
        <v>388</v>
      </c>
      <c r="I2432" s="68">
        <f t="shared" si="513"/>
        <v>2206</v>
      </c>
      <c r="J2432" s="69">
        <f t="shared" si="514"/>
        <v>746</v>
      </c>
      <c r="K2432" s="70">
        <f t="shared" si="515"/>
        <v>44</v>
      </c>
      <c r="L2432" s="69">
        <v>50</v>
      </c>
      <c r="M2432" s="69">
        <f t="shared" si="512"/>
        <v>3046</v>
      </c>
      <c r="O2432" s="112">
        <v>2721</v>
      </c>
      <c r="P2432" s="113">
        <f t="shared" si="524"/>
        <v>329.2792</v>
      </c>
      <c r="Q2432" s="113">
        <f t="shared" si="525"/>
        <v>1030.1794989999999</v>
      </c>
      <c r="R2432" s="114">
        <v>41009</v>
      </c>
      <c r="S2432" s="114">
        <v>28000</v>
      </c>
      <c r="T2432" s="115">
        <f t="shared" si="517"/>
        <v>1495</v>
      </c>
      <c r="U2432" s="115">
        <f t="shared" si="517"/>
        <v>326</v>
      </c>
      <c r="V2432" s="116">
        <f t="shared" si="518"/>
        <v>1821</v>
      </c>
      <c r="W2432" s="117">
        <f t="shared" si="519"/>
        <v>615</v>
      </c>
      <c r="X2432" s="118">
        <f t="shared" si="520"/>
        <v>36</v>
      </c>
      <c r="Y2432" s="115">
        <f t="shared" si="521"/>
        <v>8</v>
      </c>
      <c r="Z2432" s="115">
        <v>35</v>
      </c>
      <c r="AA2432" s="117">
        <f t="shared" si="522"/>
        <v>43</v>
      </c>
      <c r="AB2432" s="117">
        <f t="shared" si="516"/>
        <v>2515</v>
      </c>
    </row>
    <row r="2433" spans="2:28" x14ac:dyDescent="0.25">
      <c r="B2433" s="64">
        <v>2722</v>
      </c>
      <c r="C2433" s="65">
        <v>295</v>
      </c>
      <c r="D2433" s="65">
        <v>900</v>
      </c>
      <c r="E2433" s="66">
        <v>44700</v>
      </c>
      <c r="F2433" s="66">
        <v>29120</v>
      </c>
      <c r="G2433" s="67">
        <f t="shared" si="523"/>
        <v>1818</v>
      </c>
      <c r="H2433" s="67">
        <f t="shared" si="523"/>
        <v>388</v>
      </c>
      <c r="I2433" s="68">
        <f t="shared" si="513"/>
        <v>2206</v>
      </c>
      <c r="J2433" s="69">
        <f t="shared" si="514"/>
        <v>746</v>
      </c>
      <c r="K2433" s="70">
        <f t="shared" si="515"/>
        <v>44</v>
      </c>
      <c r="L2433" s="69">
        <v>50</v>
      </c>
      <c r="M2433" s="69">
        <f t="shared" si="512"/>
        <v>3046</v>
      </c>
      <c r="O2433" s="112">
        <v>2722</v>
      </c>
      <c r="P2433" s="113">
        <f t="shared" si="524"/>
        <v>329.38931000000002</v>
      </c>
      <c r="Q2433" s="113">
        <f t="shared" si="525"/>
        <v>1030.4297489999999</v>
      </c>
      <c r="R2433" s="114">
        <v>41009</v>
      </c>
      <c r="S2433" s="114">
        <v>28000</v>
      </c>
      <c r="T2433" s="115">
        <f t="shared" si="517"/>
        <v>1494</v>
      </c>
      <c r="U2433" s="115">
        <f t="shared" si="517"/>
        <v>326</v>
      </c>
      <c r="V2433" s="116">
        <f t="shared" si="518"/>
        <v>1820</v>
      </c>
      <c r="W2433" s="117">
        <f t="shared" si="519"/>
        <v>615</v>
      </c>
      <c r="X2433" s="118">
        <f t="shared" si="520"/>
        <v>36</v>
      </c>
      <c r="Y2433" s="115">
        <f t="shared" si="521"/>
        <v>8</v>
      </c>
      <c r="Z2433" s="115">
        <v>35</v>
      </c>
      <c r="AA2433" s="117">
        <f t="shared" si="522"/>
        <v>43</v>
      </c>
      <c r="AB2433" s="117">
        <f t="shared" si="516"/>
        <v>2514</v>
      </c>
    </row>
    <row r="2434" spans="2:28" x14ac:dyDescent="0.25">
      <c r="B2434" s="64">
        <v>2723</v>
      </c>
      <c r="C2434" s="65">
        <v>295</v>
      </c>
      <c r="D2434" s="65">
        <v>900</v>
      </c>
      <c r="E2434" s="66">
        <v>44700</v>
      </c>
      <c r="F2434" s="66">
        <v>29120</v>
      </c>
      <c r="G2434" s="67">
        <f t="shared" si="523"/>
        <v>1818</v>
      </c>
      <c r="H2434" s="67">
        <f t="shared" si="523"/>
        <v>388</v>
      </c>
      <c r="I2434" s="68">
        <f t="shared" si="513"/>
        <v>2206</v>
      </c>
      <c r="J2434" s="69">
        <f t="shared" si="514"/>
        <v>746</v>
      </c>
      <c r="K2434" s="70">
        <f t="shared" si="515"/>
        <v>44</v>
      </c>
      <c r="L2434" s="69">
        <v>50</v>
      </c>
      <c r="M2434" s="69">
        <f t="shared" si="512"/>
        <v>3046</v>
      </c>
      <c r="O2434" s="112">
        <v>2723</v>
      </c>
      <c r="P2434" s="113">
        <f t="shared" si="524"/>
        <v>329.49941999999999</v>
      </c>
      <c r="Q2434" s="113">
        <f t="shared" si="525"/>
        <v>1030.679999</v>
      </c>
      <c r="R2434" s="114">
        <v>41009</v>
      </c>
      <c r="S2434" s="114">
        <v>28000</v>
      </c>
      <c r="T2434" s="115">
        <f t="shared" si="517"/>
        <v>1494</v>
      </c>
      <c r="U2434" s="115">
        <f t="shared" si="517"/>
        <v>326</v>
      </c>
      <c r="V2434" s="116">
        <f t="shared" si="518"/>
        <v>1820</v>
      </c>
      <c r="W2434" s="117">
        <f t="shared" si="519"/>
        <v>615</v>
      </c>
      <c r="X2434" s="118">
        <f t="shared" si="520"/>
        <v>36</v>
      </c>
      <c r="Y2434" s="115">
        <f t="shared" si="521"/>
        <v>8</v>
      </c>
      <c r="Z2434" s="115">
        <v>35</v>
      </c>
      <c r="AA2434" s="117">
        <f t="shared" si="522"/>
        <v>43</v>
      </c>
      <c r="AB2434" s="117">
        <f t="shared" si="516"/>
        <v>2514</v>
      </c>
    </row>
    <row r="2435" spans="2:28" x14ac:dyDescent="0.25">
      <c r="B2435" s="64">
        <v>2724</v>
      </c>
      <c r="C2435" s="65">
        <v>295</v>
      </c>
      <c r="D2435" s="65">
        <v>900</v>
      </c>
      <c r="E2435" s="66">
        <v>44700</v>
      </c>
      <c r="F2435" s="66">
        <v>29120</v>
      </c>
      <c r="G2435" s="67">
        <f t="shared" si="523"/>
        <v>1818</v>
      </c>
      <c r="H2435" s="67">
        <f t="shared" si="523"/>
        <v>388</v>
      </c>
      <c r="I2435" s="68">
        <f t="shared" si="513"/>
        <v>2206</v>
      </c>
      <c r="J2435" s="69">
        <f t="shared" si="514"/>
        <v>746</v>
      </c>
      <c r="K2435" s="70">
        <f t="shared" si="515"/>
        <v>44</v>
      </c>
      <c r="L2435" s="69">
        <v>50</v>
      </c>
      <c r="M2435" s="69">
        <f t="shared" si="512"/>
        <v>3046</v>
      </c>
      <c r="O2435" s="112">
        <v>2724</v>
      </c>
      <c r="P2435" s="113">
        <f t="shared" si="524"/>
        <v>329.60953000000001</v>
      </c>
      <c r="Q2435" s="113">
        <f t="shared" si="525"/>
        <v>1030.930249</v>
      </c>
      <c r="R2435" s="114">
        <v>41009</v>
      </c>
      <c r="S2435" s="114">
        <v>28000</v>
      </c>
      <c r="T2435" s="115">
        <f t="shared" si="517"/>
        <v>1493</v>
      </c>
      <c r="U2435" s="115">
        <f t="shared" si="517"/>
        <v>326</v>
      </c>
      <c r="V2435" s="116">
        <f t="shared" si="518"/>
        <v>1819</v>
      </c>
      <c r="W2435" s="117">
        <f t="shared" si="519"/>
        <v>615</v>
      </c>
      <c r="X2435" s="118">
        <f t="shared" si="520"/>
        <v>36</v>
      </c>
      <c r="Y2435" s="115">
        <f t="shared" si="521"/>
        <v>8</v>
      </c>
      <c r="Z2435" s="115">
        <v>35</v>
      </c>
      <c r="AA2435" s="117">
        <f t="shared" si="522"/>
        <v>43</v>
      </c>
      <c r="AB2435" s="117">
        <f t="shared" si="516"/>
        <v>2513</v>
      </c>
    </row>
    <row r="2436" spans="2:28" x14ac:dyDescent="0.25">
      <c r="B2436" s="64">
        <v>2725</v>
      </c>
      <c r="C2436" s="65">
        <v>295</v>
      </c>
      <c r="D2436" s="65">
        <v>900</v>
      </c>
      <c r="E2436" s="66">
        <v>44700</v>
      </c>
      <c r="F2436" s="66">
        <v>29120</v>
      </c>
      <c r="G2436" s="67">
        <f t="shared" si="523"/>
        <v>1818</v>
      </c>
      <c r="H2436" s="67">
        <f t="shared" si="523"/>
        <v>388</v>
      </c>
      <c r="I2436" s="68">
        <f t="shared" si="513"/>
        <v>2206</v>
      </c>
      <c r="J2436" s="69">
        <f t="shared" si="514"/>
        <v>746</v>
      </c>
      <c r="K2436" s="70">
        <f t="shared" si="515"/>
        <v>44</v>
      </c>
      <c r="L2436" s="69">
        <v>50</v>
      </c>
      <c r="M2436" s="69">
        <f t="shared" si="512"/>
        <v>3046</v>
      </c>
      <c r="O2436" s="112">
        <v>2725</v>
      </c>
      <c r="P2436" s="113">
        <f t="shared" si="524"/>
        <v>329.71964000000003</v>
      </c>
      <c r="Q2436" s="113">
        <f t="shared" si="525"/>
        <v>1031.1804990000001</v>
      </c>
      <c r="R2436" s="114">
        <v>41009</v>
      </c>
      <c r="S2436" s="114">
        <v>28000</v>
      </c>
      <c r="T2436" s="115">
        <f t="shared" si="517"/>
        <v>1493</v>
      </c>
      <c r="U2436" s="115">
        <f t="shared" si="517"/>
        <v>326</v>
      </c>
      <c r="V2436" s="116">
        <f t="shared" si="518"/>
        <v>1819</v>
      </c>
      <c r="W2436" s="117">
        <f t="shared" si="519"/>
        <v>615</v>
      </c>
      <c r="X2436" s="118">
        <f t="shared" si="520"/>
        <v>36</v>
      </c>
      <c r="Y2436" s="115">
        <f t="shared" si="521"/>
        <v>8</v>
      </c>
      <c r="Z2436" s="115">
        <v>35</v>
      </c>
      <c r="AA2436" s="117">
        <f t="shared" si="522"/>
        <v>43</v>
      </c>
      <c r="AB2436" s="117">
        <f t="shared" si="516"/>
        <v>2513</v>
      </c>
    </row>
    <row r="2437" spans="2:28" x14ac:dyDescent="0.25">
      <c r="B2437" s="64">
        <v>2726</v>
      </c>
      <c r="C2437" s="65">
        <v>295</v>
      </c>
      <c r="D2437" s="65">
        <v>900</v>
      </c>
      <c r="E2437" s="66">
        <v>44700</v>
      </c>
      <c r="F2437" s="66">
        <v>29120</v>
      </c>
      <c r="G2437" s="67">
        <f t="shared" si="523"/>
        <v>1818</v>
      </c>
      <c r="H2437" s="67">
        <f t="shared" si="523"/>
        <v>388</v>
      </c>
      <c r="I2437" s="68">
        <f t="shared" si="513"/>
        <v>2206</v>
      </c>
      <c r="J2437" s="69">
        <f t="shared" si="514"/>
        <v>746</v>
      </c>
      <c r="K2437" s="70">
        <f t="shared" si="515"/>
        <v>44</v>
      </c>
      <c r="L2437" s="69">
        <v>50</v>
      </c>
      <c r="M2437" s="69">
        <f t="shared" si="512"/>
        <v>3046</v>
      </c>
      <c r="O2437" s="112">
        <v>2726</v>
      </c>
      <c r="P2437" s="113">
        <f t="shared" si="524"/>
        <v>329.82974999999999</v>
      </c>
      <c r="Q2437" s="113">
        <f t="shared" si="525"/>
        <v>1031.4307489999999</v>
      </c>
      <c r="R2437" s="114">
        <v>41009</v>
      </c>
      <c r="S2437" s="114">
        <v>28000</v>
      </c>
      <c r="T2437" s="115">
        <f t="shared" si="517"/>
        <v>1492</v>
      </c>
      <c r="U2437" s="115">
        <f t="shared" si="517"/>
        <v>326</v>
      </c>
      <c r="V2437" s="116">
        <f t="shared" si="518"/>
        <v>1818</v>
      </c>
      <c r="W2437" s="117">
        <f t="shared" si="519"/>
        <v>614</v>
      </c>
      <c r="X2437" s="118">
        <f t="shared" si="520"/>
        <v>36</v>
      </c>
      <c r="Y2437" s="115">
        <f t="shared" si="521"/>
        <v>8</v>
      </c>
      <c r="Z2437" s="115">
        <v>35</v>
      </c>
      <c r="AA2437" s="117">
        <f t="shared" si="522"/>
        <v>43</v>
      </c>
      <c r="AB2437" s="117">
        <f t="shared" si="516"/>
        <v>2511</v>
      </c>
    </row>
    <row r="2438" spans="2:28" x14ac:dyDescent="0.25">
      <c r="B2438" s="64">
        <v>2727</v>
      </c>
      <c r="C2438" s="65">
        <v>295</v>
      </c>
      <c r="D2438" s="65">
        <v>900</v>
      </c>
      <c r="E2438" s="66">
        <v>44700</v>
      </c>
      <c r="F2438" s="66">
        <v>29120</v>
      </c>
      <c r="G2438" s="67">
        <f t="shared" si="523"/>
        <v>1818</v>
      </c>
      <c r="H2438" s="67">
        <f t="shared" si="523"/>
        <v>388</v>
      </c>
      <c r="I2438" s="68">
        <f t="shared" si="513"/>
        <v>2206</v>
      </c>
      <c r="J2438" s="69">
        <f t="shared" si="514"/>
        <v>746</v>
      </c>
      <c r="K2438" s="70">
        <f t="shared" si="515"/>
        <v>44</v>
      </c>
      <c r="L2438" s="69">
        <v>50</v>
      </c>
      <c r="M2438" s="69">
        <f t="shared" si="512"/>
        <v>3046</v>
      </c>
      <c r="O2438" s="112">
        <v>2727</v>
      </c>
      <c r="P2438" s="113">
        <f t="shared" si="524"/>
        <v>329.93986000000001</v>
      </c>
      <c r="Q2438" s="113">
        <f t="shared" si="525"/>
        <v>1031.6809989999999</v>
      </c>
      <c r="R2438" s="114">
        <v>41009</v>
      </c>
      <c r="S2438" s="114">
        <v>28000</v>
      </c>
      <c r="T2438" s="115">
        <f t="shared" si="517"/>
        <v>1492</v>
      </c>
      <c r="U2438" s="115">
        <f t="shared" si="517"/>
        <v>326</v>
      </c>
      <c r="V2438" s="116">
        <f t="shared" si="518"/>
        <v>1818</v>
      </c>
      <c r="W2438" s="117">
        <f t="shared" si="519"/>
        <v>614</v>
      </c>
      <c r="X2438" s="118">
        <f t="shared" si="520"/>
        <v>36</v>
      </c>
      <c r="Y2438" s="115">
        <f t="shared" si="521"/>
        <v>8</v>
      </c>
      <c r="Z2438" s="115">
        <v>35</v>
      </c>
      <c r="AA2438" s="117">
        <f t="shared" si="522"/>
        <v>43</v>
      </c>
      <c r="AB2438" s="117">
        <f t="shared" si="516"/>
        <v>2511</v>
      </c>
    </row>
    <row r="2439" spans="2:28" x14ac:dyDescent="0.25">
      <c r="B2439" s="64">
        <v>2728</v>
      </c>
      <c r="C2439" s="65">
        <v>295</v>
      </c>
      <c r="D2439" s="65">
        <v>900</v>
      </c>
      <c r="E2439" s="66">
        <v>44700</v>
      </c>
      <c r="F2439" s="66">
        <v>29120</v>
      </c>
      <c r="G2439" s="67">
        <f t="shared" si="523"/>
        <v>1818</v>
      </c>
      <c r="H2439" s="67">
        <f t="shared" si="523"/>
        <v>388</v>
      </c>
      <c r="I2439" s="68">
        <f t="shared" si="513"/>
        <v>2206</v>
      </c>
      <c r="J2439" s="69">
        <f t="shared" si="514"/>
        <v>746</v>
      </c>
      <c r="K2439" s="70">
        <f t="shared" si="515"/>
        <v>44</v>
      </c>
      <c r="L2439" s="69">
        <v>50</v>
      </c>
      <c r="M2439" s="69">
        <f t="shared" si="512"/>
        <v>3046</v>
      </c>
      <c r="O2439" s="112">
        <v>2728</v>
      </c>
      <c r="P2439" s="113">
        <f t="shared" si="524"/>
        <v>330.04997000000003</v>
      </c>
      <c r="Q2439" s="113">
        <f t="shared" si="525"/>
        <v>1031.931249</v>
      </c>
      <c r="R2439" s="114">
        <v>41009</v>
      </c>
      <c r="S2439" s="114">
        <v>28000</v>
      </c>
      <c r="T2439" s="115">
        <f t="shared" si="517"/>
        <v>1491</v>
      </c>
      <c r="U2439" s="115">
        <f t="shared" si="517"/>
        <v>326</v>
      </c>
      <c r="V2439" s="116">
        <f t="shared" si="518"/>
        <v>1817</v>
      </c>
      <c r="W2439" s="117">
        <f t="shared" si="519"/>
        <v>614</v>
      </c>
      <c r="X2439" s="118">
        <f t="shared" si="520"/>
        <v>36</v>
      </c>
      <c r="Y2439" s="115">
        <f t="shared" si="521"/>
        <v>8</v>
      </c>
      <c r="Z2439" s="115">
        <v>35</v>
      </c>
      <c r="AA2439" s="117">
        <f t="shared" si="522"/>
        <v>43</v>
      </c>
      <c r="AB2439" s="117">
        <f t="shared" si="516"/>
        <v>2510</v>
      </c>
    </row>
    <row r="2440" spans="2:28" x14ac:dyDescent="0.25">
      <c r="B2440" s="64">
        <v>2729</v>
      </c>
      <c r="C2440" s="65">
        <v>295</v>
      </c>
      <c r="D2440" s="65">
        <v>900</v>
      </c>
      <c r="E2440" s="66">
        <v>44700</v>
      </c>
      <c r="F2440" s="66">
        <v>29120</v>
      </c>
      <c r="G2440" s="67">
        <f t="shared" si="523"/>
        <v>1818</v>
      </c>
      <c r="H2440" s="67">
        <f t="shared" si="523"/>
        <v>388</v>
      </c>
      <c r="I2440" s="68">
        <f t="shared" si="513"/>
        <v>2206</v>
      </c>
      <c r="J2440" s="69">
        <f t="shared" si="514"/>
        <v>746</v>
      </c>
      <c r="K2440" s="70">
        <f t="shared" si="515"/>
        <v>44</v>
      </c>
      <c r="L2440" s="69">
        <v>50</v>
      </c>
      <c r="M2440" s="69">
        <f t="shared" si="512"/>
        <v>3046</v>
      </c>
      <c r="O2440" s="112">
        <v>2729</v>
      </c>
      <c r="P2440" s="113">
        <f t="shared" si="524"/>
        <v>330.16007999999999</v>
      </c>
      <c r="Q2440" s="113">
        <f t="shared" si="525"/>
        <v>1032.181499</v>
      </c>
      <c r="R2440" s="114">
        <v>41009</v>
      </c>
      <c r="S2440" s="114">
        <v>28000</v>
      </c>
      <c r="T2440" s="115">
        <f t="shared" si="517"/>
        <v>1491</v>
      </c>
      <c r="U2440" s="115">
        <f t="shared" si="517"/>
        <v>326</v>
      </c>
      <c r="V2440" s="116">
        <f t="shared" si="518"/>
        <v>1817</v>
      </c>
      <c r="W2440" s="117">
        <f t="shared" si="519"/>
        <v>614</v>
      </c>
      <c r="X2440" s="118">
        <f t="shared" si="520"/>
        <v>36</v>
      </c>
      <c r="Y2440" s="115">
        <f t="shared" si="521"/>
        <v>8</v>
      </c>
      <c r="Z2440" s="115">
        <v>35</v>
      </c>
      <c r="AA2440" s="117">
        <f t="shared" si="522"/>
        <v>43</v>
      </c>
      <c r="AB2440" s="117">
        <f t="shared" si="516"/>
        <v>2510</v>
      </c>
    </row>
    <row r="2441" spans="2:28" x14ac:dyDescent="0.25">
      <c r="B2441" s="64">
        <v>2730</v>
      </c>
      <c r="C2441" s="65">
        <v>295</v>
      </c>
      <c r="D2441" s="65">
        <v>900</v>
      </c>
      <c r="E2441" s="66">
        <v>44700</v>
      </c>
      <c r="F2441" s="66">
        <v>29120</v>
      </c>
      <c r="G2441" s="67">
        <f t="shared" si="523"/>
        <v>1818</v>
      </c>
      <c r="H2441" s="67">
        <f t="shared" si="523"/>
        <v>388</v>
      </c>
      <c r="I2441" s="68">
        <f t="shared" si="513"/>
        <v>2206</v>
      </c>
      <c r="J2441" s="69">
        <f t="shared" si="514"/>
        <v>746</v>
      </c>
      <c r="K2441" s="70">
        <f t="shared" si="515"/>
        <v>44</v>
      </c>
      <c r="L2441" s="69">
        <v>50</v>
      </c>
      <c r="M2441" s="69">
        <f t="shared" si="512"/>
        <v>3046</v>
      </c>
      <c r="O2441" s="112">
        <v>2730</v>
      </c>
      <c r="P2441" s="113">
        <f t="shared" si="524"/>
        <v>330.27019000000001</v>
      </c>
      <c r="Q2441" s="113">
        <f t="shared" si="525"/>
        <v>1032.4317489999999</v>
      </c>
      <c r="R2441" s="114">
        <v>41009</v>
      </c>
      <c r="S2441" s="114">
        <v>28000</v>
      </c>
      <c r="T2441" s="115">
        <f t="shared" si="517"/>
        <v>1490</v>
      </c>
      <c r="U2441" s="115">
        <f t="shared" si="517"/>
        <v>325</v>
      </c>
      <c r="V2441" s="116">
        <f t="shared" si="518"/>
        <v>1815</v>
      </c>
      <c r="W2441" s="117">
        <f t="shared" si="519"/>
        <v>613</v>
      </c>
      <c r="X2441" s="118">
        <f t="shared" si="520"/>
        <v>36</v>
      </c>
      <c r="Y2441" s="115">
        <f t="shared" si="521"/>
        <v>8</v>
      </c>
      <c r="Z2441" s="115">
        <v>35</v>
      </c>
      <c r="AA2441" s="117">
        <f t="shared" si="522"/>
        <v>43</v>
      </c>
      <c r="AB2441" s="117">
        <f t="shared" si="516"/>
        <v>2507</v>
      </c>
    </row>
    <row r="2442" spans="2:28" x14ac:dyDescent="0.25">
      <c r="B2442" s="64">
        <v>2731</v>
      </c>
      <c r="C2442" s="65">
        <v>295</v>
      </c>
      <c r="D2442" s="65">
        <v>900</v>
      </c>
      <c r="E2442" s="66">
        <v>44700</v>
      </c>
      <c r="F2442" s="66">
        <v>29120</v>
      </c>
      <c r="G2442" s="67">
        <f t="shared" si="523"/>
        <v>1818</v>
      </c>
      <c r="H2442" s="67">
        <f t="shared" si="523"/>
        <v>388</v>
      </c>
      <c r="I2442" s="68">
        <f t="shared" si="513"/>
        <v>2206</v>
      </c>
      <c r="J2442" s="69">
        <f t="shared" si="514"/>
        <v>746</v>
      </c>
      <c r="K2442" s="70">
        <f t="shared" si="515"/>
        <v>44</v>
      </c>
      <c r="L2442" s="69">
        <v>50</v>
      </c>
      <c r="M2442" s="69">
        <f t="shared" si="512"/>
        <v>3046</v>
      </c>
      <c r="O2442" s="112">
        <v>2731</v>
      </c>
      <c r="P2442" s="113">
        <f t="shared" si="524"/>
        <v>330.38030000000003</v>
      </c>
      <c r="Q2442" s="113">
        <f t="shared" si="525"/>
        <v>1032.6819989999999</v>
      </c>
      <c r="R2442" s="114">
        <v>41009</v>
      </c>
      <c r="S2442" s="114">
        <v>28000</v>
      </c>
      <c r="T2442" s="115">
        <f t="shared" si="517"/>
        <v>1490</v>
      </c>
      <c r="U2442" s="115">
        <f t="shared" si="517"/>
        <v>325</v>
      </c>
      <c r="V2442" s="116">
        <f t="shared" si="518"/>
        <v>1815</v>
      </c>
      <c r="W2442" s="117">
        <f t="shared" si="519"/>
        <v>613</v>
      </c>
      <c r="X2442" s="118">
        <f t="shared" si="520"/>
        <v>36</v>
      </c>
      <c r="Y2442" s="115">
        <f t="shared" si="521"/>
        <v>8</v>
      </c>
      <c r="Z2442" s="115">
        <v>35</v>
      </c>
      <c r="AA2442" s="117">
        <f t="shared" si="522"/>
        <v>43</v>
      </c>
      <c r="AB2442" s="117">
        <f t="shared" si="516"/>
        <v>2507</v>
      </c>
    </row>
    <row r="2443" spans="2:28" x14ac:dyDescent="0.25">
      <c r="B2443" s="64">
        <v>2732</v>
      </c>
      <c r="C2443" s="65">
        <v>295</v>
      </c>
      <c r="D2443" s="65">
        <v>900</v>
      </c>
      <c r="E2443" s="66">
        <v>44700</v>
      </c>
      <c r="F2443" s="66">
        <v>29120</v>
      </c>
      <c r="G2443" s="67">
        <f t="shared" si="523"/>
        <v>1818</v>
      </c>
      <c r="H2443" s="67">
        <f t="shared" si="523"/>
        <v>388</v>
      </c>
      <c r="I2443" s="68">
        <f t="shared" si="513"/>
        <v>2206</v>
      </c>
      <c r="J2443" s="69">
        <f t="shared" si="514"/>
        <v>746</v>
      </c>
      <c r="K2443" s="70">
        <f t="shared" si="515"/>
        <v>44</v>
      </c>
      <c r="L2443" s="69">
        <v>50</v>
      </c>
      <c r="M2443" s="69">
        <f t="shared" ref="M2443:M2506" si="526">I2443+J2443+K2443+L2443</f>
        <v>3046</v>
      </c>
      <c r="O2443" s="112">
        <v>2732</v>
      </c>
      <c r="P2443" s="113">
        <f t="shared" si="524"/>
        <v>330.49041</v>
      </c>
      <c r="Q2443" s="113">
        <f t="shared" si="525"/>
        <v>1032.932249</v>
      </c>
      <c r="R2443" s="114">
        <v>41009</v>
      </c>
      <c r="S2443" s="114">
        <v>28000</v>
      </c>
      <c r="T2443" s="115">
        <f t="shared" si="517"/>
        <v>1489</v>
      </c>
      <c r="U2443" s="115">
        <f t="shared" si="517"/>
        <v>325</v>
      </c>
      <c r="V2443" s="116">
        <f t="shared" si="518"/>
        <v>1814</v>
      </c>
      <c r="W2443" s="117">
        <f t="shared" si="519"/>
        <v>613</v>
      </c>
      <c r="X2443" s="118">
        <f t="shared" si="520"/>
        <v>36</v>
      </c>
      <c r="Y2443" s="115">
        <f t="shared" si="521"/>
        <v>8</v>
      </c>
      <c r="Z2443" s="115">
        <v>35</v>
      </c>
      <c r="AA2443" s="117">
        <f t="shared" si="522"/>
        <v>43</v>
      </c>
      <c r="AB2443" s="117">
        <f t="shared" si="516"/>
        <v>2506</v>
      </c>
    </row>
    <row r="2444" spans="2:28" x14ac:dyDescent="0.25">
      <c r="B2444" s="64">
        <v>2733</v>
      </c>
      <c r="C2444" s="65">
        <v>295</v>
      </c>
      <c r="D2444" s="65">
        <v>900</v>
      </c>
      <c r="E2444" s="66">
        <v>44700</v>
      </c>
      <c r="F2444" s="66">
        <v>29120</v>
      </c>
      <c r="G2444" s="67">
        <f t="shared" si="523"/>
        <v>1818</v>
      </c>
      <c r="H2444" s="67">
        <f t="shared" si="523"/>
        <v>388</v>
      </c>
      <c r="I2444" s="68">
        <f t="shared" ref="I2444:I2507" si="527">G2444+H2444</f>
        <v>2206</v>
      </c>
      <c r="J2444" s="69">
        <f t="shared" ref="J2444:J2507" si="528">ROUND(I2444*0.338,0)</f>
        <v>746</v>
      </c>
      <c r="K2444" s="70">
        <f t="shared" ref="K2444:K2507" si="529">ROUND(I2444*0.02,0)</f>
        <v>44</v>
      </c>
      <c r="L2444" s="69">
        <v>50</v>
      </c>
      <c r="M2444" s="69">
        <f t="shared" si="526"/>
        <v>3046</v>
      </c>
      <c r="O2444" s="112">
        <v>2733</v>
      </c>
      <c r="P2444" s="113">
        <f t="shared" si="524"/>
        <v>330.60052000000002</v>
      </c>
      <c r="Q2444" s="113">
        <f t="shared" si="525"/>
        <v>1033.182499</v>
      </c>
      <c r="R2444" s="114">
        <v>41009</v>
      </c>
      <c r="S2444" s="114">
        <v>28000</v>
      </c>
      <c r="T2444" s="115">
        <f t="shared" si="517"/>
        <v>1489</v>
      </c>
      <c r="U2444" s="115">
        <f t="shared" si="517"/>
        <v>325</v>
      </c>
      <c r="V2444" s="116">
        <f t="shared" si="518"/>
        <v>1814</v>
      </c>
      <c r="W2444" s="117">
        <f t="shared" si="519"/>
        <v>613</v>
      </c>
      <c r="X2444" s="118">
        <f t="shared" si="520"/>
        <v>36</v>
      </c>
      <c r="Y2444" s="115">
        <f t="shared" si="521"/>
        <v>8</v>
      </c>
      <c r="Z2444" s="115">
        <v>35</v>
      </c>
      <c r="AA2444" s="117">
        <f t="shared" si="522"/>
        <v>43</v>
      </c>
      <c r="AB2444" s="117">
        <f t="shared" ref="AB2444:AB2507" si="530">V2444+W2444+X2444+AA2444</f>
        <v>2506</v>
      </c>
    </row>
    <row r="2445" spans="2:28" x14ac:dyDescent="0.25">
      <c r="B2445" s="64">
        <v>2734</v>
      </c>
      <c r="C2445" s="65">
        <v>295</v>
      </c>
      <c r="D2445" s="65">
        <v>900</v>
      </c>
      <c r="E2445" s="66">
        <v>44700</v>
      </c>
      <c r="F2445" s="66">
        <v>29120</v>
      </c>
      <c r="G2445" s="67">
        <f t="shared" si="523"/>
        <v>1818</v>
      </c>
      <c r="H2445" s="67">
        <f t="shared" si="523"/>
        <v>388</v>
      </c>
      <c r="I2445" s="68">
        <f t="shared" si="527"/>
        <v>2206</v>
      </c>
      <c r="J2445" s="69">
        <f t="shared" si="528"/>
        <v>746</v>
      </c>
      <c r="K2445" s="70">
        <f t="shared" si="529"/>
        <v>44</v>
      </c>
      <c r="L2445" s="69">
        <v>50</v>
      </c>
      <c r="M2445" s="69">
        <f t="shared" si="526"/>
        <v>3046</v>
      </c>
      <c r="O2445" s="112">
        <v>2734</v>
      </c>
      <c r="P2445" s="113">
        <f t="shared" si="524"/>
        <v>330.71062999999998</v>
      </c>
      <c r="Q2445" s="113">
        <f t="shared" si="525"/>
        <v>1033.4327490000001</v>
      </c>
      <c r="R2445" s="114">
        <v>41009</v>
      </c>
      <c r="S2445" s="114">
        <v>28000</v>
      </c>
      <c r="T2445" s="115">
        <f t="shared" ref="T2445:U2508" si="531">ROUND(R2445*12/P2445,0)</f>
        <v>1488</v>
      </c>
      <c r="U2445" s="115">
        <f t="shared" si="531"/>
        <v>325</v>
      </c>
      <c r="V2445" s="116">
        <f t="shared" ref="V2445:V2508" si="532">T2445+U2445</f>
        <v>1813</v>
      </c>
      <c r="W2445" s="117">
        <f t="shared" ref="W2445:W2508" si="533">ROUND(V2445*0.338,0)</f>
        <v>613</v>
      </c>
      <c r="X2445" s="118">
        <f t="shared" ref="X2445:X2508" si="534">ROUND(V2445*0.02,0)</f>
        <v>36</v>
      </c>
      <c r="Y2445" s="115">
        <f t="shared" ref="Y2445:Y2508" si="535">ROUND(V2445*0.0042,0)</f>
        <v>8</v>
      </c>
      <c r="Z2445" s="115">
        <v>35</v>
      </c>
      <c r="AA2445" s="117">
        <f t="shared" ref="AA2445:AA2508" si="536">Y2445+Z2445</f>
        <v>43</v>
      </c>
      <c r="AB2445" s="117">
        <f t="shared" si="530"/>
        <v>2505</v>
      </c>
    </row>
    <row r="2446" spans="2:28" x14ac:dyDescent="0.25">
      <c r="B2446" s="64">
        <v>2735</v>
      </c>
      <c r="C2446" s="65">
        <v>295</v>
      </c>
      <c r="D2446" s="65">
        <v>900</v>
      </c>
      <c r="E2446" s="66">
        <v>44700</v>
      </c>
      <c r="F2446" s="66">
        <v>29120</v>
      </c>
      <c r="G2446" s="67">
        <f t="shared" si="523"/>
        <v>1818</v>
      </c>
      <c r="H2446" s="67">
        <f t="shared" si="523"/>
        <v>388</v>
      </c>
      <c r="I2446" s="68">
        <f t="shared" si="527"/>
        <v>2206</v>
      </c>
      <c r="J2446" s="69">
        <f t="shared" si="528"/>
        <v>746</v>
      </c>
      <c r="K2446" s="70">
        <f t="shared" si="529"/>
        <v>44</v>
      </c>
      <c r="L2446" s="69">
        <v>50</v>
      </c>
      <c r="M2446" s="69">
        <f t="shared" si="526"/>
        <v>3046</v>
      </c>
      <c r="O2446" s="112">
        <v>2735</v>
      </c>
      <c r="P2446" s="113">
        <f t="shared" si="524"/>
        <v>330.82074</v>
      </c>
      <c r="Q2446" s="113">
        <f t="shared" si="525"/>
        <v>1033.6829989999999</v>
      </c>
      <c r="R2446" s="114">
        <v>41009</v>
      </c>
      <c r="S2446" s="114">
        <v>28000</v>
      </c>
      <c r="T2446" s="115">
        <f t="shared" si="531"/>
        <v>1488</v>
      </c>
      <c r="U2446" s="115">
        <f t="shared" si="531"/>
        <v>325</v>
      </c>
      <c r="V2446" s="116">
        <f t="shared" si="532"/>
        <v>1813</v>
      </c>
      <c r="W2446" s="117">
        <f t="shared" si="533"/>
        <v>613</v>
      </c>
      <c r="X2446" s="118">
        <f t="shared" si="534"/>
        <v>36</v>
      </c>
      <c r="Y2446" s="115">
        <f t="shared" si="535"/>
        <v>8</v>
      </c>
      <c r="Z2446" s="115">
        <v>35</v>
      </c>
      <c r="AA2446" s="117">
        <f t="shared" si="536"/>
        <v>43</v>
      </c>
      <c r="AB2446" s="117">
        <f t="shared" si="530"/>
        <v>2505</v>
      </c>
    </row>
    <row r="2447" spans="2:28" x14ac:dyDescent="0.25">
      <c r="B2447" s="64">
        <v>2736</v>
      </c>
      <c r="C2447" s="65">
        <v>295</v>
      </c>
      <c r="D2447" s="65">
        <v>900</v>
      </c>
      <c r="E2447" s="66">
        <v>44700</v>
      </c>
      <c r="F2447" s="66">
        <v>29120</v>
      </c>
      <c r="G2447" s="67">
        <f t="shared" si="523"/>
        <v>1818</v>
      </c>
      <c r="H2447" s="67">
        <f t="shared" si="523"/>
        <v>388</v>
      </c>
      <c r="I2447" s="68">
        <f t="shared" si="527"/>
        <v>2206</v>
      </c>
      <c r="J2447" s="69">
        <f t="shared" si="528"/>
        <v>746</v>
      </c>
      <c r="K2447" s="70">
        <f t="shared" si="529"/>
        <v>44</v>
      </c>
      <c r="L2447" s="69">
        <v>50</v>
      </c>
      <c r="M2447" s="69">
        <f t="shared" si="526"/>
        <v>3046</v>
      </c>
      <c r="O2447" s="112">
        <v>2736</v>
      </c>
      <c r="P2447" s="113">
        <f t="shared" si="524"/>
        <v>330.93085000000002</v>
      </c>
      <c r="Q2447" s="113">
        <f t="shared" si="525"/>
        <v>1033.9332489999999</v>
      </c>
      <c r="R2447" s="114">
        <v>41009</v>
      </c>
      <c r="S2447" s="114">
        <v>28000</v>
      </c>
      <c r="T2447" s="115">
        <f t="shared" si="531"/>
        <v>1487</v>
      </c>
      <c r="U2447" s="115">
        <f t="shared" si="531"/>
        <v>325</v>
      </c>
      <c r="V2447" s="116">
        <f t="shared" si="532"/>
        <v>1812</v>
      </c>
      <c r="W2447" s="117">
        <f t="shared" si="533"/>
        <v>612</v>
      </c>
      <c r="X2447" s="118">
        <f t="shared" si="534"/>
        <v>36</v>
      </c>
      <c r="Y2447" s="115">
        <f t="shared" si="535"/>
        <v>8</v>
      </c>
      <c r="Z2447" s="115">
        <v>35</v>
      </c>
      <c r="AA2447" s="117">
        <f t="shared" si="536"/>
        <v>43</v>
      </c>
      <c r="AB2447" s="117">
        <f t="shared" si="530"/>
        <v>2503</v>
      </c>
    </row>
    <row r="2448" spans="2:28" x14ac:dyDescent="0.25">
      <c r="B2448" s="64">
        <v>2737</v>
      </c>
      <c r="C2448" s="65">
        <v>295</v>
      </c>
      <c r="D2448" s="65">
        <v>900</v>
      </c>
      <c r="E2448" s="66">
        <v>44700</v>
      </c>
      <c r="F2448" s="66">
        <v>29120</v>
      </c>
      <c r="G2448" s="67">
        <f t="shared" si="523"/>
        <v>1818</v>
      </c>
      <c r="H2448" s="67">
        <f t="shared" si="523"/>
        <v>388</v>
      </c>
      <c r="I2448" s="68">
        <f t="shared" si="527"/>
        <v>2206</v>
      </c>
      <c r="J2448" s="69">
        <f t="shared" si="528"/>
        <v>746</v>
      </c>
      <c r="K2448" s="70">
        <f t="shared" si="529"/>
        <v>44</v>
      </c>
      <c r="L2448" s="69">
        <v>50</v>
      </c>
      <c r="M2448" s="69">
        <f t="shared" si="526"/>
        <v>3046</v>
      </c>
      <c r="O2448" s="112">
        <v>2737</v>
      </c>
      <c r="P2448" s="113">
        <f t="shared" si="524"/>
        <v>331.04095999999998</v>
      </c>
      <c r="Q2448" s="113">
        <f t="shared" si="525"/>
        <v>1034.183499</v>
      </c>
      <c r="R2448" s="114">
        <v>41009</v>
      </c>
      <c r="S2448" s="114">
        <v>28000</v>
      </c>
      <c r="T2448" s="115">
        <f t="shared" si="531"/>
        <v>1487</v>
      </c>
      <c r="U2448" s="115">
        <f t="shared" si="531"/>
        <v>325</v>
      </c>
      <c r="V2448" s="116">
        <f t="shared" si="532"/>
        <v>1812</v>
      </c>
      <c r="W2448" s="117">
        <f t="shared" si="533"/>
        <v>612</v>
      </c>
      <c r="X2448" s="118">
        <f t="shared" si="534"/>
        <v>36</v>
      </c>
      <c r="Y2448" s="115">
        <f t="shared" si="535"/>
        <v>8</v>
      </c>
      <c r="Z2448" s="115">
        <v>35</v>
      </c>
      <c r="AA2448" s="117">
        <f t="shared" si="536"/>
        <v>43</v>
      </c>
      <c r="AB2448" s="117">
        <f t="shared" si="530"/>
        <v>2503</v>
      </c>
    </row>
    <row r="2449" spans="2:28" x14ac:dyDescent="0.25">
      <c r="B2449" s="64">
        <v>2738</v>
      </c>
      <c r="C2449" s="65">
        <v>295</v>
      </c>
      <c r="D2449" s="65">
        <v>900</v>
      </c>
      <c r="E2449" s="66">
        <v>44700</v>
      </c>
      <c r="F2449" s="66">
        <v>29120</v>
      </c>
      <c r="G2449" s="67">
        <f t="shared" si="523"/>
        <v>1818</v>
      </c>
      <c r="H2449" s="67">
        <f t="shared" si="523"/>
        <v>388</v>
      </c>
      <c r="I2449" s="68">
        <f t="shared" si="527"/>
        <v>2206</v>
      </c>
      <c r="J2449" s="69">
        <f t="shared" si="528"/>
        <v>746</v>
      </c>
      <c r="K2449" s="70">
        <f t="shared" si="529"/>
        <v>44</v>
      </c>
      <c r="L2449" s="69">
        <v>50</v>
      </c>
      <c r="M2449" s="69">
        <f t="shared" si="526"/>
        <v>3046</v>
      </c>
      <c r="O2449" s="112">
        <v>2738</v>
      </c>
      <c r="P2449" s="113">
        <f t="shared" si="524"/>
        <v>331.15107</v>
      </c>
      <c r="Q2449" s="113">
        <f t="shared" si="525"/>
        <v>1034.433749</v>
      </c>
      <c r="R2449" s="114">
        <v>41009</v>
      </c>
      <c r="S2449" s="114">
        <v>28000</v>
      </c>
      <c r="T2449" s="115">
        <f t="shared" si="531"/>
        <v>1486</v>
      </c>
      <c r="U2449" s="115">
        <f t="shared" si="531"/>
        <v>325</v>
      </c>
      <c r="V2449" s="116">
        <f t="shared" si="532"/>
        <v>1811</v>
      </c>
      <c r="W2449" s="117">
        <f t="shared" si="533"/>
        <v>612</v>
      </c>
      <c r="X2449" s="118">
        <f t="shared" si="534"/>
        <v>36</v>
      </c>
      <c r="Y2449" s="115">
        <f t="shared" si="535"/>
        <v>8</v>
      </c>
      <c r="Z2449" s="115">
        <v>35</v>
      </c>
      <c r="AA2449" s="117">
        <f t="shared" si="536"/>
        <v>43</v>
      </c>
      <c r="AB2449" s="117">
        <f t="shared" si="530"/>
        <v>2502</v>
      </c>
    </row>
    <row r="2450" spans="2:28" x14ac:dyDescent="0.25">
      <c r="B2450" s="64">
        <v>2739</v>
      </c>
      <c r="C2450" s="65">
        <v>295</v>
      </c>
      <c r="D2450" s="65">
        <v>900</v>
      </c>
      <c r="E2450" s="66">
        <v>44700</v>
      </c>
      <c r="F2450" s="66">
        <v>29120</v>
      </c>
      <c r="G2450" s="67">
        <f t="shared" ref="G2450:H2513" si="537">ROUND(E2450*12/C2450,0)</f>
        <v>1818</v>
      </c>
      <c r="H2450" s="67">
        <f t="shared" si="537"/>
        <v>388</v>
      </c>
      <c r="I2450" s="68">
        <f t="shared" si="527"/>
        <v>2206</v>
      </c>
      <c r="J2450" s="69">
        <f t="shared" si="528"/>
        <v>746</v>
      </c>
      <c r="K2450" s="70">
        <f t="shared" si="529"/>
        <v>44</v>
      </c>
      <c r="L2450" s="69">
        <v>50</v>
      </c>
      <c r="M2450" s="69">
        <f t="shared" si="526"/>
        <v>3046</v>
      </c>
      <c r="O2450" s="112">
        <v>2739</v>
      </c>
      <c r="P2450" s="113">
        <f t="shared" si="524"/>
        <v>331.26118000000002</v>
      </c>
      <c r="Q2450" s="113">
        <f t="shared" si="525"/>
        <v>1034.6839989999999</v>
      </c>
      <c r="R2450" s="114">
        <v>41009</v>
      </c>
      <c r="S2450" s="114">
        <v>28000</v>
      </c>
      <c r="T2450" s="115">
        <f t="shared" si="531"/>
        <v>1486</v>
      </c>
      <c r="U2450" s="115">
        <f t="shared" si="531"/>
        <v>325</v>
      </c>
      <c r="V2450" s="116">
        <f t="shared" si="532"/>
        <v>1811</v>
      </c>
      <c r="W2450" s="117">
        <f t="shared" si="533"/>
        <v>612</v>
      </c>
      <c r="X2450" s="118">
        <f t="shared" si="534"/>
        <v>36</v>
      </c>
      <c r="Y2450" s="115">
        <f t="shared" si="535"/>
        <v>8</v>
      </c>
      <c r="Z2450" s="115">
        <v>35</v>
      </c>
      <c r="AA2450" s="117">
        <f t="shared" si="536"/>
        <v>43</v>
      </c>
      <c r="AB2450" s="117">
        <f t="shared" si="530"/>
        <v>2502</v>
      </c>
    </row>
    <row r="2451" spans="2:28" x14ac:dyDescent="0.25">
      <c r="B2451" s="64">
        <v>2740</v>
      </c>
      <c r="C2451" s="65">
        <v>295</v>
      </c>
      <c r="D2451" s="65">
        <v>900</v>
      </c>
      <c r="E2451" s="66">
        <v>44700</v>
      </c>
      <c r="F2451" s="66">
        <v>29120</v>
      </c>
      <c r="G2451" s="67">
        <f t="shared" si="537"/>
        <v>1818</v>
      </c>
      <c r="H2451" s="67">
        <f t="shared" si="537"/>
        <v>388</v>
      </c>
      <c r="I2451" s="68">
        <f t="shared" si="527"/>
        <v>2206</v>
      </c>
      <c r="J2451" s="69">
        <f t="shared" si="528"/>
        <v>746</v>
      </c>
      <c r="K2451" s="70">
        <f t="shared" si="529"/>
        <v>44</v>
      </c>
      <c r="L2451" s="69">
        <v>50</v>
      </c>
      <c r="M2451" s="69">
        <f t="shared" si="526"/>
        <v>3046</v>
      </c>
      <c r="O2451" s="112">
        <v>2740</v>
      </c>
      <c r="P2451" s="113">
        <f t="shared" si="524"/>
        <v>331.37128999999999</v>
      </c>
      <c r="Q2451" s="113">
        <f t="shared" si="525"/>
        <v>1034.9342489999999</v>
      </c>
      <c r="R2451" s="114">
        <v>41009</v>
      </c>
      <c r="S2451" s="114">
        <v>28000</v>
      </c>
      <c r="T2451" s="115">
        <f t="shared" si="531"/>
        <v>1485</v>
      </c>
      <c r="U2451" s="115">
        <f t="shared" si="531"/>
        <v>325</v>
      </c>
      <c r="V2451" s="116">
        <f t="shared" si="532"/>
        <v>1810</v>
      </c>
      <c r="W2451" s="117">
        <f t="shared" si="533"/>
        <v>612</v>
      </c>
      <c r="X2451" s="118">
        <f t="shared" si="534"/>
        <v>36</v>
      </c>
      <c r="Y2451" s="115">
        <f t="shared" si="535"/>
        <v>8</v>
      </c>
      <c r="Z2451" s="115">
        <v>35</v>
      </c>
      <c r="AA2451" s="117">
        <f t="shared" si="536"/>
        <v>43</v>
      </c>
      <c r="AB2451" s="117">
        <f t="shared" si="530"/>
        <v>2501</v>
      </c>
    </row>
    <row r="2452" spans="2:28" x14ac:dyDescent="0.25">
      <c r="B2452" s="64">
        <v>2741</v>
      </c>
      <c r="C2452" s="65">
        <v>295</v>
      </c>
      <c r="D2452" s="65">
        <v>900</v>
      </c>
      <c r="E2452" s="66">
        <v>44700</v>
      </c>
      <c r="F2452" s="66">
        <v>29120</v>
      </c>
      <c r="G2452" s="67">
        <f t="shared" si="537"/>
        <v>1818</v>
      </c>
      <c r="H2452" s="67">
        <f t="shared" si="537"/>
        <v>388</v>
      </c>
      <c r="I2452" s="68">
        <f t="shared" si="527"/>
        <v>2206</v>
      </c>
      <c r="J2452" s="69">
        <f t="shared" si="528"/>
        <v>746</v>
      </c>
      <c r="K2452" s="70">
        <f t="shared" si="529"/>
        <v>44</v>
      </c>
      <c r="L2452" s="69">
        <v>50</v>
      </c>
      <c r="M2452" s="69">
        <f t="shared" si="526"/>
        <v>3046</v>
      </c>
      <c r="O2452" s="112">
        <v>2741</v>
      </c>
      <c r="P2452" s="113">
        <f t="shared" si="524"/>
        <v>331.48140000000001</v>
      </c>
      <c r="Q2452" s="113">
        <f t="shared" si="525"/>
        <v>1035.184499</v>
      </c>
      <c r="R2452" s="114">
        <v>41009</v>
      </c>
      <c r="S2452" s="114">
        <v>28000</v>
      </c>
      <c r="T2452" s="115">
        <f t="shared" si="531"/>
        <v>1485</v>
      </c>
      <c r="U2452" s="115">
        <f t="shared" si="531"/>
        <v>325</v>
      </c>
      <c r="V2452" s="116">
        <f t="shared" si="532"/>
        <v>1810</v>
      </c>
      <c r="W2452" s="117">
        <f t="shared" si="533"/>
        <v>612</v>
      </c>
      <c r="X2452" s="118">
        <f t="shared" si="534"/>
        <v>36</v>
      </c>
      <c r="Y2452" s="115">
        <f t="shared" si="535"/>
        <v>8</v>
      </c>
      <c r="Z2452" s="115">
        <v>35</v>
      </c>
      <c r="AA2452" s="117">
        <f t="shared" si="536"/>
        <v>43</v>
      </c>
      <c r="AB2452" s="117">
        <f t="shared" si="530"/>
        <v>2501</v>
      </c>
    </row>
    <row r="2453" spans="2:28" x14ac:dyDescent="0.25">
      <c r="B2453" s="64">
        <v>2742</v>
      </c>
      <c r="C2453" s="65">
        <v>295</v>
      </c>
      <c r="D2453" s="65">
        <v>900</v>
      </c>
      <c r="E2453" s="66">
        <v>44700</v>
      </c>
      <c r="F2453" s="66">
        <v>29120</v>
      </c>
      <c r="G2453" s="67">
        <f t="shared" si="537"/>
        <v>1818</v>
      </c>
      <c r="H2453" s="67">
        <f t="shared" si="537"/>
        <v>388</v>
      </c>
      <c r="I2453" s="68">
        <f t="shared" si="527"/>
        <v>2206</v>
      </c>
      <c r="J2453" s="69">
        <f t="shared" si="528"/>
        <v>746</v>
      </c>
      <c r="K2453" s="70">
        <f t="shared" si="529"/>
        <v>44</v>
      </c>
      <c r="L2453" s="69">
        <v>50</v>
      </c>
      <c r="M2453" s="69">
        <f t="shared" si="526"/>
        <v>3046</v>
      </c>
      <c r="O2453" s="112">
        <v>2742</v>
      </c>
      <c r="P2453" s="113">
        <f t="shared" si="524"/>
        <v>331.59151000000003</v>
      </c>
      <c r="Q2453" s="113">
        <f t="shared" si="525"/>
        <v>1035.434749</v>
      </c>
      <c r="R2453" s="114">
        <v>41009</v>
      </c>
      <c r="S2453" s="114">
        <v>28000</v>
      </c>
      <c r="T2453" s="115">
        <f t="shared" si="531"/>
        <v>1484</v>
      </c>
      <c r="U2453" s="115">
        <f t="shared" si="531"/>
        <v>325</v>
      </c>
      <c r="V2453" s="116">
        <f t="shared" si="532"/>
        <v>1809</v>
      </c>
      <c r="W2453" s="117">
        <f t="shared" si="533"/>
        <v>611</v>
      </c>
      <c r="X2453" s="118">
        <f t="shared" si="534"/>
        <v>36</v>
      </c>
      <c r="Y2453" s="115">
        <f t="shared" si="535"/>
        <v>8</v>
      </c>
      <c r="Z2453" s="115">
        <v>35</v>
      </c>
      <c r="AA2453" s="117">
        <f t="shared" si="536"/>
        <v>43</v>
      </c>
      <c r="AB2453" s="117">
        <f t="shared" si="530"/>
        <v>2499</v>
      </c>
    </row>
    <row r="2454" spans="2:28" x14ac:dyDescent="0.25">
      <c r="B2454" s="64">
        <v>2743</v>
      </c>
      <c r="C2454" s="65">
        <v>295</v>
      </c>
      <c r="D2454" s="65">
        <v>900</v>
      </c>
      <c r="E2454" s="66">
        <v>44700</v>
      </c>
      <c r="F2454" s="66">
        <v>29120</v>
      </c>
      <c r="G2454" s="67">
        <f t="shared" si="537"/>
        <v>1818</v>
      </c>
      <c r="H2454" s="67">
        <f t="shared" si="537"/>
        <v>388</v>
      </c>
      <c r="I2454" s="68">
        <f t="shared" si="527"/>
        <v>2206</v>
      </c>
      <c r="J2454" s="69">
        <f t="shared" si="528"/>
        <v>746</v>
      </c>
      <c r="K2454" s="70">
        <f t="shared" si="529"/>
        <v>44</v>
      </c>
      <c r="L2454" s="69">
        <v>50</v>
      </c>
      <c r="M2454" s="69">
        <f t="shared" si="526"/>
        <v>3046</v>
      </c>
      <c r="O2454" s="112">
        <v>2743</v>
      </c>
      <c r="P2454" s="113">
        <f t="shared" si="524"/>
        <v>331.70161999999999</v>
      </c>
      <c r="Q2454" s="113">
        <f t="shared" si="525"/>
        <v>1035.6849989999998</v>
      </c>
      <c r="R2454" s="114">
        <v>41009</v>
      </c>
      <c r="S2454" s="114">
        <v>28000</v>
      </c>
      <c r="T2454" s="115">
        <f t="shared" si="531"/>
        <v>1484</v>
      </c>
      <c r="U2454" s="115">
        <f t="shared" si="531"/>
        <v>324</v>
      </c>
      <c r="V2454" s="116">
        <f t="shared" si="532"/>
        <v>1808</v>
      </c>
      <c r="W2454" s="117">
        <f t="shared" si="533"/>
        <v>611</v>
      </c>
      <c r="X2454" s="118">
        <f t="shared" si="534"/>
        <v>36</v>
      </c>
      <c r="Y2454" s="115">
        <f t="shared" si="535"/>
        <v>8</v>
      </c>
      <c r="Z2454" s="115">
        <v>35</v>
      </c>
      <c r="AA2454" s="117">
        <f t="shared" si="536"/>
        <v>43</v>
      </c>
      <c r="AB2454" s="117">
        <f t="shared" si="530"/>
        <v>2498</v>
      </c>
    </row>
    <row r="2455" spans="2:28" x14ac:dyDescent="0.25">
      <c r="B2455" s="64">
        <v>2744</v>
      </c>
      <c r="C2455" s="65">
        <v>295</v>
      </c>
      <c r="D2455" s="65">
        <v>900</v>
      </c>
      <c r="E2455" s="66">
        <v>44700</v>
      </c>
      <c r="F2455" s="66">
        <v>29120</v>
      </c>
      <c r="G2455" s="67">
        <f t="shared" si="537"/>
        <v>1818</v>
      </c>
      <c r="H2455" s="67">
        <f t="shared" si="537"/>
        <v>388</v>
      </c>
      <c r="I2455" s="68">
        <f t="shared" si="527"/>
        <v>2206</v>
      </c>
      <c r="J2455" s="69">
        <f t="shared" si="528"/>
        <v>746</v>
      </c>
      <c r="K2455" s="70">
        <f t="shared" si="529"/>
        <v>44</v>
      </c>
      <c r="L2455" s="69">
        <v>50</v>
      </c>
      <c r="M2455" s="69">
        <f t="shared" si="526"/>
        <v>3046</v>
      </c>
      <c r="O2455" s="112">
        <v>2744</v>
      </c>
      <c r="P2455" s="113">
        <f t="shared" si="524"/>
        <v>331.81173000000001</v>
      </c>
      <c r="Q2455" s="113">
        <f t="shared" si="525"/>
        <v>1035.9352489999999</v>
      </c>
      <c r="R2455" s="114">
        <v>41009</v>
      </c>
      <c r="S2455" s="114">
        <v>28000</v>
      </c>
      <c r="T2455" s="115">
        <f t="shared" si="531"/>
        <v>1483</v>
      </c>
      <c r="U2455" s="115">
        <f t="shared" si="531"/>
        <v>324</v>
      </c>
      <c r="V2455" s="116">
        <f t="shared" si="532"/>
        <v>1807</v>
      </c>
      <c r="W2455" s="117">
        <f t="shared" si="533"/>
        <v>611</v>
      </c>
      <c r="X2455" s="118">
        <f t="shared" si="534"/>
        <v>36</v>
      </c>
      <c r="Y2455" s="115">
        <f t="shared" si="535"/>
        <v>8</v>
      </c>
      <c r="Z2455" s="115">
        <v>35</v>
      </c>
      <c r="AA2455" s="117">
        <f t="shared" si="536"/>
        <v>43</v>
      </c>
      <c r="AB2455" s="117">
        <f t="shared" si="530"/>
        <v>2497</v>
      </c>
    </row>
    <row r="2456" spans="2:28" x14ac:dyDescent="0.25">
      <c r="B2456" s="64">
        <v>2745</v>
      </c>
      <c r="C2456" s="65">
        <v>295</v>
      </c>
      <c r="D2456" s="65">
        <v>900</v>
      </c>
      <c r="E2456" s="66">
        <v>44700</v>
      </c>
      <c r="F2456" s="66">
        <v>29120</v>
      </c>
      <c r="G2456" s="67">
        <f t="shared" si="537"/>
        <v>1818</v>
      </c>
      <c r="H2456" s="67">
        <f t="shared" si="537"/>
        <v>388</v>
      </c>
      <c r="I2456" s="68">
        <f t="shared" si="527"/>
        <v>2206</v>
      </c>
      <c r="J2456" s="69">
        <f t="shared" si="528"/>
        <v>746</v>
      </c>
      <c r="K2456" s="70">
        <f t="shared" si="529"/>
        <v>44</v>
      </c>
      <c r="L2456" s="69">
        <v>50</v>
      </c>
      <c r="M2456" s="69">
        <f t="shared" si="526"/>
        <v>3046</v>
      </c>
      <c r="O2456" s="112">
        <v>2745</v>
      </c>
      <c r="P2456" s="113">
        <f t="shared" si="524"/>
        <v>331.92184000000003</v>
      </c>
      <c r="Q2456" s="113">
        <f t="shared" si="525"/>
        <v>1036.1854989999999</v>
      </c>
      <c r="R2456" s="114">
        <v>41009</v>
      </c>
      <c r="S2456" s="114">
        <v>28000</v>
      </c>
      <c r="T2456" s="115">
        <f t="shared" si="531"/>
        <v>1483</v>
      </c>
      <c r="U2456" s="115">
        <f t="shared" si="531"/>
        <v>324</v>
      </c>
      <c r="V2456" s="116">
        <f t="shared" si="532"/>
        <v>1807</v>
      </c>
      <c r="W2456" s="117">
        <f t="shared" si="533"/>
        <v>611</v>
      </c>
      <c r="X2456" s="118">
        <f t="shared" si="534"/>
        <v>36</v>
      </c>
      <c r="Y2456" s="115">
        <f t="shared" si="535"/>
        <v>8</v>
      </c>
      <c r="Z2456" s="115">
        <v>35</v>
      </c>
      <c r="AA2456" s="117">
        <f t="shared" si="536"/>
        <v>43</v>
      </c>
      <c r="AB2456" s="117">
        <f t="shared" si="530"/>
        <v>2497</v>
      </c>
    </row>
    <row r="2457" spans="2:28" x14ac:dyDescent="0.25">
      <c r="B2457" s="64">
        <v>2746</v>
      </c>
      <c r="C2457" s="65">
        <v>295</v>
      </c>
      <c r="D2457" s="65">
        <v>900</v>
      </c>
      <c r="E2457" s="66">
        <v>44700</v>
      </c>
      <c r="F2457" s="66">
        <v>29120</v>
      </c>
      <c r="G2457" s="67">
        <f t="shared" si="537"/>
        <v>1818</v>
      </c>
      <c r="H2457" s="67">
        <f t="shared" si="537"/>
        <v>388</v>
      </c>
      <c r="I2457" s="68">
        <f t="shared" si="527"/>
        <v>2206</v>
      </c>
      <c r="J2457" s="69">
        <f t="shared" si="528"/>
        <v>746</v>
      </c>
      <c r="K2457" s="70">
        <f t="shared" si="529"/>
        <v>44</v>
      </c>
      <c r="L2457" s="69">
        <v>50</v>
      </c>
      <c r="M2457" s="69">
        <f t="shared" si="526"/>
        <v>3046</v>
      </c>
      <c r="O2457" s="112">
        <v>2746</v>
      </c>
      <c r="P2457" s="113">
        <f t="shared" si="524"/>
        <v>332.03194999999999</v>
      </c>
      <c r="Q2457" s="113">
        <f t="shared" si="525"/>
        <v>1036.435749</v>
      </c>
      <c r="R2457" s="114">
        <v>41009</v>
      </c>
      <c r="S2457" s="114">
        <v>28000</v>
      </c>
      <c r="T2457" s="115">
        <f t="shared" si="531"/>
        <v>1482</v>
      </c>
      <c r="U2457" s="115">
        <f t="shared" si="531"/>
        <v>324</v>
      </c>
      <c r="V2457" s="116">
        <f t="shared" si="532"/>
        <v>1806</v>
      </c>
      <c r="W2457" s="117">
        <f t="shared" si="533"/>
        <v>610</v>
      </c>
      <c r="X2457" s="118">
        <f t="shared" si="534"/>
        <v>36</v>
      </c>
      <c r="Y2457" s="115">
        <f t="shared" si="535"/>
        <v>8</v>
      </c>
      <c r="Z2457" s="115">
        <v>35</v>
      </c>
      <c r="AA2457" s="117">
        <f t="shared" si="536"/>
        <v>43</v>
      </c>
      <c r="AB2457" s="117">
        <f t="shared" si="530"/>
        <v>2495</v>
      </c>
    </row>
    <row r="2458" spans="2:28" x14ac:dyDescent="0.25">
      <c r="B2458" s="64">
        <v>2747</v>
      </c>
      <c r="C2458" s="65">
        <v>295</v>
      </c>
      <c r="D2458" s="65">
        <v>900</v>
      </c>
      <c r="E2458" s="66">
        <v>44700</v>
      </c>
      <c r="F2458" s="66">
        <v>29120</v>
      </c>
      <c r="G2458" s="67">
        <f t="shared" si="537"/>
        <v>1818</v>
      </c>
      <c r="H2458" s="67">
        <f t="shared" si="537"/>
        <v>388</v>
      </c>
      <c r="I2458" s="68">
        <f t="shared" si="527"/>
        <v>2206</v>
      </c>
      <c r="J2458" s="69">
        <f t="shared" si="528"/>
        <v>746</v>
      </c>
      <c r="K2458" s="70">
        <f t="shared" si="529"/>
        <v>44</v>
      </c>
      <c r="L2458" s="69">
        <v>50</v>
      </c>
      <c r="M2458" s="69">
        <f t="shared" si="526"/>
        <v>3046</v>
      </c>
      <c r="O2458" s="112">
        <v>2747</v>
      </c>
      <c r="P2458" s="113">
        <f t="shared" si="524"/>
        <v>332.14206000000001</v>
      </c>
      <c r="Q2458" s="113">
        <f t="shared" si="525"/>
        <v>1036.685999</v>
      </c>
      <c r="R2458" s="114">
        <v>41009</v>
      </c>
      <c r="S2458" s="114">
        <v>28000</v>
      </c>
      <c r="T2458" s="115">
        <f t="shared" si="531"/>
        <v>1482</v>
      </c>
      <c r="U2458" s="115">
        <f t="shared" si="531"/>
        <v>324</v>
      </c>
      <c r="V2458" s="116">
        <f t="shared" si="532"/>
        <v>1806</v>
      </c>
      <c r="W2458" s="117">
        <f t="shared" si="533"/>
        <v>610</v>
      </c>
      <c r="X2458" s="118">
        <f t="shared" si="534"/>
        <v>36</v>
      </c>
      <c r="Y2458" s="115">
        <f t="shared" si="535"/>
        <v>8</v>
      </c>
      <c r="Z2458" s="115">
        <v>35</v>
      </c>
      <c r="AA2458" s="117">
        <f t="shared" si="536"/>
        <v>43</v>
      </c>
      <c r="AB2458" s="117">
        <f t="shared" si="530"/>
        <v>2495</v>
      </c>
    </row>
    <row r="2459" spans="2:28" x14ac:dyDescent="0.25">
      <c r="B2459" s="64">
        <v>2748</v>
      </c>
      <c r="C2459" s="65">
        <v>295</v>
      </c>
      <c r="D2459" s="65">
        <v>900</v>
      </c>
      <c r="E2459" s="66">
        <v>44700</v>
      </c>
      <c r="F2459" s="66">
        <v>29120</v>
      </c>
      <c r="G2459" s="67">
        <f t="shared" si="537"/>
        <v>1818</v>
      </c>
      <c r="H2459" s="67">
        <f t="shared" si="537"/>
        <v>388</v>
      </c>
      <c r="I2459" s="68">
        <f t="shared" si="527"/>
        <v>2206</v>
      </c>
      <c r="J2459" s="69">
        <f t="shared" si="528"/>
        <v>746</v>
      </c>
      <c r="K2459" s="70">
        <f t="shared" si="529"/>
        <v>44</v>
      </c>
      <c r="L2459" s="69">
        <v>50</v>
      </c>
      <c r="M2459" s="69">
        <f t="shared" si="526"/>
        <v>3046</v>
      </c>
      <c r="O2459" s="112">
        <v>2748</v>
      </c>
      <c r="P2459" s="113">
        <f t="shared" si="524"/>
        <v>332.25217000000004</v>
      </c>
      <c r="Q2459" s="113">
        <f t="shared" si="525"/>
        <v>1036.9362489999999</v>
      </c>
      <c r="R2459" s="114">
        <v>41009</v>
      </c>
      <c r="S2459" s="114">
        <v>28000</v>
      </c>
      <c r="T2459" s="115">
        <f t="shared" si="531"/>
        <v>1481</v>
      </c>
      <c r="U2459" s="115">
        <f t="shared" si="531"/>
        <v>324</v>
      </c>
      <c r="V2459" s="116">
        <f t="shared" si="532"/>
        <v>1805</v>
      </c>
      <c r="W2459" s="117">
        <f t="shared" si="533"/>
        <v>610</v>
      </c>
      <c r="X2459" s="118">
        <f t="shared" si="534"/>
        <v>36</v>
      </c>
      <c r="Y2459" s="115">
        <f t="shared" si="535"/>
        <v>8</v>
      </c>
      <c r="Z2459" s="115">
        <v>35</v>
      </c>
      <c r="AA2459" s="117">
        <f t="shared" si="536"/>
        <v>43</v>
      </c>
      <c r="AB2459" s="117">
        <f t="shared" si="530"/>
        <v>2494</v>
      </c>
    </row>
    <row r="2460" spans="2:28" x14ac:dyDescent="0.25">
      <c r="B2460" s="64">
        <v>2749</v>
      </c>
      <c r="C2460" s="65">
        <v>295</v>
      </c>
      <c r="D2460" s="65">
        <v>900</v>
      </c>
      <c r="E2460" s="66">
        <v>44700</v>
      </c>
      <c r="F2460" s="66">
        <v>29120</v>
      </c>
      <c r="G2460" s="67">
        <f t="shared" si="537"/>
        <v>1818</v>
      </c>
      <c r="H2460" s="67">
        <f t="shared" si="537"/>
        <v>388</v>
      </c>
      <c r="I2460" s="68">
        <f t="shared" si="527"/>
        <v>2206</v>
      </c>
      <c r="J2460" s="69">
        <f t="shared" si="528"/>
        <v>746</v>
      </c>
      <c r="K2460" s="70">
        <f t="shared" si="529"/>
        <v>44</v>
      </c>
      <c r="L2460" s="69">
        <v>50</v>
      </c>
      <c r="M2460" s="69">
        <f t="shared" si="526"/>
        <v>3046</v>
      </c>
      <c r="O2460" s="112">
        <v>2749</v>
      </c>
      <c r="P2460" s="113">
        <f t="shared" si="524"/>
        <v>332.36228</v>
      </c>
      <c r="Q2460" s="113">
        <f t="shared" si="525"/>
        <v>1037.1864989999999</v>
      </c>
      <c r="R2460" s="114">
        <v>41009</v>
      </c>
      <c r="S2460" s="114">
        <v>28000</v>
      </c>
      <c r="T2460" s="115">
        <f t="shared" si="531"/>
        <v>1481</v>
      </c>
      <c r="U2460" s="115">
        <f t="shared" si="531"/>
        <v>324</v>
      </c>
      <c r="V2460" s="116">
        <f t="shared" si="532"/>
        <v>1805</v>
      </c>
      <c r="W2460" s="117">
        <f t="shared" si="533"/>
        <v>610</v>
      </c>
      <c r="X2460" s="118">
        <f t="shared" si="534"/>
        <v>36</v>
      </c>
      <c r="Y2460" s="115">
        <f t="shared" si="535"/>
        <v>8</v>
      </c>
      <c r="Z2460" s="115">
        <v>35</v>
      </c>
      <c r="AA2460" s="117">
        <f t="shared" si="536"/>
        <v>43</v>
      </c>
      <c r="AB2460" s="117">
        <f t="shared" si="530"/>
        <v>2494</v>
      </c>
    </row>
    <row r="2461" spans="2:28" x14ac:dyDescent="0.25">
      <c r="B2461" s="64">
        <v>2750</v>
      </c>
      <c r="C2461" s="65">
        <v>295</v>
      </c>
      <c r="D2461" s="65">
        <v>900</v>
      </c>
      <c r="E2461" s="66">
        <v>44700</v>
      </c>
      <c r="F2461" s="66">
        <v>29120</v>
      </c>
      <c r="G2461" s="67">
        <f t="shared" si="537"/>
        <v>1818</v>
      </c>
      <c r="H2461" s="67">
        <f t="shared" si="537"/>
        <v>388</v>
      </c>
      <c r="I2461" s="68">
        <f t="shared" si="527"/>
        <v>2206</v>
      </c>
      <c r="J2461" s="69">
        <f t="shared" si="528"/>
        <v>746</v>
      </c>
      <c r="K2461" s="70">
        <f t="shared" si="529"/>
        <v>44</v>
      </c>
      <c r="L2461" s="69">
        <v>50</v>
      </c>
      <c r="M2461" s="69">
        <f t="shared" si="526"/>
        <v>3046</v>
      </c>
      <c r="O2461" s="112">
        <v>2750</v>
      </c>
      <c r="P2461" s="113">
        <f t="shared" si="524"/>
        <v>332.47239000000002</v>
      </c>
      <c r="Q2461" s="113">
        <f t="shared" si="525"/>
        <v>1037.436749</v>
      </c>
      <c r="R2461" s="114">
        <v>41009</v>
      </c>
      <c r="S2461" s="114">
        <v>28000</v>
      </c>
      <c r="T2461" s="115">
        <f t="shared" si="531"/>
        <v>1480</v>
      </c>
      <c r="U2461" s="115">
        <f t="shared" si="531"/>
        <v>324</v>
      </c>
      <c r="V2461" s="116">
        <f t="shared" si="532"/>
        <v>1804</v>
      </c>
      <c r="W2461" s="117">
        <f t="shared" si="533"/>
        <v>610</v>
      </c>
      <c r="X2461" s="118">
        <f t="shared" si="534"/>
        <v>36</v>
      </c>
      <c r="Y2461" s="115">
        <f t="shared" si="535"/>
        <v>8</v>
      </c>
      <c r="Z2461" s="115">
        <v>35</v>
      </c>
      <c r="AA2461" s="117">
        <f t="shared" si="536"/>
        <v>43</v>
      </c>
      <c r="AB2461" s="117">
        <f t="shared" si="530"/>
        <v>2493</v>
      </c>
    </row>
    <row r="2462" spans="2:28" x14ac:dyDescent="0.25">
      <c r="B2462" s="64">
        <v>2751</v>
      </c>
      <c r="C2462" s="65">
        <v>295</v>
      </c>
      <c r="D2462" s="65">
        <v>900</v>
      </c>
      <c r="E2462" s="66">
        <v>44700</v>
      </c>
      <c r="F2462" s="66">
        <v>29120</v>
      </c>
      <c r="G2462" s="67">
        <f t="shared" si="537"/>
        <v>1818</v>
      </c>
      <c r="H2462" s="67">
        <f t="shared" si="537"/>
        <v>388</v>
      </c>
      <c r="I2462" s="68">
        <f t="shared" si="527"/>
        <v>2206</v>
      </c>
      <c r="J2462" s="69">
        <f t="shared" si="528"/>
        <v>746</v>
      </c>
      <c r="K2462" s="70">
        <f t="shared" si="529"/>
        <v>44</v>
      </c>
      <c r="L2462" s="69">
        <v>50</v>
      </c>
      <c r="M2462" s="69">
        <f t="shared" si="526"/>
        <v>3046</v>
      </c>
      <c r="O2462" s="112">
        <v>2751</v>
      </c>
      <c r="P2462" s="113">
        <f t="shared" si="524"/>
        <v>332.58249999999998</v>
      </c>
      <c r="Q2462" s="113">
        <f t="shared" si="525"/>
        <v>1037.686999</v>
      </c>
      <c r="R2462" s="114">
        <v>41009</v>
      </c>
      <c r="S2462" s="114">
        <v>28000</v>
      </c>
      <c r="T2462" s="115">
        <f t="shared" si="531"/>
        <v>1480</v>
      </c>
      <c r="U2462" s="115">
        <f t="shared" si="531"/>
        <v>324</v>
      </c>
      <c r="V2462" s="116">
        <f t="shared" si="532"/>
        <v>1804</v>
      </c>
      <c r="W2462" s="117">
        <f t="shared" si="533"/>
        <v>610</v>
      </c>
      <c r="X2462" s="118">
        <f t="shared" si="534"/>
        <v>36</v>
      </c>
      <c r="Y2462" s="115">
        <f t="shared" si="535"/>
        <v>8</v>
      </c>
      <c r="Z2462" s="115">
        <v>35</v>
      </c>
      <c r="AA2462" s="117">
        <f t="shared" si="536"/>
        <v>43</v>
      </c>
      <c r="AB2462" s="117">
        <f t="shared" si="530"/>
        <v>2493</v>
      </c>
    </row>
    <row r="2463" spans="2:28" x14ac:dyDescent="0.25">
      <c r="B2463" s="64">
        <v>2752</v>
      </c>
      <c r="C2463" s="65">
        <v>295</v>
      </c>
      <c r="D2463" s="65">
        <v>900</v>
      </c>
      <c r="E2463" s="66">
        <v>44700</v>
      </c>
      <c r="F2463" s="66">
        <v>29120</v>
      </c>
      <c r="G2463" s="67">
        <f t="shared" si="537"/>
        <v>1818</v>
      </c>
      <c r="H2463" s="67">
        <f t="shared" si="537"/>
        <v>388</v>
      </c>
      <c r="I2463" s="68">
        <f t="shared" si="527"/>
        <v>2206</v>
      </c>
      <c r="J2463" s="69">
        <f t="shared" si="528"/>
        <v>746</v>
      </c>
      <c r="K2463" s="70">
        <f t="shared" si="529"/>
        <v>44</v>
      </c>
      <c r="L2463" s="69">
        <v>50</v>
      </c>
      <c r="M2463" s="69">
        <f t="shared" si="526"/>
        <v>3046</v>
      </c>
      <c r="O2463" s="112">
        <v>2752</v>
      </c>
      <c r="P2463" s="113">
        <f t="shared" si="524"/>
        <v>332.69261</v>
      </c>
      <c r="Q2463" s="113">
        <f t="shared" si="525"/>
        <v>1037.9372489999998</v>
      </c>
      <c r="R2463" s="114">
        <v>41009</v>
      </c>
      <c r="S2463" s="114">
        <v>28000</v>
      </c>
      <c r="T2463" s="115">
        <f t="shared" si="531"/>
        <v>1479</v>
      </c>
      <c r="U2463" s="115">
        <f t="shared" si="531"/>
        <v>324</v>
      </c>
      <c r="V2463" s="116">
        <f t="shared" si="532"/>
        <v>1803</v>
      </c>
      <c r="W2463" s="117">
        <f t="shared" si="533"/>
        <v>609</v>
      </c>
      <c r="X2463" s="118">
        <f t="shared" si="534"/>
        <v>36</v>
      </c>
      <c r="Y2463" s="115">
        <f t="shared" si="535"/>
        <v>8</v>
      </c>
      <c r="Z2463" s="115">
        <v>35</v>
      </c>
      <c r="AA2463" s="117">
        <f t="shared" si="536"/>
        <v>43</v>
      </c>
      <c r="AB2463" s="117">
        <f t="shared" si="530"/>
        <v>2491</v>
      </c>
    </row>
    <row r="2464" spans="2:28" x14ac:dyDescent="0.25">
      <c r="B2464" s="64">
        <v>2753</v>
      </c>
      <c r="C2464" s="65">
        <v>295</v>
      </c>
      <c r="D2464" s="65">
        <v>900</v>
      </c>
      <c r="E2464" s="66">
        <v>44700</v>
      </c>
      <c r="F2464" s="66">
        <v>29120</v>
      </c>
      <c r="G2464" s="67">
        <f t="shared" si="537"/>
        <v>1818</v>
      </c>
      <c r="H2464" s="67">
        <f t="shared" si="537"/>
        <v>388</v>
      </c>
      <c r="I2464" s="68">
        <f t="shared" si="527"/>
        <v>2206</v>
      </c>
      <c r="J2464" s="69">
        <f t="shared" si="528"/>
        <v>746</v>
      </c>
      <c r="K2464" s="70">
        <f t="shared" si="529"/>
        <v>44</v>
      </c>
      <c r="L2464" s="69">
        <v>50</v>
      </c>
      <c r="M2464" s="69">
        <f t="shared" si="526"/>
        <v>3046</v>
      </c>
      <c r="O2464" s="112">
        <v>2753</v>
      </c>
      <c r="P2464" s="113">
        <f t="shared" si="524"/>
        <v>332.80272000000002</v>
      </c>
      <c r="Q2464" s="113">
        <f t="shared" si="525"/>
        <v>1038.1874989999999</v>
      </c>
      <c r="R2464" s="114">
        <v>41009</v>
      </c>
      <c r="S2464" s="114">
        <v>28000</v>
      </c>
      <c r="T2464" s="115">
        <f t="shared" si="531"/>
        <v>1479</v>
      </c>
      <c r="U2464" s="115">
        <f t="shared" si="531"/>
        <v>324</v>
      </c>
      <c r="V2464" s="116">
        <f t="shared" si="532"/>
        <v>1803</v>
      </c>
      <c r="W2464" s="117">
        <f t="shared" si="533"/>
        <v>609</v>
      </c>
      <c r="X2464" s="118">
        <f t="shared" si="534"/>
        <v>36</v>
      </c>
      <c r="Y2464" s="115">
        <f t="shared" si="535"/>
        <v>8</v>
      </c>
      <c r="Z2464" s="115">
        <v>35</v>
      </c>
      <c r="AA2464" s="117">
        <f t="shared" si="536"/>
        <v>43</v>
      </c>
      <c r="AB2464" s="117">
        <f t="shared" si="530"/>
        <v>2491</v>
      </c>
    </row>
    <row r="2465" spans="2:28" x14ac:dyDescent="0.25">
      <c r="B2465" s="64">
        <v>2754</v>
      </c>
      <c r="C2465" s="65">
        <v>295</v>
      </c>
      <c r="D2465" s="65">
        <v>900</v>
      </c>
      <c r="E2465" s="66">
        <v>44700</v>
      </c>
      <c r="F2465" s="66">
        <v>29120</v>
      </c>
      <c r="G2465" s="67">
        <f t="shared" si="537"/>
        <v>1818</v>
      </c>
      <c r="H2465" s="67">
        <f t="shared" si="537"/>
        <v>388</v>
      </c>
      <c r="I2465" s="68">
        <f t="shared" si="527"/>
        <v>2206</v>
      </c>
      <c r="J2465" s="69">
        <f t="shared" si="528"/>
        <v>746</v>
      </c>
      <c r="K2465" s="70">
        <f t="shared" si="529"/>
        <v>44</v>
      </c>
      <c r="L2465" s="69">
        <v>50</v>
      </c>
      <c r="M2465" s="69">
        <f t="shared" si="526"/>
        <v>3046</v>
      </c>
      <c r="O2465" s="112">
        <v>2754</v>
      </c>
      <c r="P2465" s="113">
        <f t="shared" si="524"/>
        <v>332.91282999999999</v>
      </c>
      <c r="Q2465" s="113">
        <f t="shared" si="525"/>
        <v>1038.4377489999999</v>
      </c>
      <c r="R2465" s="114">
        <v>41009</v>
      </c>
      <c r="S2465" s="114">
        <v>28000</v>
      </c>
      <c r="T2465" s="115">
        <f t="shared" si="531"/>
        <v>1478</v>
      </c>
      <c r="U2465" s="115">
        <f t="shared" si="531"/>
        <v>324</v>
      </c>
      <c r="V2465" s="116">
        <f t="shared" si="532"/>
        <v>1802</v>
      </c>
      <c r="W2465" s="117">
        <f t="shared" si="533"/>
        <v>609</v>
      </c>
      <c r="X2465" s="118">
        <f t="shared" si="534"/>
        <v>36</v>
      </c>
      <c r="Y2465" s="115">
        <f t="shared" si="535"/>
        <v>8</v>
      </c>
      <c r="Z2465" s="115">
        <v>35</v>
      </c>
      <c r="AA2465" s="117">
        <f t="shared" si="536"/>
        <v>43</v>
      </c>
      <c r="AB2465" s="117">
        <f t="shared" si="530"/>
        <v>2490</v>
      </c>
    </row>
    <row r="2466" spans="2:28" x14ac:dyDescent="0.25">
      <c r="B2466" s="64">
        <v>2755</v>
      </c>
      <c r="C2466" s="65">
        <v>295</v>
      </c>
      <c r="D2466" s="65">
        <v>900</v>
      </c>
      <c r="E2466" s="66">
        <v>44700</v>
      </c>
      <c r="F2466" s="66">
        <v>29120</v>
      </c>
      <c r="G2466" s="67">
        <f t="shared" si="537"/>
        <v>1818</v>
      </c>
      <c r="H2466" s="67">
        <f t="shared" si="537"/>
        <v>388</v>
      </c>
      <c r="I2466" s="68">
        <f t="shared" si="527"/>
        <v>2206</v>
      </c>
      <c r="J2466" s="69">
        <f t="shared" si="528"/>
        <v>746</v>
      </c>
      <c r="K2466" s="70">
        <f t="shared" si="529"/>
        <v>44</v>
      </c>
      <c r="L2466" s="69">
        <v>50</v>
      </c>
      <c r="M2466" s="69">
        <f t="shared" si="526"/>
        <v>3046</v>
      </c>
      <c r="O2466" s="112">
        <v>2755</v>
      </c>
      <c r="P2466" s="113">
        <f t="shared" si="524"/>
        <v>333.02294000000001</v>
      </c>
      <c r="Q2466" s="113">
        <f t="shared" si="525"/>
        <v>1038.687999</v>
      </c>
      <c r="R2466" s="114">
        <v>41009</v>
      </c>
      <c r="S2466" s="114">
        <v>28000</v>
      </c>
      <c r="T2466" s="115">
        <f t="shared" si="531"/>
        <v>1478</v>
      </c>
      <c r="U2466" s="115">
        <f t="shared" si="531"/>
        <v>323</v>
      </c>
      <c r="V2466" s="116">
        <f t="shared" si="532"/>
        <v>1801</v>
      </c>
      <c r="W2466" s="117">
        <f t="shared" si="533"/>
        <v>609</v>
      </c>
      <c r="X2466" s="118">
        <f t="shared" si="534"/>
        <v>36</v>
      </c>
      <c r="Y2466" s="115">
        <f t="shared" si="535"/>
        <v>8</v>
      </c>
      <c r="Z2466" s="115">
        <v>35</v>
      </c>
      <c r="AA2466" s="117">
        <f t="shared" si="536"/>
        <v>43</v>
      </c>
      <c r="AB2466" s="117">
        <f t="shared" si="530"/>
        <v>2489</v>
      </c>
    </row>
    <row r="2467" spans="2:28" x14ac:dyDescent="0.25">
      <c r="B2467" s="64">
        <v>2756</v>
      </c>
      <c r="C2467" s="65">
        <v>295</v>
      </c>
      <c r="D2467" s="65">
        <v>900</v>
      </c>
      <c r="E2467" s="66">
        <v>44700</v>
      </c>
      <c r="F2467" s="66">
        <v>29120</v>
      </c>
      <c r="G2467" s="67">
        <f t="shared" si="537"/>
        <v>1818</v>
      </c>
      <c r="H2467" s="67">
        <f t="shared" si="537"/>
        <v>388</v>
      </c>
      <c r="I2467" s="68">
        <f t="shared" si="527"/>
        <v>2206</v>
      </c>
      <c r="J2467" s="69">
        <f t="shared" si="528"/>
        <v>746</v>
      </c>
      <c r="K2467" s="70">
        <f t="shared" si="529"/>
        <v>44</v>
      </c>
      <c r="L2467" s="69">
        <v>50</v>
      </c>
      <c r="M2467" s="69">
        <f t="shared" si="526"/>
        <v>3046</v>
      </c>
      <c r="O2467" s="112">
        <v>2756</v>
      </c>
      <c r="P2467" s="113">
        <f t="shared" si="524"/>
        <v>333.13305000000003</v>
      </c>
      <c r="Q2467" s="113">
        <f t="shared" si="525"/>
        <v>1038.938249</v>
      </c>
      <c r="R2467" s="114">
        <v>41009</v>
      </c>
      <c r="S2467" s="114">
        <v>28000</v>
      </c>
      <c r="T2467" s="115">
        <f t="shared" si="531"/>
        <v>1477</v>
      </c>
      <c r="U2467" s="115">
        <f t="shared" si="531"/>
        <v>323</v>
      </c>
      <c r="V2467" s="116">
        <f t="shared" si="532"/>
        <v>1800</v>
      </c>
      <c r="W2467" s="117">
        <f t="shared" si="533"/>
        <v>608</v>
      </c>
      <c r="X2467" s="118">
        <f t="shared" si="534"/>
        <v>36</v>
      </c>
      <c r="Y2467" s="115">
        <f t="shared" si="535"/>
        <v>8</v>
      </c>
      <c r="Z2467" s="115">
        <v>35</v>
      </c>
      <c r="AA2467" s="117">
        <f t="shared" si="536"/>
        <v>43</v>
      </c>
      <c r="AB2467" s="117">
        <f t="shared" si="530"/>
        <v>2487</v>
      </c>
    </row>
    <row r="2468" spans="2:28" x14ac:dyDescent="0.25">
      <c r="B2468" s="64">
        <v>2757</v>
      </c>
      <c r="C2468" s="65">
        <v>295</v>
      </c>
      <c r="D2468" s="65">
        <v>900</v>
      </c>
      <c r="E2468" s="66">
        <v>44700</v>
      </c>
      <c r="F2468" s="66">
        <v>29120</v>
      </c>
      <c r="G2468" s="67">
        <f t="shared" si="537"/>
        <v>1818</v>
      </c>
      <c r="H2468" s="67">
        <f t="shared" si="537"/>
        <v>388</v>
      </c>
      <c r="I2468" s="68">
        <f t="shared" si="527"/>
        <v>2206</v>
      </c>
      <c r="J2468" s="69">
        <f t="shared" si="528"/>
        <v>746</v>
      </c>
      <c r="K2468" s="70">
        <f t="shared" si="529"/>
        <v>44</v>
      </c>
      <c r="L2468" s="69">
        <v>50</v>
      </c>
      <c r="M2468" s="69">
        <f t="shared" si="526"/>
        <v>3046</v>
      </c>
      <c r="O2468" s="112">
        <v>2757</v>
      </c>
      <c r="P2468" s="113">
        <f t="shared" si="524"/>
        <v>333.24315999999999</v>
      </c>
      <c r="Q2468" s="113">
        <f t="shared" si="525"/>
        <v>1039.1884989999999</v>
      </c>
      <c r="R2468" s="114">
        <v>41009</v>
      </c>
      <c r="S2468" s="114">
        <v>28000</v>
      </c>
      <c r="T2468" s="115">
        <f t="shared" si="531"/>
        <v>1477</v>
      </c>
      <c r="U2468" s="115">
        <f t="shared" si="531"/>
        <v>323</v>
      </c>
      <c r="V2468" s="116">
        <f t="shared" si="532"/>
        <v>1800</v>
      </c>
      <c r="W2468" s="117">
        <f t="shared" si="533"/>
        <v>608</v>
      </c>
      <c r="X2468" s="118">
        <f t="shared" si="534"/>
        <v>36</v>
      </c>
      <c r="Y2468" s="115">
        <f t="shared" si="535"/>
        <v>8</v>
      </c>
      <c r="Z2468" s="115">
        <v>35</v>
      </c>
      <c r="AA2468" s="117">
        <f t="shared" si="536"/>
        <v>43</v>
      </c>
      <c r="AB2468" s="117">
        <f t="shared" si="530"/>
        <v>2487</v>
      </c>
    </row>
    <row r="2469" spans="2:28" x14ac:dyDescent="0.25">
      <c r="B2469" s="64">
        <v>2758</v>
      </c>
      <c r="C2469" s="65">
        <v>295</v>
      </c>
      <c r="D2469" s="65">
        <v>900</v>
      </c>
      <c r="E2469" s="66">
        <v>44700</v>
      </c>
      <c r="F2469" s="66">
        <v>29120</v>
      </c>
      <c r="G2469" s="67">
        <f t="shared" si="537"/>
        <v>1818</v>
      </c>
      <c r="H2469" s="67">
        <f t="shared" si="537"/>
        <v>388</v>
      </c>
      <c r="I2469" s="68">
        <f t="shared" si="527"/>
        <v>2206</v>
      </c>
      <c r="J2469" s="69">
        <f t="shared" si="528"/>
        <v>746</v>
      </c>
      <c r="K2469" s="70">
        <f t="shared" si="529"/>
        <v>44</v>
      </c>
      <c r="L2469" s="69">
        <v>50</v>
      </c>
      <c r="M2469" s="69">
        <f t="shared" si="526"/>
        <v>3046</v>
      </c>
      <c r="O2469" s="112">
        <v>2758</v>
      </c>
      <c r="P2469" s="113">
        <f t="shared" si="524"/>
        <v>333.35327000000001</v>
      </c>
      <c r="Q2469" s="113">
        <f t="shared" si="525"/>
        <v>1039.4387489999999</v>
      </c>
      <c r="R2469" s="114">
        <v>41009</v>
      </c>
      <c r="S2469" s="114">
        <v>28000</v>
      </c>
      <c r="T2469" s="115">
        <f t="shared" si="531"/>
        <v>1476</v>
      </c>
      <c r="U2469" s="115">
        <f t="shared" si="531"/>
        <v>323</v>
      </c>
      <c r="V2469" s="116">
        <f t="shared" si="532"/>
        <v>1799</v>
      </c>
      <c r="W2469" s="117">
        <f t="shared" si="533"/>
        <v>608</v>
      </c>
      <c r="X2469" s="118">
        <f t="shared" si="534"/>
        <v>36</v>
      </c>
      <c r="Y2469" s="115">
        <f t="shared" si="535"/>
        <v>8</v>
      </c>
      <c r="Z2469" s="115">
        <v>35</v>
      </c>
      <c r="AA2469" s="117">
        <f t="shared" si="536"/>
        <v>43</v>
      </c>
      <c r="AB2469" s="117">
        <f t="shared" si="530"/>
        <v>2486</v>
      </c>
    </row>
    <row r="2470" spans="2:28" x14ac:dyDescent="0.25">
      <c r="B2470" s="64">
        <v>2759</v>
      </c>
      <c r="C2470" s="65">
        <v>295</v>
      </c>
      <c r="D2470" s="65">
        <v>900</v>
      </c>
      <c r="E2470" s="66">
        <v>44700</v>
      </c>
      <c r="F2470" s="66">
        <v>29120</v>
      </c>
      <c r="G2470" s="67">
        <f t="shared" si="537"/>
        <v>1818</v>
      </c>
      <c r="H2470" s="67">
        <f t="shared" si="537"/>
        <v>388</v>
      </c>
      <c r="I2470" s="68">
        <f t="shared" si="527"/>
        <v>2206</v>
      </c>
      <c r="J2470" s="69">
        <f t="shared" si="528"/>
        <v>746</v>
      </c>
      <c r="K2470" s="70">
        <f t="shared" si="529"/>
        <v>44</v>
      </c>
      <c r="L2470" s="69">
        <v>50</v>
      </c>
      <c r="M2470" s="69">
        <f t="shared" si="526"/>
        <v>3046</v>
      </c>
      <c r="O2470" s="112">
        <v>2759</v>
      </c>
      <c r="P2470" s="113">
        <f t="shared" si="524"/>
        <v>333.46338000000003</v>
      </c>
      <c r="Q2470" s="113">
        <f t="shared" si="525"/>
        <v>1039.688999</v>
      </c>
      <c r="R2470" s="114">
        <v>41009</v>
      </c>
      <c r="S2470" s="114">
        <v>28000</v>
      </c>
      <c r="T2470" s="115">
        <f t="shared" si="531"/>
        <v>1476</v>
      </c>
      <c r="U2470" s="115">
        <f t="shared" si="531"/>
        <v>323</v>
      </c>
      <c r="V2470" s="116">
        <f t="shared" si="532"/>
        <v>1799</v>
      </c>
      <c r="W2470" s="117">
        <f t="shared" si="533"/>
        <v>608</v>
      </c>
      <c r="X2470" s="118">
        <f t="shared" si="534"/>
        <v>36</v>
      </c>
      <c r="Y2470" s="115">
        <f t="shared" si="535"/>
        <v>8</v>
      </c>
      <c r="Z2470" s="115">
        <v>35</v>
      </c>
      <c r="AA2470" s="117">
        <f t="shared" si="536"/>
        <v>43</v>
      </c>
      <c r="AB2470" s="117">
        <f t="shared" si="530"/>
        <v>2486</v>
      </c>
    </row>
    <row r="2471" spans="2:28" x14ac:dyDescent="0.25">
      <c r="B2471" s="64">
        <v>2760</v>
      </c>
      <c r="C2471" s="65">
        <v>295</v>
      </c>
      <c r="D2471" s="65">
        <v>900</v>
      </c>
      <c r="E2471" s="66">
        <v>44700</v>
      </c>
      <c r="F2471" s="66">
        <v>29120</v>
      </c>
      <c r="G2471" s="67">
        <f t="shared" si="537"/>
        <v>1818</v>
      </c>
      <c r="H2471" s="67">
        <f t="shared" si="537"/>
        <v>388</v>
      </c>
      <c r="I2471" s="68">
        <f t="shared" si="527"/>
        <v>2206</v>
      </c>
      <c r="J2471" s="69">
        <f t="shared" si="528"/>
        <v>746</v>
      </c>
      <c r="K2471" s="70">
        <f t="shared" si="529"/>
        <v>44</v>
      </c>
      <c r="L2471" s="69">
        <v>50</v>
      </c>
      <c r="M2471" s="69">
        <f t="shared" si="526"/>
        <v>3046</v>
      </c>
      <c r="O2471" s="112">
        <v>2760</v>
      </c>
      <c r="P2471" s="113">
        <f t="shared" si="524"/>
        <v>333.57348999999999</v>
      </c>
      <c r="Q2471" s="113">
        <f t="shared" si="525"/>
        <v>1039.939249</v>
      </c>
      <c r="R2471" s="114">
        <v>41009</v>
      </c>
      <c r="S2471" s="114">
        <v>28000</v>
      </c>
      <c r="T2471" s="115">
        <f t="shared" si="531"/>
        <v>1475</v>
      </c>
      <c r="U2471" s="115">
        <f t="shared" si="531"/>
        <v>323</v>
      </c>
      <c r="V2471" s="116">
        <f t="shared" si="532"/>
        <v>1798</v>
      </c>
      <c r="W2471" s="117">
        <f t="shared" si="533"/>
        <v>608</v>
      </c>
      <c r="X2471" s="118">
        <f t="shared" si="534"/>
        <v>36</v>
      </c>
      <c r="Y2471" s="115">
        <f t="shared" si="535"/>
        <v>8</v>
      </c>
      <c r="Z2471" s="115">
        <v>35</v>
      </c>
      <c r="AA2471" s="117">
        <f t="shared" si="536"/>
        <v>43</v>
      </c>
      <c r="AB2471" s="117">
        <f t="shared" si="530"/>
        <v>2485</v>
      </c>
    </row>
    <row r="2472" spans="2:28" x14ac:dyDescent="0.25">
      <c r="B2472" s="64">
        <v>2761</v>
      </c>
      <c r="C2472" s="65">
        <v>295</v>
      </c>
      <c r="D2472" s="65">
        <v>900</v>
      </c>
      <c r="E2472" s="66">
        <v>44700</v>
      </c>
      <c r="F2472" s="66">
        <v>29120</v>
      </c>
      <c r="G2472" s="67">
        <f t="shared" si="537"/>
        <v>1818</v>
      </c>
      <c r="H2472" s="67">
        <f t="shared" si="537"/>
        <v>388</v>
      </c>
      <c r="I2472" s="68">
        <f t="shared" si="527"/>
        <v>2206</v>
      </c>
      <c r="J2472" s="69">
        <f t="shared" si="528"/>
        <v>746</v>
      </c>
      <c r="K2472" s="70">
        <f t="shared" si="529"/>
        <v>44</v>
      </c>
      <c r="L2472" s="69">
        <v>50</v>
      </c>
      <c r="M2472" s="69">
        <f t="shared" si="526"/>
        <v>3046</v>
      </c>
      <c r="O2472" s="112">
        <v>2761</v>
      </c>
      <c r="P2472" s="113">
        <f t="shared" si="524"/>
        <v>333.68360000000001</v>
      </c>
      <c r="Q2472" s="113">
        <f t="shared" si="525"/>
        <v>1040.1894989999998</v>
      </c>
      <c r="R2472" s="114">
        <v>41009</v>
      </c>
      <c r="S2472" s="114">
        <v>28000</v>
      </c>
      <c r="T2472" s="115">
        <f t="shared" si="531"/>
        <v>1475</v>
      </c>
      <c r="U2472" s="115">
        <f t="shared" si="531"/>
        <v>323</v>
      </c>
      <c r="V2472" s="116">
        <f t="shared" si="532"/>
        <v>1798</v>
      </c>
      <c r="W2472" s="117">
        <f t="shared" si="533"/>
        <v>608</v>
      </c>
      <c r="X2472" s="118">
        <f t="shared" si="534"/>
        <v>36</v>
      </c>
      <c r="Y2472" s="115">
        <f t="shared" si="535"/>
        <v>8</v>
      </c>
      <c r="Z2472" s="115">
        <v>35</v>
      </c>
      <c r="AA2472" s="117">
        <f t="shared" si="536"/>
        <v>43</v>
      </c>
      <c r="AB2472" s="117">
        <f t="shared" si="530"/>
        <v>2485</v>
      </c>
    </row>
    <row r="2473" spans="2:28" x14ac:dyDescent="0.25">
      <c r="B2473" s="64">
        <v>2762</v>
      </c>
      <c r="C2473" s="65">
        <v>295</v>
      </c>
      <c r="D2473" s="65">
        <v>900</v>
      </c>
      <c r="E2473" s="66">
        <v>44700</v>
      </c>
      <c r="F2473" s="66">
        <v>29120</v>
      </c>
      <c r="G2473" s="67">
        <f t="shared" si="537"/>
        <v>1818</v>
      </c>
      <c r="H2473" s="67">
        <f t="shared" si="537"/>
        <v>388</v>
      </c>
      <c r="I2473" s="68">
        <f t="shared" si="527"/>
        <v>2206</v>
      </c>
      <c r="J2473" s="69">
        <f t="shared" si="528"/>
        <v>746</v>
      </c>
      <c r="K2473" s="70">
        <f t="shared" si="529"/>
        <v>44</v>
      </c>
      <c r="L2473" s="69">
        <v>50</v>
      </c>
      <c r="M2473" s="69">
        <f t="shared" si="526"/>
        <v>3046</v>
      </c>
      <c r="O2473" s="112">
        <v>2762</v>
      </c>
      <c r="P2473" s="113">
        <f t="shared" si="524"/>
        <v>333.79371000000003</v>
      </c>
      <c r="Q2473" s="113">
        <f t="shared" si="525"/>
        <v>1040.4397489999999</v>
      </c>
      <c r="R2473" s="114">
        <v>41009</v>
      </c>
      <c r="S2473" s="114">
        <v>28000</v>
      </c>
      <c r="T2473" s="115">
        <f t="shared" si="531"/>
        <v>1474</v>
      </c>
      <c r="U2473" s="115">
        <f t="shared" si="531"/>
        <v>323</v>
      </c>
      <c r="V2473" s="116">
        <f t="shared" si="532"/>
        <v>1797</v>
      </c>
      <c r="W2473" s="117">
        <f t="shared" si="533"/>
        <v>607</v>
      </c>
      <c r="X2473" s="118">
        <f t="shared" si="534"/>
        <v>36</v>
      </c>
      <c r="Y2473" s="115">
        <f t="shared" si="535"/>
        <v>8</v>
      </c>
      <c r="Z2473" s="115">
        <v>35</v>
      </c>
      <c r="AA2473" s="117">
        <f t="shared" si="536"/>
        <v>43</v>
      </c>
      <c r="AB2473" s="117">
        <f t="shared" si="530"/>
        <v>2483</v>
      </c>
    </row>
    <row r="2474" spans="2:28" x14ac:dyDescent="0.25">
      <c r="B2474" s="64">
        <v>2763</v>
      </c>
      <c r="C2474" s="65">
        <v>295</v>
      </c>
      <c r="D2474" s="65">
        <v>900</v>
      </c>
      <c r="E2474" s="66">
        <v>44700</v>
      </c>
      <c r="F2474" s="66">
        <v>29120</v>
      </c>
      <c r="G2474" s="67">
        <f t="shared" si="537"/>
        <v>1818</v>
      </c>
      <c r="H2474" s="67">
        <f t="shared" si="537"/>
        <v>388</v>
      </c>
      <c r="I2474" s="68">
        <f t="shared" si="527"/>
        <v>2206</v>
      </c>
      <c r="J2474" s="69">
        <f t="shared" si="528"/>
        <v>746</v>
      </c>
      <c r="K2474" s="70">
        <f t="shared" si="529"/>
        <v>44</v>
      </c>
      <c r="L2474" s="69">
        <v>50</v>
      </c>
      <c r="M2474" s="69">
        <f t="shared" si="526"/>
        <v>3046</v>
      </c>
      <c r="O2474" s="112">
        <v>2763</v>
      </c>
      <c r="P2474" s="113">
        <f t="shared" si="524"/>
        <v>333.90382</v>
      </c>
      <c r="Q2474" s="113">
        <f t="shared" si="525"/>
        <v>1040.6899989999999</v>
      </c>
      <c r="R2474" s="114">
        <v>41009</v>
      </c>
      <c r="S2474" s="114">
        <v>28000</v>
      </c>
      <c r="T2474" s="115">
        <f t="shared" si="531"/>
        <v>1474</v>
      </c>
      <c r="U2474" s="115">
        <f t="shared" si="531"/>
        <v>323</v>
      </c>
      <c r="V2474" s="116">
        <f t="shared" si="532"/>
        <v>1797</v>
      </c>
      <c r="W2474" s="117">
        <f t="shared" si="533"/>
        <v>607</v>
      </c>
      <c r="X2474" s="118">
        <f t="shared" si="534"/>
        <v>36</v>
      </c>
      <c r="Y2474" s="115">
        <f t="shared" si="535"/>
        <v>8</v>
      </c>
      <c r="Z2474" s="115">
        <v>35</v>
      </c>
      <c r="AA2474" s="117">
        <f t="shared" si="536"/>
        <v>43</v>
      </c>
      <c r="AB2474" s="117">
        <f t="shared" si="530"/>
        <v>2483</v>
      </c>
    </row>
    <row r="2475" spans="2:28" x14ac:dyDescent="0.25">
      <c r="B2475" s="64">
        <v>2764</v>
      </c>
      <c r="C2475" s="65">
        <v>295</v>
      </c>
      <c r="D2475" s="65">
        <v>900</v>
      </c>
      <c r="E2475" s="66">
        <v>44700</v>
      </c>
      <c r="F2475" s="66">
        <v>29120</v>
      </c>
      <c r="G2475" s="67">
        <f t="shared" si="537"/>
        <v>1818</v>
      </c>
      <c r="H2475" s="67">
        <f t="shared" si="537"/>
        <v>388</v>
      </c>
      <c r="I2475" s="68">
        <f t="shared" si="527"/>
        <v>2206</v>
      </c>
      <c r="J2475" s="69">
        <f t="shared" si="528"/>
        <v>746</v>
      </c>
      <c r="K2475" s="70">
        <f t="shared" si="529"/>
        <v>44</v>
      </c>
      <c r="L2475" s="69">
        <v>50</v>
      </c>
      <c r="M2475" s="69">
        <f t="shared" si="526"/>
        <v>3046</v>
      </c>
      <c r="O2475" s="112">
        <v>2764</v>
      </c>
      <c r="P2475" s="113">
        <f t="shared" si="524"/>
        <v>334.01393000000002</v>
      </c>
      <c r="Q2475" s="113">
        <f t="shared" si="525"/>
        <v>1040.940249</v>
      </c>
      <c r="R2475" s="114">
        <v>41009</v>
      </c>
      <c r="S2475" s="114">
        <v>28000</v>
      </c>
      <c r="T2475" s="115">
        <f t="shared" si="531"/>
        <v>1473</v>
      </c>
      <c r="U2475" s="115">
        <f t="shared" si="531"/>
        <v>323</v>
      </c>
      <c r="V2475" s="116">
        <f t="shared" si="532"/>
        <v>1796</v>
      </c>
      <c r="W2475" s="117">
        <f t="shared" si="533"/>
        <v>607</v>
      </c>
      <c r="X2475" s="118">
        <f t="shared" si="534"/>
        <v>36</v>
      </c>
      <c r="Y2475" s="115">
        <f t="shared" si="535"/>
        <v>8</v>
      </c>
      <c r="Z2475" s="115">
        <v>35</v>
      </c>
      <c r="AA2475" s="117">
        <f t="shared" si="536"/>
        <v>43</v>
      </c>
      <c r="AB2475" s="117">
        <f t="shared" si="530"/>
        <v>2482</v>
      </c>
    </row>
    <row r="2476" spans="2:28" x14ac:dyDescent="0.25">
      <c r="B2476" s="64">
        <v>2765</v>
      </c>
      <c r="C2476" s="65">
        <v>295</v>
      </c>
      <c r="D2476" s="65">
        <v>900</v>
      </c>
      <c r="E2476" s="66">
        <v>44700</v>
      </c>
      <c r="F2476" s="66">
        <v>29120</v>
      </c>
      <c r="G2476" s="67">
        <f t="shared" si="537"/>
        <v>1818</v>
      </c>
      <c r="H2476" s="67">
        <f t="shared" si="537"/>
        <v>388</v>
      </c>
      <c r="I2476" s="68">
        <f t="shared" si="527"/>
        <v>2206</v>
      </c>
      <c r="J2476" s="69">
        <f t="shared" si="528"/>
        <v>746</v>
      </c>
      <c r="K2476" s="70">
        <f t="shared" si="529"/>
        <v>44</v>
      </c>
      <c r="L2476" s="69">
        <v>50</v>
      </c>
      <c r="M2476" s="69">
        <f t="shared" si="526"/>
        <v>3046</v>
      </c>
      <c r="O2476" s="112">
        <v>2765</v>
      </c>
      <c r="P2476" s="113">
        <f t="shared" si="524"/>
        <v>334.12404000000004</v>
      </c>
      <c r="Q2476" s="113">
        <f t="shared" si="525"/>
        <v>1041.190499</v>
      </c>
      <c r="R2476" s="114">
        <v>41009</v>
      </c>
      <c r="S2476" s="114">
        <v>28000</v>
      </c>
      <c r="T2476" s="115">
        <f t="shared" si="531"/>
        <v>1473</v>
      </c>
      <c r="U2476" s="115">
        <f t="shared" si="531"/>
        <v>323</v>
      </c>
      <c r="V2476" s="116">
        <f t="shared" si="532"/>
        <v>1796</v>
      </c>
      <c r="W2476" s="117">
        <f t="shared" si="533"/>
        <v>607</v>
      </c>
      <c r="X2476" s="118">
        <f t="shared" si="534"/>
        <v>36</v>
      </c>
      <c r="Y2476" s="115">
        <f t="shared" si="535"/>
        <v>8</v>
      </c>
      <c r="Z2476" s="115">
        <v>35</v>
      </c>
      <c r="AA2476" s="117">
        <f t="shared" si="536"/>
        <v>43</v>
      </c>
      <c r="AB2476" s="117">
        <f t="shared" si="530"/>
        <v>2482</v>
      </c>
    </row>
    <row r="2477" spans="2:28" x14ac:dyDescent="0.25">
      <c r="B2477" s="64">
        <v>2766</v>
      </c>
      <c r="C2477" s="65">
        <v>295</v>
      </c>
      <c r="D2477" s="65">
        <v>900</v>
      </c>
      <c r="E2477" s="66">
        <v>44700</v>
      </c>
      <c r="F2477" s="66">
        <v>29120</v>
      </c>
      <c r="G2477" s="67">
        <f t="shared" si="537"/>
        <v>1818</v>
      </c>
      <c r="H2477" s="67">
        <f t="shared" si="537"/>
        <v>388</v>
      </c>
      <c r="I2477" s="68">
        <f t="shared" si="527"/>
        <v>2206</v>
      </c>
      <c r="J2477" s="69">
        <f t="shared" si="528"/>
        <v>746</v>
      </c>
      <c r="K2477" s="70">
        <f t="shared" si="529"/>
        <v>44</v>
      </c>
      <c r="L2477" s="69">
        <v>50</v>
      </c>
      <c r="M2477" s="69">
        <f t="shared" si="526"/>
        <v>3046</v>
      </c>
      <c r="O2477" s="112">
        <v>2766</v>
      </c>
      <c r="P2477" s="113">
        <f t="shared" si="524"/>
        <v>334.23415</v>
      </c>
      <c r="Q2477" s="113">
        <f t="shared" si="525"/>
        <v>1041.4407489999999</v>
      </c>
      <c r="R2477" s="114">
        <v>41009</v>
      </c>
      <c r="S2477" s="114">
        <v>28000</v>
      </c>
      <c r="T2477" s="115">
        <f t="shared" si="531"/>
        <v>1472</v>
      </c>
      <c r="U2477" s="115">
        <f t="shared" si="531"/>
        <v>323</v>
      </c>
      <c r="V2477" s="116">
        <f t="shared" si="532"/>
        <v>1795</v>
      </c>
      <c r="W2477" s="117">
        <f t="shared" si="533"/>
        <v>607</v>
      </c>
      <c r="X2477" s="118">
        <f t="shared" si="534"/>
        <v>36</v>
      </c>
      <c r="Y2477" s="115">
        <f t="shared" si="535"/>
        <v>8</v>
      </c>
      <c r="Z2477" s="115">
        <v>35</v>
      </c>
      <c r="AA2477" s="117">
        <f t="shared" si="536"/>
        <v>43</v>
      </c>
      <c r="AB2477" s="117">
        <f t="shared" si="530"/>
        <v>2481</v>
      </c>
    </row>
    <row r="2478" spans="2:28" x14ac:dyDescent="0.25">
      <c r="B2478" s="64">
        <v>2767</v>
      </c>
      <c r="C2478" s="65">
        <v>295</v>
      </c>
      <c r="D2478" s="65">
        <v>900</v>
      </c>
      <c r="E2478" s="66">
        <v>44700</v>
      </c>
      <c r="F2478" s="66">
        <v>29120</v>
      </c>
      <c r="G2478" s="67">
        <f t="shared" si="537"/>
        <v>1818</v>
      </c>
      <c r="H2478" s="67">
        <f t="shared" si="537"/>
        <v>388</v>
      </c>
      <c r="I2478" s="68">
        <f t="shared" si="527"/>
        <v>2206</v>
      </c>
      <c r="J2478" s="69">
        <f t="shared" si="528"/>
        <v>746</v>
      </c>
      <c r="K2478" s="70">
        <f t="shared" si="529"/>
        <v>44</v>
      </c>
      <c r="L2478" s="69">
        <v>50</v>
      </c>
      <c r="M2478" s="69">
        <f t="shared" si="526"/>
        <v>3046</v>
      </c>
      <c r="O2478" s="112">
        <v>2767</v>
      </c>
      <c r="P2478" s="113">
        <f t="shared" si="524"/>
        <v>334.34426000000002</v>
      </c>
      <c r="Q2478" s="113">
        <f t="shared" si="525"/>
        <v>1041.6909989999999</v>
      </c>
      <c r="R2478" s="114">
        <v>41009</v>
      </c>
      <c r="S2478" s="114">
        <v>28000</v>
      </c>
      <c r="T2478" s="115">
        <f t="shared" si="531"/>
        <v>1472</v>
      </c>
      <c r="U2478" s="115">
        <f t="shared" si="531"/>
        <v>323</v>
      </c>
      <c r="V2478" s="116">
        <f t="shared" si="532"/>
        <v>1795</v>
      </c>
      <c r="W2478" s="117">
        <f t="shared" si="533"/>
        <v>607</v>
      </c>
      <c r="X2478" s="118">
        <f t="shared" si="534"/>
        <v>36</v>
      </c>
      <c r="Y2478" s="115">
        <f t="shared" si="535"/>
        <v>8</v>
      </c>
      <c r="Z2478" s="115">
        <v>35</v>
      </c>
      <c r="AA2478" s="117">
        <f t="shared" si="536"/>
        <v>43</v>
      </c>
      <c r="AB2478" s="117">
        <f t="shared" si="530"/>
        <v>2481</v>
      </c>
    </row>
    <row r="2479" spans="2:28" x14ac:dyDescent="0.25">
      <c r="B2479" s="64">
        <v>2768</v>
      </c>
      <c r="C2479" s="65">
        <v>295</v>
      </c>
      <c r="D2479" s="65">
        <v>900</v>
      </c>
      <c r="E2479" s="66">
        <v>44700</v>
      </c>
      <c r="F2479" s="66">
        <v>29120</v>
      </c>
      <c r="G2479" s="67">
        <f t="shared" si="537"/>
        <v>1818</v>
      </c>
      <c r="H2479" s="67">
        <f t="shared" si="537"/>
        <v>388</v>
      </c>
      <c r="I2479" s="68">
        <f t="shared" si="527"/>
        <v>2206</v>
      </c>
      <c r="J2479" s="69">
        <f t="shared" si="528"/>
        <v>746</v>
      </c>
      <c r="K2479" s="70">
        <f t="shared" si="529"/>
        <v>44</v>
      </c>
      <c r="L2479" s="69">
        <v>50</v>
      </c>
      <c r="M2479" s="69">
        <f t="shared" si="526"/>
        <v>3046</v>
      </c>
      <c r="O2479" s="112">
        <v>2768</v>
      </c>
      <c r="P2479" s="113">
        <f t="shared" si="524"/>
        <v>334.45436999999998</v>
      </c>
      <c r="Q2479" s="113">
        <f t="shared" si="525"/>
        <v>1041.941249</v>
      </c>
      <c r="R2479" s="114">
        <v>41009</v>
      </c>
      <c r="S2479" s="114">
        <v>28000</v>
      </c>
      <c r="T2479" s="115">
        <f t="shared" si="531"/>
        <v>1471</v>
      </c>
      <c r="U2479" s="115">
        <f t="shared" si="531"/>
        <v>322</v>
      </c>
      <c r="V2479" s="116">
        <f t="shared" si="532"/>
        <v>1793</v>
      </c>
      <c r="W2479" s="117">
        <f t="shared" si="533"/>
        <v>606</v>
      </c>
      <c r="X2479" s="118">
        <f t="shared" si="534"/>
        <v>36</v>
      </c>
      <c r="Y2479" s="115">
        <f t="shared" si="535"/>
        <v>8</v>
      </c>
      <c r="Z2479" s="115">
        <v>35</v>
      </c>
      <c r="AA2479" s="117">
        <f t="shared" si="536"/>
        <v>43</v>
      </c>
      <c r="AB2479" s="117">
        <f t="shared" si="530"/>
        <v>2478</v>
      </c>
    </row>
    <row r="2480" spans="2:28" x14ac:dyDescent="0.25">
      <c r="B2480" s="64">
        <v>2769</v>
      </c>
      <c r="C2480" s="65">
        <v>295</v>
      </c>
      <c r="D2480" s="65">
        <v>900</v>
      </c>
      <c r="E2480" s="66">
        <v>44700</v>
      </c>
      <c r="F2480" s="66">
        <v>29120</v>
      </c>
      <c r="G2480" s="67">
        <f t="shared" si="537"/>
        <v>1818</v>
      </c>
      <c r="H2480" s="67">
        <f t="shared" si="537"/>
        <v>388</v>
      </c>
      <c r="I2480" s="68">
        <f t="shared" si="527"/>
        <v>2206</v>
      </c>
      <c r="J2480" s="69">
        <f t="shared" si="528"/>
        <v>746</v>
      </c>
      <c r="K2480" s="70">
        <f t="shared" si="529"/>
        <v>44</v>
      </c>
      <c r="L2480" s="69">
        <v>50</v>
      </c>
      <c r="M2480" s="69">
        <f t="shared" si="526"/>
        <v>3046</v>
      </c>
      <c r="O2480" s="112">
        <v>2769</v>
      </c>
      <c r="P2480" s="113">
        <f t="shared" si="524"/>
        <v>334.56448</v>
      </c>
      <c r="Q2480" s="113">
        <f t="shared" si="525"/>
        <v>1042.191499</v>
      </c>
      <c r="R2480" s="114">
        <v>41009</v>
      </c>
      <c r="S2480" s="114">
        <v>28000</v>
      </c>
      <c r="T2480" s="115">
        <f t="shared" si="531"/>
        <v>1471</v>
      </c>
      <c r="U2480" s="115">
        <f t="shared" si="531"/>
        <v>322</v>
      </c>
      <c r="V2480" s="116">
        <f t="shared" si="532"/>
        <v>1793</v>
      </c>
      <c r="W2480" s="117">
        <f t="shared" si="533"/>
        <v>606</v>
      </c>
      <c r="X2480" s="118">
        <f t="shared" si="534"/>
        <v>36</v>
      </c>
      <c r="Y2480" s="115">
        <f t="shared" si="535"/>
        <v>8</v>
      </c>
      <c r="Z2480" s="115">
        <v>35</v>
      </c>
      <c r="AA2480" s="117">
        <f t="shared" si="536"/>
        <v>43</v>
      </c>
      <c r="AB2480" s="117">
        <f t="shared" si="530"/>
        <v>2478</v>
      </c>
    </row>
    <row r="2481" spans="2:28" x14ac:dyDescent="0.25">
      <c r="B2481" s="64">
        <v>2770</v>
      </c>
      <c r="C2481" s="65">
        <v>295</v>
      </c>
      <c r="D2481" s="65">
        <v>900</v>
      </c>
      <c r="E2481" s="66">
        <v>44700</v>
      </c>
      <c r="F2481" s="66">
        <v>29120</v>
      </c>
      <c r="G2481" s="67">
        <f t="shared" si="537"/>
        <v>1818</v>
      </c>
      <c r="H2481" s="67">
        <f t="shared" si="537"/>
        <v>388</v>
      </c>
      <c r="I2481" s="68">
        <f t="shared" si="527"/>
        <v>2206</v>
      </c>
      <c r="J2481" s="69">
        <f t="shared" si="528"/>
        <v>746</v>
      </c>
      <c r="K2481" s="70">
        <f t="shared" si="529"/>
        <v>44</v>
      </c>
      <c r="L2481" s="69">
        <v>50</v>
      </c>
      <c r="M2481" s="69">
        <f t="shared" si="526"/>
        <v>3046</v>
      </c>
      <c r="O2481" s="112">
        <v>2770</v>
      </c>
      <c r="P2481" s="113">
        <f t="shared" ref="P2481:P2544" si="538">0.11011*O2481+29.66989</f>
        <v>334.67459000000002</v>
      </c>
      <c r="Q2481" s="113">
        <f t="shared" ref="Q2481:Q2544" si="539">0.25025*O2481+349.249249</f>
        <v>1042.4417489999998</v>
      </c>
      <c r="R2481" s="114">
        <v>41009</v>
      </c>
      <c r="S2481" s="114">
        <v>28000</v>
      </c>
      <c r="T2481" s="115">
        <f t="shared" si="531"/>
        <v>1470</v>
      </c>
      <c r="U2481" s="115">
        <f t="shared" si="531"/>
        <v>322</v>
      </c>
      <c r="V2481" s="116">
        <f t="shared" si="532"/>
        <v>1792</v>
      </c>
      <c r="W2481" s="117">
        <f t="shared" si="533"/>
        <v>606</v>
      </c>
      <c r="X2481" s="118">
        <f t="shared" si="534"/>
        <v>36</v>
      </c>
      <c r="Y2481" s="115">
        <f t="shared" si="535"/>
        <v>8</v>
      </c>
      <c r="Z2481" s="115">
        <v>35</v>
      </c>
      <c r="AA2481" s="117">
        <f t="shared" si="536"/>
        <v>43</v>
      </c>
      <c r="AB2481" s="117">
        <f t="shared" si="530"/>
        <v>2477</v>
      </c>
    </row>
    <row r="2482" spans="2:28" x14ac:dyDescent="0.25">
      <c r="B2482" s="64">
        <v>2771</v>
      </c>
      <c r="C2482" s="65">
        <v>295</v>
      </c>
      <c r="D2482" s="65">
        <v>900</v>
      </c>
      <c r="E2482" s="66">
        <v>44700</v>
      </c>
      <c r="F2482" s="66">
        <v>29120</v>
      </c>
      <c r="G2482" s="67">
        <f t="shared" si="537"/>
        <v>1818</v>
      </c>
      <c r="H2482" s="67">
        <f t="shared" si="537"/>
        <v>388</v>
      </c>
      <c r="I2482" s="68">
        <f t="shared" si="527"/>
        <v>2206</v>
      </c>
      <c r="J2482" s="69">
        <f t="shared" si="528"/>
        <v>746</v>
      </c>
      <c r="K2482" s="70">
        <f t="shared" si="529"/>
        <v>44</v>
      </c>
      <c r="L2482" s="69">
        <v>50</v>
      </c>
      <c r="M2482" s="69">
        <f t="shared" si="526"/>
        <v>3046</v>
      </c>
      <c r="O2482" s="112">
        <v>2771</v>
      </c>
      <c r="P2482" s="113">
        <f t="shared" si="538"/>
        <v>334.78469999999999</v>
      </c>
      <c r="Q2482" s="113">
        <f t="shared" si="539"/>
        <v>1042.6919989999999</v>
      </c>
      <c r="R2482" s="114">
        <v>41009</v>
      </c>
      <c r="S2482" s="114">
        <v>28000</v>
      </c>
      <c r="T2482" s="115">
        <f t="shared" si="531"/>
        <v>1470</v>
      </c>
      <c r="U2482" s="115">
        <f t="shared" si="531"/>
        <v>322</v>
      </c>
      <c r="V2482" s="116">
        <f t="shared" si="532"/>
        <v>1792</v>
      </c>
      <c r="W2482" s="117">
        <f t="shared" si="533"/>
        <v>606</v>
      </c>
      <c r="X2482" s="118">
        <f t="shared" si="534"/>
        <v>36</v>
      </c>
      <c r="Y2482" s="115">
        <f t="shared" si="535"/>
        <v>8</v>
      </c>
      <c r="Z2482" s="115">
        <v>35</v>
      </c>
      <c r="AA2482" s="117">
        <f t="shared" si="536"/>
        <v>43</v>
      </c>
      <c r="AB2482" s="117">
        <f t="shared" si="530"/>
        <v>2477</v>
      </c>
    </row>
    <row r="2483" spans="2:28" x14ac:dyDescent="0.25">
      <c r="B2483" s="64">
        <v>2772</v>
      </c>
      <c r="C2483" s="65">
        <v>295</v>
      </c>
      <c r="D2483" s="65">
        <v>900</v>
      </c>
      <c r="E2483" s="66">
        <v>44700</v>
      </c>
      <c r="F2483" s="66">
        <v>29120</v>
      </c>
      <c r="G2483" s="67">
        <f t="shared" si="537"/>
        <v>1818</v>
      </c>
      <c r="H2483" s="67">
        <f t="shared" si="537"/>
        <v>388</v>
      </c>
      <c r="I2483" s="68">
        <f t="shared" si="527"/>
        <v>2206</v>
      </c>
      <c r="J2483" s="69">
        <f t="shared" si="528"/>
        <v>746</v>
      </c>
      <c r="K2483" s="70">
        <f t="shared" si="529"/>
        <v>44</v>
      </c>
      <c r="L2483" s="69">
        <v>50</v>
      </c>
      <c r="M2483" s="69">
        <f t="shared" si="526"/>
        <v>3046</v>
      </c>
      <c r="O2483" s="112">
        <v>2772</v>
      </c>
      <c r="P2483" s="113">
        <f t="shared" si="538"/>
        <v>334.89481000000001</v>
      </c>
      <c r="Q2483" s="113">
        <f t="shared" si="539"/>
        <v>1042.9422489999999</v>
      </c>
      <c r="R2483" s="114">
        <v>41009</v>
      </c>
      <c r="S2483" s="114">
        <v>28000</v>
      </c>
      <c r="T2483" s="115">
        <f t="shared" si="531"/>
        <v>1469</v>
      </c>
      <c r="U2483" s="115">
        <f t="shared" si="531"/>
        <v>322</v>
      </c>
      <c r="V2483" s="116">
        <f t="shared" si="532"/>
        <v>1791</v>
      </c>
      <c r="W2483" s="117">
        <f t="shared" si="533"/>
        <v>605</v>
      </c>
      <c r="X2483" s="118">
        <f t="shared" si="534"/>
        <v>36</v>
      </c>
      <c r="Y2483" s="115">
        <f t="shared" si="535"/>
        <v>8</v>
      </c>
      <c r="Z2483" s="115">
        <v>35</v>
      </c>
      <c r="AA2483" s="117">
        <f t="shared" si="536"/>
        <v>43</v>
      </c>
      <c r="AB2483" s="117">
        <f t="shared" si="530"/>
        <v>2475</v>
      </c>
    </row>
    <row r="2484" spans="2:28" x14ac:dyDescent="0.25">
      <c r="B2484" s="64">
        <v>2773</v>
      </c>
      <c r="C2484" s="65">
        <v>295</v>
      </c>
      <c r="D2484" s="65">
        <v>900</v>
      </c>
      <c r="E2484" s="66">
        <v>44700</v>
      </c>
      <c r="F2484" s="66">
        <v>29120</v>
      </c>
      <c r="G2484" s="67">
        <f t="shared" si="537"/>
        <v>1818</v>
      </c>
      <c r="H2484" s="67">
        <f t="shared" si="537"/>
        <v>388</v>
      </c>
      <c r="I2484" s="68">
        <f t="shared" si="527"/>
        <v>2206</v>
      </c>
      <c r="J2484" s="69">
        <f t="shared" si="528"/>
        <v>746</v>
      </c>
      <c r="K2484" s="70">
        <f t="shared" si="529"/>
        <v>44</v>
      </c>
      <c r="L2484" s="69">
        <v>50</v>
      </c>
      <c r="M2484" s="69">
        <f t="shared" si="526"/>
        <v>3046</v>
      </c>
      <c r="O2484" s="112">
        <v>2773</v>
      </c>
      <c r="P2484" s="113">
        <f t="shared" si="538"/>
        <v>335.00492000000003</v>
      </c>
      <c r="Q2484" s="113">
        <f t="shared" si="539"/>
        <v>1043.192499</v>
      </c>
      <c r="R2484" s="114">
        <v>41009</v>
      </c>
      <c r="S2484" s="114">
        <v>28000</v>
      </c>
      <c r="T2484" s="115">
        <f t="shared" si="531"/>
        <v>1469</v>
      </c>
      <c r="U2484" s="115">
        <f t="shared" si="531"/>
        <v>322</v>
      </c>
      <c r="V2484" s="116">
        <f t="shared" si="532"/>
        <v>1791</v>
      </c>
      <c r="W2484" s="117">
        <f t="shared" si="533"/>
        <v>605</v>
      </c>
      <c r="X2484" s="118">
        <f t="shared" si="534"/>
        <v>36</v>
      </c>
      <c r="Y2484" s="115">
        <f t="shared" si="535"/>
        <v>8</v>
      </c>
      <c r="Z2484" s="115">
        <v>35</v>
      </c>
      <c r="AA2484" s="117">
        <f t="shared" si="536"/>
        <v>43</v>
      </c>
      <c r="AB2484" s="117">
        <f t="shared" si="530"/>
        <v>2475</v>
      </c>
    </row>
    <row r="2485" spans="2:28" x14ac:dyDescent="0.25">
      <c r="B2485" s="64">
        <v>2774</v>
      </c>
      <c r="C2485" s="65">
        <v>295</v>
      </c>
      <c r="D2485" s="65">
        <v>900</v>
      </c>
      <c r="E2485" s="66">
        <v>44700</v>
      </c>
      <c r="F2485" s="66">
        <v>29120</v>
      </c>
      <c r="G2485" s="67">
        <f t="shared" si="537"/>
        <v>1818</v>
      </c>
      <c r="H2485" s="67">
        <f t="shared" si="537"/>
        <v>388</v>
      </c>
      <c r="I2485" s="68">
        <f t="shared" si="527"/>
        <v>2206</v>
      </c>
      <c r="J2485" s="69">
        <f t="shared" si="528"/>
        <v>746</v>
      </c>
      <c r="K2485" s="70">
        <f t="shared" si="529"/>
        <v>44</v>
      </c>
      <c r="L2485" s="69">
        <v>50</v>
      </c>
      <c r="M2485" s="69">
        <f t="shared" si="526"/>
        <v>3046</v>
      </c>
      <c r="O2485" s="112">
        <v>2774</v>
      </c>
      <c r="P2485" s="113">
        <f t="shared" si="538"/>
        <v>335.11502999999999</v>
      </c>
      <c r="Q2485" s="113">
        <f t="shared" si="539"/>
        <v>1043.442749</v>
      </c>
      <c r="R2485" s="114">
        <v>41009</v>
      </c>
      <c r="S2485" s="114">
        <v>28000</v>
      </c>
      <c r="T2485" s="115">
        <f t="shared" si="531"/>
        <v>1468</v>
      </c>
      <c r="U2485" s="115">
        <f t="shared" si="531"/>
        <v>322</v>
      </c>
      <c r="V2485" s="116">
        <f t="shared" si="532"/>
        <v>1790</v>
      </c>
      <c r="W2485" s="117">
        <f t="shared" si="533"/>
        <v>605</v>
      </c>
      <c r="X2485" s="118">
        <f t="shared" si="534"/>
        <v>36</v>
      </c>
      <c r="Y2485" s="115">
        <f t="shared" si="535"/>
        <v>8</v>
      </c>
      <c r="Z2485" s="115">
        <v>35</v>
      </c>
      <c r="AA2485" s="117">
        <f t="shared" si="536"/>
        <v>43</v>
      </c>
      <c r="AB2485" s="117">
        <f t="shared" si="530"/>
        <v>2474</v>
      </c>
    </row>
    <row r="2486" spans="2:28" x14ac:dyDescent="0.25">
      <c r="B2486" s="64">
        <v>2775</v>
      </c>
      <c r="C2486" s="65">
        <v>295</v>
      </c>
      <c r="D2486" s="65">
        <v>900</v>
      </c>
      <c r="E2486" s="66">
        <v>44700</v>
      </c>
      <c r="F2486" s="66">
        <v>29120</v>
      </c>
      <c r="G2486" s="67">
        <f t="shared" si="537"/>
        <v>1818</v>
      </c>
      <c r="H2486" s="67">
        <f t="shared" si="537"/>
        <v>388</v>
      </c>
      <c r="I2486" s="68">
        <f t="shared" si="527"/>
        <v>2206</v>
      </c>
      <c r="J2486" s="69">
        <f t="shared" si="528"/>
        <v>746</v>
      </c>
      <c r="K2486" s="70">
        <f t="shared" si="529"/>
        <v>44</v>
      </c>
      <c r="L2486" s="69">
        <v>50</v>
      </c>
      <c r="M2486" s="69">
        <f t="shared" si="526"/>
        <v>3046</v>
      </c>
      <c r="O2486" s="112">
        <v>2775</v>
      </c>
      <c r="P2486" s="113">
        <f t="shared" si="538"/>
        <v>335.22514000000001</v>
      </c>
      <c r="Q2486" s="113">
        <f t="shared" si="539"/>
        <v>1043.6929989999999</v>
      </c>
      <c r="R2486" s="114">
        <v>41009</v>
      </c>
      <c r="S2486" s="114">
        <v>28000</v>
      </c>
      <c r="T2486" s="115">
        <f t="shared" si="531"/>
        <v>1468</v>
      </c>
      <c r="U2486" s="115">
        <f t="shared" si="531"/>
        <v>322</v>
      </c>
      <c r="V2486" s="116">
        <f t="shared" si="532"/>
        <v>1790</v>
      </c>
      <c r="W2486" s="117">
        <f t="shared" si="533"/>
        <v>605</v>
      </c>
      <c r="X2486" s="118">
        <f t="shared" si="534"/>
        <v>36</v>
      </c>
      <c r="Y2486" s="115">
        <f t="shared" si="535"/>
        <v>8</v>
      </c>
      <c r="Z2486" s="115">
        <v>35</v>
      </c>
      <c r="AA2486" s="117">
        <f t="shared" si="536"/>
        <v>43</v>
      </c>
      <c r="AB2486" s="117">
        <f t="shared" si="530"/>
        <v>2474</v>
      </c>
    </row>
    <row r="2487" spans="2:28" x14ac:dyDescent="0.25">
      <c r="B2487" s="64">
        <v>2776</v>
      </c>
      <c r="C2487" s="65">
        <v>295</v>
      </c>
      <c r="D2487" s="65">
        <v>900</v>
      </c>
      <c r="E2487" s="66">
        <v>44700</v>
      </c>
      <c r="F2487" s="66">
        <v>29120</v>
      </c>
      <c r="G2487" s="67">
        <f t="shared" si="537"/>
        <v>1818</v>
      </c>
      <c r="H2487" s="67">
        <f t="shared" si="537"/>
        <v>388</v>
      </c>
      <c r="I2487" s="68">
        <f t="shared" si="527"/>
        <v>2206</v>
      </c>
      <c r="J2487" s="69">
        <f t="shared" si="528"/>
        <v>746</v>
      </c>
      <c r="K2487" s="70">
        <f t="shared" si="529"/>
        <v>44</v>
      </c>
      <c r="L2487" s="69">
        <v>50</v>
      </c>
      <c r="M2487" s="69">
        <f t="shared" si="526"/>
        <v>3046</v>
      </c>
      <c r="O2487" s="112">
        <v>2776</v>
      </c>
      <c r="P2487" s="113">
        <f t="shared" si="538"/>
        <v>335.33525000000003</v>
      </c>
      <c r="Q2487" s="113">
        <f t="shared" si="539"/>
        <v>1043.9432489999999</v>
      </c>
      <c r="R2487" s="114">
        <v>41009</v>
      </c>
      <c r="S2487" s="114">
        <v>28000</v>
      </c>
      <c r="T2487" s="115">
        <f t="shared" si="531"/>
        <v>1468</v>
      </c>
      <c r="U2487" s="115">
        <f t="shared" si="531"/>
        <v>322</v>
      </c>
      <c r="V2487" s="116">
        <f t="shared" si="532"/>
        <v>1790</v>
      </c>
      <c r="W2487" s="117">
        <f t="shared" si="533"/>
        <v>605</v>
      </c>
      <c r="X2487" s="118">
        <f t="shared" si="534"/>
        <v>36</v>
      </c>
      <c r="Y2487" s="115">
        <f t="shared" si="535"/>
        <v>8</v>
      </c>
      <c r="Z2487" s="115">
        <v>35</v>
      </c>
      <c r="AA2487" s="117">
        <f t="shared" si="536"/>
        <v>43</v>
      </c>
      <c r="AB2487" s="117">
        <f t="shared" si="530"/>
        <v>2474</v>
      </c>
    </row>
    <row r="2488" spans="2:28" x14ac:dyDescent="0.25">
      <c r="B2488" s="64">
        <v>2777</v>
      </c>
      <c r="C2488" s="65">
        <v>295</v>
      </c>
      <c r="D2488" s="65">
        <v>900</v>
      </c>
      <c r="E2488" s="66">
        <v>44700</v>
      </c>
      <c r="F2488" s="66">
        <v>29120</v>
      </c>
      <c r="G2488" s="67">
        <f t="shared" si="537"/>
        <v>1818</v>
      </c>
      <c r="H2488" s="67">
        <f t="shared" si="537"/>
        <v>388</v>
      </c>
      <c r="I2488" s="68">
        <f t="shared" si="527"/>
        <v>2206</v>
      </c>
      <c r="J2488" s="69">
        <f t="shared" si="528"/>
        <v>746</v>
      </c>
      <c r="K2488" s="70">
        <f t="shared" si="529"/>
        <v>44</v>
      </c>
      <c r="L2488" s="69">
        <v>50</v>
      </c>
      <c r="M2488" s="69">
        <f t="shared" si="526"/>
        <v>3046</v>
      </c>
      <c r="O2488" s="112">
        <v>2777</v>
      </c>
      <c r="P2488" s="113">
        <f t="shared" si="538"/>
        <v>335.44535999999999</v>
      </c>
      <c r="Q2488" s="113">
        <f t="shared" si="539"/>
        <v>1044.193499</v>
      </c>
      <c r="R2488" s="114">
        <v>41009</v>
      </c>
      <c r="S2488" s="114">
        <v>28000</v>
      </c>
      <c r="T2488" s="115">
        <f t="shared" si="531"/>
        <v>1467</v>
      </c>
      <c r="U2488" s="115">
        <f t="shared" si="531"/>
        <v>322</v>
      </c>
      <c r="V2488" s="116">
        <f t="shared" si="532"/>
        <v>1789</v>
      </c>
      <c r="W2488" s="117">
        <f t="shared" si="533"/>
        <v>605</v>
      </c>
      <c r="X2488" s="118">
        <f t="shared" si="534"/>
        <v>36</v>
      </c>
      <c r="Y2488" s="115">
        <f t="shared" si="535"/>
        <v>8</v>
      </c>
      <c r="Z2488" s="115">
        <v>35</v>
      </c>
      <c r="AA2488" s="117">
        <f t="shared" si="536"/>
        <v>43</v>
      </c>
      <c r="AB2488" s="117">
        <f t="shared" si="530"/>
        <v>2473</v>
      </c>
    </row>
    <row r="2489" spans="2:28" x14ac:dyDescent="0.25">
      <c r="B2489" s="64">
        <v>2778</v>
      </c>
      <c r="C2489" s="65">
        <v>295</v>
      </c>
      <c r="D2489" s="65">
        <v>900</v>
      </c>
      <c r="E2489" s="66">
        <v>44700</v>
      </c>
      <c r="F2489" s="66">
        <v>29120</v>
      </c>
      <c r="G2489" s="67">
        <f t="shared" si="537"/>
        <v>1818</v>
      </c>
      <c r="H2489" s="67">
        <f t="shared" si="537"/>
        <v>388</v>
      </c>
      <c r="I2489" s="68">
        <f t="shared" si="527"/>
        <v>2206</v>
      </c>
      <c r="J2489" s="69">
        <f t="shared" si="528"/>
        <v>746</v>
      </c>
      <c r="K2489" s="70">
        <f t="shared" si="529"/>
        <v>44</v>
      </c>
      <c r="L2489" s="69">
        <v>50</v>
      </c>
      <c r="M2489" s="69">
        <f t="shared" si="526"/>
        <v>3046</v>
      </c>
      <c r="O2489" s="112">
        <v>2778</v>
      </c>
      <c r="P2489" s="113">
        <f t="shared" si="538"/>
        <v>335.55547000000001</v>
      </c>
      <c r="Q2489" s="113">
        <f t="shared" si="539"/>
        <v>1044.443749</v>
      </c>
      <c r="R2489" s="114">
        <v>41009</v>
      </c>
      <c r="S2489" s="114">
        <v>28000</v>
      </c>
      <c r="T2489" s="115">
        <f t="shared" si="531"/>
        <v>1467</v>
      </c>
      <c r="U2489" s="115">
        <f t="shared" si="531"/>
        <v>322</v>
      </c>
      <c r="V2489" s="116">
        <f t="shared" si="532"/>
        <v>1789</v>
      </c>
      <c r="W2489" s="117">
        <f t="shared" si="533"/>
        <v>605</v>
      </c>
      <c r="X2489" s="118">
        <f t="shared" si="534"/>
        <v>36</v>
      </c>
      <c r="Y2489" s="115">
        <f t="shared" si="535"/>
        <v>8</v>
      </c>
      <c r="Z2489" s="115">
        <v>35</v>
      </c>
      <c r="AA2489" s="117">
        <f t="shared" si="536"/>
        <v>43</v>
      </c>
      <c r="AB2489" s="117">
        <f t="shared" si="530"/>
        <v>2473</v>
      </c>
    </row>
    <row r="2490" spans="2:28" x14ac:dyDescent="0.25">
      <c r="B2490" s="64">
        <v>2779</v>
      </c>
      <c r="C2490" s="65">
        <v>295</v>
      </c>
      <c r="D2490" s="65">
        <v>900</v>
      </c>
      <c r="E2490" s="66">
        <v>44700</v>
      </c>
      <c r="F2490" s="66">
        <v>29120</v>
      </c>
      <c r="G2490" s="67">
        <f t="shared" si="537"/>
        <v>1818</v>
      </c>
      <c r="H2490" s="67">
        <f t="shared" si="537"/>
        <v>388</v>
      </c>
      <c r="I2490" s="68">
        <f t="shared" si="527"/>
        <v>2206</v>
      </c>
      <c r="J2490" s="69">
        <f t="shared" si="528"/>
        <v>746</v>
      </c>
      <c r="K2490" s="70">
        <f t="shared" si="529"/>
        <v>44</v>
      </c>
      <c r="L2490" s="69">
        <v>50</v>
      </c>
      <c r="M2490" s="69">
        <f t="shared" si="526"/>
        <v>3046</v>
      </c>
      <c r="O2490" s="112">
        <v>2779</v>
      </c>
      <c r="P2490" s="113">
        <f t="shared" si="538"/>
        <v>335.66558000000003</v>
      </c>
      <c r="Q2490" s="113">
        <f t="shared" si="539"/>
        <v>1044.6939989999998</v>
      </c>
      <c r="R2490" s="114">
        <v>41009</v>
      </c>
      <c r="S2490" s="114">
        <v>28000</v>
      </c>
      <c r="T2490" s="115">
        <f t="shared" si="531"/>
        <v>1466</v>
      </c>
      <c r="U2490" s="115">
        <f t="shared" si="531"/>
        <v>322</v>
      </c>
      <c r="V2490" s="116">
        <f t="shared" si="532"/>
        <v>1788</v>
      </c>
      <c r="W2490" s="117">
        <f t="shared" si="533"/>
        <v>604</v>
      </c>
      <c r="X2490" s="118">
        <f t="shared" si="534"/>
        <v>36</v>
      </c>
      <c r="Y2490" s="115">
        <f t="shared" si="535"/>
        <v>8</v>
      </c>
      <c r="Z2490" s="115">
        <v>35</v>
      </c>
      <c r="AA2490" s="117">
        <f t="shared" si="536"/>
        <v>43</v>
      </c>
      <c r="AB2490" s="117">
        <f t="shared" si="530"/>
        <v>2471</v>
      </c>
    </row>
    <row r="2491" spans="2:28" x14ac:dyDescent="0.25">
      <c r="B2491" s="64">
        <v>2780</v>
      </c>
      <c r="C2491" s="65">
        <v>295</v>
      </c>
      <c r="D2491" s="65">
        <v>900</v>
      </c>
      <c r="E2491" s="66">
        <v>44700</v>
      </c>
      <c r="F2491" s="66">
        <v>29120</v>
      </c>
      <c r="G2491" s="67">
        <f t="shared" si="537"/>
        <v>1818</v>
      </c>
      <c r="H2491" s="67">
        <f t="shared" si="537"/>
        <v>388</v>
      </c>
      <c r="I2491" s="68">
        <f t="shared" si="527"/>
        <v>2206</v>
      </c>
      <c r="J2491" s="69">
        <f t="shared" si="528"/>
        <v>746</v>
      </c>
      <c r="K2491" s="70">
        <f t="shared" si="529"/>
        <v>44</v>
      </c>
      <c r="L2491" s="69">
        <v>50</v>
      </c>
      <c r="M2491" s="69">
        <f t="shared" si="526"/>
        <v>3046</v>
      </c>
      <c r="O2491" s="112">
        <v>2780</v>
      </c>
      <c r="P2491" s="113">
        <f t="shared" si="538"/>
        <v>335.77569</v>
      </c>
      <c r="Q2491" s="113">
        <f t="shared" si="539"/>
        <v>1044.9442489999999</v>
      </c>
      <c r="R2491" s="114">
        <v>41009</v>
      </c>
      <c r="S2491" s="114">
        <v>28000</v>
      </c>
      <c r="T2491" s="115">
        <f t="shared" si="531"/>
        <v>1466</v>
      </c>
      <c r="U2491" s="115">
        <f t="shared" si="531"/>
        <v>322</v>
      </c>
      <c r="V2491" s="116">
        <f t="shared" si="532"/>
        <v>1788</v>
      </c>
      <c r="W2491" s="117">
        <f t="shared" si="533"/>
        <v>604</v>
      </c>
      <c r="X2491" s="118">
        <f t="shared" si="534"/>
        <v>36</v>
      </c>
      <c r="Y2491" s="115">
        <f t="shared" si="535"/>
        <v>8</v>
      </c>
      <c r="Z2491" s="115">
        <v>35</v>
      </c>
      <c r="AA2491" s="117">
        <f t="shared" si="536"/>
        <v>43</v>
      </c>
      <c r="AB2491" s="117">
        <f t="shared" si="530"/>
        <v>2471</v>
      </c>
    </row>
    <row r="2492" spans="2:28" x14ac:dyDescent="0.25">
      <c r="B2492" s="64">
        <v>2781</v>
      </c>
      <c r="C2492" s="65">
        <v>295</v>
      </c>
      <c r="D2492" s="65">
        <v>900</v>
      </c>
      <c r="E2492" s="66">
        <v>44700</v>
      </c>
      <c r="F2492" s="66">
        <v>29120</v>
      </c>
      <c r="G2492" s="67">
        <f t="shared" si="537"/>
        <v>1818</v>
      </c>
      <c r="H2492" s="67">
        <f t="shared" si="537"/>
        <v>388</v>
      </c>
      <c r="I2492" s="68">
        <f t="shared" si="527"/>
        <v>2206</v>
      </c>
      <c r="J2492" s="69">
        <f t="shared" si="528"/>
        <v>746</v>
      </c>
      <c r="K2492" s="70">
        <f t="shared" si="529"/>
        <v>44</v>
      </c>
      <c r="L2492" s="69">
        <v>50</v>
      </c>
      <c r="M2492" s="69">
        <f t="shared" si="526"/>
        <v>3046</v>
      </c>
      <c r="O2492" s="112">
        <v>2781</v>
      </c>
      <c r="P2492" s="113">
        <f t="shared" si="538"/>
        <v>335.88580000000002</v>
      </c>
      <c r="Q2492" s="113">
        <f t="shared" si="539"/>
        <v>1045.194499</v>
      </c>
      <c r="R2492" s="114">
        <v>41009</v>
      </c>
      <c r="S2492" s="114">
        <v>28000</v>
      </c>
      <c r="T2492" s="115">
        <f t="shared" si="531"/>
        <v>1465</v>
      </c>
      <c r="U2492" s="115">
        <f t="shared" si="531"/>
        <v>321</v>
      </c>
      <c r="V2492" s="116">
        <f t="shared" si="532"/>
        <v>1786</v>
      </c>
      <c r="W2492" s="117">
        <f t="shared" si="533"/>
        <v>604</v>
      </c>
      <c r="X2492" s="118">
        <f t="shared" si="534"/>
        <v>36</v>
      </c>
      <c r="Y2492" s="115">
        <f t="shared" si="535"/>
        <v>8</v>
      </c>
      <c r="Z2492" s="115">
        <v>35</v>
      </c>
      <c r="AA2492" s="117">
        <f t="shared" si="536"/>
        <v>43</v>
      </c>
      <c r="AB2492" s="117">
        <f t="shared" si="530"/>
        <v>2469</v>
      </c>
    </row>
    <row r="2493" spans="2:28" x14ac:dyDescent="0.25">
      <c r="B2493" s="64">
        <v>2782</v>
      </c>
      <c r="C2493" s="65">
        <v>295</v>
      </c>
      <c r="D2493" s="65">
        <v>900</v>
      </c>
      <c r="E2493" s="66">
        <v>44700</v>
      </c>
      <c r="F2493" s="66">
        <v>29120</v>
      </c>
      <c r="G2493" s="67">
        <f t="shared" si="537"/>
        <v>1818</v>
      </c>
      <c r="H2493" s="67">
        <f t="shared" si="537"/>
        <v>388</v>
      </c>
      <c r="I2493" s="68">
        <f t="shared" si="527"/>
        <v>2206</v>
      </c>
      <c r="J2493" s="69">
        <f t="shared" si="528"/>
        <v>746</v>
      </c>
      <c r="K2493" s="70">
        <f t="shared" si="529"/>
        <v>44</v>
      </c>
      <c r="L2493" s="69">
        <v>50</v>
      </c>
      <c r="M2493" s="69">
        <f t="shared" si="526"/>
        <v>3046</v>
      </c>
      <c r="O2493" s="112">
        <v>2782</v>
      </c>
      <c r="P2493" s="113">
        <f t="shared" si="538"/>
        <v>335.99590999999998</v>
      </c>
      <c r="Q2493" s="113">
        <f t="shared" si="539"/>
        <v>1045.444749</v>
      </c>
      <c r="R2493" s="114">
        <v>41009</v>
      </c>
      <c r="S2493" s="114">
        <v>28000</v>
      </c>
      <c r="T2493" s="115">
        <f t="shared" si="531"/>
        <v>1465</v>
      </c>
      <c r="U2493" s="115">
        <f t="shared" si="531"/>
        <v>321</v>
      </c>
      <c r="V2493" s="116">
        <f t="shared" si="532"/>
        <v>1786</v>
      </c>
      <c r="W2493" s="117">
        <f t="shared" si="533"/>
        <v>604</v>
      </c>
      <c r="X2493" s="118">
        <f t="shared" si="534"/>
        <v>36</v>
      </c>
      <c r="Y2493" s="115">
        <f t="shared" si="535"/>
        <v>8</v>
      </c>
      <c r="Z2493" s="115">
        <v>35</v>
      </c>
      <c r="AA2493" s="117">
        <f t="shared" si="536"/>
        <v>43</v>
      </c>
      <c r="AB2493" s="117">
        <f t="shared" si="530"/>
        <v>2469</v>
      </c>
    </row>
    <row r="2494" spans="2:28" x14ac:dyDescent="0.25">
      <c r="B2494" s="64">
        <v>2783</v>
      </c>
      <c r="C2494" s="65">
        <v>295</v>
      </c>
      <c r="D2494" s="65">
        <v>900</v>
      </c>
      <c r="E2494" s="66">
        <v>44700</v>
      </c>
      <c r="F2494" s="66">
        <v>29120</v>
      </c>
      <c r="G2494" s="67">
        <f t="shared" si="537"/>
        <v>1818</v>
      </c>
      <c r="H2494" s="67">
        <f t="shared" si="537"/>
        <v>388</v>
      </c>
      <c r="I2494" s="68">
        <f t="shared" si="527"/>
        <v>2206</v>
      </c>
      <c r="J2494" s="69">
        <f t="shared" si="528"/>
        <v>746</v>
      </c>
      <c r="K2494" s="70">
        <f t="shared" si="529"/>
        <v>44</v>
      </c>
      <c r="L2494" s="69">
        <v>50</v>
      </c>
      <c r="M2494" s="69">
        <f t="shared" si="526"/>
        <v>3046</v>
      </c>
      <c r="O2494" s="112">
        <v>2783</v>
      </c>
      <c r="P2494" s="113">
        <f t="shared" si="538"/>
        <v>336.10602</v>
      </c>
      <c r="Q2494" s="113">
        <f t="shared" si="539"/>
        <v>1045.6949990000001</v>
      </c>
      <c r="R2494" s="114">
        <v>41009</v>
      </c>
      <c r="S2494" s="114">
        <v>28000</v>
      </c>
      <c r="T2494" s="115">
        <f t="shared" si="531"/>
        <v>1464</v>
      </c>
      <c r="U2494" s="115">
        <f t="shared" si="531"/>
        <v>321</v>
      </c>
      <c r="V2494" s="116">
        <f t="shared" si="532"/>
        <v>1785</v>
      </c>
      <c r="W2494" s="117">
        <f t="shared" si="533"/>
        <v>603</v>
      </c>
      <c r="X2494" s="118">
        <f t="shared" si="534"/>
        <v>36</v>
      </c>
      <c r="Y2494" s="115">
        <f t="shared" si="535"/>
        <v>7</v>
      </c>
      <c r="Z2494" s="115">
        <v>35</v>
      </c>
      <c r="AA2494" s="117">
        <f t="shared" si="536"/>
        <v>42</v>
      </c>
      <c r="AB2494" s="117">
        <f t="shared" si="530"/>
        <v>2466</v>
      </c>
    </row>
    <row r="2495" spans="2:28" x14ac:dyDescent="0.25">
      <c r="B2495" s="64">
        <v>2784</v>
      </c>
      <c r="C2495" s="65">
        <v>295</v>
      </c>
      <c r="D2495" s="65">
        <v>900</v>
      </c>
      <c r="E2495" s="66">
        <v>44700</v>
      </c>
      <c r="F2495" s="66">
        <v>29120</v>
      </c>
      <c r="G2495" s="67">
        <f t="shared" si="537"/>
        <v>1818</v>
      </c>
      <c r="H2495" s="67">
        <f t="shared" si="537"/>
        <v>388</v>
      </c>
      <c r="I2495" s="68">
        <f t="shared" si="527"/>
        <v>2206</v>
      </c>
      <c r="J2495" s="69">
        <f t="shared" si="528"/>
        <v>746</v>
      </c>
      <c r="K2495" s="70">
        <f t="shared" si="529"/>
        <v>44</v>
      </c>
      <c r="L2495" s="69">
        <v>50</v>
      </c>
      <c r="M2495" s="69">
        <f t="shared" si="526"/>
        <v>3046</v>
      </c>
      <c r="O2495" s="112">
        <v>2784</v>
      </c>
      <c r="P2495" s="113">
        <f t="shared" si="538"/>
        <v>336.21613000000002</v>
      </c>
      <c r="Q2495" s="113">
        <f t="shared" si="539"/>
        <v>1045.9452489999999</v>
      </c>
      <c r="R2495" s="114">
        <v>41009</v>
      </c>
      <c r="S2495" s="114">
        <v>28000</v>
      </c>
      <c r="T2495" s="115">
        <f t="shared" si="531"/>
        <v>1464</v>
      </c>
      <c r="U2495" s="115">
        <f t="shared" si="531"/>
        <v>321</v>
      </c>
      <c r="V2495" s="116">
        <f t="shared" si="532"/>
        <v>1785</v>
      </c>
      <c r="W2495" s="117">
        <f t="shared" si="533"/>
        <v>603</v>
      </c>
      <c r="X2495" s="118">
        <f t="shared" si="534"/>
        <v>36</v>
      </c>
      <c r="Y2495" s="115">
        <f t="shared" si="535"/>
        <v>7</v>
      </c>
      <c r="Z2495" s="115">
        <v>35</v>
      </c>
      <c r="AA2495" s="117">
        <f t="shared" si="536"/>
        <v>42</v>
      </c>
      <c r="AB2495" s="117">
        <f t="shared" si="530"/>
        <v>2466</v>
      </c>
    </row>
    <row r="2496" spans="2:28" x14ac:dyDescent="0.25">
      <c r="B2496" s="64">
        <v>2785</v>
      </c>
      <c r="C2496" s="65">
        <v>295</v>
      </c>
      <c r="D2496" s="65">
        <v>900</v>
      </c>
      <c r="E2496" s="66">
        <v>44700</v>
      </c>
      <c r="F2496" s="66">
        <v>29120</v>
      </c>
      <c r="G2496" s="67">
        <f t="shared" si="537"/>
        <v>1818</v>
      </c>
      <c r="H2496" s="67">
        <f t="shared" si="537"/>
        <v>388</v>
      </c>
      <c r="I2496" s="68">
        <f t="shared" si="527"/>
        <v>2206</v>
      </c>
      <c r="J2496" s="69">
        <f t="shared" si="528"/>
        <v>746</v>
      </c>
      <c r="K2496" s="70">
        <f t="shared" si="529"/>
        <v>44</v>
      </c>
      <c r="L2496" s="69">
        <v>50</v>
      </c>
      <c r="M2496" s="69">
        <f t="shared" si="526"/>
        <v>3046</v>
      </c>
      <c r="O2496" s="112">
        <v>2785</v>
      </c>
      <c r="P2496" s="113">
        <f t="shared" si="538"/>
        <v>336.32623999999998</v>
      </c>
      <c r="Q2496" s="113">
        <f t="shared" si="539"/>
        <v>1046.1954989999999</v>
      </c>
      <c r="R2496" s="114">
        <v>41009</v>
      </c>
      <c r="S2496" s="114">
        <v>28000</v>
      </c>
      <c r="T2496" s="115">
        <f t="shared" si="531"/>
        <v>1463</v>
      </c>
      <c r="U2496" s="115">
        <f t="shared" si="531"/>
        <v>321</v>
      </c>
      <c r="V2496" s="116">
        <f t="shared" si="532"/>
        <v>1784</v>
      </c>
      <c r="W2496" s="117">
        <f t="shared" si="533"/>
        <v>603</v>
      </c>
      <c r="X2496" s="118">
        <f t="shared" si="534"/>
        <v>36</v>
      </c>
      <c r="Y2496" s="115">
        <f t="shared" si="535"/>
        <v>7</v>
      </c>
      <c r="Z2496" s="115">
        <v>35</v>
      </c>
      <c r="AA2496" s="117">
        <f t="shared" si="536"/>
        <v>42</v>
      </c>
      <c r="AB2496" s="117">
        <f t="shared" si="530"/>
        <v>2465</v>
      </c>
    </row>
    <row r="2497" spans="2:28" x14ac:dyDescent="0.25">
      <c r="B2497" s="64">
        <v>2786</v>
      </c>
      <c r="C2497" s="65">
        <v>295</v>
      </c>
      <c r="D2497" s="65">
        <v>900</v>
      </c>
      <c r="E2497" s="66">
        <v>44700</v>
      </c>
      <c r="F2497" s="66">
        <v>29120</v>
      </c>
      <c r="G2497" s="67">
        <f t="shared" si="537"/>
        <v>1818</v>
      </c>
      <c r="H2497" s="67">
        <f t="shared" si="537"/>
        <v>388</v>
      </c>
      <c r="I2497" s="68">
        <f t="shared" si="527"/>
        <v>2206</v>
      </c>
      <c r="J2497" s="69">
        <f t="shared" si="528"/>
        <v>746</v>
      </c>
      <c r="K2497" s="70">
        <f t="shared" si="529"/>
        <v>44</v>
      </c>
      <c r="L2497" s="69">
        <v>50</v>
      </c>
      <c r="M2497" s="69">
        <f t="shared" si="526"/>
        <v>3046</v>
      </c>
      <c r="O2497" s="112">
        <v>2786</v>
      </c>
      <c r="P2497" s="113">
        <f t="shared" si="538"/>
        <v>336.43635</v>
      </c>
      <c r="Q2497" s="113">
        <f t="shared" si="539"/>
        <v>1046.445749</v>
      </c>
      <c r="R2497" s="114">
        <v>41009</v>
      </c>
      <c r="S2497" s="114">
        <v>28000</v>
      </c>
      <c r="T2497" s="115">
        <f t="shared" si="531"/>
        <v>1463</v>
      </c>
      <c r="U2497" s="115">
        <f t="shared" si="531"/>
        <v>321</v>
      </c>
      <c r="V2497" s="116">
        <f t="shared" si="532"/>
        <v>1784</v>
      </c>
      <c r="W2497" s="117">
        <f t="shared" si="533"/>
        <v>603</v>
      </c>
      <c r="X2497" s="118">
        <f t="shared" si="534"/>
        <v>36</v>
      </c>
      <c r="Y2497" s="115">
        <f t="shared" si="535"/>
        <v>7</v>
      </c>
      <c r="Z2497" s="115">
        <v>35</v>
      </c>
      <c r="AA2497" s="117">
        <f t="shared" si="536"/>
        <v>42</v>
      </c>
      <c r="AB2497" s="117">
        <f t="shared" si="530"/>
        <v>2465</v>
      </c>
    </row>
    <row r="2498" spans="2:28" x14ac:dyDescent="0.25">
      <c r="B2498" s="64">
        <v>2787</v>
      </c>
      <c r="C2498" s="65">
        <v>295</v>
      </c>
      <c r="D2498" s="65">
        <v>900</v>
      </c>
      <c r="E2498" s="66">
        <v>44700</v>
      </c>
      <c r="F2498" s="66">
        <v>29120</v>
      </c>
      <c r="G2498" s="67">
        <f t="shared" si="537"/>
        <v>1818</v>
      </c>
      <c r="H2498" s="67">
        <f t="shared" si="537"/>
        <v>388</v>
      </c>
      <c r="I2498" s="68">
        <f t="shared" si="527"/>
        <v>2206</v>
      </c>
      <c r="J2498" s="69">
        <f t="shared" si="528"/>
        <v>746</v>
      </c>
      <c r="K2498" s="70">
        <f t="shared" si="529"/>
        <v>44</v>
      </c>
      <c r="L2498" s="69">
        <v>50</v>
      </c>
      <c r="M2498" s="69">
        <f t="shared" si="526"/>
        <v>3046</v>
      </c>
      <c r="O2498" s="112">
        <v>2787</v>
      </c>
      <c r="P2498" s="113">
        <f t="shared" si="538"/>
        <v>336.54646000000002</v>
      </c>
      <c r="Q2498" s="113">
        <f t="shared" si="539"/>
        <v>1046.695999</v>
      </c>
      <c r="R2498" s="114">
        <v>41009</v>
      </c>
      <c r="S2498" s="114">
        <v>28000</v>
      </c>
      <c r="T2498" s="115">
        <f t="shared" si="531"/>
        <v>1462</v>
      </c>
      <c r="U2498" s="115">
        <f t="shared" si="531"/>
        <v>321</v>
      </c>
      <c r="V2498" s="116">
        <f t="shared" si="532"/>
        <v>1783</v>
      </c>
      <c r="W2498" s="117">
        <f t="shared" si="533"/>
        <v>603</v>
      </c>
      <c r="X2498" s="118">
        <f t="shared" si="534"/>
        <v>36</v>
      </c>
      <c r="Y2498" s="115">
        <f t="shared" si="535"/>
        <v>7</v>
      </c>
      <c r="Z2498" s="115">
        <v>35</v>
      </c>
      <c r="AA2498" s="117">
        <f t="shared" si="536"/>
        <v>42</v>
      </c>
      <c r="AB2498" s="117">
        <f t="shared" si="530"/>
        <v>2464</v>
      </c>
    </row>
    <row r="2499" spans="2:28" x14ac:dyDescent="0.25">
      <c r="B2499" s="64">
        <v>2788</v>
      </c>
      <c r="C2499" s="65">
        <v>295</v>
      </c>
      <c r="D2499" s="65">
        <v>900</v>
      </c>
      <c r="E2499" s="66">
        <v>44700</v>
      </c>
      <c r="F2499" s="66">
        <v>29120</v>
      </c>
      <c r="G2499" s="67">
        <f t="shared" si="537"/>
        <v>1818</v>
      </c>
      <c r="H2499" s="67">
        <f t="shared" si="537"/>
        <v>388</v>
      </c>
      <c r="I2499" s="68">
        <f t="shared" si="527"/>
        <v>2206</v>
      </c>
      <c r="J2499" s="69">
        <f t="shared" si="528"/>
        <v>746</v>
      </c>
      <c r="K2499" s="70">
        <f t="shared" si="529"/>
        <v>44</v>
      </c>
      <c r="L2499" s="69">
        <v>50</v>
      </c>
      <c r="M2499" s="69">
        <f t="shared" si="526"/>
        <v>3046</v>
      </c>
      <c r="O2499" s="112">
        <v>2788</v>
      </c>
      <c r="P2499" s="113">
        <f t="shared" si="538"/>
        <v>336.65656999999999</v>
      </c>
      <c r="Q2499" s="113">
        <f t="shared" si="539"/>
        <v>1046.9462489999999</v>
      </c>
      <c r="R2499" s="114">
        <v>41009</v>
      </c>
      <c r="S2499" s="114">
        <v>28000</v>
      </c>
      <c r="T2499" s="115">
        <f t="shared" si="531"/>
        <v>1462</v>
      </c>
      <c r="U2499" s="115">
        <f t="shared" si="531"/>
        <v>321</v>
      </c>
      <c r="V2499" s="116">
        <f t="shared" si="532"/>
        <v>1783</v>
      </c>
      <c r="W2499" s="117">
        <f t="shared" si="533"/>
        <v>603</v>
      </c>
      <c r="X2499" s="118">
        <f t="shared" si="534"/>
        <v>36</v>
      </c>
      <c r="Y2499" s="115">
        <f t="shared" si="535"/>
        <v>7</v>
      </c>
      <c r="Z2499" s="115">
        <v>35</v>
      </c>
      <c r="AA2499" s="117">
        <f t="shared" si="536"/>
        <v>42</v>
      </c>
      <c r="AB2499" s="117">
        <f t="shared" si="530"/>
        <v>2464</v>
      </c>
    </row>
    <row r="2500" spans="2:28" x14ac:dyDescent="0.25">
      <c r="B2500" s="64">
        <v>2789</v>
      </c>
      <c r="C2500" s="65">
        <v>295</v>
      </c>
      <c r="D2500" s="65">
        <v>900</v>
      </c>
      <c r="E2500" s="66">
        <v>44700</v>
      </c>
      <c r="F2500" s="66">
        <v>29120</v>
      </c>
      <c r="G2500" s="67">
        <f t="shared" si="537"/>
        <v>1818</v>
      </c>
      <c r="H2500" s="67">
        <f t="shared" si="537"/>
        <v>388</v>
      </c>
      <c r="I2500" s="68">
        <f t="shared" si="527"/>
        <v>2206</v>
      </c>
      <c r="J2500" s="69">
        <f t="shared" si="528"/>
        <v>746</v>
      </c>
      <c r="K2500" s="70">
        <f t="shared" si="529"/>
        <v>44</v>
      </c>
      <c r="L2500" s="69">
        <v>50</v>
      </c>
      <c r="M2500" s="69">
        <f t="shared" si="526"/>
        <v>3046</v>
      </c>
      <c r="O2500" s="112">
        <v>2789</v>
      </c>
      <c r="P2500" s="113">
        <f t="shared" si="538"/>
        <v>336.76668000000001</v>
      </c>
      <c r="Q2500" s="113">
        <f t="shared" si="539"/>
        <v>1047.1964989999999</v>
      </c>
      <c r="R2500" s="114">
        <v>41009</v>
      </c>
      <c r="S2500" s="114">
        <v>28000</v>
      </c>
      <c r="T2500" s="115">
        <f t="shared" si="531"/>
        <v>1461</v>
      </c>
      <c r="U2500" s="115">
        <f t="shared" si="531"/>
        <v>321</v>
      </c>
      <c r="V2500" s="116">
        <f t="shared" si="532"/>
        <v>1782</v>
      </c>
      <c r="W2500" s="117">
        <f t="shared" si="533"/>
        <v>602</v>
      </c>
      <c r="X2500" s="118">
        <f t="shared" si="534"/>
        <v>36</v>
      </c>
      <c r="Y2500" s="115">
        <f t="shared" si="535"/>
        <v>7</v>
      </c>
      <c r="Z2500" s="115">
        <v>35</v>
      </c>
      <c r="AA2500" s="117">
        <f t="shared" si="536"/>
        <v>42</v>
      </c>
      <c r="AB2500" s="117">
        <f t="shared" si="530"/>
        <v>2462</v>
      </c>
    </row>
    <row r="2501" spans="2:28" x14ac:dyDescent="0.25">
      <c r="B2501" s="64">
        <v>2790</v>
      </c>
      <c r="C2501" s="65">
        <v>295</v>
      </c>
      <c r="D2501" s="65">
        <v>900</v>
      </c>
      <c r="E2501" s="66">
        <v>44700</v>
      </c>
      <c r="F2501" s="66">
        <v>29120</v>
      </c>
      <c r="G2501" s="67">
        <f t="shared" si="537"/>
        <v>1818</v>
      </c>
      <c r="H2501" s="67">
        <f t="shared" si="537"/>
        <v>388</v>
      </c>
      <c r="I2501" s="68">
        <f t="shared" si="527"/>
        <v>2206</v>
      </c>
      <c r="J2501" s="69">
        <f t="shared" si="528"/>
        <v>746</v>
      </c>
      <c r="K2501" s="70">
        <f t="shared" si="529"/>
        <v>44</v>
      </c>
      <c r="L2501" s="69">
        <v>50</v>
      </c>
      <c r="M2501" s="69">
        <f t="shared" si="526"/>
        <v>3046</v>
      </c>
      <c r="O2501" s="112">
        <v>2790</v>
      </c>
      <c r="P2501" s="113">
        <f t="shared" si="538"/>
        <v>336.87679000000003</v>
      </c>
      <c r="Q2501" s="113">
        <f t="shared" si="539"/>
        <v>1047.446749</v>
      </c>
      <c r="R2501" s="114">
        <v>41009</v>
      </c>
      <c r="S2501" s="114">
        <v>28000</v>
      </c>
      <c r="T2501" s="115">
        <f t="shared" si="531"/>
        <v>1461</v>
      </c>
      <c r="U2501" s="115">
        <f t="shared" si="531"/>
        <v>321</v>
      </c>
      <c r="V2501" s="116">
        <f t="shared" si="532"/>
        <v>1782</v>
      </c>
      <c r="W2501" s="117">
        <f t="shared" si="533"/>
        <v>602</v>
      </c>
      <c r="X2501" s="118">
        <f t="shared" si="534"/>
        <v>36</v>
      </c>
      <c r="Y2501" s="115">
        <f t="shared" si="535"/>
        <v>7</v>
      </c>
      <c r="Z2501" s="115">
        <v>35</v>
      </c>
      <c r="AA2501" s="117">
        <f t="shared" si="536"/>
        <v>42</v>
      </c>
      <c r="AB2501" s="117">
        <f t="shared" si="530"/>
        <v>2462</v>
      </c>
    </row>
    <row r="2502" spans="2:28" x14ac:dyDescent="0.25">
      <c r="B2502" s="64">
        <v>2791</v>
      </c>
      <c r="C2502" s="65">
        <v>295</v>
      </c>
      <c r="D2502" s="65">
        <v>900</v>
      </c>
      <c r="E2502" s="66">
        <v>44700</v>
      </c>
      <c r="F2502" s="66">
        <v>29120</v>
      </c>
      <c r="G2502" s="67">
        <f t="shared" si="537"/>
        <v>1818</v>
      </c>
      <c r="H2502" s="67">
        <f t="shared" si="537"/>
        <v>388</v>
      </c>
      <c r="I2502" s="68">
        <f t="shared" si="527"/>
        <v>2206</v>
      </c>
      <c r="J2502" s="69">
        <f t="shared" si="528"/>
        <v>746</v>
      </c>
      <c r="K2502" s="70">
        <f t="shared" si="529"/>
        <v>44</v>
      </c>
      <c r="L2502" s="69">
        <v>50</v>
      </c>
      <c r="M2502" s="69">
        <f t="shared" si="526"/>
        <v>3046</v>
      </c>
      <c r="O2502" s="112">
        <v>2791</v>
      </c>
      <c r="P2502" s="113">
        <f t="shared" si="538"/>
        <v>336.98689999999999</v>
      </c>
      <c r="Q2502" s="113">
        <f t="shared" si="539"/>
        <v>1047.696999</v>
      </c>
      <c r="R2502" s="114">
        <v>41009</v>
      </c>
      <c r="S2502" s="114">
        <v>28000</v>
      </c>
      <c r="T2502" s="115">
        <f t="shared" si="531"/>
        <v>1460</v>
      </c>
      <c r="U2502" s="115">
        <f t="shared" si="531"/>
        <v>321</v>
      </c>
      <c r="V2502" s="116">
        <f t="shared" si="532"/>
        <v>1781</v>
      </c>
      <c r="W2502" s="117">
        <f t="shared" si="533"/>
        <v>602</v>
      </c>
      <c r="X2502" s="118">
        <f t="shared" si="534"/>
        <v>36</v>
      </c>
      <c r="Y2502" s="115">
        <f t="shared" si="535"/>
        <v>7</v>
      </c>
      <c r="Z2502" s="115">
        <v>35</v>
      </c>
      <c r="AA2502" s="117">
        <f t="shared" si="536"/>
        <v>42</v>
      </c>
      <c r="AB2502" s="117">
        <f t="shared" si="530"/>
        <v>2461</v>
      </c>
    </row>
    <row r="2503" spans="2:28" x14ac:dyDescent="0.25">
      <c r="B2503" s="64">
        <v>2792</v>
      </c>
      <c r="C2503" s="65">
        <v>295</v>
      </c>
      <c r="D2503" s="65">
        <v>900</v>
      </c>
      <c r="E2503" s="66">
        <v>44700</v>
      </c>
      <c r="F2503" s="66">
        <v>29120</v>
      </c>
      <c r="G2503" s="67">
        <f t="shared" si="537"/>
        <v>1818</v>
      </c>
      <c r="H2503" s="67">
        <f t="shared" si="537"/>
        <v>388</v>
      </c>
      <c r="I2503" s="68">
        <f t="shared" si="527"/>
        <v>2206</v>
      </c>
      <c r="J2503" s="69">
        <f t="shared" si="528"/>
        <v>746</v>
      </c>
      <c r="K2503" s="70">
        <f t="shared" si="529"/>
        <v>44</v>
      </c>
      <c r="L2503" s="69">
        <v>50</v>
      </c>
      <c r="M2503" s="69">
        <f t="shared" si="526"/>
        <v>3046</v>
      </c>
      <c r="O2503" s="112">
        <v>2792</v>
      </c>
      <c r="P2503" s="113">
        <f t="shared" si="538"/>
        <v>337.09701000000001</v>
      </c>
      <c r="Q2503" s="113">
        <f t="shared" si="539"/>
        <v>1047.9472490000001</v>
      </c>
      <c r="R2503" s="114">
        <v>41009</v>
      </c>
      <c r="S2503" s="114">
        <v>28000</v>
      </c>
      <c r="T2503" s="115">
        <f t="shared" si="531"/>
        <v>1460</v>
      </c>
      <c r="U2503" s="115">
        <f t="shared" si="531"/>
        <v>321</v>
      </c>
      <c r="V2503" s="116">
        <f t="shared" si="532"/>
        <v>1781</v>
      </c>
      <c r="W2503" s="117">
        <f t="shared" si="533"/>
        <v>602</v>
      </c>
      <c r="X2503" s="118">
        <f t="shared" si="534"/>
        <v>36</v>
      </c>
      <c r="Y2503" s="115">
        <f t="shared" si="535"/>
        <v>7</v>
      </c>
      <c r="Z2503" s="115">
        <v>35</v>
      </c>
      <c r="AA2503" s="117">
        <f t="shared" si="536"/>
        <v>42</v>
      </c>
      <c r="AB2503" s="117">
        <f t="shared" si="530"/>
        <v>2461</v>
      </c>
    </row>
    <row r="2504" spans="2:28" x14ac:dyDescent="0.25">
      <c r="B2504" s="64">
        <v>2793</v>
      </c>
      <c r="C2504" s="65">
        <v>295</v>
      </c>
      <c r="D2504" s="65">
        <v>900</v>
      </c>
      <c r="E2504" s="66">
        <v>44700</v>
      </c>
      <c r="F2504" s="66">
        <v>29120</v>
      </c>
      <c r="G2504" s="67">
        <f t="shared" si="537"/>
        <v>1818</v>
      </c>
      <c r="H2504" s="67">
        <f t="shared" si="537"/>
        <v>388</v>
      </c>
      <c r="I2504" s="68">
        <f t="shared" si="527"/>
        <v>2206</v>
      </c>
      <c r="J2504" s="69">
        <f t="shared" si="528"/>
        <v>746</v>
      </c>
      <c r="K2504" s="70">
        <f t="shared" si="529"/>
        <v>44</v>
      </c>
      <c r="L2504" s="69">
        <v>50</v>
      </c>
      <c r="M2504" s="69">
        <f t="shared" si="526"/>
        <v>3046</v>
      </c>
      <c r="O2504" s="112">
        <v>2793</v>
      </c>
      <c r="P2504" s="113">
        <f t="shared" si="538"/>
        <v>337.20712000000003</v>
      </c>
      <c r="Q2504" s="113">
        <f t="shared" si="539"/>
        <v>1048.1974989999999</v>
      </c>
      <c r="R2504" s="114">
        <v>41009</v>
      </c>
      <c r="S2504" s="114">
        <v>28000</v>
      </c>
      <c r="T2504" s="115">
        <f t="shared" si="531"/>
        <v>1459</v>
      </c>
      <c r="U2504" s="115">
        <f t="shared" si="531"/>
        <v>321</v>
      </c>
      <c r="V2504" s="116">
        <f t="shared" si="532"/>
        <v>1780</v>
      </c>
      <c r="W2504" s="117">
        <f t="shared" si="533"/>
        <v>602</v>
      </c>
      <c r="X2504" s="118">
        <f t="shared" si="534"/>
        <v>36</v>
      </c>
      <c r="Y2504" s="115">
        <f t="shared" si="535"/>
        <v>7</v>
      </c>
      <c r="Z2504" s="115">
        <v>35</v>
      </c>
      <c r="AA2504" s="117">
        <f t="shared" si="536"/>
        <v>42</v>
      </c>
      <c r="AB2504" s="117">
        <f t="shared" si="530"/>
        <v>2460</v>
      </c>
    </row>
    <row r="2505" spans="2:28" x14ac:dyDescent="0.25">
      <c r="B2505" s="64">
        <v>2794</v>
      </c>
      <c r="C2505" s="65">
        <v>295</v>
      </c>
      <c r="D2505" s="65">
        <v>900</v>
      </c>
      <c r="E2505" s="66">
        <v>44700</v>
      </c>
      <c r="F2505" s="66">
        <v>29120</v>
      </c>
      <c r="G2505" s="67">
        <f t="shared" si="537"/>
        <v>1818</v>
      </c>
      <c r="H2505" s="67">
        <f t="shared" si="537"/>
        <v>388</v>
      </c>
      <c r="I2505" s="68">
        <f t="shared" si="527"/>
        <v>2206</v>
      </c>
      <c r="J2505" s="69">
        <f t="shared" si="528"/>
        <v>746</v>
      </c>
      <c r="K2505" s="70">
        <f t="shared" si="529"/>
        <v>44</v>
      </c>
      <c r="L2505" s="69">
        <v>50</v>
      </c>
      <c r="M2505" s="69">
        <f t="shared" si="526"/>
        <v>3046</v>
      </c>
      <c r="O2505" s="112">
        <v>2794</v>
      </c>
      <c r="P2505" s="113">
        <f t="shared" si="538"/>
        <v>337.31723</v>
      </c>
      <c r="Q2505" s="113">
        <f t="shared" si="539"/>
        <v>1048.4477489999999</v>
      </c>
      <c r="R2505" s="114">
        <v>41009</v>
      </c>
      <c r="S2505" s="114">
        <v>28000</v>
      </c>
      <c r="T2505" s="115">
        <f t="shared" si="531"/>
        <v>1459</v>
      </c>
      <c r="U2505" s="115">
        <f t="shared" si="531"/>
        <v>320</v>
      </c>
      <c r="V2505" s="116">
        <f t="shared" si="532"/>
        <v>1779</v>
      </c>
      <c r="W2505" s="117">
        <f t="shared" si="533"/>
        <v>601</v>
      </c>
      <c r="X2505" s="118">
        <f t="shared" si="534"/>
        <v>36</v>
      </c>
      <c r="Y2505" s="115">
        <f t="shared" si="535"/>
        <v>7</v>
      </c>
      <c r="Z2505" s="115">
        <v>35</v>
      </c>
      <c r="AA2505" s="117">
        <f t="shared" si="536"/>
        <v>42</v>
      </c>
      <c r="AB2505" s="117">
        <f t="shared" si="530"/>
        <v>2458</v>
      </c>
    </row>
    <row r="2506" spans="2:28" x14ac:dyDescent="0.25">
      <c r="B2506" s="64">
        <v>2795</v>
      </c>
      <c r="C2506" s="65">
        <v>295</v>
      </c>
      <c r="D2506" s="65">
        <v>900</v>
      </c>
      <c r="E2506" s="66">
        <v>44700</v>
      </c>
      <c r="F2506" s="66">
        <v>29120</v>
      </c>
      <c r="G2506" s="67">
        <f t="shared" si="537"/>
        <v>1818</v>
      </c>
      <c r="H2506" s="67">
        <f t="shared" si="537"/>
        <v>388</v>
      </c>
      <c r="I2506" s="68">
        <f t="shared" si="527"/>
        <v>2206</v>
      </c>
      <c r="J2506" s="69">
        <f t="shared" si="528"/>
        <v>746</v>
      </c>
      <c r="K2506" s="70">
        <f t="shared" si="529"/>
        <v>44</v>
      </c>
      <c r="L2506" s="69">
        <v>50</v>
      </c>
      <c r="M2506" s="69">
        <f t="shared" si="526"/>
        <v>3046</v>
      </c>
      <c r="O2506" s="112">
        <v>2795</v>
      </c>
      <c r="P2506" s="113">
        <f t="shared" si="538"/>
        <v>337.42734000000002</v>
      </c>
      <c r="Q2506" s="113">
        <f t="shared" si="539"/>
        <v>1048.697999</v>
      </c>
      <c r="R2506" s="114">
        <v>41009</v>
      </c>
      <c r="S2506" s="114">
        <v>28000</v>
      </c>
      <c r="T2506" s="115">
        <f t="shared" si="531"/>
        <v>1458</v>
      </c>
      <c r="U2506" s="115">
        <f t="shared" si="531"/>
        <v>320</v>
      </c>
      <c r="V2506" s="116">
        <f t="shared" si="532"/>
        <v>1778</v>
      </c>
      <c r="W2506" s="117">
        <f t="shared" si="533"/>
        <v>601</v>
      </c>
      <c r="X2506" s="118">
        <f t="shared" si="534"/>
        <v>36</v>
      </c>
      <c r="Y2506" s="115">
        <f t="shared" si="535"/>
        <v>7</v>
      </c>
      <c r="Z2506" s="115">
        <v>35</v>
      </c>
      <c r="AA2506" s="117">
        <f t="shared" si="536"/>
        <v>42</v>
      </c>
      <c r="AB2506" s="117">
        <f t="shared" si="530"/>
        <v>2457</v>
      </c>
    </row>
    <row r="2507" spans="2:28" x14ac:dyDescent="0.25">
      <c r="B2507" s="64">
        <v>2796</v>
      </c>
      <c r="C2507" s="65">
        <v>295</v>
      </c>
      <c r="D2507" s="65">
        <v>900</v>
      </c>
      <c r="E2507" s="66">
        <v>44700</v>
      </c>
      <c r="F2507" s="66">
        <v>29120</v>
      </c>
      <c r="G2507" s="67">
        <f t="shared" si="537"/>
        <v>1818</v>
      </c>
      <c r="H2507" s="67">
        <f t="shared" si="537"/>
        <v>388</v>
      </c>
      <c r="I2507" s="68">
        <f t="shared" si="527"/>
        <v>2206</v>
      </c>
      <c r="J2507" s="69">
        <f t="shared" si="528"/>
        <v>746</v>
      </c>
      <c r="K2507" s="70">
        <f t="shared" si="529"/>
        <v>44</v>
      </c>
      <c r="L2507" s="69">
        <v>50</v>
      </c>
      <c r="M2507" s="69">
        <f t="shared" ref="M2507:M2570" si="540">I2507+J2507+K2507+L2507</f>
        <v>3046</v>
      </c>
      <c r="O2507" s="112">
        <v>2796</v>
      </c>
      <c r="P2507" s="113">
        <f t="shared" si="538"/>
        <v>337.53745000000004</v>
      </c>
      <c r="Q2507" s="113">
        <f t="shared" si="539"/>
        <v>1048.948249</v>
      </c>
      <c r="R2507" s="114">
        <v>41009</v>
      </c>
      <c r="S2507" s="114">
        <v>28000</v>
      </c>
      <c r="T2507" s="115">
        <f t="shared" si="531"/>
        <v>1458</v>
      </c>
      <c r="U2507" s="115">
        <f t="shared" si="531"/>
        <v>320</v>
      </c>
      <c r="V2507" s="116">
        <f t="shared" si="532"/>
        <v>1778</v>
      </c>
      <c r="W2507" s="117">
        <f t="shared" si="533"/>
        <v>601</v>
      </c>
      <c r="X2507" s="118">
        <f t="shared" si="534"/>
        <v>36</v>
      </c>
      <c r="Y2507" s="115">
        <f t="shared" si="535"/>
        <v>7</v>
      </c>
      <c r="Z2507" s="115">
        <v>35</v>
      </c>
      <c r="AA2507" s="117">
        <f t="shared" si="536"/>
        <v>42</v>
      </c>
      <c r="AB2507" s="117">
        <f t="shared" si="530"/>
        <v>2457</v>
      </c>
    </row>
    <row r="2508" spans="2:28" x14ac:dyDescent="0.25">
      <c r="B2508" s="64">
        <v>2797</v>
      </c>
      <c r="C2508" s="65">
        <v>295</v>
      </c>
      <c r="D2508" s="65">
        <v>900</v>
      </c>
      <c r="E2508" s="66">
        <v>44700</v>
      </c>
      <c r="F2508" s="66">
        <v>29120</v>
      </c>
      <c r="G2508" s="67">
        <f t="shared" si="537"/>
        <v>1818</v>
      </c>
      <c r="H2508" s="67">
        <f t="shared" si="537"/>
        <v>388</v>
      </c>
      <c r="I2508" s="68">
        <f t="shared" ref="I2508:I2571" si="541">G2508+H2508</f>
        <v>2206</v>
      </c>
      <c r="J2508" s="69">
        <f t="shared" ref="J2508:J2571" si="542">ROUND(I2508*0.338,0)</f>
        <v>746</v>
      </c>
      <c r="K2508" s="70">
        <f t="shared" ref="K2508:K2571" si="543">ROUND(I2508*0.02,0)</f>
        <v>44</v>
      </c>
      <c r="L2508" s="69">
        <v>50</v>
      </c>
      <c r="M2508" s="69">
        <f t="shared" si="540"/>
        <v>3046</v>
      </c>
      <c r="O2508" s="112">
        <v>2797</v>
      </c>
      <c r="P2508" s="113">
        <f t="shared" si="538"/>
        <v>337.64756</v>
      </c>
      <c r="Q2508" s="113">
        <f t="shared" si="539"/>
        <v>1049.1984989999999</v>
      </c>
      <c r="R2508" s="114">
        <v>41009</v>
      </c>
      <c r="S2508" s="114">
        <v>28000</v>
      </c>
      <c r="T2508" s="115">
        <f t="shared" si="531"/>
        <v>1457</v>
      </c>
      <c r="U2508" s="115">
        <f t="shared" si="531"/>
        <v>320</v>
      </c>
      <c r="V2508" s="116">
        <f t="shared" si="532"/>
        <v>1777</v>
      </c>
      <c r="W2508" s="117">
        <f t="shared" si="533"/>
        <v>601</v>
      </c>
      <c r="X2508" s="118">
        <f t="shared" si="534"/>
        <v>36</v>
      </c>
      <c r="Y2508" s="115">
        <f t="shared" si="535"/>
        <v>7</v>
      </c>
      <c r="Z2508" s="115">
        <v>35</v>
      </c>
      <c r="AA2508" s="117">
        <f t="shared" si="536"/>
        <v>42</v>
      </c>
      <c r="AB2508" s="117">
        <f t="shared" ref="AB2508:AB2571" si="544">V2508+W2508+X2508+AA2508</f>
        <v>2456</v>
      </c>
    </row>
    <row r="2509" spans="2:28" x14ac:dyDescent="0.25">
      <c r="B2509" s="64">
        <v>2798</v>
      </c>
      <c r="C2509" s="65">
        <v>295</v>
      </c>
      <c r="D2509" s="65">
        <v>900</v>
      </c>
      <c r="E2509" s="66">
        <v>44700</v>
      </c>
      <c r="F2509" s="66">
        <v>29120</v>
      </c>
      <c r="G2509" s="67">
        <f t="shared" si="537"/>
        <v>1818</v>
      </c>
      <c r="H2509" s="67">
        <f t="shared" si="537"/>
        <v>388</v>
      </c>
      <c r="I2509" s="68">
        <f t="shared" si="541"/>
        <v>2206</v>
      </c>
      <c r="J2509" s="69">
        <f t="shared" si="542"/>
        <v>746</v>
      </c>
      <c r="K2509" s="70">
        <f t="shared" si="543"/>
        <v>44</v>
      </c>
      <c r="L2509" s="69">
        <v>50</v>
      </c>
      <c r="M2509" s="69">
        <f t="shared" si="540"/>
        <v>3046</v>
      </c>
      <c r="O2509" s="112">
        <v>2798</v>
      </c>
      <c r="P2509" s="113">
        <f t="shared" si="538"/>
        <v>337.75767000000002</v>
      </c>
      <c r="Q2509" s="113">
        <f t="shared" si="539"/>
        <v>1049.4487489999999</v>
      </c>
      <c r="R2509" s="114">
        <v>41009</v>
      </c>
      <c r="S2509" s="114">
        <v>28000</v>
      </c>
      <c r="T2509" s="115">
        <f t="shared" ref="T2509:U2572" si="545">ROUND(R2509*12/P2509,0)</f>
        <v>1457</v>
      </c>
      <c r="U2509" s="115">
        <f t="shared" si="545"/>
        <v>320</v>
      </c>
      <c r="V2509" s="116">
        <f t="shared" ref="V2509:V2572" si="546">T2509+U2509</f>
        <v>1777</v>
      </c>
      <c r="W2509" s="117">
        <f t="shared" ref="W2509:W2572" si="547">ROUND(V2509*0.338,0)</f>
        <v>601</v>
      </c>
      <c r="X2509" s="118">
        <f t="shared" ref="X2509:X2572" si="548">ROUND(V2509*0.02,0)</f>
        <v>36</v>
      </c>
      <c r="Y2509" s="115">
        <f t="shared" ref="Y2509:Y2572" si="549">ROUND(V2509*0.0042,0)</f>
        <v>7</v>
      </c>
      <c r="Z2509" s="115">
        <v>35</v>
      </c>
      <c r="AA2509" s="117">
        <f t="shared" ref="AA2509:AA2572" si="550">Y2509+Z2509</f>
        <v>42</v>
      </c>
      <c r="AB2509" s="117">
        <f t="shared" si="544"/>
        <v>2456</v>
      </c>
    </row>
    <row r="2510" spans="2:28" x14ac:dyDescent="0.25">
      <c r="B2510" s="64">
        <v>2799</v>
      </c>
      <c r="C2510" s="65">
        <v>295</v>
      </c>
      <c r="D2510" s="65">
        <v>900</v>
      </c>
      <c r="E2510" s="66">
        <v>44700</v>
      </c>
      <c r="F2510" s="66">
        <v>29120</v>
      </c>
      <c r="G2510" s="67">
        <f t="shared" si="537"/>
        <v>1818</v>
      </c>
      <c r="H2510" s="67">
        <f t="shared" si="537"/>
        <v>388</v>
      </c>
      <c r="I2510" s="68">
        <f t="shared" si="541"/>
        <v>2206</v>
      </c>
      <c r="J2510" s="69">
        <f t="shared" si="542"/>
        <v>746</v>
      </c>
      <c r="K2510" s="70">
        <f t="shared" si="543"/>
        <v>44</v>
      </c>
      <c r="L2510" s="69">
        <v>50</v>
      </c>
      <c r="M2510" s="69">
        <f t="shared" si="540"/>
        <v>3046</v>
      </c>
      <c r="O2510" s="112">
        <v>2799</v>
      </c>
      <c r="P2510" s="113">
        <f t="shared" si="538"/>
        <v>337.86777999999998</v>
      </c>
      <c r="Q2510" s="113">
        <f t="shared" si="539"/>
        <v>1049.698999</v>
      </c>
      <c r="R2510" s="114">
        <v>41009</v>
      </c>
      <c r="S2510" s="114">
        <v>28000</v>
      </c>
      <c r="T2510" s="115">
        <f t="shared" si="545"/>
        <v>1457</v>
      </c>
      <c r="U2510" s="115">
        <f t="shared" si="545"/>
        <v>320</v>
      </c>
      <c r="V2510" s="116">
        <f t="shared" si="546"/>
        <v>1777</v>
      </c>
      <c r="W2510" s="117">
        <f t="shared" si="547"/>
        <v>601</v>
      </c>
      <c r="X2510" s="118">
        <f t="shared" si="548"/>
        <v>36</v>
      </c>
      <c r="Y2510" s="115">
        <f t="shared" si="549"/>
        <v>7</v>
      </c>
      <c r="Z2510" s="115">
        <v>35</v>
      </c>
      <c r="AA2510" s="117">
        <f t="shared" si="550"/>
        <v>42</v>
      </c>
      <c r="AB2510" s="117">
        <f t="shared" si="544"/>
        <v>2456</v>
      </c>
    </row>
    <row r="2511" spans="2:28" x14ac:dyDescent="0.25">
      <c r="B2511" s="64">
        <v>2800</v>
      </c>
      <c r="C2511" s="65">
        <v>295</v>
      </c>
      <c r="D2511" s="65">
        <v>900</v>
      </c>
      <c r="E2511" s="66">
        <v>44700</v>
      </c>
      <c r="F2511" s="66">
        <v>29120</v>
      </c>
      <c r="G2511" s="67">
        <f t="shared" si="537"/>
        <v>1818</v>
      </c>
      <c r="H2511" s="67">
        <f t="shared" si="537"/>
        <v>388</v>
      </c>
      <c r="I2511" s="68">
        <f t="shared" si="541"/>
        <v>2206</v>
      </c>
      <c r="J2511" s="69">
        <f t="shared" si="542"/>
        <v>746</v>
      </c>
      <c r="K2511" s="70">
        <f t="shared" si="543"/>
        <v>44</v>
      </c>
      <c r="L2511" s="69">
        <v>50</v>
      </c>
      <c r="M2511" s="69">
        <f t="shared" si="540"/>
        <v>3046</v>
      </c>
      <c r="O2511" s="112">
        <v>2800</v>
      </c>
      <c r="P2511" s="113">
        <f t="shared" si="538"/>
        <v>337.97789</v>
      </c>
      <c r="Q2511" s="113">
        <f t="shared" si="539"/>
        <v>1049.949249</v>
      </c>
      <c r="R2511" s="114">
        <v>41009</v>
      </c>
      <c r="S2511" s="114">
        <v>28000</v>
      </c>
      <c r="T2511" s="115">
        <f t="shared" si="545"/>
        <v>1456</v>
      </c>
      <c r="U2511" s="115">
        <f t="shared" si="545"/>
        <v>320</v>
      </c>
      <c r="V2511" s="116">
        <f t="shared" si="546"/>
        <v>1776</v>
      </c>
      <c r="W2511" s="117">
        <f t="shared" si="547"/>
        <v>600</v>
      </c>
      <c r="X2511" s="118">
        <f t="shared" si="548"/>
        <v>36</v>
      </c>
      <c r="Y2511" s="115">
        <f t="shared" si="549"/>
        <v>7</v>
      </c>
      <c r="Z2511" s="115">
        <v>35</v>
      </c>
      <c r="AA2511" s="117">
        <f t="shared" si="550"/>
        <v>42</v>
      </c>
      <c r="AB2511" s="117">
        <f t="shared" si="544"/>
        <v>2454</v>
      </c>
    </row>
    <row r="2512" spans="2:28" x14ac:dyDescent="0.25">
      <c r="B2512" s="64">
        <v>2801</v>
      </c>
      <c r="C2512" s="65">
        <v>295</v>
      </c>
      <c r="D2512" s="65">
        <v>900</v>
      </c>
      <c r="E2512" s="66">
        <v>44700</v>
      </c>
      <c r="F2512" s="66">
        <v>29120</v>
      </c>
      <c r="G2512" s="67">
        <f t="shared" si="537"/>
        <v>1818</v>
      </c>
      <c r="H2512" s="67">
        <f t="shared" si="537"/>
        <v>388</v>
      </c>
      <c r="I2512" s="68">
        <f t="shared" si="541"/>
        <v>2206</v>
      </c>
      <c r="J2512" s="69">
        <f t="shared" si="542"/>
        <v>746</v>
      </c>
      <c r="K2512" s="70">
        <f t="shared" si="543"/>
        <v>44</v>
      </c>
      <c r="L2512" s="69">
        <v>50</v>
      </c>
      <c r="M2512" s="69">
        <f t="shared" si="540"/>
        <v>3046</v>
      </c>
      <c r="O2512" s="112">
        <v>2801</v>
      </c>
      <c r="P2512" s="113">
        <f t="shared" si="538"/>
        <v>338.08800000000002</v>
      </c>
      <c r="Q2512" s="113">
        <f t="shared" si="539"/>
        <v>1050.1994989999998</v>
      </c>
      <c r="R2512" s="114">
        <v>41009</v>
      </c>
      <c r="S2512" s="114">
        <v>28000</v>
      </c>
      <c r="T2512" s="115">
        <f t="shared" si="545"/>
        <v>1456</v>
      </c>
      <c r="U2512" s="115">
        <f t="shared" si="545"/>
        <v>320</v>
      </c>
      <c r="V2512" s="116">
        <f t="shared" si="546"/>
        <v>1776</v>
      </c>
      <c r="W2512" s="117">
        <f t="shared" si="547"/>
        <v>600</v>
      </c>
      <c r="X2512" s="118">
        <f t="shared" si="548"/>
        <v>36</v>
      </c>
      <c r="Y2512" s="115">
        <f t="shared" si="549"/>
        <v>7</v>
      </c>
      <c r="Z2512" s="115">
        <v>35</v>
      </c>
      <c r="AA2512" s="117">
        <f t="shared" si="550"/>
        <v>42</v>
      </c>
      <c r="AB2512" s="117">
        <f t="shared" si="544"/>
        <v>2454</v>
      </c>
    </row>
    <row r="2513" spans="2:28" x14ac:dyDescent="0.25">
      <c r="B2513" s="64">
        <v>2802</v>
      </c>
      <c r="C2513" s="65">
        <v>295</v>
      </c>
      <c r="D2513" s="65">
        <v>900</v>
      </c>
      <c r="E2513" s="66">
        <v>44700</v>
      </c>
      <c r="F2513" s="66">
        <v>29120</v>
      </c>
      <c r="G2513" s="67">
        <f t="shared" si="537"/>
        <v>1818</v>
      </c>
      <c r="H2513" s="67">
        <f t="shared" si="537"/>
        <v>388</v>
      </c>
      <c r="I2513" s="68">
        <f t="shared" si="541"/>
        <v>2206</v>
      </c>
      <c r="J2513" s="69">
        <f t="shared" si="542"/>
        <v>746</v>
      </c>
      <c r="K2513" s="70">
        <f t="shared" si="543"/>
        <v>44</v>
      </c>
      <c r="L2513" s="69">
        <v>50</v>
      </c>
      <c r="M2513" s="69">
        <f t="shared" si="540"/>
        <v>3046</v>
      </c>
      <c r="O2513" s="112">
        <v>2802</v>
      </c>
      <c r="P2513" s="113">
        <f t="shared" si="538"/>
        <v>338.19810999999999</v>
      </c>
      <c r="Q2513" s="113">
        <f t="shared" si="539"/>
        <v>1050.4497489999999</v>
      </c>
      <c r="R2513" s="114">
        <v>41009</v>
      </c>
      <c r="S2513" s="114">
        <v>28000</v>
      </c>
      <c r="T2513" s="115">
        <f t="shared" si="545"/>
        <v>1455</v>
      </c>
      <c r="U2513" s="115">
        <f t="shared" si="545"/>
        <v>320</v>
      </c>
      <c r="V2513" s="116">
        <f t="shared" si="546"/>
        <v>1775</v>
      </c>
      <c r="W2513" s="117">
        <f t="shared" si="547"/>
        <v>600</v>
      </c>
      <c r="X2513" s="118">
        <f t="shared" si="548"/>
        <v>36</v>
      </c>
      <c r="Y2513" s="115">
        <f t="shared" si="549"/>
        <v>7</v>
      </c>
      <c r="Z2513" s="115">
        <v>35</v>
      </c>
      <c r="AA2513" s="117">
        <f t="shared" si="550"/>
        <v>42</v>
      </c>
      <c r="AB2513" s="117">
        <f t="shared" si="544"/>
        <v>2453</v>
      </c>
    </row>
    <row r="2514" spans="2:28" x14ac:dyDescent="0.25">
      <c r="B2514" s="64">
        <v>2803</v>
      </c>
      <c r="C2514" s="65">
        <v>295</v>
      </c>
      <c r="D2514" s="65">
        <v>900</v>
      </c>
      <c r="E2514" s="66">
        <v>44700</v>
      </c>
      <c r="F2514" s="66">
        <v>29120</v>
      </c>
      <c r="G2514" s="67">
        <f t="shared" ref="G2514:H2577" si="551">ROUND(E2514*12/C2514,0)</f>
        <v>1818</v>
      </c>
      <c r="H2514" s="67">
        <f t="shared" si="551"/>
        <v>388</v>
      </c>
      <c r="I2514" s="68">
        <f t="shared" si="541"/>
        <v>2206</v>
      </c>
      <c r="J2514" s="69">
        <f t="shared" si="542"/>
        <v>746</v>
      </c>
      <c r="K2514" s="70">
        <f t="shared" si="543"/>
        <v>44</v>
      </c>
      <c r="L2514" s="69">
        <v>50</v>
      </c>
      <c r="M2514" s="69">
        <f t="shared" si="540"/>
        <v>3046</v>
      </c>
      <c r="O2514" s="112">
        <v>2803</v>
      </c>
      <c r="P2514" s="113">
        <f t="shared" si="538"/>
        <v>338.30822000000001</v>
      </c>
      <c r="Q2514" s="113">
        <f t="shared" si="539"/>
        <v>1050.6999989999999</v>
      </c>
      <c r="R2514" s="114">
        <v>41009</v>
      </c>
      <c r="S2514" s="114">
        <v>28000</v>
      </c>
      <c r="T2514" s="115">
        <f t="shared" si="545"/>
        <v>1455</v>
      </c>
      <c r="U2514" s="115">
        <f t="shared" si="545"/>
        <v>320</v>
      </c>
      <c r="V2514" s="116">
        <f t="shared" si="546"/>
        <v>1775</v>
      </c>
      <c r="W2514" s="117">
        <f t="shared" si="547"/>
        <v>600</v>
      </c>
      <c r="X2514" s="118">
        <f t="shared" si="548"/>
        <v>36</v>
      </c>
      <c r="Y2514" s="115">
        <f t="shared" si="549"/>
        <v>7</v>
      </c>
      <c r="Z2514" s="115">
        <v>35</v>
      </c>
      <c r="AA2514" s="117">
        <f t="shared" si="550"/>
        <v>42</v>
      </c>
      <c r="AB2514" s="117">
        <f t="shared" si="544"/>
        <v>2453</v>
      </c>
    </row>
    <row r="2515" spans="2:28" x14ac:dyDescent="0.25">
      <c r="B2515" s="64">
        <v>2804</v>
      </c>
      <c r="C2515" s="65">
        <v>295</v>
      </c>
      <c r="D2515" s="65">
        <v>900</v>
      </c>
      <c r="E2515" s="66">
        <v>44700</v>
      </c>
      <c r="F2515" s="66">
        <v>29120</v>
      </c>
      <c r="G2515" s="67">
        <f t="shared" si="551"/>
        <v>1818</v>
      </c>
      <c r="H2515" s="67">
        <f t="shared" si="551"/>
        <v>388</v>
      </c>
      <c r="I2515" s="68">
        <f t="shared" si="541"/>
        <v>2206</v>
      </c>
      <c r="J2515" s="69">
        <f t="shared" si="542"/>
        <v>746</v>
      </c>
      <c r="K2515" s="70">
        <f t="shared" si="543"/>
        <v>44</v>
      </c>
      <c r="L2515" s="69">
        <v>50</v>
      </c>
      <c r="M2515" s="69">
        <f t="shared" si="540"/>
        <v>3046</v>
      </c>
      <c r="O2515" s="112">
        <v>2804</v>
      </c>
      <c r="P2515" s="113">
        <f t="shared" si="538"/>
        <v>338.41833000000003</v>
      </c>
      <c r="Q2515" s="113">
        <f t="shared" si="539"/>
        <v>1050.950249</v>
      </c>
      <c r="R2515" s="114">
        <v>41009</v>
      </c>
      <c r="S2515" s="114">
        <v>28000</v>
      </c>
      <c r="T2515" s="115">
        <f t="shared" si="545"/>
        <v>1454</v>
      </c>
      <c r="U2515" s="115">
        <f t="shared" si="545"/>
        <v>320</v>
      </c>
      <c r="V2515" s="116">
        <f t="shared" si="546"/>
        <v>1774</v>
      </c>
      <c r="W2515" s="117">
        <f t="shared" si="547"/>
        <v>600</v>
      </c>
      <c r="X2515" s="118">
        <f t="shared" si="548"/>
        <v>35</v>
      </c>
      <c r="Y2515" s="115">
        <f t="shared" si="549"/>
        <v>7</v>
      </c>
      <c r="Z2515" s="115">
        <v>35</v>
      </c>
      <c r="AA2515" s="117">
        <f t="shared" si="550"/>
        <v>42</v>
      </c>
      <c r="AB2515" s="117">
        <f t="shared" si="544"/>
        <v>2451</v>
      </c>
    </row>
    <row r="2516" spans="2:28" x14ac:dyDescent="0.25">
      <c r="B2516" s="64">
        <v>2805</v>
      </c>
      <c r="C2516" s="65">
        <v>295</v>
      </c>
      <c r="D2516" s="65">
        <v>900</v>
      </c>
      <c r="E2516" s="66">
        <v>44700</v>
      </c>
      <c r="F2516" s="66">
        <v>29120</v>
      </c>
      <c r="G2516" s="67">
        <f t="shared" si="551"/>
        <v>1818</v>
      </c>
      <c r="H2516" s="67">
        <f t="shared" si="551"/>
        <v>388</v>
      </c>
      <c r="I2516" s="68">
        <f t="shared" si="541"/>
        <v>2206</v>
      </c>
      <c r="J2516" s="69">
        <f t="shared" si="542"/>
        <v>746</v>
      </c>
      <c r="K2516" s="70">
        <f t="shared" si="543"/>
        <v>44</v>
      </c>
      <c r="L2516" s="69">
        <v>50</v>
      </c>
      <c r="M2516" s="69">
        <f t="shared" si="540"/>
        <v>3046</v>
      </c>
      <c r="O2516" s="112">
        <v>2805</v>
      </c>
      <c r="P2516" s="113">
        <f t="shared" si="538"/>
        <v>338.52843999999999</v>
      </c>
      <c r="Q2516" s="113">
        <f t="shared" si="539"/>
        <v>1051.200499</v>
      </c>
      <c r="R2516" s="114">
        <v>41009</v>
      </c>
      <c r="S2516" s="114">
        <v>28000</v>
      </c>
      <c r="T2516" s="115">
        <f t="shared" si="545"/>
        <v>1454</v>
      </c>
      <c r="U2516" s="115">
        <f t="shared" si="545"/>
        <v>320</v>
      </c>
      <c r="V2516" s="116">
        <f t="shared" si="546"/>
        <v>1774</v>
      </c>
      <c r="W2516" s="117">
        <f t="shared" si="547"/>
        <v>600</v>
      </c>
      <c r="X2516" s="118">
        <f t="shared" si="548"/>
        <v>35</v>
      </c>
      <c r="Y2516" s="115">
        <f t="shared" si="549"/>
        <v>7</v>
      </c>
      <c r="Z2516" s="115">
        <v>35</v>
      </c>
      <c r="AA2516" s="117">
        <f t="shared" si="550"/>
        <v>42</v>
      </c>
      <c r="AB2516" s="117">
        <f t="shared" si="544"/>
        <v>2451</v>
      </c>
    </row>
    <row r="2517" spans="2:28" x14ac:dyDescent="0.25">
      <c r="B2517" s="64">
        <v>2806</v>
      </c>
      <c r="C2517" s="65">
        <v>295</v>
      </c>
      <c r="D2517" s="65">
        <v>900</v>
      </c>
      <c r="E2517" s="66">
        <v>44700</v>
      </c>
      <c r="F2517" s="66">
        <v>29120</v>
      </c>
      <c r="G2517" s="67">
        <f t="shared" si="551"/>
        <v>1818</v>
      </c>
      <c r="H2517" s="67">
        <f t="shared" si="551"/>
        <v>388</v>
      </c>
      <c r="I2517" s="68">
        <f t="shared" si="541"/>
        <v>2206</v>
      </c>
      <c r="J2517" s="69">
        <f t="shared" si="542"/>
        <v>746</v>
      </c>
      <c r="K2517" s="70">
        <f t="shared" si="543"/>
        <v>44</v>
      </c>
      <c r="L2517" s="69">
        <v>50</v>
      </c>
      <c r="M2517" s="69">
        <f t="shared" si="540"/>
        <v>3046</v>
      </c>
      <c r="O2517" s="112">
        <v>2806</v>
      </c>
      <c r="P2517" s="113">
        <f t="shared" si="538"/>
        <v>338.63855000000001</v>
      </c>
      <c r="Q2517" s="113">
        <f t="shared" si="539"/>
        <v>1051.4507489999999</v>
      </c>
      <c r="R2517" s="114">
        <v>41009</v>
      </c>
      <c r="S2517" s="114">
        <v>28000</v>
      </c>
      <c r="T2517" s="115">
        <f t="shared" si="545"/>
        <v>1453</v>
      </c>
      <c r="U2517" s="115">
        <f t="shared" si="545"/>
        <v>320</v>
      </c>
      <c r="V2517" s="116">
        <f t="shared" si="546"/>
        <v>1773</v>
      </c>
      <c r="W2517" s="117">
        <f t="shared" si="547"/>
        <v>599</v>
      </c>
      <c r="X2517" s="118">
        <f t="shared" si="548"/>
        <v>35</v>
      </c>
      <c r="Y2517" s="115">
        <f t="shared" si="549"/>
        <v>7</v>
      </c>
      <c r="Z2517" s="115">
        <v>35</v>
      </c>
      <c r="AA2517" s="117">
        <f t="shared" si="550"/>
        <v>42</v>
      </c>
      <c r="AB2517" s="117">
        <f t="shared" si="544"/>
        <v>2449</v>
      </c>
    </row>
    <row r="2518" spans="2:28" x14ac:dyDescent="0.25">
      <c r="B2518" s="64">
        <v>2807</v>
      </c>
      <c r="C2518" s="65">
        <v>295</v>
      </c>
      <c r="D2518" s="65">
        <v>900</v>
      </c>
      <c r="E2518" s="66">
        <v>44700</v>
      </c>
      <c r="F2518" s="66">
        <v>29120</v>
      </c>
      <c r="G2518" s="67">
        <f t="shared" si="551"/>
        <v>1818</v>
      </c>
      <c r="H2518" s="67">
        <f t="shared" si="551"/>
        <v>388</v>
      </c>
      <c r="I2518" s="68">
        <f t="shared" si="541"/>
        <v>2206</v>
      </c>
      <c r="J2518" s="69">
        <f t="shared" si="542"/>
        <v>746</v>
      </c>
      <c r="K2518" s="70">
        <f t="shared" si="543"/>
        <v>44</v>
      </c>
      <c r="L2518" s="69">
        <v>50</v>
      </c>
      <c r="M2518" s="69">
        <f t="shared" si="540"/>
        <v>3046</v>
      </c>
      <c r="O2518" s="112">
        <v>2807</v>
      </c>
      <c r="P2518" s="113">
        <f t="shared" si="538"/>
        <v>338.74866000000003</v>
      </c>
      <c r="Q2518" s="113">
        <f t="shared" si="539"/>
        <v>1051.7009989999999</v>
      </c>
      <c r="R2518" s="114">
        <v>41009</v>
      </c>
      <c r="S2518" s="114">
        <v>28000</v>
      </c>
      <c r="T2518" s="115">
        <f t="shared" si="545"/>
        <v>1453</v>
      </c>
      <c r="U2518" s="115">
        <f t="shared" si="545"/>
        <v>319</v>
      </c>
      <c r="V2518" s="116">
        <f t="shared" si="546"/>
        <v>1772</v>
      </c>
      <c r="W2518" s="117">
        <f t="shared" si="547"/>
        <v>599</v>
      </c>
      <c r="X2518" s="118">
        <f t="shared" si="548"/>
        <v>35</v>
      </c>
      <c r="Y2518" s="115">
        <f t="shared" si="549"/>
        <v>7</v>
      </c>
      <c r="Z2518" s="115">
        <v>35</v>
      </c>
      <c r="AA2518" s="117">
        <f t="shared" si="550"/>
        <v>42</v>
      </c>
      <c r="AB2518" s="117">
        <f t="shared" si="544"/>
        <v>2448</v>
      </c>
    </row>
    <row r="2519" spans="2:28" x14ac:dyDescent="0.25">
      <c r="B2519" s="64">
        <v>2808</v>
      </c>
      <c r="C2519" s="65">
        <v>295</v>
      </c>
      <c r="D2519" s="65">
        <v>900</v>
      </c>
      <c r="E2519" s="66">
        <v>44700</v>
      </c>
      <c r="F2519" s="66">
        <v>29120</v>
      </c>
      <c r="G2519" s="67">
        <f t="shared" si="551"/>
        <v>1818</v>
      </c>
      <c r="H2519" s="67">
        <f t="shared" si="551"/>
        <v>388</v>
      </c>
      <c r="I2519" s="68">
        <f t="shared" si="541"/>
        <v>2206</v>
      </c>
      <c r="J2519" s="69">
        <f t="shared" si="542"/>
        <v>746</v>
      </c>
      <c r="K2519" s="70">
        <f t="shared" si="543"/>
        <v>44</v>
      </c>
      <c r="L2519" s="69">
        <v>50</v>
      </c>
      <c r="M2519" s="69">
        <f t="shared" si="540"/>
        <v>3046</v>
      </c>
      <c r="O2519" s="112">
        <v>2808</v>
      </c>
      <c r="P2519" s="113">
        <f t="shared" si="538"/>
        <v>338.85876999999999</v>
      </c>
      <c r="Q2519" s="113">
        <f t="shared" si="539"/>
        <v>1051.951249</v>
      </c>
      <c r="R2519" s="114">
        <v>41009</v>
      </c>
      <c r="S2519" s="114">
        <v>28000</v>
      </c>
      <c r="T2519" s="115">
        <f t="shared" si="545"/>
        <v>1452</v>
      </c>
      <c r="U2519" s="115">
        <f t="shared" si="545"/>
        <v>319</v>
      </c>
      <c r="V2519" s="116">
        <f t="shared" si="546"/>
        <v>1771</v>
      </c>
      <c r="W2519" s="117">
        <f t="shared" si="547"/>
        <v>599</v>
      </c>
      <c r="X2519" s="118">
        <f t="shared" si="548"/>
        <v>35</v>
      </c>
      <c r="Y2519" s="115">
        <f t="shared" si="549"/>
        <v>7</v>
      </c>
      <c r="Z2519" s="115">
        <v>35</v>
      </c>
      <c r="AA2519" s="117">
        <f t="shared" si="550"/>
        <v>42</v>
      </c>
      <c r="AB2519" s="117">
        <f t="shared" si="544"/>
        <v>2447</v>
      </c>
    </row>
    <row r="2520" spans="2:28" x14ac:dyDescent="0.25">
      <c r="B2520" s="64">
        <v>2809</v>
      </c>
      <c r="C2520" s="65">
        <v>295</v>
      </c>
      <c r="D2520" s="65">
        <v>900</v>
      </c>
      <c r="E2520" s="66">
        <v>44700</v>
      </c>
      <c r="F2520" s="66">
        <v>29120</v>
      </c>
      <c r="G2520" s="67">
        <f t="shared" si="551"/>
        <v>1818</v>
      </c>
      <c r="H2520" s="67">
        <f t="shared" si="551"/>
        <v>388</v>
      </c>
      <c r="I2520" s="68">
        <f t="shared" si="541"/>
        <v>2206</v>
      </c>
      <c r="J2520" s="69">
        <f t="shared" si="542"/>
        <v>746</v>
      </c>
      <c r="K2520" s="70">
        <f t="shared" si="543"/>
        <v>44</v>
      </c>
      <c r="L2520" s="69">
        <v>50</v>
      </c>
      <c r="M2520" s="69">
        <f t="shared" si="540"/>
        <v>3046</v>
      </c>
      <c r="O2520" s="112">
        <v>2809</v>
      </c>
      <c r="P2520" s="113">
        <f t="shared" si="538"/>
        <v>338.96888000000001</v>
      </c>
      <c r="Q2520" s="113">
        <f t="shared" si="539"/>
        <v>1052.201499</v>
      </c>
      <c r="R2520" s="114">
        <v>41009</v>
      </c>
      <c r="S2520" s="114">
        <v>28000</v>
      </c>
      <c r="T2520" s="115">
        <f t="shared" si="545"/>
        <v>1452</v>
      </c>
      <c r="U2520" s="115">
        <f t="shared" si="545"/>
        <v>319</v>
      </c>
      <c r="V2520" s="116">
        <f t="shared" si="546"/>
        <v>1771</v>
      </c>
      <c r="W2520" s="117">
        <f t="shared" si="547"/>
        <v>599</v>
      </c>
      <c r="X2520" s="118">
        <f t="shared" si="548"/>
        <v>35</v>
      </c>
      <c r="Y2520" s="115">
        <f t="shared" si="549"/>
        <v>7</v>
      </c>
      <c r="Z2520" s="115">
        <v>35</v>
      </c>
      <c r="AA2520" s="117">
        <f t="shared" si="550"/>
        <v>42</v>
      </c>
      <c r="AB2520" s="117">
        <f t="shared" si="544"/>
        <v>2447</v>
      </c>
    </row>
    <row r="2521" spans="2:28" x14ac:dyDescent="0.25">
      <c r="B2521" s="64">
        <v>2810</v>
      </c>
      <c r="C2521" s="65">
        <v>295</v>
      </c>
      <c r="D2521" s="65">
        <v>900</v>
      </c>
      <c r="E2521" s="66">
        <v>44700</v>
      </c>
      <c r="F2521" s="66">
        <v>29120</v>
      </c>
      <c r="G2521" s="67">
        <f t="shared" si="551"/>
        <v>1818</v>
      </c>
      <c r="H2521" s="67">
        <f t="shared" si="551"/>
        <v>388</v>
      </c>
      <c r="I2521" s="68">
        <f t="shared" si="541"/>
        <v>2206</v>
      </c>
      <c r="J2521" s="69">
        <f t="shared" si="542"/>
        <v>746</v>
      </c>
      <c r="K2521" s="70">
        <f t="shared" si="543"/>
        <v>44</v>
      </c>
      <c r="L2521" s="69">
        <v>50</v>
      </c>
      <c r="M2521" s="69">
        <f t="shared" si="540"/>
        <v>3046</v>
      </c>
      <c r="O2521" s="112">
        <v>2810</v>
      </c>
      <c r="P2521" s="113">
        <f t="shared" si="538"/>
        <v>339.07899000000003</v>
      </c>
      <c r="Q2521" s="113">
        <f t="shared" si="539"/>
        <v>1052.4517489999998</v>
      </c>
      <c r="R2521" s="114">
        <v>41009</v>
      </c>
      <c r="S2521" s="114">
        <v>28000</v>
      </c>
      <c r="T2521" s="115">
        <f t="shared" si="545"/>
        <v>1451</v>
      </c>
      <c r="U2521" s="115">
        <f t="shared" si="545"/>
        <v>319</v>
      </c>
      <c r="V2521" s="116">
        <f t="shared" si="546"/>
        <v>1770</v>
      </c>
      <c r="W2521" s="117">
        <f t="shared" si="547"/>
        <v>598</v>
      </c>
      <c r="X2521" s="118">
        <f t="shared" si="548"/>
        <v>35</v>
      </c>
      <c r="Y2521" s="115">
        <f t="shared" si="549"/>
        <v>7</v>
      </c>
      <c r="Z2521" s="115">
        <v>35</v>
      </c>
      <c r="AA2521" s="117">
        <f t="shared" si="550"/>
        <v>42</v>
      </c>
      <c r="AB2521" s="117">
        <f t="shared" si="544"/>
        <v>2445</v>
      </c>
    </row>
    <row r="2522" spans="2:28" x14ac:dyDescent="0.25">
      <c r="B2522" s="64">
        <v>2811</v>
      </c>
      <c r="C2522" s="65">
        <v>295</v>
      </c>
      <c r="D2522" s="65">
        <v>900</v>
      </c>
      <c r="E2522" s="66">
        <v>44700</v>
      </c>
      <c r="F2522" s="66">
        <v>29120</v>
      </c>
      <c r="G2522" s="67">
        <f t="shared" si="551"/>
        <v>1818</v>
      </c>
      <c r="H2522" s="67">
        <f t="shared" si="551"/>
        <v>388</v>
      </c>
      <c r="I2522" s="68">
        <f t="shared" si="541"/>
        <v>2206</v>
      </c>
      <c r="J2522" s="69">
        <f t="shared" si="542"/>
        <v>746</v>
      </c>
      <c r="K2522" s="70">
        <f t="shared" si="543"/>
        <v>44</v>
      </c>
      <c r="L2522" s="69">
        <v>50</v>
      </c>
      <c r="M2522" s="69">
        <f t="shared" si="540"/>
        <v>3046</v>
      </c>
      <c r="O2522" s="112">
        <v>2811</v>
      </c>
      <c r="P2522" s="113">
        <f t="shared" si="538"/>
        <v>339.1891</v>
      </c>
      <c r="Q2522" s="113">
        <f t="shared" si="539"/>
        <v>1052.7019989999999</v>
      </c>
      <c r="R2522" s="114">
        <v>41009</v>
      </c>
      <c r="S2522" s="114">
        <v>28000</v>
      </c>
      <c r="T2522" s="115">
        <f t="shared" si="545"/>
        <v>1451</v>
      </c>
      <c r="U2522" s="115">
        <f t="shared" si="545"/>
        <v>319</v>
      </c>
      <c r="V2522" s="116">
        <f t="shared" si="546"/>
        <v>1770</v>
      </c>
      <c r="W2522" s="117">
        <f t="shared" si="547"/>
        <v>598</v>
      </c>
      <c r="X2522" s="118">
        <f t="shared" si="548"/>
        <v>35</v>
      </c>
      <c r="Y2522" s="115">
        <f t="shared" si="549"/>
        <v>7</v>
      </c>
      <c r="Z2522" s="115">
        <v>35</v>
      </c>
      <c r="AA2522" s="117">
        <f t="shared" si="550"/>
        <v>42</v>
      </c>
      <c r="AB2522" s="117">
        <f t="shared" si="544"/>
        <v>2445</v>
      </c>
    </row>
    <row r="2523" spans="2:28" x14ac:dyDescent="0.25">
      <c r="B2523" s="64">
        <v>2812</v>
      </c>
      <c r="C2523" s="65">
        <v>295</v>
      </c>
      <c r="D2523" s="65">
        <v>900</v>
      </c>
      <c r="E2523" s="66">
        <v>44700</v>
      </c>
      <c r="F2523" s="66">
        <v>29120</v>
      </c>
      <c r="G2523" s="67">
        <f t="shared" si="551"/>
        <v>1818</v>
      </c>
      <c r="H2523" s="67">
        <f t="shared" si="551"/>
        <v>388</v>
      </c>
      <c r="I2523" s="68">
        <f t="shared" si="541"/>
        <v>2206</v>
      </c>
      <c r="J2523" s="69">
        <f t="shared" si="542"/>
        <v>746</v>
      </c>
      <c r="K2523" s="70">
        <f t="shared" si="543"/>
        <v>44</v>
      </c>
      <c r="L2523" s="69">
        <v>50</v>
      </c>
      <c r="M2523" s="69">
        <f t="shared" si="540"/>
        <v>3046</v>
      </c>
      <c r="O2523" s="112">
        <v>2812</v>
      </c>
      <c r="P2523" s="113">
        <f t="shared" si="538"/>
        <v>339.29921000000002</v>
      </c>
      <c r="Q2523" s="113">
        <f t="shared" si="539"/>
        <v>1052.9522489999999</v>
      </c>
      <c r="R2523" s="114">
        <v>41009</v>
      </c>
      <c r="S2523" s="114">
        <v>28000</v>
      </c>
      <c r="T2523" s="115">
        <f t="shared" si="545"/>
        <v>1450</v>
      </c>
      <c r="U2523" s="115">
        <f t="shared" si="545"/>
        <v>319</v>
      </c>
      <c r="V2523" s="116">
        <f t="shared" si="546"/>
        <v>1769</v>
      </c>
      <c r="W2523" s="117">
        <f t="shared" si="547"/>
        <v>598</v>
      </c>
      <c r="X2523" s="118">
        <f t="shared" si="548"/>
        <v>35</v>
      </c>
      <c r="Y2523" s="115">
        <f t="shared" si="549"/>
        <v>7</v>
      </c>
      <c r="Z2523" s="115">
        <v>35</v>
      </c>
      <c r="AA2523" s="117">
        <f t="shared" si="550"/>
        <v>42</v>
      </c>
      <c r="AB2523" s="117">
        <f t="shared" si="544"/>
        <v>2444</v>
      </c>
    </row>
    <row r="2524" spans="2:28" x14ac:dyDescent="0.25">
      <c r="B2524" s="64">
        <v>2813</v>
      </c>
      <c r="C2524" s="65">
        <v>295</v>
      </c>
      <c r="D2524" s="65">
        <v>900</v>
      </c>
      <c r="E2524" s="66">
        <v>44700</v>
      </c>
      <c r="F2524" s="66">
        <v>29120</v>
      </c>
      <c r="G2524" s="67">
        <f t="shared" si="551"/>
        <v>1818</v>
      </c>
      <c r="H2524" s="67">
        <f t="shared" si="551"/>
        <v>388</v>
      </c>
      <c r="I2524" s="68">
        <f t="shared" si="541"/>
        <v>2206</v>
      </c>
      <c r="J2524" s="69">
        <f t="shared" si="542"/>
        <v>746</v>
      </c>
      <c r="K2524" s="70">
        <f t="shared" si="543"/>
        <v>44</v>
      </c>
      <c r="L2524" s="69">
        <v>50</v>
      </c>
      <c r="M2524" s="69">
        <f t="shared" si="540"/>
        <v>3046</v>
      </c>
      <c r="O2524" s="112">
        <v>2813</v>
      </c>
      <c r="P2524" s="113">
        <f t="shared" si="538"/>
        <v>339.40931999999998</v>
      </c>
      <c r="Q2524" s="113">
        <f t="shared" si="539"/>
        <v>1053.202499</v>
      </c>
      <c r="R2524" s="114">
        <v>41009</v>
      </c>
      <c r="S2524" s="114">
        <v>28000</v>
      </c>
      <c r="T2524" s="115">
        <f t="shared" si="545"/>
        <v>1450</v>
      </c>
      <c r="U2524" s="115">
        <f t="shared" si="545"/>
        <v>319</v>
      </c>
      <c r="V2524" s="116">
        <f t="shared" si="546"/>
        <v>1769</v>
      </c>
      <c r="W2524" s="117">
        <f t="shared" si="547"/>
        <v>598</v>
      </c>
      <c r="X2524" s="118">
        <f t="shared" si="548"/>
        <v>35</v>
      </c>
      <c r="Y2524" s="115">
        <f t="shared" si="549"/>
        <v>7</v>
      </c>
      <c r="Z2524" s="115">
        <v>35</v>
      </c>
      <c r="AA2524" s="117">
        <f t="shared" si="550"/>
        <v>42</v>
      </c>
      <c r="AB2524" s="117">
        <f t="shared" si="544"/>
        <v>2444</v>
      </c>
    </row>
    <row r="2525" spans="2:28" x14ac:dyDescent="0.25">
      <c r="B2525" s="64">
        <v>2814</v>
      </c>
      <c r="C2525" s="65">
        <v>295</v>
      </c>
      <c r="D2525" s="65">
        <v>900</v>
      </c>
      <c r="E2525" s="66">
        <v>44700</v>
      </c>
      <c r="F2525" s="66">
        <v>29120</v>
      </c>
      <c r="G2525" s="67">
        <f t="shared" si="551"/>
        <v>1818</v>
      </c>
      <c r="H2525" s="67">
        <f t="shared" si="551"/>
        <v>388</v>
      </c>
      <c r="I2525" s="68">
        <f t="shared" si="541"/>
        <v>2206</v>
      </c>
      <c r="J2525" s="69">
        <f t="shared" si="542"/>
        <v>746</v>
      </c>
      <c r="K2525" s="70">
        <f t="shared" si="543"/>
        <v>44</v>
      </c>
      <c r="L2525" s="69">
        <v>50</v>
      </c>
      <c r="M2525" s="69">
        <f t="shared" si="540"/>
        <v>3046</v>
      </c>
      <c r="O2525" s="112">
        <v>2814</v>
      </c>
      <c r="P2525" s="113">
        <f t="shared" si="538"/>
        <v>339.51943</v>
      </c>
      <c r="Q2525" s="113">
        <f t="shared" si="539"/>
        <v>1053.452749</v>
      </c>
      <c r="R2525" s="114">
        <v>41009</v>
      </c>
      <c r="S2525" s="114">
        <v>28000</v>
      </c>
      <c r="T2525" s="115">
        <f t="shared" si="545"/>
        <v>1449</v>
      </c>
      <c r="U2525" s="115">
        <f t="shared" si="545"/>
        <v>319</v>
      </c>
      <c r="V2525" s="116">
        <f t="shared" si="546"/>
        <v>1768</v>
      </c>
      <c r="W2525" s="117">
        <f t="shared" si="547"/>
        <v>598</v>
      </c>
      <c r="X2525" s="118">
        <f t="shared" si="548"/>
        <v>35</v>
      </c>
      <c r="Y2525" s="115">
        <f t="shared" si="549"/>
        <v>7</v>
      </c>
      <c r="Z2525" s="115">
        <v>35</v>
      </c>
      <c r="AA2525" s="117">
        <f t="shared" si="550"/>
        <v>42</v>
      </c>
      <c r="AB2525" s="117">
        <f t="shared" si="544"/>
        <v>2443</v>
      </c>
    </row>
    <row r="2526" spans="2:28" x14ac:dyDescent="0.25">
      <c r="B2526" s="64">
        <v>2815</v>
      </c>
      <c r="C2526" s="65">
        <v>295</v>
      </c>
      <c r="D2526" s="65">
        <v>900</v>
      </c>
      <c r="E2526" s="66">
        <v>44700</v>
      </c>
      <c r="F2526" s="66">
        <v>29120</v>
      </c>
      <c r="G2526" s="67">
        <f t="shared" si="551"/>
        <v>1818</v>
      </c>
      <c r="H2526" s="67">
        <f t="shared" si="551"/>
        <v>388</v>
      </c>
      <c r="I2526" s="68">
        <f t="shared" si="541"/>
        <v>2206</v>
      </c>
      <c r="J2526" s="69">
        <f t="shared" si="542"/>
        <v>746</v>
      </c>
      <c r="K2526" s="70">
        <f t="shared" si="543"/>
        <v>44</v>
      </c>
      <c r="L2526" s="69">
        <v>50</v>
      </c>
      <c r="M2526" s="69">
        <f t="shared" si="540"/>
        <v>3046</v>
      </c>
      <c r="O2526" s="112">
        <v>2815</v>
      </c>
      <c r="P2526" s="113">
        <f t="shared" si="538"/>
        <v>339.62954000000002</v>
      </c>
      <c r="Q2526" s="113">
        <f t="shared" si="539"/>
        <v>1053.7029989999999</v>
      </c>
      <c r="R2526" s="114">
        <v>41009</v>
      </c>
      <c r="S2526" s="114">
        <v>28000</v>
      </c>
      <c r="T2526" s="115">
        <f t="shared" si="545"/>
        <v>1449</v>
      </c>
      <c r="U2526" s="115">
        <f t="shared" si="545"/>
        <v>319</v>
      </c>
      <c r="V2526" s="116">
        <f t="shared" si="546"/>
        <v>1768</v>
      </c>
      <c r="W2526" s="117">
        <f t="shared" si="547"/>
        <v>598</v>
      </c>
      <c r="X2526" s="118">
        <f t="shared" si="548"/>
        <v>35</v>
      </c>
      <c r="Y2526" s="115">
        <f t="shared" si="549"/>
        <v>7</v>
      </c>
      <c r="Z2526" s="115">
        <v>35</v>
      </c>
      <c r="AA2526" s="117">
        <f t="shared" si="550"/>
        <v>42</v>
      </c>
      <c r="AB2526" s="117">
        <f t="shared" si="544"/>
        <v>2443</v>
      </c>
    </row>
    <row r="2527" spans="2:28" x14ac:dyDescent="0.25">
      <c r="B2527" s="64">
        <v>2816</v>
      </c>
      <c r="C2527" s="65">
        <v>295</v>
      </c>
      <c r="D2527" s="65">
        <v>900</v>
      </c>
      <c r="E2527" s="66">
        <v>44700</v>
      </c>
      <c r="F2527" s="66">
        <v>29120</v>
      </c>
      <c r="G2527" s="67">
        <f t="shared" si="551"/>
        <v>1818</v>
      </c>
      <c r="H2527" s="67">
        <f t="shared" si="551"/>
        <v>388</v>
      </c>
      <c r="I2527" s="68">
        <f t="shared" si="541"/>
        <v>2206</v>
      </c>
      <c r="J2527" s="69">
        <f t="shared" si="542"/>
        <v>746</v>
      </c>
      <c r="K2527" s="70">
        <f t="shared" si="543"/>
        <v>44</v>
      </c>
      <c r="L2527" s="69">
        <v>50</v>
      </c>
      <c r="M2527" s="69">
        <f t="shared" si="540"/>
        <v>3046</v>
      </c>
      <c r="O2527" s="112">
        <v>2816</v>
      </c>
      <c r="P2527" s="113">
        <f t="shared" si="538"/>
        <v>339.73964999999998</v>
      </c>
      <c r="Q2527" s="113">
        <f t="shared" si="539"/>
        <v>1053.9532489999999</v>
      </c>
      <c r="R2527" s="114">
        <v>41009</v>
      </c>
      <c r="S2527" s="114">
        <v>28000</v>
      </c>
      <c r="T2527" s="115">
        <f t="shared" si="545"/>
        <v>1448</v>
      </c>
      <c r="U2527" s="115">
        <f t="shared" si="545"/>
        <v>319</v>
      </c>
      <c r="V2527" s="116">
        <f t="shared" si="546"/>
        <v>1767</v>
      </c>
      <c r="W2527" s="117">
        <f t="shared" si="547"/>
        <v>597</v>
      </c>
      <c r="X2527" s="118">
        <f t="shared" si="548"/>
        <v>35</v>
      </c>
      <c r="Y2527" s="115">
        <f t="shared" si="549"/>
        <v>7</v>
      </c>
      <c r="Z2527" s="115">
        <v>35</v>
      </c>
      <c r="AA2527" s="117">
        <f t="shared" si="550"/>
        <v>42</v>
      </c>
      <c r="AB2527" s="117">
        <f t="shared" si="544"/>
        <v>2441</v>
      </c>
    </row>
    <row r="2528" spans="2:28" x14ac:dyDescent="0.25">
      <c r="B2528" s="64">
        <v>2817</v>
      </c>
      <c r="C2528" s="65">
        <v>295</v>
      </c>
      <c r="D2528" s="65">
        <v>900</v>
      </c>
      <c r="E2528" s="66">
        <v>44700</v>
      </c>
      <c r="F2528" s="66">
        <v>29120</v>
      </c>
      <c r="G2528" s="67">
        <f t="shared" si="551"/>
        <v>1818</v>
      </c>
      <c r="H2528" s="67">
        <f t="shared" si="551"/>
        <v>388</v>
      </c>
      <c r="I2528" s="68">
        <f t="shared" si="541"/>
        <v>2206</v>
      </c>
      <c r="J2528" s="69">
        <f t="shared" si="542"/>
        <v>746</v>
      </c>
      <c r="K2528" s="70">
        <f t="shared" si="543"/>
        <v>44</v>
      </c>
      <c r="L2528" s="69">
        <v>50</v>
      </c>
      <c r="M2528" s="69">
        <f t="shared" si="540"/>
        <v>3046</v>
      </c>
      <c r="O2528" s="112">
        <v>2817</v>
      </c>
      <c r="P2528" s="113">
        <f t="shared" si="538"/>
        <v>339.84976</v>
      </c>
      <c r="Q2528" s="113">
        <f t="shared" si="539"/>
        <v>1054.203499</v>
      </c>
      <c r="R2528" s="114">
        <v>41009</v>
      </c>
      <c r="S2528" s="114">
        <v>28000</v>
      </c>
      <c r="T2528" s="115">
        <f t="shared" si="545"/>
        <v>1448</v>
      </c>
      <c r="U2528" s="115">
        <f t="shared" si="545"/>
        <v>319</v>
      </c>
      <c r="V2528" s="116">
        <f t="shared" si="546"/>
        <v>1767</v>
      </c>
      <c r="W2528" s="117">
        <f t="shared" si="547"/>
        <v>597</v>
      </c>
      <c r="X2528" s="118">
        <f t="shared" si="548"/>
        <v>35</v>
      </c>
      <c r="Y2528" s="115">
        <f t="shared" si="549"/>
        <v>7</v>
      </c>
      <c r="Z2528" s="115">
        <v>35</v>
      </c>
      <c r="AA2528" s="117">
        <f t="shared" si="550"/>
        <v>42</v>
      </c>
      <c r="AB2528" s="117">
        <f t="shared" si="544"/>
        <v>2441</v>
      </c>
    </row>
    <row r="2529" spans="2:28" x14ac:dyDescent="0.25">
      <c r="B2529" s="64">
        <v>2818</v>
      </c>
      <c r="C2529" s="65">
        <v>295</v>
      </c>
      <c r="D2529" s="65">
        <v>900</v>
      </c>
      <c r="E2529" s="66">
        <v>44700</v>
      </c>
      <c r="F2529" s="66">
        <v>29120</v>
      </c>
      <c r="G2529" s="67">
        <f t="shared" si="551"/>
        <v>1818</v>
      </c>
      <c r="H2529" s="67">
        <f t="shared" si="551"/>
        <v>388</v>
      </c>
      <c r="I2529" s="68">
        <f t="shared" si="541"/>
        <v>2206</v>
      </c>
      <c r="J2529" s="69">
        <f t="shared" si="542"/>
        <v>746</v>
      </c>
      <c r="K2529" s="70">
        <f t="shared" si="543"/>
        <v>44</v>
      </c>
      <c r="L2529" s="69">
        <v>50</v>
      </c>
      <c r="M2529" s="69">
        <f t="shared" si="540"/>
        <v>3046</v>
      </c>
      <c r="O2529" s="112">
        <v>2818</v>
      </c>
      <c r="P2529" s="113">
        <f t="shared" si="538"/>
        <v>339.95987000000002</v>
      </c>
      <c r="Q2529" s="113">
        <f t="shared" si="539"/>
        <v>1054.453749</v>
      </c>
      <c r="R2529" s="114">
        <v>41009</v>
      </c>
      <c r="S2529" s="114">
        <v>28000</v>
      </c>
      <c r="T2529" s="115">
        <f t="shared" si="545"/>
        <v>1448</v>
      </c>
      <c r="U2529" s="115">
        <f t="shared" si="545"/>
        <v>319</v>
      </c>
      <c r="V2529" s="116">
        <f t="shared" si="546"/>
        <v>1767</v>
      </c>
      <c r="W2529" s="117">
        <f t="shared" si="547"/>
        <v>597</v>
      </c>
      <c r="X2529" s="118">
        <f t="shared" si="548"/>
        <v>35</v>
      </c>
      <c r="Y2529" s="115">
        <f t="shared" si="549"/>
        <v>7</v>
      </c>
      <c r="Z2529" s="115">
        <v>35</v>
      </c>
      <c r="AA2529" s="117">
        <f t="shared" si="550"/>
        <v>42</v>
      </c>
      <c r="AB2529" s="117">
        <f t="shared" si="544"/>
        <v>2441</v>
      </c>
    </row>
    <row r="2530" spans="2:28" x14ac:dyDescent="0.25">
      <c r="B2530" s="64">
        <v>2819</v>
      </c>
      <c r="C2530" s="65">
        <v>295</v>
      </c>
      <c r="D2530" s="65">
        <v>900</v>
      </c>
      <c r="E2530" s="66">
        <v>44700</v>
      </c>
      <c r="F2530" s="66">
        <v>29120</v>
      </c>
      <c r="G2530" s="67">
        <f t="shared" si="551"/>
        <v>1818</v>
      </c>
      <c r="H2530" s="67">
        <f t="shared" si="551"/>
        <v>388</v>
      </c>
      <c r="I2530" s="68">
        <f t="shared" si="541"/>
        <v>2206</v>
      </c>
      <c r="J2530" s="69">
        <f t="shared" si="542"/>
        <v>746</v>
      </c>
      <c r="K2530" s="70">
        <f t="shared" si="543"/>
        <v>44</v>
      </c>
      <c r="L2530" s="69">
        <v>50</v>
      </c>
      <c r="M2530" s="69">
        <f t="shared" si="540"/>
        <v>3046</v>
      </c>
      <c r="O2530" s="112">
        <v>2819</v>
      </c>
      <c r="P2530" s="113">
        <f t="shared" si="538"/>
        <v>340.06997999999999</v>
      </c>
      <c r="Q2530" s="113">
        <f t="shared" si="539"/>
        <v>1054.7039989999998</v>
      </c>
      <c r="R2530" s="114">
        <v>41009</v>
      </c>
      <c r="S2530" s="114">
        <v>28000</v>
      </c>
      <c r="T2530" s="115">
        <f t="shared" si="545"/>
        <v>1447</v>
      </c>
      <c r="U2530" s="115">
        <f t="shared" si="545"/>
        <v>319</v>
      </c>
      <c r="V2530" s="116">
        <f t="shared" si="546"/>
        <v>1766</v>
      </c>
      <c r="W2530" s="117">
        <f t="shared" si="547"/>
        <v>597</v>
      </c>
      <c r="X2530" s="118">
        <f t="shared" si="548"/>
        <v>35</v>
      </c>
      <c r="Y2530" s="115">
        <f t="shared" si="549"/>
        <v>7</v>
      </c>
      <c r="Z2530" s="115">
        <v>35</v>
      </c>
      <c r="AA2530" s="117">
        <f t="shared" si="550"/>
        <v>42</v>
      </c>
      <c r="AB2530" s="117">
        <f t="shared" si="544"/>
        <v>2440</v>
      </c>
    </row>
    <row r="2531" spans="2:28" x14ac:dyDescent="0.25">
      <c r="B2531" s="64">
        <v>2820</v>
      </c>
      <c r="C2531" s="65">
        <v>295</v>
      </c>
      <c r="D2531" s="65">
        <v>900</v>
      </c>
      <c r="E2531" s="66">
        <v>44700</v>
      </c>
      <c r="F2531" s="66">
        <v>29120</v>
      </c>
      <c r="G2531" s="67">
        <f t="shared" si="551"/>
        <v>1818</v>
      </c>
      <c r="H2531" s="67">
        <f t="shared" si="551"/>
        <v>388</v>
      </c>
      <c r="I2531" s="68">
        <f t="shared" si="541"/>
        <v>2206</v>
      </c>
      <c r="J2531" s="69">
        <f t="shared" si="542"/>
        <v>746</v>
      </c>
      <c r="K2531" s="70">
        <f t="shared" si="543"/>
        <v>44</v>
      </c>
      <c r="L2531" s="69">
        <v>50</v>
      </c>
      <c r="M2531" s="69">
        <f t="shared" si="540"/>
        <v>3046</v>
      </c>
      <c r="O2531" s="112">
        <v>2820</v>
      </c>
      <c r="P2531" s="113">
        <f t="shared" si="538"/>
        <v>340.18009000000001</v>
      </c>
      <c r="Q2531" s="113">
        <f t="shared" si="539"/>
        <v>1054.9542489999999</v>
      </c>
      <c r="R2531" s="114">
        <v>41009</v>
      </c>
      <c r="S2531" s="114">
        <v>28000</v>
      </c>
      <c r="T2531" s="115">
        <f t="shared" si="545"/>
        <v>1447</v>
      </c>
      <c r="U2531" s="115">
        <f t="shared" si="545"/>
        <v>318</v>
      </c>
      <c r="V2531" s="116">
        <f t="shared" si="546"/>
        <v>1765</v>
      </c>
      <c r="W2531" s="117">
        <f t="shared" si="547"/>
        <v>597</v>
      </c>
      <c r="X2531" s="118">
        <f t="shared" si="548"/>
        <v>35</v>
      </c>
      <c r="Y2531" s="115">
        <f t="shared" si="549"/>
        <v>7</v>
      </c>
      <c r="Z2531" s="115">
        <v>35</v>
      </c>
      <c r="AA2531" s="117">
        <f t="shared" si="550"/>
        <v>42</v>
      </c>
      <c r="AB2531" s="117">
        <f t="shared" si="544"/>
        <v>2439</v>
      </c>
    </row>
    <row r="2532" spans="2:28" x14ac:dyDescent="0.25">
      <c r="B2532" s="64">
        <v>2821</v>
      </c>
      <c r="C2532" s="65">
        <v>295</v>
      </c>
      <c r="D2532" s="65">
        <v>900</v>
      </c>
      <c r="E2532" s="66">
        <v>44700</v>
      </c>
      <c r="F2532" s="66">
        <v>29120</v>
      </c>
      <c r="G2532" s="67">
        <f t="shared" si="551"/>
        <v>1818</v>
      </c>
      <c r="H2532" s="67">
        <f t="shared" si="551"/>
        <v>388</v>
      </c>
      <c r="I2532" s="68">
        <f t="shared" si="541"/>
        <v>2206</v>
      </c>
      <c r="J2532" s="69">
        <f t="shared" si="542"/>
        <v>746</v>
      </c>
      <c r="K2532" s="70">
        <f t="shared" si="543"/>
        <v>44</v>
      </c>
      <c r="L2532" s="69">
        <v>50</v>
      </c>
      <c r="M2532" s="69">
        <f t="shared" si="540"/>
        <v>3046</v>
      </c>
      <c r="O2532" s="112">
        <v>2821</v>
      </c>
      <c r="P2532" s="113">
        <f t="shared" si="538"/>
        <v>340.29020000000003</v>
      </c>
      <c r="Q2532" s="113">
        <f t="shared" si="539"/>
        <v>1055.2044989999999</v>
      </c>
      <c r="R2532" s="114">
        <v>41009</v>
      </c>
      <c r="S2532" s="114">
        <v>28000</v>
      </c>
      <c r="T2532" s="115">
        <f t="shared" si="545"/>
        <v>1446</v>
      </c>
      <c r="U2532" s="115">
        <f t="shared" si="545"/>
        <v>318</v>
      </c>
      <c r="V2532" s="116">
        <f t="shared" si="546"/>
        <v>1764</v>
      </c>
      <c r="W2532" s="117">
        <f t="shared" si="547"/>
        <v>596</v>
      </c>
      <c r="X2532" s="118">
        <f t="shared" si="548"/>
        <v>35</v>
      </c>
      <c r="Y2532" s="115">
        <f t="shared" si="549"/>
        <v>7</v>
      </c>
      <c r="Z2532" s="115">
        <v>35</v>
      </c>
      <c r="AA2532" s="117">
        <f t="shared" si="550"/>
        <v>42</v>
      </c>
      <c r="AB2532" s="117">
        <f t="shared" si="544"/>
        <v>2437</v>
      </c>
    </row>
    <row r="2533" spans="2:28" x14ac:dyDescent="0.25">
      <c r="B2533" s="64">
        <v>2822</v>
      </c>
      <c r="C2533" s="65">
        <v>295</v>
      </c>
      <c r="D2533" s="65">
        <v>900</v>
      </c>
      <c r="E2533" s="66">
        <v>44700</v>
      </c>
      <c r="F2533" s="66">
        <v>29120</v>
      </c>
      <c r="G2533" s="67">
        <f t="shared" si="551"/>
        <v>1818</v>
      </c>
      <c r="H2533" s="67">
        <f t="shared" si="551"/>
        <v>388</v>
      </c>
      <c r="I2533" s="68">
        <f t="shared" si="541"/>
        <v>2206</v>
      </c>
      <c r="J2533" s="69">
        <f t="shared" si="542"/>
        <v>746</v>
      </c>
      <c r="K2533" s="70">
        <f t="shared" si="543"/>
        <v>44</v>
      </c>
      <c r="L2533" s="69">
        <v>50</v>
      </c>
      <c r="M2533" s="69">
        <f t="shared" si="540"/>
        <v>3046</v>
      </c>
      <c r="O2533" s="112">
        <v>2822</v>
      </c>
      <c r="P2533" s="113">
        <f t="shared" si="538"/>
        <v>340.40030999999999</v>
      </c>
      <c r="Q2533" s="113">
        <f t="shared" si="539"/>
        <v>1055.454749</v>
      </c>
      <c r="R2533" s="114">
        <v>41009</v>
      </c>
      <c r="S2533" s="114">
        <v>28000</v>
      </c>
      <c r="T2533" s="115">
        <f t="shared" si="545"/>
        <v>1446</v>
      </c>
      <c r="U2533" s="115">
        <f t="shared" si="545"/>
        <v>318</v>
      </c>
      <c r="V2533" s="116">
        <f t="shared" si="546"/>
        <v>1764</v>
      </c>
      <c r="W2533" s="117">
        <f t="shared" si="547"/>
        <v>596</v>
      </c>
      <c r="X2533" s="118">
        <f t="shared" si="548"/>
        <v>35</v>
      </c>
      <c r="Y2533" s="115">
        <f t="shared" si="549"/>
        <v>7</v>
      </c>
      <c r="Z2533" s="115">
        <v>35</v>
      </c>
      <c r="AA2533" s="117">
        <f t="shared" si="550"/>
        <v>42</v>
      </c>
      <c r="AB2533" s="117">
        <f t="shared" si="544"/>
        <v>2437</v>
      </c>
    </row>
    <row r="2534" spans="2:28" x14ac:dyDescent="0.25">
      <c r="B2534" s="64">
        <v>2823</v>
      </c>
      <c r="C2534" s="65">
        <v>295</v>
      </c>
      <c r="D2534" s="65">
        <v>900</v>
      </c>
      <c r="E2534" s="66">
        <v>44700</v>
      </c>
      <c r="F2534" s="66">
        <v>29120</v>
      </c>
      <c r="G2534" s="67">
        <f t="shared" si="551"/>
        <v>1818</v>
      </c>
      <c r="H2534" s="67">
        <f t="shared" si="551"/>
        <v>388</v>
      </c>
      <c r="I2534" s="68">
        <f t="shared" si="541"/>
        <v>2206</v>
      </c>
      <c r="J2534" s="69">
        <f t="shared" si="542"/>
        <v>746</v>
      </c>
      <c r="K2534" s="70">
        <f t="shared" si="543"/>
        <v>44</v>
      </c>
      <c r="L2534" s="69">
        <v>50</v>
      </c>
      <c r="M2534" s="69">
        <f t="shared" si="540"/>
        <v>3046</v>
      </c>
      <c r="O2534" s="112">
        <v>2823</v>
      </c>
      <c r="P2534" s="113">
        <f t="shared" si="538"/>
        <v>340.51042000000001</v>
      </c>
      <c r="Q2534" s="113">
        <f t="shared" si="539"/>
        <v>1055.704999</v>
      </c>
      <c r="R2534" s="114">
        <v>41009</v>
      </c>
      <c r="S2534" s="114">
        <v>28000</v>
      </c>
      <c r="T2534" s="115">
        <f t="shared" si="545"/>
        <v>1445</v>
      </c>
      <c r="U2534" s="115">
        <f t="shared" si="545"/>
        <v>318</v>
      </c>
      <c r="V2534" s="116">
        <f t="shared" si="546"/>
        <v>1763</v>
      </c>
      <c r="W2534" s="117">
        <f t="shared" si="547"/>
        <v>596</v>
      </c>
      <c r="X2534" s="118">
        <f t="shared" si="548"/>
        <v>35</v>
      </c>
      <c r="Y2534" s="115">
        <f t="shared" si="549"/>
        <v>7</v>
      </c>
      <c r="Z2534" s="115">
        <v>35</v>
      </c>
      <c r="AA2534" s="117">
        <f t="shared" si="550"/>
        <v>42</v>
      </c>
      <c r="AB2534" s="117">
        <f t="shared" si="544"/>
        <v>2436</v>
      </c>
    </row>
    <row r="2535" spans="2:28" x14ac:dyDescent="0.25">
      <c r="B2535" s="64">
        <v>2824</v>
      </c>
      <c r="C2535" s="65">
        <v>295</v>
      </c>
      <c r="D2535" s="65">
        <v>900</v>
      </c>
      <c r="E2535" s="66">
        <v>44700</v>
      </c>
      <c r="F2535" s="66">
        <v>29120</v>
      </c>
      <c r="G2535" s="67">
        <f t="shared" si="551"/>
        <v>1818</v>
      </c>
      <c r="H2535" s="67">
        <f t="shared" si="551"/>
        <v>388</v>
      </c>
      <c r="I2535" s="68">
        <f t="shared" si="541"/>
        <v>2206</v>
      </c>
      <c r="J2535" s="69">
        <f t="shared" si="542"/>
        <v>746</v>
      </c>
      <c r="K2535" s="70">
        <f t="shared" si="543"/>
        <v>44</v>
      </c>
      <c r="L2535" s="69">
        <v>50</v>
      </c>
      <c r="M2535" s="69">
        <f t="shared" si="540"/>
        <v>3046</v>
      </c>
      <c r="O2535" s="112">
        <v>2824</v>
      </c>
      <c r="P2535" s="113">
        <f t="shared" si="538"/>
        <v>340.62053000000003</v>
      </c>
      <c r="Q2535" s="113">
        <f t="shared" si="539"/>
        <v>1055.9552489999999</v>
      </c>
      <c r="R2535" s="114">
        <v>41009</v>
      </c>
      <c r="S2535" s="114">
        <v>28000</v>
      </c>
      <c r="T2535" s="115">
        <f t="shared" si="545"/>
        <v>1445</v>
      </c>
      <c r="U2535" s="115">
        <f t="shared" si="545"/>
        <v>318</v>
      </c>
      <c r="V2535" s="116">
        <f t="shared" si="546"/>
        <v>1763</v>
      </c>
      <c r="W2535" s="117">
        <f t="shared" si="547"/>
        <v>596</v>
      </c>
      <c r="X2535" s="118">
        <f t="shared" si="548"/>
        <v>35</v>
      </c>
      <c r="Y2535" s="115">
        <f t="shared" si="549"/>
        <v>7</v>
      </c>
      <c r="Z2535" s="115">
        <v>35</v>
      </c>
      <c r="AA2535" s="117">
        <f t="shared" si="550"/>
        <v>42</v>
      </c>
      <c r="AB2535" s="117">
        <f t="shared" si="544"/>
        <v>2436</v>
      </c>
    </row>
    <row r="2536" spans="2:28" x14ac:dyDescent="0.25">
      <c r="B2536" s="64">
        <v>2825</v>
      </c>
      <c r="C2536" s="65">
        <v>295</v>
      </c>
      <c r="D2536" s="65">
        <v>900</v>
      </c>
      <c r="E2536" s="66">
        <v>44700</v>
      </c>
      <c r="F2536" s="66">
        <v>29120</v>
      </c>
      <c r="G2536" s="67">
        <f t="shared" si="551"/>
        <v>1818</v>
      </c>
      <c r="H2536" s="67">
        <f t="shared" si="551"/>
        <v>388</v>
      </c>
      <c r="I2536" s="68">
        <f t="shared" si="541"/>
        <v>2206</v>
      </c>
      <c r="J2536" s="69">
        <f t="shared" si="542"/>
        <v>746</v>
      </c>
      <c r="K2536" s="70">
        <f t="shared" si="543"/>
        <v>44</v>
      </c>
      <c r="L2536" s="69">
        <v>50</v>
      </c>
      <c r="M2536" s="69">
        <f t="shared" si="540"/>
        <v>3046</v>
      </c>
      <c r="O2536" s="112">
        <v>2825</v>
      </c>
      <c r="P2536" s="113">
        <f t="shared" si="538"/>
        <v>340.73063999999999</v>
      </c>
      <c r="Q2536" s="113">
        <f t="shared" si="539"/>
        <v>1056.2054989999999</v>
      </c>
      <c r="R2536" s="114">
        <v>41009</v>
      </c>
      <c r="S2536" s="114">
        <v>28000</v>
      </c>
      <c r="T2536" s="115">
        <f t="shared" si="545"/>
        <v>1444</v>
      </c>
      <c r="U2536" s="115">
        <f t="shared" si="545"/>
        <v>318</v>
      </c>
      <c r="V2536" s="116">
        <f t="shared" si="546"/>
        <v>1762</v>
      </c>
      <c r="W2536" s="117">
        <f t="shared" si="547"/>
        <v>596</v>
      </c>
      <c r="X2536" s="118">
        <f t="shared" si="548"/>
        <v>35</v>
      </c>
      <c r="Y2536" s="115">
        <f t="shared" si="549"/>
        <v>7</v>
      </c>
      <c r="Z2536" s="115">
        <v>35</v>
      </c>
      <c r="AA2536" s="117">
        <f t="shared" si="550"/>
        <v>42</v>
      </c>
      <c r="AB2536" s="117">
        <f t="shared" si="544"/>
        <v>2435</v>
      </c>
    </row>
    <row r="2537" spans="2:28" x14ac:dyDescent="0.25">
      <c r="B2537" s="64">
        <v>2826</v>
      </c>
      <c r="C2537" s="65">
        <v>295</v>
      </c>
      <c r="D2537" s="65">
        <v>900</v>
      </c>
      <c r="E2537" s="66">
        <v>44700</v>
      </c>
      <c r="F2537" s="66">
        <v>29120</v>
      </c>
      <c r="G2537" s="67">
        <f t="shared" si="551"/>
        <v>1818</v>
      </c>
      <c r="H2537" s="67">
        <f t="shared" si="551"/>
        <v>388</v>
      </c>
      <c r="I2537" s="68">
        <f t="shared" si="541"/>
        <v>2206</v>
      </c>
      <c r="J2537" s="69">
        <f t="shared" si="542"/>
        <v>746</v>
      </c>
      <c r="K2537" s="70">
        <f t="shared" si="543"/>
        <v>44</v>
      </c>
      <c r="L2537" s="69">
        <v>50</v>
      </c>
      <c r="M2537" s="69">
        <f t="shared" si="540"/>
        <v>3046</v>
      </c>
      <c r="O2537" s="112">
        <v>2826</v>
      </c>
      <c r="P2537" s="113">
        <f t="shared" si="538"/>
        <v>340.84075000000001</v>
      </c>
      <c r="Q2537" s="113">
        <f t="shared" si="539"/>
        <v>1056.455749</v>
      </c>
      <c r="R2537" s="114">
        <v>41009</v>
      </c>
      <c r="S2537" s="114">
        <v>28000</v>
      </c>
      <c r="T2537" s="115">
        <f t="shared" si="545"/>
        <v>1444</v>
      </c>
      <c r="U2537" s="115">
        <f t="shared" si="545"/>
        <v>318</v>
      </c>
      <c r="V2537" s="116">
        <f t="shared" si="546"/>
        <v>1762</v>
      </c>
      <c r="W2537" s="117">
        <f t="shared" si="547"/>
        <v>596</v>
      </c>
      <c r="X2537" s="118">
        <f t="shared" si="548"/>
        <v>35</v>
      </c>
      <c r="Y2537" s="115">
        <f t="shared" si="549"/>
        <v>7</v>
      </c>
      <c r="Z2537" s="115">
        <v>35</v>
      </c>
      <c r="AA2537" s="117">
        <f t="shared" si="550"/>
        <v>42</v>
      </c>
      <c r="AB2537" s="117">
        <f t="shared" si="544"/>
        <v>2435</v>
      </c>
    </row>
    <row r="2538" spans="2:28" x14ac:dyDescent="0.25">
      <c r="B2538" s="64">
        <v>2827</v>
      </c>
      <c r="C2538" s="65">
        <v>295</v>
      </c>
      <c r="D2538" s="65">
        <v>900</v>
      </c>
      <c r="E2538" s="66">
        <v>44700</v>
      </c>
      <c r="F2538" s="66">
        <v>29120</v>
      </c>
      <c r="G2538" s="67">
        <f t="shared" si="551"/>
        <v>1818</v>
      </c>
      <c r="H2538" s="67">
        <f t="shared" si="551"/>
        <v>388</v>
      </c>
      <c r="I2538" s="68">
        <f t="shared" si="541"/>
        <v>2206</v>
      </c>
      <c r="J2538" s="69">
        <f t="shared" si="542"/>
        <v>746</v>
      </c>
      <c r="K2538" s="70">
        <f t="shared" si="543"/>
        <v>44</v>
      </c>
      <c r="L2538" s="69">
        <v>50</v>
      </c>
      <c r="M2538" s="69">
        <f t="shared" si="540"/>
        <v>3046</v>
      </c>
      <c r="O2538" s="112">
        <v>2827</v>
      </c>
      <c r="P2538" s="113">
        <f t="shared" si="538"/>
        <v>340.95086000000003</v>
      </c>
      <c r="Q2538" s="113">
        <f t="shared" si="539"/>
        <v>1056.705999</v>
      </c>
      <c r="R2538" s="114">
        <v>41009</v>
      </c>
      <c r="S2538" s="114">
        <v>28000</v>
      </c>
      <c r="T2538" s="115">
        <f t="shared" si="545"/>
        <v>1443</v>
      </c>
      <c r="U2538" s="115">
        <f t="shared" si="545"/>
        <v>318</v>
      </c>
      <c r="V2538" s="116">
        <f t="shared" si="546"/>
        <v>1761</v>
      </c>
      <c r="W2538" s="117">
        <f t="shared" si="547"/>
        <v>595</v>
      </c>
      <c r="X2538" s="118">
        <f t="shared" si="548"/>
        <v>35</v>
      </c>
      <c r="Y2538" s="115">
        <f t="shared" si="549"/>
        <v>7</v>
      </c>
      <c r="Z2538" s="115">
        <v>35</v>
      </c>
      <c r="AA2538" s="117">
        <f t="shared" si="550"/>
        <v>42</v>
      </c>
      <c r="AB2538" s="117">
        <f t="shared" si="544"/>
        <v>2433</v>
      </c>
    </row>
    <row r="2539" spans="2:28" x14ac:dyDescent="0.25">
      <c r="B2539" s="64">
        <v>2828</v>
      </c>
      <c r="C2539" s="65">
        <v>295</v>
      </c>
      <c r="D2539" s="65">
        <v>900</v>
      </c>
      <c r="E2539" s="66">
        <v>44700</v>
      </c>
      <c r="F2539" s="66">
        <v>29120</v>
      </c>
      <c r="G2539" s="67">
        <f t="shared" si="551"/>
        <v>1818</v>
      </c>
      <c r="H2539" s="67">
        <f t="shared" si="551"/>
        <v>388</v>
      </c>
      <c r="I2539" s="68">
        <f t="shared" si="541"/>
        <v>2206</v>
      </c>
      <c r="J2539" s="69">
        <f t="shared" si="542"/>
        <v>746</v>
      </c>
      <c r="K2539" s="70">
        <f t="shared" si="543"/>
        <v>44</v>
      </c>
      <c r="L2539" s="69">
        <v>50</v>
      </c>
      <c r="M2539" s="69">
        <f t="shared" si="540"/>
        <v>3046</v>
      </c>
      <c r="O2539" s="112">
        <v>2828</v>
      </c>
      <c r="P2539" s="113">
        <f t="shared" si="538"/>
        <v>341.06097</v>
      </c>
      <c r="Q2539" s="113">
        <f t="shared" si="539"/>
        <v>1056.9562489999998</v>
      </c>
      <c r="R2539" s="114">
        <v>41009</v>
      </c>
      <c r="S2539" s="114">
        <v>28000</v>
      </c>
      <c r="T2539" s="115">
        <f t="shared" si="545"/>
        <v>1443</v>
      </c>
      <c r="U2539" s="115">
        <f t="shared" si="545"/>
        <v>318</v>
      </c>
      <c r="V2539" s="116">
        <f t="shared" si="546"/>
        <v>1761</v>
      </c>
      <c r="W2539" s="117">
        <f t="shared" si="547"/>
        <v>595</v>
      </c>
      <c r="X2539" s="118">
        <f t="shared" si="548"/>
        <v>35</v>
      </c>
      <c r="Y2539" s="115">
        <f t="shared" si="549"/>
        <v>7</v>
      </c>
      <c r="Z2539" s="115">
        <v>35</v>
      </c>
      <c r="AA2539" s="117">
        <f t="shared" si="550"/>
        <v>42</v>
      </c>
      <c r="AB2539" s="117">
        <f t="shared" si="544"/>
        <v>2433</v>
      </c>
    </row>
    <row r="2540" spans="2:28" x14ac:dyDescent="0.25">
      <c r="B2540" s="64">
        <v>2829</v>
      </c>
      <c r="C2540" s="65">
        <v>295</v>
      </c>
      <c r="D2540" s="65">
        <v>900</v>
      </c>
      <c r="E2540" s="66">
        <v>44700</v>
      </c>
      <c r="F2540" s="66">
        <v>29120</v>
      </c>
      <c r="G2540" s="67">
        <f t="shared" si="551"/>
        <v>1818</v>
      </c>
      <c r="H2540" s="67">
        <f t="shared" si="551"/>
        <v>388</v>
      </c>
      <c r="I2540" s="68">
        <f t="shared" si="541"/>
        <v>2206</v>
      </c>
      <c r="J2540" s="69">
        <f t="shared" si="542"/>
        <v>746</v>
      </c>
      <c r="K2540" s="70">
        <f t="shared" si="543"/>
        <v>44</v>
      </c>
      <c r="L2540" s="69">
        <v>50</v>
      </c>
      <c r="M2540" s="69">
        <f t="shared" si="540"/>
        <v>3046</v>
      </c>
      <c r="O2540" s="112">
        <v>2829</v>
      </c>
      <c r="P2540" s="113">
        <f t="shared" si="538"/>
        <v>341.17108000000002</v>
      </c>
      <c r="Q2540" s="113">
        <f t="shared" si="539"/>
        <v>1057.2064989999999</v>
      </c>
      <c r="R2540" s="114">
        <v>41009</v>
      </c>
      <c r="S2540" s="114">
        <v>28000</v>
      </c>
      <c r="T2540" s="115">
        <f t="shared" si="545"/>
        <v>1442</v>
      </c>
      <c r="U2540" s="115">
        <f t="shared" si="545"/>
        <v>318</v>
      </c>
      <c r="V2540" s="116">
        <f t="shared" si="546"/>
        <v>1760</v>
      </c>
      <c r="W2540" s="117">
        <f t="shared" si="547"/>
        <v>595</v>
      </c>
      <c r="X2540" s="118">
        <f t="shared" si="548"/>
        <v>35</v>
      </c>
      <c r="Y2540" s="115">
        <f t="shared" si="549"/>
        <v>7</v>
      </c>
      <c r="Z2540" s="115">
        <v>35</v>
      </c>
      <c r="AA2540" s="117">
        <f t="shared" si="550"/>
        <v>42</v>
      </c>
      <c r="AB2540" s="117">
        <f t="shared" si="544"/>
        <v>2432</v>
      </c>
    </row>
    <row r="2541" spans="2:28" x14ac:dyDescent="0.25">
      <c r="B2541" s="64">
        <v>2830</v>
      </c>
      <c r="C2541" s="65">
        <v>295</v>
      </c>
      <c r="D2541" s="65">
        <v>900</v>
      </c>
      <c r="E2541" s="66">
        <v>44700</v>
      </c>
      <c r="F2541" s="66">
        <v>29120</v>
      </c>
      <c r="G2541" s="67">
        <f t="shared" si="551"/>
        <v>1818</v>
      </c>
      <c r="H2541" s="67">
        <f t="shared" si="551"/>
        <v>388</v>
      </c>
      <c r="I2541" s="68">
        <f t="shared" si="541"/>
        <v>2206</v>
      </c>
      <c r="J2541" s="69">
        <f t="shared" si="542"/>
        <v>746</v>
      </c>
      <c r="K2541" s="70">
        <f t="shared" si="543"/>
        <v>44</v>
      </c>
      <c r="L2541" s="69">
        <v>50</v>
      </c>
      <c r="M2541" s="69">
        <f t="shared" si="540"/>
        <v>3046</v>
      </c>
      <c r="O2541" s="112">
        <v>2830</v>
      </c>
      <c r="P2541" s="113">
        <f t="shared" si="538"/>
        <v>341.28118999999998</v>
      </c>
      <c r="Q2541" s="113">
        <f t="shared" si="539"/>
        <v>1057.4567489999999</v>
      </c>
      <c r="R2541" s="114">
        <v>41009</v>
      </c>
      <c r="S2541" s="114">
        <v>28000</v>
      </c>
      <c r="T2541" s="115">
        <f t="shared" si="545"/>
        <v>1442</v>
      </c>
      <c r="U2541" s="115">
        <f t="shared" si="545"/>
        <v>318</v>
      </c>
      <c r="V2541" s="116">
        <f t="shared" si="546"/>
        <v>1760</v>
      </c>
      <c r="W2541" s="117">
        <f t="shared" si="547"/>
        <v>595</v>
      </c>
      <c r="X2541" s="118">
        <f t="shared" si="548"/>
        <v>35</v>
      </c>
      <c r="Y2541" s="115">
        <f t="shared" si="549"/>
        <v>7</v>
      </c>
      <c r="Z2541" s="115">
        <v>35</v>
      </c>
      <c r="AA2541" s="117">
        <f t="shared" si="550"/>
        <v>42</v>
      </c>
      <c r="AB2541" s="117">
        <f t="shared" si="544"/>
        <v>2432</v>
      </c>
    </row>
    <row r="2542" spans="2:28" x14ac:dyDescent="0.25">
      <c r="B2542" s="64">
        <v>2831</v>
      </c>
      <c r="C2542" s="65">
        <v>295</v>
      </c>
      <c r="D2542" s="65">
        <v>900</v>
      </c>
      <c r="E2542" s="66">
        <v>44700</v>
      </c>
      <c r="F2542" s="66">
        <v>29120</v>
      </c>
      <c r="G2542" s="67">
        <f t="shared" si="551"/>
        <v>1818</v>
      </c>
      <c r="H2542" s="67">
        <f t="shared" si="551"/>
        <v>388</v>
      </c>
      <c r="I2542" s="68">
        <f t="shared" si="541"/>
        <v>2206</v>
      </c>
      <c r="J2542" s="69">
        <f t="shared" si="542"/>
        <v>746</v>
      </c>
      <c r="K2542" s="70">
        <f t="shared" si="543"/>
        <v>44</v>
      </c>
      <c r="L2542" s="69">
        <v>50</v>
      </c>
      <c r="M2542" s="69">
        <f t="shared" si="540"/>
        <v>3046</v>
      </c>
      <c r="O2542" s="112">
        <v>2831</v>
      </c>
      <c r="P2542" s="113">
        <f t="shared" si="538"/>
        <v>341.3913</v>
      </c>
      <c r="Q2542" s="113">
        <f t="shared" si="539"/>
        <v>1057.706999</v>
      </c>
      <c r="R2542" s="114">
        <v>41009</v>
      </c>
      <c r="S2542" s="114">
        <v>28000</v>
      </c>
      <c r="T2542" s="115">
        <f t="shared" si="545"/>
        <v>1441</v>
      </c>
      <c r="U2542" s="115">
        <f t="shared" si="545"/>
        <v>318</v>
      </c>
      <c r="V2542" s="116">
        <f t="shared" si="546"/>
        <v>1759</v>
      </c>
      <c r="W2542" s="117">
        <f t="shared" si="547"/>
        <v>595</v>
      </c>
      <c r="X2542" s="118">
        <f t="shared" si="548"/>
        <v>35</v>
      </c>
      <c r="Y2542" s="115">
        <f t="shared" si="549"/>
        <v>7</v>
      </c>
      <c r="Z2542" s="115">
        <v>35</v>
      </c>
      <c r="AA2542" s="117">
        <f t="shared" si="550"/>
        <v>42</v>
      </c>
      <c r="AB2542" s="117">
        <f t="shared" si="544"/>
        <v>2431</v>
      </c>
    </row>
    <row r="2543" spans="2:28" x14ac:dyDescent="0.25">
      <c r="B2543" s="64">
        <v>2832</v>
      </c>
      <c r="C2543" s="65">
        <v>295</v>
      </c>
      <c r="D2543" s="65">
        <v>900</v>
      </c>
      <c r="E2543" s="66">
        <v>44700</v>
      </c>
      <c r="F2543" s="66">
        <v>29120</v>
      </c>
      <c r="G2543" s="67">
        <f t="shared" si="551"/>
        <v>1818</v>
      </c>
      <c r="H2543" s="67">
        <f t="shared" si="551"/>
        <v>388</v>
      </c>
      <c r="I2543" s="68">
        <f t="shared" si="541"/>
        <v>2206</v>
      </c>
      <c r="J2543" s="69">
        <f t="shared" si="542"/>
        <v>746</v>
      </c>
      <c r="K2543" s="70">
        <f t="shared" si="543"/>
        <v>44</v>
      </c>
      <c r="L2543" s="69">
        <v>50</v>
      </c>
      <c r="M2543" s="69">
        <f t="shared" si="540"/>
        <v>3046</v>
      </c>
      <c r="O2543" s="112">
        <v>2832</v>
      </c>
      <c r="P2543" s="113">
        <f t="shared" si="538"/>
        <v>341.50141000000002</v>
      </c>
      <c r="Q2543" s="113">
        <f t="shared" si="539"/>
        <v>1057.957249</v>
      </c>
      <c r="R2543" s="114">
        <v>41009</v>
      </c>
      <c r="S2543" s="114">
        <v>28000</v>
      </c>
      <c r="T2543" s="115">
        <f t="shared" si="545"/>
        <v>1441</v>
      </c>
      <c r="U2543" s="115">
        <f t="shared" si="545"/>
        <v>318</v>
      </c>
      <c r="V2543" s="116">
        <f t="shared" si="546"/>
        <v>1759</v>
      </c>
      <c r="W2543" s="117">
        <f t="shared" si="547"/>
        <v>595</v>
      </c>
      <c r="X2543" s="118">
        <f t="shared" si="548"/>
        <v>35</v>
      </c>
      <c r="Y2543" s="115">
        <f t="shared" si="549"/>
        <v>7</v>
      </c>
      <c r="Z2543" s="115">
        <v>35</v>
      </c>
      <c r="AA2543" s="117">
        <f t="shared" si="550"/>
        <v>42</v>
      </c>
      <c r="AB2543" s="117">
        <f t="shared" si="544"/>
        <v>2431</v>
      </c>
    </row>
    <row r="2544" spans="2:28" x14ac:dyDescent="0.25">
      <c r="B2544" s="64">
        <v>2833</v>
      </c>
      <c r="C2544" s="65">
        <v>295</v>
      </c>
      <c r="D2544" s="65">
        <v>900</v>
      </c>
      <c r="E2544" s="66">
        <v>44700</v>
      </c>
      <c r="F2544" s="66">
        <v>29120</v>
      </c>
      <c r="G2544" s="67">
        <f t="shared" si="551"/>
        <v>1818</v>
      </c>
      <c r="H2544" s="67">
        <f t="shared" si="551"/>
        <v>388</v>
      </c>
      <c r="I2544" s="68">
        <f t="shared" si="541"/>
        <v>2206</v>
      </c>
      <c r="J2544" s="69">
        <f t="shared" si="542"/>
        <v>746</v>
      </c>
      <c r="K2544" s="70">
        <f t="shared" si="543"/>
        <v>44</v>
      </c>
      <c r="L2544" s="69">
        <v>50</v>
      </c>
      <c r="M2544" s="69">
        <f t="shared" si="540"/>
        <v>3046</v>
      </c>
      <c r="O2544" s="112">
        <v>2833</v>
      </c>
      <c r="P2544" s="113">
        <f t="shared" si="538"/>
        <v>341.61151999999998</v>
      </c>
      <c r="Q2544" s="113">
        <f t="shared" si="539"/>
        <v>1058.2074989999999</v>
      </c>
      <c r="R2544" s="114">
        <v>41009</v>
      </c>
      <c r="S2544" s="114">
        <v>28000</v>
      </c>
      <c r="T2544" s="115">
        <f t="shared" si="545"/>
        <v>1441</v>
      </c>
      <c r="U2544" s="115">
        <f t="shared" si="545"/>
        <v>318</v>
      </c>
      <c r="V2544" s="116">
        <f t="shared" si="546"/>
        <v>1759</v>
      </c>
      <c r="W2544" s="117">
        <f t="shared" si="547"/>
        <v>595</v>
      </c>
      <c r="X2544" s="118">
        <f t="shared" si="548"/>
        <v>35</v>
      </c>
      <c r="Y2544" s="115">
        <f t="shared" si="549"/>
        <v>7</v>
      </c>
      <c r="Z2544" s="115">
        <v>35</v>
      </c>
      <c r="AA2544" s="117">
        <f t="shared" si="550"/>
        <v>42</v>
      </c>
      <c r="AB2544" s="117">
        <f t="shared" si="544"/>
        <v>2431</v>
      </c>
    </row>
    <row r="2545" spans="2:28" x14ac:dyDescent="0.25">
      <c r="B2545" s="64">
        <v>2834</v>
      </c>
      <c r="C2545" s="65">
        <v>295</v>
      </c>
      <c r="D2545" s="65">
        <v>900</v>
      </c>
      <c r="E2545" s="66">
        <v>44700</v>
      </c>
      <c r="F2545" s="66">
        <v>29120</v>
      </c>
      <c r="G2545" s="67">
        <f t="shared" si="551"/>
        <v>1818</v>
      </c>
      <c r="H2545" s="67">
        <f t="shared" si="551"/>
        <v>388</v>
      </c>
      <c r="I2545" s="68">
        <f t="shared" si="541"/>
        <v>2206</v>
      </c>
      <c r="J2545" s="69">
        <f t="shared" si="542"/>
        <v>746</v>
      </c>
      <c r="K2545" s="70">
        <f t="shared" si="543"/>
        <v>44</v>
      </c>
      <c r="L2545" s="69">
        <v>50</v>
      </c>
      <c r="M2545" s="69">
        <f t="shared" si="540"/>
        <v>3046</v>
      </c>
      <c r="O2545" s="112">
        <v>2834</v>
      </c>
      <c r="P2545" s="113">
        <f t="shared" ref="P2545:P2608" si="552">0.11011*O2545+29.66989</f>
        <v>341.72163</v>
      </c>
      <c r="Q2545" s="113">
        <f t="shared" ref="Q2545:Q2608" si="553">0.25025*O2545+349.249249</f>
        <v>1058.4577489999999</v>
      </c>
      <c r="R2545" s="114">
        <v>41009</v>
      </c>
      <c r="S2545" s="114">
        <v>28000</v>
      </c>
      <c r="T2545" s="115">
        <f t="shared" si="545"/>
        <v>1440</v>
      </c>
      <c r="U2545" s="115">
        <f t="shared" si="545"/>
        <v>317</v>
      </c>
      <c r="V2545" s="116">
        <f t="shared" si="546"/>
        <v>1757</v>
      </c>
      <c r="W2545" s="117">
        <f t="shared" si="547"/>
        <v>594</v>
      </c>
      <c r="X2545" s="118">
        <f t="shared" si="548"/>
        <v>35</v>
      </c>
      <c r="Y2545" s="115">
        <f t="shared" si="549"/>
        <v>7</v>
      </c>
      <c r="Z2545" s="115">
        <v>35</v>
      </c>
      <c r="AA2545" s="117">
        <f t="shared" si="550"/>
        <v>42</v>
      </c>
      <c r="AB2545" s="117">
        <f t="shared" si="544"/>
        <v>2428</v>
      </c>
    </row>
    <row r="2546" spans="2:28" x14ac:dyDescent="0.25">
      <c r="B2546" s="64">
        <v>2835</v>
      </c>
      <c r="C2546" s="65">
        <v>295</v>
      </c>
      <c r="D2546" s="65">
        <v>900</v>
      </c>
      <c r="E2546" s="66">
        <v>44700</v>
      </c>
      <c r="F2546" s="66">
        <v>29120</v>
      </c>
      <c r="G2546" s="67">
        <f t="shared" si="551"/>
        <v>1818</v>
      </c>
      <c r="H2546" s="67">
        <f t="shared" si="551"/>
        <v>388</v>
      </c>
      <c r="I2546" s="68">
        <f t="shared" si="541"/>
        <v>2206</v>
      </c>
      <c r="J2546" s="69">
        <f t="shared" si="542"/>
        <v>746</v>
      </c>
      <c r="K2546" s="70">
        <f t="shared" si="543"/>
        <v>44</v>
      </c>
      <c r="L2546" s="69">
        <v>50</v>
      </c>
      <c r="M2546" s="69">
        <f t="shared" si="540"/>
        <v>3046</v>
      </c>
      <c r="O2546" s="112">
        <v>2835</v>
      </c>
      <c r="P2546" s="113">
        <f t="shared" si="552"/>
        <v>341.83174000000002</v>
      </c>
      <c r="Q2546" s="113">
        <f t="shared" si="553"/>
        <v>1058.707999</v>
      </c>
      <c r="R2546" s="114">
        <v>41009</v>
      </c>
      <c r="S2546" s="114">
        <v>28000</v>
      </c>
      <c r="T2546" s="115">
        <f t="shared" si="545"/>
        <v>1440</v>
      </c>
      <c r="U2546" s="115">
        <f t="shared" si="545"/>
        <v>317</v>
      </c>
      <c r="V2546" s="116">
        <f t="shared" si="546"/>
        <v>1757</v>
      </c>
      <c r="W2546" s="117">
        <f t="shared" si="547"/>
        <v>594</v>
      </c>
      <c r="X2546" s="118">
        <f t="shared" si="548"/>
        <v>35</v>
      </c>
      <c r="Y2546" s="115">
        <f t="shared" si="549"/>
        <v>7</v>
      </c>
      <c r="Z2546" s="115">
        <v>35</v>
      </c>
      <c r="AA2546" s="117">
        <f t="shared" si="550"/>
        <v>42</v>
      </c>
      <c r="AB2546" s="117">
        <f t="shared" si="544"/>
        <v>2428</v>
      </c>
    </row>
    <row r="2547" spans="2:28" x14ac:dyDescent="0.25">
      <c r="B2547" s="64">
        <v>2836</v>
      </c>
      <c r="C2547" s="65">
        <v>295</v>
      </c>
      <c r="D2547" s="65">
        <v>900</v>
      </c>
      <c r="E2547" s="66">
        <v>44700</v>
      </c>
      <c r="F2547" s="66">
        <v>29120</v>
      </c>
      <c r="G2547" s="67">
        <f t="shared" si="551"/>
        <v>1818</v>
      </c>
      <c r="H2547" s="67">
        <f t="shared" si="551"/>
        <v>388</v>
      </c>
      <c r="I2547" s="68">
        <f t="shared" si="541"/>
        <v>2206</v>
      </c>
      <c r="J2547" s="69">
        <f t="shared" si="542"/>
        <v>746</v>
      </c>
      <c r="K2547" s="70">
        <f t="shared" si="543"/>
        <v>44</v>
      </c>
      <c r="L2547" s="69">
        <v>50</v>
      </c>
      <c r="M2547" s="69">
        <f t="shared" si="540"/>
        <v>3046</v>
      </c>
      <c r="O2547" s="112">
        <v>2836</v>
      </c>
      <c r="P2547" s="113">
        <f t="shared" si="552"/>
        <v>341.94184999999999</v>
      </c>
      <c r="Q2547" s="113">
        <f t="shared" si="553"/>
        <v>1058.958249</v>
      </c>
      <c r="R2547" s="114">
        <v>41009</v>
      </c>
      <c r="S2547" s="114">
        <v>28000</v>
      </c>
      <c r="T2547" s="115">
        <f t="shared" si="545"/>
        <v>1439</v>
      </c>
      <c r="U2547" s="115">
        <f t="shared" si="545"/>
        <v>317</v>
      </c>
      <c r="V2547" s="116">
        <f t="shared" si="546"/>
        <v>1756</v>
      </c>
      <c r="W2547" s="117">
        <f t="shared" si="547"/>
        <v>594</v>
      </c>
      <c r="X2547" s="118">
        <f t="shared" si="548"/>
        <v>35</v>
      </c>
      <c r="Y2547" s="115">
        <f t="shared" si="549"/>
        <v>7</v>
      </c>
      <c r="Z2547" s="115">
        <v>35</v>
      </c>
      <c r="AA2547" s="117">
        <f t="shared" si="550"/>
        <v>42</v>
      </c>
      <c r="AB2547" s="117">
        <f t="shared" si="544"/>
        <v>2427</v>
      </c>
    </row>
    <row r="2548" spans="2:28" x14ac:dyDescent="0.25">
      <c r="B2548" s="64">
        <v>2837</v>
      </c>
      <c r="C2548" s="65">
        <v>295</v>
      </c>
      <c r="D2548" s="65">
        <v>900</v>
      </c>
      <c r="E2548" s="66">
        <v>44700</v>
      </c>
      <c r="F2548" s="66">
        <v>29120</v>
      </c>
      <c r="G2548" s="67">
        <f t="shared" si="551"/>
        <v>1818</v>
      </c>
      <c r="H2548" s="67">
        <f t="shared" si="551"/>
        <v>388</v>
      </c>
      <c r="I2548" s="68">
        <f t="shared" si="541"/>
        <v>2206</v>
      </c>
      <c r="J2548" s="69">
        <f t="shared" si="542"/>
        <v>746</v>
      </c>
      <c r="K2548" s="70">
        <f t="shared" si="543"/>
        <v>44</v>
      </c>
      <c r="L2548" s="69">
        <v>50</v>
      </c>
      <c r="M2548" s="69">
        <f t="shared" si="540"/>
        <v>3046</v>
      </c>
      <c r="O2548" s="112">
        <v>2837</v>
      </c>
      <c r="P2548" s="113">
        <f t="shared" si="552"/>
        <v>342.05196000000001</v>
      </c>
      <c r="Q2548" s="113">
        <f t="shared" si="553"/>
        <v>1059.2084989999998</v>
      </c>
      <c r="R2548" s="114">
        <v>41009</v>
      </c>
      <c r="S2548" s="114">
        <v>28000</v>
      </c>
      <c r="T2548" s="115">
        <f t="shared" si="545"/>
        <v>1439</v>
      </c>
      <c r="U2548" s="115">
        <f t="shared" si="545"/>
        <v>317</v>
      </c>
      <c r="V2548" s="116">
        <f t="shared" si="546"/>
        <v>1756</v>
      </c>
      <c r="W2548" s="117">
        <f t="shared" si="547"/>
        <v>594</v>
      </c>
      <c r="X2548" s="118">
        <f t="shared" si="548"/>
        <v>35</v>
      </c>
      <c r="Y2548" s="115">
        <f t="shared" si="549"/>
        <v>7</v>
      </c>
      <c r="Z2548" s="115">
        <v>35</v>
      </c>
      <c r="AA2548" s="117">
        <f t="shared" si="550"/>
        <v>42</v>
      </c>
      <c r="AB2548" s="117">
        <f t="shared" si="544"/>
        <v>2427</v>
      </c>
    </row>
    <row r="2549" spans="2:28" x14ac:dyDescent="0.25">
      <c r="B2549" s="64">
        <v>2838</v>
      </c>
      <c r="C2549" s="65">
        <v>295</v>
      </c>
      <c r="D2549" s="65">
        <v>900</v>
      </c>
      <c r="E2549" s="66">
        <v>44700</v>
      </c>
      <c r="F2549" s="66">
        <v>29120</v>
      </c>
      <c r="G2549" s="67">
        <f t="shared" si="551"/>
        <v>1818</v>
      </c>
      <c r="H2549" s="67">
        <f t="shared" si="551"/>
        <v>388</v>
      </c>
      <c r="I2549" s="68">
        <f t="shared" si="541"/>
        <v>2206</v>
      </c>
      <c r="J2549" s="69">
        <f t="shared" si="542"/>
        <v>746</v>
      </c>
      <c r="K2549" s="70">
        <f t="shared" si="543"/>
        <v>44</v>
      </c>
      <c r="L2549" s="69">
        <v>50</v>
      </c>
      <c r="M2549" s="69">
        <f t="shared" si="540"/>
        <v>3046</v>
      </c>
      <c r="O2549" s="112">
        <v>2838</v>
      </c>
      <c r="P2549" s="113">
        <f t="shared" si="552"/>
        <v>342.16207000000003</v>
      </c>
      <c r="Q2549" s="113">
        <f t="shared" si="553"/>
        <v>1059.4587489999999</v>
      </c>
      <c r="R2549" s="114">
        <v>41009</v>
      </c>
      <c r="S2549" s="114">
        <v>28000</v>
      </c>
      <c r="T2549" s="115">
        <f t="shared" si="545"/>
        <v>1438</v>
      </c>
      <c r="U2549" s="115">
        <f t="shared" si="545"/>
        <v>317</v>
      </c>
      <c r="V2549" s="116">
        <f t="shared" si="546"/>
        <v>1755</v>
      </c>
      <c r="W2549" s="117">
        <f t="shared" si="547"/>
        <v>593</v>
      </c>
      <c r="X2549" s="118">
        <f t="shared" si="548"/>
        <v>35</v>
      </c>
      <c r="Y2549" s="115">
        <f t="shared" si="549"/>
        <v>7</v>
      </c>
      <c r="Z2549" s="115">
        <v>35</v>
      </c>
      <c r="AA2549" s="117">
        <f t="shared" si="550"/>
        <v>42</v>
      </c>
      <c r="AB2549" s="117">
        <f t="shared" si="544"/>
        <v>2425</v>
      </c>
    </row>
    <row r="2550" spans="2:28" x14ac:dyDescent="0.25">
      <c r="B2550" s="64">
        <v>2839</v>
      </c>
      <c r="C2550" s="65">
        <v>295</v>
      </c>
      <c r="D2550" s="65">
        <v>900</v>
      </c>
      <c r="E2550" s="66">
        <v>44700</v>
      </c>
      <c r="F2550" s="66">
        <v>29120</v>
      </c>
      <c r="G2550" s="67">
        <f t="shared" si="551"/>
        <v>1818</v>
      </c>
      <c r="H2550" s="67">
        <f t="shared" si="551"/>
        <v>388</v>
      </c>
      <c r="I2550" s="68">
        <f t="shared" si="541"/>
        <v>2206</v>
      </c>
      <c r="J2550" s="69">
        <f t="shared" si="542"/>
        <v>746</v>
      </c>
      <c r="K2550" s="70">
        <f t="shared" si="543"/>
        <v>44</v>
      </c>
      <c r="L2550" s="69">
        <v>50</v>
      </c>
      <c r="M2550" s="69">
        <f t="shared" si="540"/>
        <v>3046</v>
      </c>
      <c r="O2550" s="112">
        <v>2839</v>
      </c>
      <c r="P2550" s="113">
        <f t="shared" si="552"/>
        <v>342.27217999999999</v>
      </c>
      <c r="Q2550" s="113">
        <f t="shared" si="553"/>
        <v>1059.7089989999999</v>
      </c>
      <c r="R2550" s="114">
        <v>41009</v>
      </c>
      <c r="S2550" s="114">
        <v>28000</v>
      </c>
      <c r="T2550" s="115">
        <f t="shared" si="545"/>
        <v>1438</v>
      </c>
      <c r="U2550" s="115">
        <f t="shared" si="545"/>
        <v>317</v>
      </c>
      <c r="V2550" s="116">
        <f t="shared" si="546"/>
        <v>1755</v>
      </c>
      <c r="W2550" s="117">
        <f t="shared" si="547"/>
        <v>593</v>
      </c>
      <c r="X2550" s="118">
        <f t="shared" si="548"/>
        <v>35</v>
      </c>
      <c r="Y2550" s="115">
        <f t="shared" si="549"/>
        <v>7</v>
      </c>
      <c r="Z2550" s="115">
        <v>35</v>
      </c>
      <c r="AA2550" s="117">
        <f t="shared" si="550"/>
        <v>42</v>
      </c>
      <c r="AB2550" s="117">
        <f t="shared" si="544"/>
        <v>2425</v>
      </c>
    </row>
    <row r="2551" spans="2:28" x14ac:dyDescent="0.25">
      <c r="B2551" s="64">
        <v>2840</v>
      </c>
      <c r="C2551" s="65">
        <v>295</v>
      </c>
      <c r="D2551" s="65">
        <v>900</v>
      </c>
      <c r="E2551" s="66">
        <v>44700</v>
      </c>
      <c r="F2551" s="66">
        <v>29120</v>
      </c>
      <c r="G2551" s="67">
        <f t="shared" si="551"/>
        <v>1818</v>
      </c>
      <c r="H2551" s="67">
        <f t="shared" si="551"/>
        <v>388</v>
      </c>
      <c r="I2551" s="68">
        <f t="shared" si="541"/>
        <v>2206</v>
      </c>
      <c r="J2551" s="69">
        <f t="shared" si="542"/>
        <v>746</v>
      </c>
      <c r="K2551" s="70">
        <f t="shared" si="543"/>
        <v>44</v>
      </c>
      <c r="L2551" s="69">
        <v>50</v>
      </c>
      <c r="M2551" s="69">
        <f t="shared" si="540"/>
        <v>3046</v>
      </c>
      <c r="O2551" s="112">
        <v>2840</v>
      </c>
      <c r="P2551" s="113">
        <f t="shared" si="552"/>
        <v>342.38229000000001</v>
      </c>
      <c r="Q2551" s="113">
        <f t="shared" si="553"/>
        <v>1059.959249</v>
      </c>
      <c r="R2551" s="114">
        <v>41009</v>
      </c>
      <c r="S2551" s="114">
        <v>28000</v>
      </c>
      <c r="T2551" s="115">
        <f t="shared" si="545"/>
        <v>1437</v>
      </c>
      <c r="U2551" s="115">
        <f t="shared" si="545"/>
        <v>317</v>
      </c>
      <c r="V2551" s="116">
        <f t="shared" si="546"/>
        <v>1754</v>
      </c>
      <c r="W2551" s="117">
        <f t="shared" si="547"/>
        <v>593</v>
      </c>
      <c r="X2551" s="118">
        <f t="shared" si="548"/>
        <v>35</v>
      </c>
      <c r="Y2551" s="115">
        <f t="shared" si="549"/>
        <v>7</v>
      </c>
      <c r="Z2551" s="115">
        <v>35</v>
      </c>
      <c r="AA2551" s="117">
        <f t="shared" si="550"/>
        <v>42</v>
      </c>
      <c r="AB2551" s="117">
        <f t="shared" si="544"/>
        <v>2424</v>
      </c>
    </row>
    <row r="2552" spans="2:28" x14ac:dyDescent="0.25">
      <c r="B2552" s="64">
        <v>2841</v>
      </c>
      <c r="C2552" s="65">
        <v>295</v>
      </c>
      <c r="D2552" s="65">
        <v>900</v>
      </c>
      <c r="E2552" s="66">
        <v>44700</v>
      </c>
      <c r="F2552" s="66">
        <v>29120</v>
      </c>
      <c r="G2552" s="67">
        <f t="shared" si="551"/>
        <v>1818</v>
      </c>
      <c r="H2552" s="67">
        <f t="shared" si="551"/>
        <v>388</v>
      </c>
      <c r="I2552" s="68">
        <f t="shared" si="541"/>
        <v>2206</v>
      </c>
      <c r="J2552" s="69">
        <f t="shared" si="542"/>
        <v>746</v>
      </c>
      <c r="K2552" s="70">
        <f t="shared" si="543"/>
        <v>44</v>
      </c>
      <c r="L2552" s="69">
        <v>50</v>
      </c>
      <c r="M2552" s="69">
        <f t="shared" si="540"/>
        <v>3046</v>
      </c>
      <c r="O2552" s="112">
        <v>2841</v>
      </c>
      <c r="P2552" s="113">
        <f t="shared" si="552"/>
        <v>342.49240000000003</v>
      </c>
      <c r="Q2552" s="113">
        <f t="shared" si="553"/>
        <v>1060.2094990000001</v>
      </c>
      <c r="R2552" s="114">
        <v>41009</v>
      </c>
      <c r="S2552" s="114">
        <v>28000</v>
      </c>
      <c r="T2552" s="115">
        <f t="shared" si="545"/>
        <v>1437</v>
      </c>
      <c r="U2552" s="115">
        <f t="shared" si="545"/>
        <v>317</v>
      </c>
      <c r="V2552" s="116">
        <f t="shared" si="546"/>
        <v>1754</v>
      </c>
      <c r="W2552" s="117">
        <f t="shared" si="547"/>
        <v>593</v>
      </c>
      <c r="X2552" s="118">
        <f t="shared" si="548"/>
        <v>35</v>
      </c>
      <c r="Y2552" s="115">
        <f t="shared" si="549"/>
        <v>7</v>
      </c>
      <c r="Z2552" s="115">
        <v>35</v>
      </c>
      <c r="AA2552" s="117">
        <f t="shared" si="550"/>
        <v>42</v>
      </c>
      <c r="AB2552" s="117">
        <f t="shared" si="544"/>
        <v>2424</v>
      </c>
    </row>
    <row r="2553" spans="2:28" x14ac:dyDescent="0.25">
      <c r="B2553" s="64">
        <v>2842</v>
      </c>
      <c r="C2553" s="65">
        <v>295</v>
      </c>
      <c r="D2553" s="65">
        <v>900</v>
      </c>
      <c r="E2553" s="66">
        <v>44700</v>
      </c>
      <c r="F2553" s="66">
        <v>29120</v>
      </c>
      <c r="G2553" s="67">
        <f t="shared" si="551"/>
        <v>1818</v>
      </c>
      <c r="H2553" s="67">
        <f t="shared" si="551"/>
        <v>388</v>
      </c>
      <c r="I2553" s="68">
        <f t="shared" si="541"/>
        <v>2206</v>
      </c>
      <c r="J2553" s="69">
        <f t="shared" si="542"/>
        <v>746</v>
      </c>
      <c r="K2553" s="70">
        <f t="shared" si="543"/>
        <v>44</v>
      </c>
      <c r="L2553" s="69">
        <v>50</v>
      </c>
      <c r="M2553" s="69">
        <f t="shared" si="540"/>
        <v>3046</v>
      </c>
      <c r="O2553" s="112">
        <v>2842</v>
      </c>
      <c r="P2553" s="113">
        <f t="shared" si="552"/>
        <v>342.60251</v>
      </c>
      <c r="Q2553" s="113">
        <f t="shared" si="553"/>
        <v>1060.4597489999999</v>
      </c>
      <c r="R2553" s="114">
        <v>41009</v>
      </c>
      <c r="S2553" s="114">
        <v>28000</v>
      </c>
      <c r="T2553" s="115">
        <f t="shared" si="545"/>
        <v>1436</v>
      </c>
      <c r="U2553" s="115">
        <f t="shared" si="545"/>
        <v>317</v>
      </c>
      <c r="V2553" s="116">
        <f t="shared" si="546"/>
        <v>1753</v>
      </c>
      <c r="W2553" s="117">
        <f t="shared" si="547"/>
        <v>593</v>
      </c>
      <c r="X2553" s="118">
        <f t="shared" si="548"/>
        <v>35</v>
      </c>
      <c r="Y2553" s="115">
        <f t="shared" si="549"/>
        <v>7</v>
      </c>
      <c r="Z2553" s="115">
        <v>35</v>
      </c>
      <c r="AA2553" s="117">
        <f t="shared" si="550"/>
        <v>42</v>
      </c>
      <c r="AB2553" s="117">
        <f t="shared" si="544"/>
        <v>2423</v>
      </c>
    </row>
    <row r="2554" spans="2:28" x14ac:dyDescent="0.25">
      <c r="B2554" s="64">
        <v>2843</v>
      </c>
      <c r="C2554" s="65">
        <v>295</v>
      </c>
      <c r="D2554" s="65">
        <v>900</v>
      </c>
      <c r="E2554" s="66">
        <v>44700</v>
      </c>
      <c r="F2554" s="66">
        <v>29120</v>
      </c>
      <c r="G2554" s="67">
        <f t="shared" si="551"/>
        <v>1818</v>
      </c>
      <c r="H2554" s="67">
        <f t="shared" si="551"/>
        <v>388</v>
      </c>
      <c r="I2554" s="68">
        <f t="shared" si="541"/>
        <v>2206</v>
      </c>
      <c r="J2554" s="69">
        <f t="shared" si="542"/>
        <v>746</v>
      </c>
      <c r="K2554" s="70">
        <f t="shared" si="543"/>
        <v>44</v>
      </c>
      <c r="L2554" s="69">
        <v>50</v>
      </c>
      <c r="M2554" s="69">
        <f t="shared" si="540"/>
        <v>3046</v>
      </c>
      <c r="O2554" s="112">
        <v>2843</v>
      </c>
      <c r="P2554" s="113">
        <f t="shared" si="552"/>
        <v>342.71262000000002</v>
      </c>
      <c r="Q2554" s="113">
        <f t="shared" si="553"/>
        <v>1060.7099989999999</v>
      </c>
      <c r="R2554" s="114">
        <v>41009</v>
      </c>
      <c r="S2554" s="114">
        <v>28000</v>
      </c>
      <c r="T2554" s="115">
        <f t="shared" si="545"/>
        <v>1436</v>
      </c>
      <c r="U2554" s="115">
        <f t="shared" si="545"/>
        <v>317</v>
      </c>
      <c r="V2554" s="116">
        <f t="shared" si="546"/>
        <v>1753</v>
      </c>
      <c r="W2554" s="117">
        <f t="shared" si="547"/>
        <v>593</v>
      </c>
      <c r="X2554" s="118">
        <f t="shared" si="548"/>
        <v>35</v>
      </c>
      <c r="Y2554" s="115">
        <f t="shared" si="549"/>
        <v>7</v>
      </c>
      <c r="Z2554" s="115">
        <v>35</v>
      </c>
      <c r="AA2554" s="117">
        <f t="shared" si="550"/>
        <v>42</v>
      </c>
      <c r="AB2554" s="117">
        <f t="shared" si="544"/>
        <v>2423</v>
      </c>
    </row>
    <row r="2555" spans="2:28" x14ac:dyDescent="0.25">
      <c r="B2555" s="64">
        <v>2844</v>
      </c>
      <c r="C2555" s="65">
        <v>295</v>
      </c>
      <c r="D2555" s="65">
        <v>900</v>
      </c>
      <c r="E2555" s="66">
        <v>44700</v>
      </c>
      <c r="F2555" s="66">
        <v>29120</v>
      </c>
      <c r="G2555" s="67">
        <f t="shared" si="551"/>
        <v>1818</v>
      </c>
      <c r="H2555" s="67">
        <f t="shared" si="551"/>
        <v>388</v>
      </c>
      <c r="I2555" s="68">
        <f t="shared" si="541"/>
        <v>2206</v>
      </c>
      <c r="J2555" s="69">
        <f t="shared" si="542"/>
        <v>746</v>
      </c>
      <c r="K2555" s="70">
        <f t="shared" si="543"/>
        <v>44</v>
      </c>
      <c r="L2555" s="69">
        <v>50</v>
      </c>
      <c r="M2555" s="69">
        <f t="shared" si="540"/>
        <v>3046</v>
      </c>
      <c r="O2555" s="112">
        <v>2844</v>
      </c>
      <c r="P2555" s="113">
        <f t="shared" si="552"/>
        <v>342.82273000000004</v>
      </c>
      <c r="Q2555" s="113">
        <f t="shared" si="553"/>
        <v>1060.960249</v>
      </c>
      <c r="R2555" s="114">
        <v>41009</v>
      </c>
      <c r="S2555" s="114">
        <v>28000</v>
      </c>
      <c r="T2555" s="115">
        <f t="shared" si="545"/>
        <v>1435</v>
      </c>
      <c r="U2555" s="115">
        <f t="shared" si="545"/>
        <v>317</v>
      </c>
      <c r="V2555" s="116">
        <f t="shared" si="546"/>
        <v>1752</v>
      </c>
      <c r="W2555" s="117">
        <f t="shared" si="547"/>
        <v>592</v>
      </c>
      <c r="X2555" s="118">
        <f t="shared" si="548"/>
        <v>35</v>
      </c>
      <c r="Y2555" s="115">
        <f t="shared" si="549"/>
        <v>7</v>
      </c>
      <c r="Z2555" s="115">
        <v>35</v>
      </c>
      <c r="AA2555" s="117">
        <f t="shared" si="550"/>
        <v>42</v>
      </c>
      <c r="AB2555" s="117">
        <f t="shared" si="544"/>
        <v>2421</v>
      </c>
    </row>
    <row r="2556" spans="2:28" x14ac:dyDescent="0.25">
      <c r="B2556" s="64">
        <v>2845</v>
      </c>
      <c r="C2556" s="65">
        <v>295</v>
      </c>
      <c r="D2556" s="65">
        <v>900</v>
      </c>
      <c r="E2556" s="66">
        <v>44700</v>
      </c>
      <c r="F2556" s="66">
        <v>29120</v>
      </c>
      <c r="G2556" s="67">
        <f t="shared" si="551"/>
        <v>1818</v>
      </c>
      <c r="H2556" s="67">
        <f t="shared" si="551"/>
        <v>388</v>
      </c>
      <c r="I2556" s="68">
        <f t="shared" si="541"/>
        <v>2206</v>
      </c>
      <c r="J2556" s="69">
        <f t="shared" si="542"/>
        <v>746</v>
      </c>
      <c r="K2556" s="70">
        <f t="shared" si="543"/>
        <v>44</v>
      </c>
      <c r="L2556" s="69">
        <v>50</v>
      </c>
      <c r="M2556" s="69">
        <f t="shared" si="540"/>
        <v>3046</v>
      </c>
      <c r="O2556" s="112">
        <v>2845</v>
      </c>
      <c r="P2556" s="113">
        <f t="shared" si="552"/>
        <v>342.93284</v>
      </c>
      <c r="Q2556" s="113">
        <f t="shared" si="553"/>
        <v>1061.210499</v>
      </c>
      <c r="R2556" s="114">
        <v>41009</v>
      </c>
      <c r="S2556" s="114">
        <v>28000</v>
      </c>
      <c r="T2556" s="115">
        <f t="shared" si="545"/>
        <v>1435</v>
      </c>
      <c r="U2556" s="115">
        <f t="shared" si="545"/>
        <v>317</v>
      </c>
      <c r="V2556" s="116">
        <f t="shared" si="546"/>
        <v>1752</v>
      </c>
      <c r="W2556" s="117">
        <f t="shared" si="547"/>
        <v>592</v>
      </c>
      <c r="X2556" s="118">
        <f t="shared" si="548"/>
        <v>35</v>
      </c>
      <c r="Y2556" s="115">
        <f t="shared" si="549"/>
        <v>7</v>
      </c>
      <c r="Z2556" s="115">
        <v>35</v>
      </c>
      <c r="AA2556" s="117">
        <f t="shared" si="550"/>
        <v>42</v>
      </c>
      <c r="AB2556" s="117">
        <f t="shared" si="544"/>
        <v>2421</v>
      </c>
    </row>
    <row r="2557" spans="2:28" x14ac:dyDescent="0.25">
      <c r="B2557" s="64">
        <v>2846</v>
      </c>
      <c r="C2557" s="65">
        <v>295</v>
      </c>
      <c r="D2557" s="65">
        <v>900</v>
      </c>
      <c r="E2557" s="66">
        <v>44700</v>
      </c>
      <c r="F2557" s="66">
        <v>29120</v>
      </c>
      <c r="G2557" s="67">
        <f t="shared" si="551"/>
        <v>1818</v>
      </c>
      <c r="H2557" s="67">
        <f t="shared" si="551"/>
        <v>388</v>
      </c>
      <c r="I2557" s="68">
        <f t="shared" si="541"/>
        <v>2206</v>
      </c>
      <c r="J2557" s="69">
        <f t="shared" si="542"/>
        <v>746</v>
      </c>
      <c r="K2557" s="70">
        <f t="shared" si="543"/>
        <v>44</v>
      </c>
      <c r="L2557" s="69">
        <v>50</v>
      </c>
      <c r="M2557" s="69">
        <f t="shared" si="540"/>
        <v>3046</v>
      </c>
      <c r="O2557" s="112">
        <v>2846</v>
      </c>
      <c r="P2557" s="113">
        <f t="shared" si="552"/>
        <v>343.04295000000002</v>
      </c>
      <c r="Q2557" s="113">
        <f t="shared" si="553"/>
        <v>1061.4607489999999</v>
      </c>
      <c r="R2557" s="114">
        <v>41009</v>
      </c>
      <c r="S2557" s="114">
        <v>28000</v>
      </c>
      <c r="T2557" s="115">
        <f t="shared" si="545"/>
        <v>1435</v>
      </c>
      <c r="U2557" s="115">
        <f t="shared" si="545"/>
        <v>317</v>
      </c>
      <c r="V2557" s="116">
        <f t="shared" si="546"/>
        <v>1752</v>
      </c>
      <c r="W2557" s="117">
        <f t="shared" si="547"/>
        <v>592</v>
      </c>
      <c r="X2557" s="118">
        <f t="shared" si="548"/>
        <v>35</v>
      </c>
      <c r="Y2557" s="115">
        <f t="shared" si="549"/>
        <v>7</v>
      </c>
      <c r="Z2557" s="115">
        <v>35</v>
      </c>
      <c r="AA2557" s="117">
        <f t="shared" si="550"/>
        <v>42</v>
      </c>
      <c r="AB2557" s="117">
        <f t="shared" si="544"/>
        <v>2421</v>
      </c>
    </row>
    <row r="2558" spans="2:28" x14ac:dyDescent="0.25">
      <c r="B2558" s="64">
        <v>2847</v>
      </c>
      <c r="C2558" s="65">
        <v>295</v>
      </c>
      <c r="D2558" s="65">
        <v>900</v>
      </c>
      <c r="E2558" s="66">
        <v>44700</v>
      </c>
      <c r="F2558" s="66">
        <v>29120</v>
      </c>
      <c r="G2558" s="67">
        <f t="shared" si="551"/>
        <v>1818</v>
      </c>
      <c r="H2558" s="67">
        <f t="shared" si="551"/>
        <v>388</v>
      </c>
      <c r="I2558" s="68">
        <f t="shared" si="541"/>
        <v>2206</v>
      </c>
      <c r="J2558" s="69">
        <f t="shared" si="542"/>
        <v>746</v>
      </c>
      <c r="K2558" s="70">
        <f t="shared" si="543"/>
        <v>44</v>
      </c>
      <c r="L2558" s="69">
        <v>50</v>
      </c>
      <c r="M2558" s="69">
        <f t="shared" si="540"/>
        <v>3046</v>
      </c>
      <c r="O2558" s="112">
        <v>2847</v>
      </c>
      <c r="P2558" s="113">
        <f t="shared" si="552"/>
        <v>343.15305999999998</v>
      </c>
      <c r="Q2558" s="113">
        <f t="shared" si="553"/>
        <v>1061.7109989999999</v>
      </c>
      <c r="R2558" s="114">
        <v>41009</v>
      </c>
      <c r="S2558" s="114">
        <v>28000</v>
      </c>
      <c r="T2558" s="115">
        <f t="shared" si="545"/>
        <v>1434</v>
      </c>
      <c r="U2558" s="115">
        <f t="shared" si="545"/>
        <v>316</v>
      </c>
      <c r="V2558" s="116">
        <f t="shared" si="546"/>
        <v>1750</v>
      </c>
      <c r="W2558" s="117">
        <f t="shared" si="547"/>
        <v>592</v>
      </c>
      <c r="X2558" s="118">
        <f t="shared" si="548"/>
        <v>35</v>
      </c>
      <c r="Y2558" s="115">
        <f t="shared" si="549"/>
        <v>7</v>
      </c>
      <c r="Z2558" s="115">
        <v>35</v>
      </c>
      <c r="AA2558" s="117">
        <f t="shared" si="550"/>
        <v>42</v>
      </c>
      <c r="AB2558" s="117">
        <f t="shared" si="544"/>
        <v>2419</v>
      </c>
    </row>
    <row r="2559" spans="2:28" x14ac:dyDescent="0.25">
      <c r="B2559" s="64">
        <v>2848</v>
      </c>
      <c r="C2559" s="65">
        <v>295</v>
      </c>
      <c r="D2559" s="65">
        <v>900</v>
      </c>
      <c r="E2559" s="66">
        <v>44700</v>
      </c>
      <c r="F2559" s="66">
        <v>29120</v>
      </c>
      <c r="G2559" s="67">
        <f t="shared" si="551"/>
        <v>1818</v>
      </c>
      <c r="H2559" s="67">
        <f t="shared" si="551"/>
        <v>388</v>
      </c>
      <c r="I2559" s="68">
        <f t="shared" si="541"/>
        <v>2206</v>
      </c>
      <c r="J2559" s="69">
        <f t="shared" si="542"/>
        <v>746</v>
      </c>
      <c r="K2559" s="70">
        <f t="shared" si="543"/>
        <v>44</v>
      </c>
      <c r="L2559" s="69">
        <v>50</v>
      </c>
      <c r="M2559" s="69">
        <f t="shared" si="540"/>
        <v>3046</v>
      </c>
      <c r="O2559" s="112">
        <v>2848</v>
      </c>
      <c r="P2559" s="113">
        <f t="shared" si="552"/>
        <v>343.26317</v>
      </c>
      <c r="Q2559" s="113">
        <f t="shared" si="553"/>
        <v>1061.961249</v>
      </c>
      <c r="R2559" s="114">
        <v>41009</v>
      </c>
      <c r="S2559" s="114">
        <v>28000</v>
      </c>
      <c r="T2559" s="115">
        <f t="shared" si="545"/>
        <v>1434</v>
      </c>
      <c r="U2559" s="115">
        <f t="shared" si="545"/>
        <v>316</v>
      </c>
      <c r="V2559" s="116">
        <f t="shared" si="546"/>
        <v>1750</v>
      </c>
      <c r="W2559" s="117">
        <f t="shared" si="547"/>
        <v>592</v>
      </c>
      <c r="X2559" s="118">
        <f t="shared" si="548"/>
        <v>35</v>
      </c>
      <c r="Y2559" s="115">
        <f t="shared" si="549"/>
        <v>7</v>
      </c>
      <c r="Z2559" s="115">
        <v>35</v>
      </c>
      <c r="AA2559" s="117">
        <f t="shared" si="550"/>
        <v>42</v>
      </c>
      <c r="AB2559" s="117">
        <f t="shared" si="544"/>
        <v>2419</v>
      </c>
    </row>
    <row r="2560" spans="2:28" x14ac:dyDescent="0.25">
      <c r="B2560" s="64">
        <v>2849</v>
      </c>
      <c r="C2560" s="65">
        <v>295</v>
      </c>
      <c r="D2560" s="65">
        <v>900</v>
      </c>
      <c r="E2560" s="66">
        <v>44700</v>
      </c>
      <c r="F2560" s="66">
        <v>29120</v>
      </c>
      <c r="G2560" s="67">
        <f t="shared" si="551"/>
        <v>1818</v>
      </c>
      <c r="H2560" s="67">
        <f t="shared" si="551"/>
        <v>388</v>
      </c>
      <c r="I2560" s="68">
        <f t="shared" si="541"/>
        <v>2206</v>
      </c>
      <c r="J2560" s="69">
        <f t="shared" si="542"/>
        <v>746</v>
      </c>
      <c r="K2560" s="70">
        <f t="shared" si="543"/>
        <v>44</v>
      </c>
      <c r="L2560" s="69">
        <v>50</v>
      </c>
      <c r="M2560" s="69">
        <f t="shared" si="540"/>
        <v>3046</v>
      </c>
      <c r="O2560" s="112">
        <v>2849</v>
      </c>
      <c r="P2560" s="113">
        <f t="shared" si="552"/>
        <v>343.37328000000002</v>
      </c>
      <c r="Q2560" s="113">
        <f t="shared" si="553"/>
        <v>1062.211499</v>
      </c>
      <c r="R2560" s="114">
        <v>41009</v>
      </c>
      <c r="S2560" s="114">
        <v>28000</v>
      </c>
      <c r="T2560" s="115">
        <f t="shared" si="545"/>
        <v>1433</v>
      </c>
      <c r="U2560" s="115">
        <f t="shared" si="545"/>
        <v>316</v>
      </c>
      <c r="V2560" s="116">
        <f t="shared" si="546"/>
        <v>1749</v>
      </c>
      <c r="W2560" s="117">
        <f t="shared" si="547"/>
        <v>591</v>
      </c>
      <c r="X2560" s="118">
        <f t="shared" si="548"/>
        <v>35</v>
      </c>
      <c r="Y2560" s="115">
        <f t="shared" si="549"/>
        <v>7</v>
      </c>
      <c r="Z2560" s="115">
        <v>35</v>
      </c>
      <c r="AA2560" s="117">
        <f t="shared" si="550"/>
        <v>42</v>
      </c>
      <c r="AB2560" s="117">
        <f t="shared" si="544"/>
        <v>2417</v>
      </c>
    </row>
    <row r="2561" spans="2:28" x14ac:dyDescent="0.25">
      <c r="B2561" s="64">
        <v>2850</v>
      </c>
      <c r="C2561" s="65">
        <v>295</v>
      </c>
      <c r="D2561" s="65">
        <v>900</v>
      </c>
      <c r="E2561" s="66">
        <v>44700</v>
      </c>
      <c r="F2561" s="66">
        <v>29120</v>
      </c>
      <c r="G2561" s="67">
        <f t="shared" si="551"/>
        <v>1818</v>
      </c>
      <c r="H2561" s="67">
        <f t="shared" si="551"/>
        <v>388</v>
      </c>
      <c r="I2561" s="68">
        <f t="shared" si="541"/>
        <v>2206</v>
      </c>
      <c r="J2561" s="69">
        <f t="shared" si="542"/>
        <v>746</v>
      </c>
      <c r="K2561" s="70">
        <f t="shared" si="543"/>
        <v>44</v>
      </c>
      <c r="L2561" s="69">
        <v>50</v>
      </c>
      <c r="M2561" s="69">
        <f t="shared" si="540"/>
        <v>3046</v>
      </c>
      <c r="O2561" s="112">
        <v>2850</v>
      </c>
      <c r="P2561" s="113">
        <f t="shared" si="552"/>
        <v>343.48338999999999</v>
      </c>
      <c r="Q2561" s="113">
        <f t="shared" si="553"/>
        <v>1062.4617490000001</v>
      </c>
      <c r="R2561" s="114">
        <v>41009</v>
      </c>
      <c r="S2561" s="114">
        <v>28000</v>
      </c>
      <c r="T2561" s="115">
        <f t="shared" si="545"/>
        <v>1433</v>
      </c>
      <c r="U2561" s="115">
        <f t="shared" si="545"/>
        <v>316</v>
      </c>
      <c r="V2561" s="116">
        <f t="shared" si="546"/>
        <v>1749</v>
      </c>
      <c r="W2561" s="117">
        <f t="shared" si="547"/>
        <v>591</v>
      </c>
      <c r="X2561" s="118">
        <f t="shared" si="548"/>
        <v>35</v>
      </c>
      <c r="Y2561" s="115">
        <f t="shared" si="549"/>
        <v>7</v>
      </c>
      <c r="Z2561" s="115">
        <v>35</v>
      </c>
      <c r="AA2561" s="117">
        <f t="shared" si="550"/>
        <v>42</v>
      </c>
      <c r="AB2561" s="117">
        <f t="shared" si="544"/>
        <v>2417</v>
      </c>
    </row>
    <row r="2562" spans="2:28" x14ac:dyDescent="0.25">
      <c r="B2562" s="64">
        <v>2851</v>
      </c>
      <c r="C2562" s="65">
        <v>295</v>
      </c>
      <c r="D2562" s="65">
        <v>900</v>
      </c>
      <c r="E2562" s="66">
        <v>44700</v>
      </c>
      <c r="F2562" s="66">
        <v>29120</v>
      </c>
      <c r="G2562" s="67">
        <f t="shared" si="551"/>
        <v>1818</v>
      </c>
      <c r="H2562" s="67">
        <f t="shared" si="551"/>
        <v>388</v>
      </c>
      <c r="I2562" s="68">
        <f t="shared" si="541"/>
        <v>2206</v>
      </c>
      <c r="J2562" s="69">
        <f t="shared" si="542"/>
        <v>746</v>
      </c>
      <c r="K2562" s="70">
        <f t="shared" si="543"/>
        <v>44</v>
      </c>
      <c r="L2562" s="69">
        <v>50</v>
      </c>
      <c r="M2562" s="69">
        <f t="shared" si="540"/>
        <v>3046</v>
      </c>
      <c r="O2562" s="112">
        <v>2851</v>
      </c>
      <c r="P2562" s="113">
        <f t="shared" si="552"/>
        <v>343.59350000000001</v>
      </c>
      <c r="Q2562" s="113">
        <f t="shared" si="553"/>
        <v>1062.7119989999999</v>
      </c>
      <c r="R2562" s="114">
        <v>41009</v>
      </c>
      <c r="S2562" s="114">
        <v>28000</v>
      </c>
      <c r="T2562" s="115">
        <f t="shared" si="545"/>
        <v>1432</v>
      </c>
      <c r="U2562" s="115">
        <f t="shared" si="545"/>
        <v>316</v>
      </c>
      <c r="V2562" s="116">
        <f t="shared" si="546"/>
        <v>1748</v>
      </c>
      <c r="W2562" s="117">
        <f t="shared" si="547"/>
        <v>591</v>
      </c>
      <c r="X2562" s="118">
        <f t="shared" si="548"/>
        <v>35</v>
      </c>
      <c r="Y2562" s="115">
        <f t="shared" si="549"/>
        <v>7</v>
      </c>
      <c r="Z2562" s="115">
        <v>35</v>
      </c>
      <c r="AA2562" s="117">
        <f t="shared" si="550"/>
        <v>42</v>
      </c>
      <c r="AB2562" s="117">
        <f t="shared" si="544"/>
        <v>2416</v>
      </c>
    </row>
    <row r="2563" spans="2:28" x14ac:dyDescent="0.25">
      <c r="B2563" s="64">
        <v>2852</v>
      </c>
      <c r="C2563" s="65">
        <v>295</v>
      </c>
      <c r="D2563" s="65">
        <v>900</v>
      </c>
      <c r="E2563" s="66">
        <v>44700</v>
      </c>
      <c r="F2563" s="66">
        <v>29120</v>
      </c>
      <c r="G2563" s="67">
        <f t="shared" si="551"/>
        <v>1818</v>
      </c>
      <c r="H2563" s="67">
        <f t="shared" si="551"/>
        <v>388</v>
      </c>
      <c r="I2563" s="68">
        <f t="shared" si="541"/>
        <v>2206</v>
      </c>
      <c r="J2563" s="69">
        <f t="shared" si="542"/>
        <v>746</v>
      </c>
      <c r="K2563" s="70">
        <f t="shared" si="543"/>
        <v>44</v>
      </c>
      <c r="L2563" s="69">
        <v>50</v>
      </c>
      <c r="M2563" s="69">
        <f t="shared" si="540"/>
        <v>3046</v>
      </c>
      <c r="O2563" s="112">
        <v>2852</v>
      </c>
      <c r="P2563" s="113">
        <f t="shared" si="552"/>
        <v>343.70361000000003</v>
      </c>
      <c r="Q2563" s="113">
        <f t="shared" si="553"/>
        <v>1062.9622489999999</v>
      </c>
      <c r="R2563" s="114">
        <v>41009</v>
      </c>
      <c r="S2563" s="114">
        <v>28000</v>
      </c>
      <c r="T2563" s="115">
        <f t="shared" si="545"/>
        <v>1432</v>
      </c>
      <c r="U2563" s="115">
        <f t="shared" si="545"/>
        <v>316</v>
      </c>
      <c r="V2563" s="116">
        <f t="shared" si="546"/>
        <v>1748</v>
      </c>
      <c r="W2563" s="117">
        <f t="shared" si="547"/>
        <v>591</v>
      </c>
      <c r="X2563" s="118">
        <f t="shared" si="548"/>
        <v>35</v>
      </c>
      <c r="Y2563" s="115">
        <f t="shared" si="549"/>
        <v>7</v>
      </c>
      <c r="Z2563" s="115">
        <v>35</v>
      </c>
      <c r="AA2563" s="117">
        <f t="shared" si="550"/>
        <v>42</v>
      </c>
      <c r="AB2563" s="117">
        <f t="shared" si="544"/>
        <v>2416</v>
      </c>
    </row>
    <row r="2564" spans="2:28" x14ac:dyDescent="0.25">
      <c r="B2564" s="64">
        <v>2853</v>
      </c>
      <c r="C2564" s="65">
        <v>295</v>
      </c>
      <c r="D2564" s="65">
        <v>900</v>
      </c>
      <c r="E2564" s="66">
        <v>44700</v>
      </c>
      <c r="F2564" s="66">
        <v>29120</v>
      </c>
      <c r="G2564" s="67">
        <f t="shared" si="551"/>
        <v>1818</v>
      </c>
      <c r="H2564" s="67">
        <f t="shared" si="551"/>
        <v>388</v>
      </c>
      <c r="I2564" s="68">
        <f t="shared" si="541"/>
        <v>2206</v>
      </c>
      <c r="J2564" s="69">
        <f t="shared" si="542"/>
        <v>746</v>
      </c>
      <c r="K2564" s="70">
        <f t="shared" si="543"/>
        <v>44</v>
      </c>
      <c r="L2564" s="69">
        <v>50</v>
      </c>
      <c r="M2564" s="69">
        <f t="shared" si="540"/>
        <v>3046</v>
      </c>
      <c r="O2564" s="112">
        <v>2853</v>
      </c>
      <c r="P2564" s="113">
        <f t="shared" si="552"/>
        <v>343.81371999999999</v>
      </c>
      <c r="Q2564" s="113">
        <f t="shared" si="553"/>
        <v>1063.212499</v>
      </c>
      <c r="R2564" s="114">
        <v>41009</v>
      </c>
      <c r="S2564" s="114">
        <v>28000</v>
      </c>
      <c r="T2564" s="115">
        <f t="shared" si="545"/>
        <v>1431</v>
      </c>
      <c r="U2564" s="115">
        <f t="shared" si="545"/>
        <v>316</v>
      </c>
      <c r="V2564" s="116">
        <f t="shared" si="546"/>
        <v>1747</v>
      </c>
      <c r="W2564" s="117">
        <f t="shared" si="547"/>
        <v>590</v>
      </c>
      <c r="X2564" s="118">
        <f t="shared" si="548"/>
        <v>35</v>
      </c>
      <c r="Y2564" s="115">
        <f t="shared" si="549"/>
        <v>7</v>
      </c>
      <c r="Z2564" s="115">
        <v>35</v>
      </c>
      <c r="AA2564" s="117">
        <f t="shared" si="550"/>
        <v>42</v>
      </c>
      <c r="AB2564" s="117">
        <f t="shared" si="544"/>
        <v>2414</v>
      </c>
    </row>
    <row r="2565" spans="2:28" x14ac:dyDescent="0.25">
      <c r="B2565" s="64">
        <v>2854</v>
      </c>
      <c r="C2565" s="65">
        <v>295</v>
      </c>
      <c r="D2565" s="65">
        <v>900</v>
      </c>
      <c r="E2565" s="66">
        <v>44700</v>
      </c>
      <c r="F2565" s="66">
        <v>29120</v>
      </c>
      <c r="G2565" s="67">
        <f t="shared" si="551"/>
        <v>1818</v>
      </c>
      <c r="H2565" s="67">
        <f t="shared" si="551"/>
        <v>388</v>
      </c>
      <c r="I2565" s="68">
        <f t="shared" si="541"/>
        <v>2206</v>
      </c>
      <c r="J2565" s="69">
        <f t="shared" si="542"/>
        <v>746</v>
      </c>
      <c r="K2565" s="70">
        <f t="shared" si="543"/>
        <v>44</v>
      </c>
      <c r="L2565" s="69">
        <v>50</v>
      </c>
      <c r="M2565" s="69">
        <f t="shared" si="540"/>
        <v>3046</v>
      </c>
      <c r="O2565" s="112">
        <v>2854</v>
      </c>
      <c r="P2565" s="113">
        <f t="shared" si="552"/>
        <v>343.92383000000001</v>
      </c>
      <c r="Q2565" s="113">
        <f t="shared" si="553"/>
        <v>1063.462749</v>
      </c>
      <c r="R2565" s="114">
        <v>41009</v>
      </c>
      <c r="S2565" s="114">
        <v>28000</v>
      </c>
      <c r="T2565" s="115">
        <f t="shared" si="545"/>
        <v>1431</v>
      </c>
      <c r="U2565" s="115">
        <f t="shared" si="545"/>
        <v>316</v>
      </c>
      <c r="V2565" s="116">
        <f t="shared" si="546"/>
        <v>1747</v>
      </c>
      <c r="W2565" s="117">
        <f t="shared" si="547"/>
        <v>590</v>
      </c>
      <c r="X2565" s="118">
        <f t="shared" si="548"/>
        <v>35</v>
      </c>
      <c r="Y2565" s="115">
        <f t="shared" si="549"/>
        <v>7</v>
      </c>
      <c r="Z2565" s="115">
        <v>35</v>
      </c>
      <c r="AA2565" s="117">
        <f t="shared" si="550"/>
        <v>42</v>
      </c>
      <c r="AB2565" s="117">
        <f t="shared" si="544"/>
        <v>2414</v>
      </c>
    </row>
    <row r="2566" spans="2:28" x14ac:dyDescent="0.25">
      <c r="B2566" s="64">
        <v>2855</v>
      </c>
      <c r="C2566" s="65">
        <v>295</v>
      </c>
      <c r="D2566" s="65">
        <v>900</v>
      </c>
      <c r="E2566" s="66">
        <v>44700</v>
      </c>
      <c r="F2566" s="66">
        <v>29120</v>
      </c>
      <c r="G2566" s="67">
        <f t="shared" si="551"/>
        <v>1818</v>
      </c>
      <c r="H2566" s="67">
        <f t="shared" si="551"/>
        <v>388</v>
      </c>
      <c r="I2566" s="68">
        <f t="shared" si="541"/>
        <v>2206</v>
      </c>
      <c r="J2566" s="69">
        <f t="shared" si="542"/>
        <v>746</v>
      </c>
      <c r="K2566" s="70">
        <f t="shared" si="543"/>
        <v>44</v>
      </c>
      <c r="L2566" s="69">
        <v>50</v>
      </c>
      <c r="M2566" s="69">
        <f t="shared" si="540"/>
        <v>3046</v>
      </c>
      <c r="O2566" s="112">
        <v>2855</v>
      </c>
      <c r="P2566" s="113">
        <f t="shared" si="552"/>
        <v>344.03394000000003</v>
      </c>
      <c r="Q2566" s="113">
        <f t="shared" si="553"/>
        <v>1063.7129989999999</v>
      </c>
      <c r="R2566" s="114">
        <v>41009</v>
      </c>
      <c r="S2566" s="114">
        <v>28000</v>
      </c>
      <c r="T2566" s="115">
        <f t="shared" si="545"/>
        <v>1430</v>
      </c>
      <c r="U2566" s="115">
        <f t="shared" si="545"/>
        <v>316</v>
      </c>
      <c r="V2566" s="116">
        <f t="shared" si="546"/>
        <v>1746</v>
      </c>
      <c r="W2566" s="117">
        <f t="shared" si="547"/>
        <v>590</v>
      </c>
      <c r="X2566" s="118">
        <f t="shared" si="548"/>
        <v>35</v>
      </c>
      <c r="Y2566" s="115">
        <f t="shared" si="549"/>
        <v>7</v>
      </c>
      <c r="Z2566" s="115">
        <v>35</v>
      </c>
      <c r="AA2566" s="117">
        <f t="shared" si="550"/>
        <v>42</v>
      </c>
      <c r="AB2566" s="117">
        <f t="shared" si="544"/>
        <v>2413</v>
      </c>
    </row>
    <row r="2567" spans="2:28" x14ac:dyDescent="0.25">
      <c r="B2567" s="64">
        <v>2856</v>
      </c>
      <c r="C2567" s="65">
        <v>295</v>
      </c>
      <c r="D2567" s="65">
        <v>900</v>
      </c>
      <c r="E2567" s="66">
        <v>44700</v>
      </c>
      <c r="F2567" s="66">
        <v>29120</v>
      </c>
      <c r="G2567" s="67">
        <f t="shared" si="551"/>
        <v>1818</v>
      </c>
      <c r="H2567" s="67">
        <f t="shared" si="551"/>
        <v>388</v>
      </c>
      <c r="I2567" s="68">
        <f t="shared" si="541"/>
        <v>2206</v>
      </c>
      <c r="J2567" s="69">
        <f t="shared" si="542"/>
        <v>746</v>
      </c>
      <c r="K2567" s="70">
        <f t="shared" si="543"/>
        <v>44</v>
      </c>
      <c r="L2567" s="69">
        <v>50</v>
      </c>
      <c r="M2567" s="69">
        <f t="shared" si="540"/>
        <v>3046</v>
      </c>
      <c r="O2567" s="112">
        <v>2856</v>
      </c>
      <c r="P2567" s="113">
        <f t="shared" si="552"/>
        <v>344.14404999999999</v>
      </c>
      <c r="Q2567" s="113">
        <f t="shared" si="553"/>
        <v>1063.9632489999999</v>
      </c>
      <c r="R2567" s="114">
        <v>41009</v>
      </c>
      <c r="S2567" s="114">
        <v>28000</v>
      </c>
      <c r="T2567" s="115">
        <f t="shared" si="545"/>
        <v>1430</v>
      </c>
      <c r="U2567" s="115">
        <f t="shared" si="545"/>
        <v>316</v>
      </c>
      <c r="V2567" s="116">
        <f t="shared" si="546"/>
        <v>1746</v>
      </c>
      <c r="W2567" s="117">
        <f t="shared" si="547"/>
        <v>590</v>
      </c>
      <c r="X2567" s="118">
        <f t="shared" si="548"/>
        <v>35</v>
      </c>
      <c r="Y2567" s="115">
        <f t="shared" si="549"/>
        <v>7</v>
      </c>
      <c r="Z2567" s="115">
        <v>35</v>
      </c>
      <c r="AA2567" s="117">
        <f t="shared" si="550"/>
        <v>42</v>
      </c>
      <c r="AB2567" s="117">
        <f t="shared" si="544"/>
        <v>2413</v>
      </c>
    </row>
    <row r="2568" spans="2:28" x14ac:dyDescent="0.25">
      <c r="B2568" s="64">
        <v>2857</v>
      </c>
      <c r="C2568" s="65">
        <v>295</v>
      </c>
      <c r="D2568" s="65">
        <v>900</v>
      </c>
      <c r="E2568" s="66">
        <v>44700</v>
      </c>
      <c r="F2568" s="66">
        <v>29120</v>
      </c>
      <c r="G2568" s="67">
        <f t="shared" si="551"/>
        <v>1818</v>
      </c>
      <c r="H2568" s="67">
        <f t="shared" si="551"/>
        <v>388</v>
      </c>
      <c r="I2568" s="68">
        <f t="shared" si="541"/>
        <v>2206</v>
      </c>
      <c r="J2568" s="69">
        <f t="shared" si="542"/>
        <v>746</v>
      </c>
      <c r="K2568" s="70">
        <f t="shared" si="543"/>
        <v>44</v>
      </c>
      <c r="L2568" s="69">
        <v>50</v>
      </c>
      <c r="M2568" s="69">
        <f t="shared" si="540"/>
        <v>3046</v>
      </c>
      <c r="O2568" s="112">
        <v>2857</v>
      </c>
      <c r="P2568" s="113">
        <f t="shared" si="552"/>
        <v>344.25416000000001</v>
      </c>
      <c r="Q2568" s="113">
        <f t="shared" si="553"/>
        <v>1064.213499</v>
      </c>
      <c r="R2568" s="114">
        <v>41009</v>
      </c>
      <c r="S2568" s="114">
        <v>28000</v>
      </c>
      <c r="T2568" s="115">
        <f t="shared" si="545"/>
        <v>1429</v>
      </c>
      <c r="U2568" s="115">
        <f t="shared" si="545"/>
        <v>316</v>
      </c>
      <c r="V2568" s="116">
        <f t="shared" si="546"/>
        <v>1745</v>
      </c>
      <c r="W2568" s="117">
        <f t="shared" si="547"/>
        <v>590</v>
      </c>
      <c r="X2568" s="118">
        <f t="shared" si="548"/>
        <v>35</v>
      </c>
      <c r="Y2568" s="115">
        <f t="shared" si="549"/>
        <v>7</v>
      </c>
      <c r="Z2568" s="115">
        <v>35</v>
      </c>
      <c r="AA2568" s="117">
        <f t="shared" si="550"/>
        <v>42</v>
      </c>
      <c r="AB2568" s="117">
        <f t="shared" si="544"/>
        <v>2412</v>
      </c>
    </row>
    <row r="2569" spans="2:28" x14ac:dyDescent="0.25">
      <c r="B2569" s="64">
        <v>2858</v>
      </c>
      <c r="C2569" s="65">
        <v>295</v>
      </c>
      <c r="D2569" s="65">
        <v>900</v>
      </c>
      <c r="E2569" s="66">
        <v>44700</v>
      </c>
      <c r="F2569" s="66">
        <v>29120</v>
      </c>
      <c r="G2569" s="67">
        <f t="shared" si="551"/>
        <v>1818</v>
      </c>
      <c r="H2569" s="67">
        <f t="shared" si="551"/>
        <v>388</v>
      </c>
      <c r="I2569" s="68">
        <f t="shared" si="541"/>
        <v>2206</v>
      </c>
      <c r="J2569" s="69">
        <f t="shared" si="542"/>
        <v>746</v>
      </c>
      <c r="K2569" s="70">
        <f t="shared" si="543"/>
        <v>44</v>
      </c>
      <c r="L2569" s="69">
        <v>50</v>
      </c>
      <c r="M2569" s="69">
        <f t="shared" si="540"/>
        <v>3046</v>
      </c>
      <c r="O2569" s="112">
        <v>2858</v>
      </c>
      <c r="P2569" s="113">
        <f t="shared" si="552"/>
        <v>344.36427000000003</v>
      </c>
      <c r="Q2569" s="113">
        <f t="shared" si="553"/>
        <v>1064.463749</v>
      </c>
      <c r="R2569" s="114">
        <v>41009</v>
      </c>
      <c r="S2569" s="114">
        <v>28000</v>
      </c>
      <c r="T2569" s="115">
        <f t="shared" si="545"/>
        <v>1429</v>
      </c>
      <c r="U2569" s="115">
        <f t="shared" si="545"/>
        <v>316</v>
      </c>
      <c r="V2569" s="116">
        <f t="shared" si="546"/>
        <v>1745</v>
      </c>
      <c r="W2569" s="117">
        <f t="shared" si="547"/>
        <v>590</v>
      </c>
      <c r="X2569" s="118">
        <f t="shared" si="548"/>
        <v>35</v>
      </c>
      <c r="Y2569" s="115">
        <f t="shared" si="549"/>
        <v>7</v>
      </c>
      <c r="Z2569" s="115">
        <v>35</v>
      </c>
      <c r="AA2569" s="117">
        <f t="shared" si="550"/>
        <v>42</v>
      </c>
      <c r="AB2569" s="117">
        <f t="shared" si="544"/>
        <v>2412</v>
      </c>
    </row>
    <row r="2570" spans="2:28" x14ac:dyDescent="0.25">
      <c r="B2570" s="64">
        <v>2859</v>
      </c>
      <c r="C2570" s="65">
        <v>295</v>
      </c>
      <c r="D2570" s="65">
        <v>900</v>
      </c>
      <c r="E2570" s="66">
        <v>44700</v>
      </c>
      <c r="F2570" s="66">
        <v>29120</v>
      </c>
      <c r="G2570" s="67">
        <f t="shared" si="551"/>
        <v>1818</v>
      </c>
      <c r="H2570" s="67">
        <f t="shared" si="551"/>
        <v>388</v>
      </c>
      <c r="I2570" s="68">
        <f t="shared" si="541"/>
        <v>2206</v>
      </c>
      <c r="J2570" s="69">
        <f t="shared" si="542"/>
        <v>746</v>
      </c>
      <c r="K2570" s="70">
        <f t="shared" si="543"/>
        <v>44</v>
      </c>
      <c r="L2570" s="69">
        <v>50</v>
      </c>
      <c r="M2570" s="69">
        <f t="shared" si="540"/>
        <v>3046</v>
      </c>
      <c r="O2570" s="112">
        <v>2859</v>
      </c>
      <c r="P2570" s="113">
        <f t="shared" si="552"/>
        <v>344.47438</v>
      </c>
      <c r="Q2570" s="113">
        <f t="shared" si="553"/>
        <v>1064.7139989999998</v>
      </c>
      <c r="R2570" s="114">
        <v>41009</v>
      </c>
      <c r="S2570" s="114">
        <v>28000</v>
      </c>
      <c r="T2570" s="115">
        <f t="shared" si="545"/>
        <v>1429</v>
      </c>
      <c r="U2570" s="115">
        <f t="shared" si="545"/>
        <v>316</v>
      </c>
      <c r="V2570" s="116">
        <f t="shared" si="546"/>
        <v>1745</v>
      </c>
      <c r="W2570" s="117">
        <f t="shared" si="547"/>
        <v>590</v>
      </c>
      <c r="X2570" s="118">
        <f t="shared" si="548"/>
        <v>35</v>
      </c>
      <c r="Y2570" s="115">
        <f t="shared" si="549"/>
        <v>7</v>
      </c>
      <c r="Z2570" s="115">
        <v>35</v>
      </c>
      <c r="AA2570" s="117">
        <f t="shared" si="550"/>
        <v>42</v>
      </c>
      <c r="AB2570" s="117">
        <f t="shared" si="544"/>
        <v>2412</v>
      </c>
    </row>
    <row r="2571" spans="2:28" x14ac:dyDescent="0.25">
      <c r="B2571" s="64">
        <v>2860</v>
      </c>
      <c r="C2571" s="65">
        <v>295</v>
      </c>
      <c r="D2571" s="65">
        <v>900</v>
      </c>
      <c r="E2571" s="66">
        <v>44700</v>
      </c>
      <c r="F2571" s="66">
        <v>29120</v>
      </c>
      <c r="G2571" s="67">
        <f t="shared" si="551"/>
        <v>1818</v>
      </c>
      <c r="H2571" s="67">
        <f t="shared" si="551"/>
        <v>388</v>
      </c>
      <c r="I2571" s="68">
        <f t="shared" si="541"/>
        <v>2206</v>
      </c>
      <c r="J2571" s="69">
        <f t="shared" si="542"/>
        <v>746</v>
      </c>
      <c r="K2571" s="70">
        <f t="shared" si="543"/>
        <v>44</v>
      </c>
      <c r="L2571" s="69">
        <v>50</v>
      </c>
      <c r="M2571" s="69">
        <f t="shared" ref="M2571:M2634" si="554">I2571+J2571+K2571+L2571</f>
        <v>3046</v>
      </c>
      <c r="O2571" s="112">
        <v>2860</v>
      </c>
      <c r="P2571" s="113">
        <f t="shared" si="552"/>
        <v>344.58449000000002</v>
      </c>
      <c r="Q2571" s="113">
        <f t="shared" si="553"/>
        <v>1064.9642489999999</v>
      </c>
      <c r="R2571" s="114">
        <v>41009</v>
      </c>
      <c r="S2571" s="114">
        <v>28000</v>
      </c>
      <c r="T2571" s="115">
        <f t="shared" si="545"/>
        <v>1428</v>
      </c>
      <c r="U2571" s="115">
        <f t="shared" si="545"/>
        <v>316</v>
      </c>
      <c r="V2571" s="116">
        <f t="shared" si="546"/>
        <v>1744</v>
      </c>
      <c r="W2571" s="117">
        <f t="shared" si="547"/>
        <v>589</v>
      </c>
      <c r="X2571" s="118">
        <f t="shared" si="548"/>
        <v>35</v>
      </c>
      <c r="Y2571" s="115">
        <f t="shared" si="549"/>
        <v>7</v>
      </c>
      <c r="Z2571" s="115">
        <v>35</v>
      </c>
      <c r="AA2571" s="117">
        <f t="shared" si="550"/>
        <v>42</v>
      </c>
      <c r="AB2571" s="117">
        <f t="shared" si="544"/>
        <v>2410</v>
      </c>
    </row>
    <row r="2572" spans="2:28" x14ac:dyDescent="0.25">
      <c r="B2572" s="64">
        <v>2861</v>
      </c>
      <c r="C2572" s="65">
        <v>295</v>
      </c>
      <c r="D2572" s="65">
        <v>900</v>
      </c>
      <c r="E2572" s="66">
        <v>44700</v>
      </c>
      <c r="F2572" s="66">
        <v>29120</v>
      </c>
      <c r="G2572" s="67">
        <f t="shared" si="551"/>
        <v>1818</v>
      </c>
      <c r="H2572" s="67">
        <f t="shared" si="551"/>
        <v>388</v>
      </c>
      <c r="I2572" s="68">
        <f t="shared" ref="I2572:I2635" si="555">G2572+H2572</f>
        <v>2206</v>
      </c>
      <c r="J2572" s="69">
        <f t="shared" ref="J2572:J2635" si="556">ROUND(I2572*0.338,0)</f>
        <v>746</v>
      </c>
      <c r="K2572" s="70">
        <f t="shared" ref="K2572:K2635" si="557">ROUND(I2572*0.02,0)</f>
        <v>44</v>
      </c>
      <c r="L2572" s="69">
        <v>50</v>
      </c>
      <c r="M2572" s="69">
        <f t="shared" si="554"/>
        <v>3046</v>
      </c>
      <c r="O2572" s="112">
        <v>2861</v>
      </c>
      <c r="P2572" s="113">
        <f t="shared" si="552"/>
        <v>344.69459999999998</v>
      </c>
      <c r="Q2572" s="113">
        <f t="shared" si="553"/>
        <v>1065.2144989999999</v>
      </c>
      <c r="R2572" s="114">
        <v>41009</v>
      </c>
      <c r="S2572" s="114">
        <v>28000</v>
      </c>
      <c r="T2572" s="115">
        <f t="shared" si="545"/>
        <v>1428</v>
      </c>
      <c r="U2572" s="115">
        <f t="shared" si="545"/>
        <v>315</v>
      </c>
      <c r="V2572" s="116">
        <f t="shared" si="546"/>
        <v>1743</v>
      </c>
      <c r="W2572" s="117">
        <f t="shared" si="547"/>
        <v>589</v>
      </c>
      <c r="X2572" s="118">
        <f t="shared" si="548"/>
        <v>35</v>
      </c>
      <c r="Y2572" s="115">
        <f t="shared" si="549"/>
        <v>7</v>
      </c>
      <c r="Z2572" s="115">
        <v>35</v>
      </c>
      <c r="AA2572" s="117">
        <f t="shared" si="550"/>
        <v>42</v>
      </c>
      <c r="AB2572" s="117">
        <f t="shared" ref="AB2572:AB2635" si="558">V2572+W2572+X2572+AA2572</f>
        <v>2409</v>
      </c>
    </row>
    <row r="2573" spans="2:28" x14ac:dyDescent="0.25">
      <c r="B2573" s="64">
        <v>2862</v>
      </c>
      <c r="C2573" s="65">
        <v>295</v>
      </c>
      <c r="D2573" s="65">
        <v>900</v>
      </c>
      <c r="E2573" s="66">
        <v>44700</v>
      </c>
      <c r="F2573" s="66">
        <v>29120</v>
      </c>
      <c r="G2573" s="67">
        <f t="shared" si="551"/>
        <v>1818</v>
      </c>
      <c r="H2573" s="67">
        <f t="shared" si="551"/>
        <v>388</v>
      </c>
      <c r="I2573" s="68">
        <f t="shared" si="555"/>
        <v>2206</v>
      </c>
      <c r="J2573" s="69">
        <f t="shared" si="556"/>
        <v>746</v>
      </c>
      <c r="K2573" s="70">
        <f t="shared" si="557"/>
        <v>44</v>
      </c>
      <c r="L2573" s="69">
        <v>50</v>
      </c>
      <c r="M2573" s="69">
        <f t="shared" si="554"/>
        <v>3046</v>
      </c>
      <c r="O2573" s="112">
        <v>2862</v>
      </c>
      <c r="P2573" s="113">
        <f t="shared" si="552"/>
        <v>344.80471</v>
      </c>
      <c r="Q2573" s="113">
        <f t="shared" si="553"/>
        <v>1065.464749</v>
      </c>
      <c r="R2573" s="114">
        <v>41009</v>
      </c>
      <c r="S2573" s="114">
        <v>28000</v>
      </c>
      <c r="T2573" s="115">
        <f t="shared" ref="T2573:U2636" si="559">ROUND(R2573*12/P2573,0)</f>
        <v>1427</v>
      </c>
      <c r="U2573" s="115">
        <f t="shared" si="559"/>
        <v>315</v>
      </c>
      <c r="V2573" s="116">
        <f t="shared" ref="V2573:V2636" si="560">T2573+U2573</f>
        <v>1742</v>
      </c>
      <c r="W2573" s="117">
        <f t="shared" ref="W2573:W2636" si="561">ROUND(V2573*0.338,0)</f>
        <v>589</v>
      </c>
      <c r="X2573" s="118">
        <f t="shared" ref="X2573:X2636" si="562">ROUND(V2573*0.02,0)</f>
        <v>35</v>
      </c>
      <c r="Y2573" s="115">
        <f t="shared" ref="Y2573:Y2636" si="563">ROUND(V2573*0.0042,0)</f>
        <v>7</v>
      </c>
      <c r="Z2573" s="115">
        <v>35</v>
      </c>
      <c r="AA2573" s="117">
        <f t="shared" ref="AA2573:AA2636" si="564">Y2573+Z2573</f>
        <v>42</v>
      </c>
      <c r="AB2573" s="117">
        <f t="shared" si="558"/>
        <v>2408</v>
      </c>
    </row>
    <row r="2574" spans="2:28" x14ac:dyDescent="0.25">
      <c r="B2574" s="64">
        <v>2863</v>
      </c>
      <c r="C2574" s="65">
        <v>295</v>
      </c>
      <c r="D2574" s="65">
        <v>900</v>
      </c>
      <c r="E2574" s="66">
        <v>44700</v>
      </c>
      <c r="F2574" s="66">
        <v>29120</v>
      </c>
      <c r="G2574" s="67">
        <f t="shared" si="551"/>
        <v>1818</v>
      </c>
      <c r="H2574" s="67">
        <f t="shared" si="551"/>
        <v>388</v>
      </c>
      <c r="I2574" s="68">
        <f t="shared" si="555"/>
        <v>2206</v>
      </c>
      <c r="J2574" s="69">
        <f t="shared" si="556"/>
        <v>746</v>
      </c>
      <c r="K2574" s="70">
        <f t="shared" si="557"/>
        <v>44</v>
      </c>
      <c r="L2574" s="69">
        <v>50</v>
      </c>
      <c r="M2574" s="69">
        <f t="shared" si="554"/>
        <v>3046</v>
      </c>
      <c r="O2574" s="112">
        <v>2863</v>
      </c>
      <c r="P2574" s="113">
        <f t="shared" si="552"/>
        <v>344.91482000000002</v>
      </c>
      <c r="Q2574" s="113">
        <f t="shared" si="553"/>
        <v>1065.714999</v>
      </c>
      <c r="R2574" s="114">
        <v>41009</v>
      </c>
      <c r="S2574" s="114">
        <v>28000</v>
      </c>
      <c r="T2574" s="115">
        <f t="shared" si="559"/>
        <v>1427</v>
      </c>
      <c r="U2574" s="115">
        <f t="shared" si="559"/>
        <v>315</v>
      </c>
      <c r="V2574" s="116">
        <f t="shared" si="560"/>
        <v>1742</v>
      </c>
      <c r="W2574" s="117">
        <f t="shared" si="561"/>
        <v>589</v>
      </c>
      <c r="X2574" s="118">
        <f t="shared" si="562"/>
        <v>35</v>
      </c>
      <c r="Y2574" s="115">
        <f t="shared" si="563"/>
        <v>7</v>
      </c>
      <c r="Z2574" s="115">
        <v>35</v>
      </c>
      <c r="AA2574" s="117">
        <f t="shared" si="564"/>
        <v>42</v>
      </c>
      <c r="AB2574" s="117">
        <f t="shared" si="558"/>
        <v>2408</v>
      </c>
    </row>
    <row r="2575" spans="2:28" x14ac:dyDescent="0.25">
      <c r="B2575" s="64">
        <v>2864</v>
      </c>
      <c r="C2575" s="65">
        <v>295</v>
      </c>
      <c r="D2575" s="65">
        <v>900</v>
      </c>
      <c r="E2575" s="66">
        <v>44700</v>
      </c>
      <c r="F2575" s="66">
        <v>29120</v>
      </c>
      <c r="G2575" s="67">
        <f t="shared" si="551"/>
        <v>1818</v>
      </c>
      <c r="H2575" s="67">
        <f t="shared" si="551"/>
        <v>388</v>
      </c>
      <c r="I2575" s="68">
        <f t="shared" si="555"/>
        <v>2206</v>
      </c>
      <c r="J2575" s="69">
        <f t="shared" si="556"/>
        <v>746</v>
      </c>
      <c r="K2575" s="70">
        <f t="shared" si="557"/>
        <v>44</v>
      </c>
      <c r="L2575" s="69">
        <v>50</v>
      </c>
      <c r="M2575" s="69">
        <f t="shared" si="554"/>
        <v>3046</v>
      </c>
      <c r="O2575" s="112">
        <v>2864</v>
      </c>
      <c r="P2575" s="113">
        <f t="shared" si="552"/>
        <v>345.02492999999998</v>
      </c>
      <c r="Q2575" s="113">
        <f t="shared" si="553"/>
        <v>1065.9652489999999</v>
      </c>
      <c r="R2575" s="114">
        <v>41009</v>
      </c>
      <c r="S2575" s="114">
        <v>28000</v>
      </c>
      <c r="T2575" s="115">
        <f t="shared" si="559"/>
        <v>1426</v>
      </c>
      <c r="U2575" s="115">
        <f t="shared" si="559"/>
        <v>315</v>
      </c>
      <c r="V2575" s="116">
        <f t="shared" si="560"/>
        <v>1741</v>
      </c>
      <c r="W2575" s="117">
        <f t="shared" si="561"/>
        <v>588</v>
      </c>
      <c r="X2575" s="118">
        <f t="shared" si="562"/>
        <v>35</v>
      </c>
      <c r="Y2575" s="115">
        <f t="shared" si="563"/>
        <v>7</v>
      </c>
      <c r="Z2575" s="115">
        <v>35</v>
      </c>
      <c r="AA2575" s="117">
        <f t="shared" si="564"/>
        <v>42</v>
      </c>
      <c r="AB2575" s="117">
        <f t="shared" si="558"/>
        <v>2406</v>
      </c>
    </row>
    <row r="2576" spans="2:28" x14ac:dyDescent="0.25">
      <c r="B2576" s="64">
        <v>2865</v>
      </c>
      <c r="C2576" s="65">
        <v>295</v>
      </c>
      <c r="D2576" s="65">
        <v>900</v>
      </c>
      <c r="E2576" s="66">
        <v>44700</v>
      </c>
      <c r="F2576" s="66">
        <v>29120</v>
      </c>
      <c r="G2576" s="67">
        <f t="shared" si="551"/>
        <v>1818</v>
      </c>
      <c r="H2576" s="67">
        <f t="shared" si="551"/>
        <v>388</v>
      </c>
      <c r="I2576" s="68">
        <f t="shared" si="555"/>
        <v>2206</v>
      </c>
      <c r="J2576" s="69">
        <f t="shared" si="556"/>
        <v>746</v>
      </c>
      <c r="K2576" s="70">
        <f t="shared" si="557"/>
        <v>44</v>
      </c>
      <c r="L2576" s="69">
        <v>50</v>
      </c>
      <c r="M2576" s="69">
        <f t="shared" si="554"/>
        <v>3046</v>
      </c>
      <c r="O2576" s="112">
        <v>2865</v>
      </c>
      <c r="P2576" s="113">
        <f t="shared" si="552"/>
        <v>345.13504</v>
      </c>
      <c r="Q2576" s="113">
        <f t="shared" si="553"/>
        <v>1066.2154989999999</v>
      </c>
      <c r="R2576" s="114">
        <v>41009</v>
      </c>
      <c r="S2576" s="114">
        <v>28000</v>
      </c>
      <c r="T2576" s="115">
        <f t="shared" si="559"/>
        <v>1426</v>
      </c>
      <c r="U2576" s="115">
        <f t="shared" si="559"/>
        <v>315</v>
      </c>
      <c r="V2576" s="116">
        <f t="shared" si="560"/>
        <v>1741</v>
      </c>
      <c r="W2576" s="117">
        <f t="shared" si="561"/>
        <v>588</v>
      </c>
      <c r="X2576" s="118">
        <f t="shared" si="562"/>
        <v>35</v>
      </c>
      <c r="Y2576" s="115">
        <f t="shared" si="563"/>
        <v>7</v>
      </c>
      <c r="Z2576" s="115">
        <v>35</v>
      </c>
      <c r="AA2576" s="117">
        <f t="shared" si="564"/>
        <v>42</v>
      </c>
      <c r="AB2576" s="117">
        <f t="shared" si="558"/>
        <v>2406</v>
      </c>
    </row>
    <row r="2577" spans="2:28" x14ac:dyDescent="0.25">
      <c r="B2577" s="64">
        <v>2866</v>
      </c>
      <c r="C2577" s="65">
        <v>295</v>
      </c>
      <c r="D2577" s="65">
        <v>900</v>
      </c>
      <c r="E2577" s="66">
        <v>44700</v>
      </c>
      <c r="F2577" s="66">
        <v>29120</v>
      </c>
      <c r="G2577" s="67">
        <f t="shared" si="551"/>
        <v>1818</v>
      </c>
      <c r="H2577" s="67">
        <f t="shared" si="551"/>
        <v>388</v>
      </c>
      <c r="I2577" s="68">
        <f t="shared" si="555"/>
        <v>2206</v>
      </c>
      <c r="J2577" s="69">
        <f t="shared" si="556"/>
        <v>746</v>
      </c>
      <c r="K2577" s="70">
        <f t="shared" si="557"/>
        <v>44</v>
      </c>
      <c r="L2577" s="69">
        <v>50</v>
      </c>
      <c r="M2577" s="69">
        <f t="shared" si="554"/>
        <v>3046</v>
      </c>
      <c r="O2577" s="112">
        <v>2866</v>
      </c>
      <c r="P2577" s="113">
        <f t="shared" si="552"/>
        <v>345.24515000000002</v>
      </c>
      <c r="Q2577" s="113">
        <f t="shared" si="553"/>
        <v>1066.465749</v>
      </c>
      <c r="R2577" s="114">
        <v>41009</v>
      </c>
      <c r="S2577" s="114">
        <v>28000</v>
      </c>
      <c r="T2577" s="115">
        <f t="shared" si="559"/>
        <v>1425</v>
      </c>
      <c r="U2577" s="115">
        <f t="shared" si="559"/>
        <v>315</v>
      </c>
      <c r="V2577" s="116">
        <f t="shared" si="560"/>
        <v>1740</v>
      </c>
      <c r="W2577" s="117">
        <f t="shared" si="561"/>
        <v>588</v>
      </c>
      <c r="X2577" s="118">
        <f t="shared" si="562"/>
        <v>35</v>
      </c>
      <c r="Y2577" s="115">
        <f t="shared" si="563"/>
        <v>7</v>
      </c>
      <c r="Z2577" s="115">
        <v>35</v>
      </c>
      <c r="AA2577" s="117">
        <f t="shared" si="564"/>
        <v>42</v>
      </c>
      <c r="AB2577" s="117">
        <f t="shared" si="558"/>
        <v>2405</v>
      </c>
    </row>
    <row r="2578" spans="2:28" x14ac:dyDescent="0.25">
      <c r="B2578" s="64">
        <v>2867</v>
      </c>
      <c r="C2578" s="65">
        <v>295</v>
      </c>
      <c r="D2578" s="65">
        <v>900</v>
      </c>
      <c r="E2578" s="66">
        <v>44700</v>
      </c>
      <c r="F2578" s="66">
        <v>29120</v>
      </c>
      <c r="G2578" s="67">
        <f t="shared" ref="G2578:H2641" si="565">ROUND(E2578*12/C2578,0)</f>
        <v>1818</v>
      </c>
      <c r="H2578" s="67">
        <f t="shared" si="565"/>
        <v>388</v>
      </c>
      <c r="I2578" s="68">
        <f t="shared" si="555"/>
        <v>2206</v>
      </c>
      <c r="J2578" s="69">
        <f t="shared" si="556"/>
        <v>746</v>
      </c>
      <c r="K2578" s="70">
        <f t="shared" si="557"/>
        <v>44</v>
      </c>
      <c r="L2578" s="69">
        <v>50</v>
      </c>
      <c r="M2578" s="69">
        <f t="shared" si="554"/>
        <v>3046</v>
      </c>
      <c r="O2578" s="112">
        <v>2867</v>
      </c>
      <c r="P2578" s="113">
        <f t="shared" si="552"/>
        <v>345.35525999999999</v>
      </c>
      <c r="Q2578" s="113">
        <f t="shared" si="553"/>
        <v>1066.715999</v>
      </c>
      <c r="R2578" s="114">
        <v>41009</v>
      </c>
      <c r="S2578" s="114">
        <v>28000</v>
      </c>
      <c r="T2578" s="115">
        <f t="shared" si="559"/>
        <v>1425</v>
      </c>
      <c r="U2578" s="115">
        <f t="shared" si="559"/>
        <v>315</v>
      </c>
      <c r="V2578" s="116">
        <f t="shared" si="560"/>
        <v>1740</v>
      </c>
      <c r="W2578" s="117">
        <f t="shared" si="561"/>
        <v>588</v>
      </c>
      <c r="X2578" s="118">
        <f t="shared" si="562"/>
        <v>35</v>
      </c>
      <c r="Y2578" s="115">
        <f t="shared" si="563"/>
        <v>7</v>
      </c>
      <c r="Z2578" s="115">
        <v>35</v>
      </c>
      <c r="AA2578" s="117">
        <f t="shared" si="564"/>
        <v>42</v>
      </c>
      <c r="AB2578" s="117">
        <f t="shared" si="558"/>
        <v>2405</v>
      </c>
    </row>
    <row r="2579" spans="2:28" x14ac:dyDescent="0.25">
      <c r="B2579" s="64">
        <v>2868</v>
      </c>
      <c r="C2579" s="65">
        <v>295</v>
      </c>
      <c r="D2579" s="65">
        <v>900</v>
      </c>
      <c r="E2579" s="66">
        <v>44700</v>
      </c>
      <c r="F2579" s="66">
        <v>29120</v>
      </c>
      <c r="G2579" s="67">
        <f t="shared" si="565"/>
        <v>1818</v>
      </c>
      <c r="H2579" s="67">
        <f t="shared" si="565"/>
        <v>388</v>
      </c>
      <c r="I2579" s="68">
        <f t="shared" si="555"/>
        <v>2206</v>
      </c>
      <c r="J2579" s="69">
        <f t="shared" si="556"/>
        <v>746</v>
      </c>
      <c r="K2579" s="70">
        <f t="shared" si="557"/>
        <v>44</v>
      </c>
      <c r="L2579" s="69">
        <v>50</v>
      </c>
      <c r="M2579" s="69">
        <f t="shared" si="554"/>
        <v>3046</v>
      </c>
      <c r="O2579" s="112">
        <v>2868</v>
      </c>
      <c r="P2579" s="113">
        <f t="shared" si="552"/>
        <v>345.46537000000001</v>
      </c>
      <c r="Q2579" s="113">
        <f t="shared" si="553"/>
        <v>1066.9662489999998</v>
      </c>
      <c r="R2579" s="114">
        <v>41009</v>
      </c>
      <c r="S2579" s="114">
        <v>28000</v>
      </c>
      <c r="T2579" s="115">
        <f t="shared" si="559"/>
        <v>1424</v>
      </c>
      <c r="U2579" s="115">
        <f t="shared" si="559"/>
        <v>315</v>
      </c>
      <c r="V2579" s="116">
        <f t="shared" si="560"/>
        <v>1739</v>
      </c>
      <c r="W2579" s="117">
        <f t="shared" si="561"/>
        <v>588</v>
      </c>
      <c r="X2579" s="118">
        <f t="shared" si="562"/>
        <v>35</v>
      </c>
      <c r="Y2579" s="115">
        <f t="shared" si="563"/>
        <v>7</v>
      </c>
      <c r="Z2579" s="115">
        <v>35</v>
      </c>
      <c r="AA2579" s="117">
        <f t="shared" si="564"/>
        <v>42</v>
      </c>
      <c r="AB2579" s="117">
        <f t="shared" si="558"/>
        <v>2404</v>
      </c>
    </row>
    <row r="2580" spans="2:28" x14ac:dyDescent="0.25">
      <c r="B2580" s="64">
        <v>2869</v>
      </c>
      <c r="C2580" s="65">
        <v>295</v>
      </c>
      <c r="D2580" s="65">
        <v>900</v>
      </c>
      <c r="E2580" s="66">
        <v>44700</v>
      </c>
      <c r="F2580" s="66">
        <v>29120</v>
      </c>
      <c r="G2580" s="67">
        <f t="shared" si="565"/>
        <v>1818</v>
      </c>
      <c r="H2580" s="67">
        <f t="shared" si="565"/>
        <v>388</v>
      </c>
      <c r="I2580" s="68">
        <f t="shared" si="555"/>
        <v>2206</v>
      </c>
      <c r="J2580" s="69">
        <f t="shared" si="556"/>
        <v>746</v>
      </c>
      <c r="K2580" s="70">
        <f t="shared" si="557"/>
        <v>44</v>
      </c>
      <c r="L2580" s="69">
        <v>50</v>
      </c>
      <c r="M2580" s="69">
        <f t="shared" si="554"/>
        <v>3046</v>
      </c>
      <c r="O2580" s="112">
        <v>2869</v>
      </c>
      <c r="P2580" s="113">
        <f t="shared" si="552"/>
        <v>345.57548000000003</v>
      </c>
      <c r="Q2580" s="113">
        <f t="shared" si="553"/>
        <v>1067.2164989999999</v>
      </c>
      <c r="R2580" s="114">
        <v>41009</v>
      </c>
      <c r="S2580" s="114">
        <v>28000</v>
      </c>
      <c r="T2580" s="115">
        <f t="shared" si="559"/>
        <v>1424</v>
      </c>
      <c r="U2580" s="115">
        <f t="shared" si="559"/>
        <v>315</v>
      </c>
      <c r="V2580" s="116">
        <f t="shared" si="560"/>
        <v>1739</v>
      </c>
      <c r="W2580" s="117">
        <f t="shared" si="561"/>
        <v>588</v>
      </c>
      <c r="X2580" s="118">
        <f t="shared" si="562"/>
        <v>35</v>
      </c>
      <c r="Y2580" s="115">
        <f t="shared" si="563"/>
        <v>7</v>
      </c>
      <c r="Z2580" s="115">
        <v>35</v>
      </c>
      <c r="AA2580" s="117">
        <f t="shared" si="564"/>
        <v>42</v>
      </c>
      <c r="AB2580" s="117">
        <f t="shared" si="558"/>
        <v>2404</v>
      </c>
    </row>
    <row r="2581" spans="2:28" x14ac:dyDescent="0.25">
      <c r="B2581" s="64">
        <v>2870</v>
      </c>
      <c r="C2581" s="65">
        <v>295</v>
      </c>
      <c r="D2581" s="65">
        <v>900</v>
      </c>
      <c r="E2581" s="66">
        <v>44700</v>
      </c>
      <c r="F2581" s="66">
        <v>29120</v>
      </c>
      <c r="G2581" s="67">
        <f t="shared" si="565"/>
        <v>1818</v>
      </c>
      <c r="H2581" s="67">
        <f t="shared" si="565"/>
        <v>388</v>
      </c>
      <c r="I2581" s="68">
        <f t="shared" si="555"/>
        <v>2206</v>
      </c>
      <c r="J2581" s="69">
        <f t="shared" si="556"/>
        <v>746</v>
      </c>
      <c r="K2581" s="70">
        <f t="shared" si="557"/>
        <v>44</v>
      </c>
      <c r="L2581" s="69">
        <v>50</v>
      </c>
      <c r="M2581" s="69">
        <f t="shared" si="554"/>
        <v>3046</v>
      </c>
      <c r="O2581" s="112">
        <v>2870</v>
      </c>
      <c r="P2581" s="113">
        <f t="shared" si="552"/>
        <v>345.68558999999999</v>
      </c>
      <c r="Q2581" s="113">
        <f t="shared" si="553"/>
        <v>1067.4667489999999</v>
      </c>
      <c r="R2581" s="114">
        <v>41009</v>
      </c>
      <c r="S2581" s="114">
        <v>28000</v>
      </c>
      <c r="T2581" s="115">
        <f t="shared" si="559"/>
        <v>1424</v>
      </c>
      <c r="U2581" s="115">
        <f t="shared" si="559"/>
        <v>315</v>
      </c>
      <c r="V2581" s="116">
        <f t="shared" si="560"/>
        <v>1739</v>
      </c>
      <c r="W2581" s="117">
        <f t="shared" si="561"/>
        <v>588</v>
      </c>
      <c r="X2581" s="118">
        <f t="shared" si="562"/>
        <v>35</v>
      </c>
      <c r="Y2581" s="115">
        <f t="shared" si="563"/>
        <v>7</v>
      </c>
      <c r="Z2581" s="115">
        <v>35</v>
      </c>
      <c r="AA2581" s="117">
        <f t="shared" si="564"/>
        <v>42</v>
      </c>
      <c r="AB2581" s="117">
        <f t="shared" si="558"/>
        <v>2404</v>
      </c>
    </row>
    <row r="2582" spans="2:28" x14ac:dyDescent="0.25">
      <c r="B2582" s="64">
        <v>2871</v>
      </c>
      <c r="C2582" s="65">
        <v>295</v>
      </c>
      <c r="D2582" s="65">
        <v>900</v>
      </c>
      <c r="E2582" s="66">
        <v>44700</v>
      </c>
      <c r="F2582" s="66">
        <v>29120</v>
      </c>
      <c r="G2582" s="67">
        <f t="shared" si="565"/>
        <v>1818</v>
      </c>
      <c r="H2582" s="67">
        <f t="shared" si="565"/>
        <v>388</v>
      </c>
      <c r="I2582" s="68">
        <f t="shared" si="555"/>
        <v>2206</v>
      </c>
      <c r="J2582" s="69">
        <f t="shared" si="556"/>
        <v>746</v>
      </c>
      <c r="K2582" s="70">
        <f t="shared" si="557"/>
        <v>44</v>
      </c>
      <c r="L2582" s="69">
        <v>50</v>
      </c>
      <c r="M2582" s="69">
        <f t="shared" si="554"/>
        <v>3046</v>
      </c>
      <c r="O2582" s="112">
        <v>2871</v>
      </c>
      <c r="P2582" s="113">
        <f t="shared" si="552"/>
        <v>345.79570000000001</v>
      </c>
      <c r="Q2582" s="113">
        <f t="shared" si="553"/>
        <v>1067.716999</v>
      </c>
      <c r="R2582" s="114">
        <v>41009</v>
      </c>
      <c r="S2582" s="114">
        <v>28000</v>
      </c>
      <c r="T2582" s="115">
        <f t="shared" si="559"/>
        <v>1423</v>
      </c>
      <c r="U2582" s="115">
        <f t="shared" si="559"/>
        <v>315</v>
      </c>
      <c r="V2582" s="116">
        <f t="shared" si="560"/>
        <v>1738</v>
      </c>
      <c r="W2582" s="117">
        <f t="shared" si="561"/>
        <v>587</v>
      </c>
      <c r="X2582" s="118">
        <f t="shared" si="562"/>
        <v>35</v>
      </c>
      <c r="Y2582" s="115">
        <f t="shared" si="563"/>
        <v>7</v>
      </c>
      <c r="Z2582" s="115">
        <v>35</v>
      </c>
      <c r="AA2582" s="117">
        <f t="shared" si="564"/>
        <v>42</v>
      </c>
      <c r="AB2582" s="117">
        <f t="shared" si="558"/>
        <v>2402</v>
      </c>
    </row>
    <row r="2583" spans="2:28" x14ac:dyDescent="0.25">
      <c r="B2583" s="64">
        <v>2872</v>
      </c>
      <c r="C2583" s="65">
        <v>295</v>
      </c>
      <c r="D2583" s="65">
        <v>900</v>
      </c>
      <c r="E2583" s="66">
        <v>44700</v>
      </c>
      <c r="F2583" s="66">
        <v>29120</v>
      </c>
      <c r="G2583" s="67">
        <f t="shared" si="565"/>
        <v>1818</v>
      </c>
      <c r="H2583" s="67">
        <f t="shared" si="565"/>
        <v>388</v>
      </c>
      <c r="I2583" s="68">
        <f t="shared" si="555"/>
        <v>2206</v>
      </c>
      <c r="J2583" s="69">
        <f t="shared" si="556"/>
        <v>746</v>
      </c>
      <c r="K2583" s="70">
        <f t="shared" si="557"/>
        <v>44</v>
      </c>
      <c r="L2583" s="69">
        <v>50</v>
      </c>
      <c r="M2583" s="69">
        <f t="shared" si="554"/>
        <v>3046</v>
      </c>
      <c r="O2583" s="112">
        <v>2872</v>
      </c>
      <c r="P2583" s="113">
        <f t="shared" si="552"/>
        <v>345.90581000000003</v>
      </c>
      <c r="Q2583" s="113">
        <f t="shared" si="553"/>
        <v>1067.967249</v>
      </c>
      <c r="R2583" s="114">
        <v>41009</v>
      </c>
      <c r="S2583" s="114">
        <v>28000</v>
      </c>
      <c r="T2583" s="115">
        <f t="shared" si="559"/>
        <v>1423</v>
      </c>
      <c r="U2583" s="115">
        <f t="shared" si="559"/>
        <v>315</v>
      </c>
      <c r="V2583" s="116">
        <f t="shared" si="560"/>
        <v>1738</v>
      </c>
      <c r="W2583" s="117">
        <f t="shared" si="561"/>
        <v>587</v>
      </c>
      <c r="X2583" s="118">
        <f t="shared" si="562"/>
        <v>35</v>
      </c>
      <c r="Y2583" s="115">
        <f t="shared" si="563"/>
        <v>7</v>
      </c>
      <c r="Z2583" s="115">
        <v>35</v>
      </c>
      <c r="AA2583" s="117">
        <f t="shared" si="564"/>
        <v>42</v>
      </c>
      <c r="AB2583" s="117">
        <f t="shared" si="558"/>
        <v>2402</v>
      </c>
    </row>
    <row r="2584" spans="2:28" x14ac:dyDescent="0.25">
      <c r="B2584" s="64">
        <v>2873</v>
      </c>
      <c r="C2584" s="65">
        <v>295</v>
      </c>
      <c r="D2584" s="65">
        <v>900</v>
      </c>
      <c r="E2584" s="66">
        <v>44700</v>
      </c>
      <c r="F2584" s="66">
        <v>29120</v>
      </c>
      <c r="G2584" s="67">
        <f t="shared" si="565"/>
        <v>1818</v>
      </c>
      <c r="H2584" s="67">
        <f t="shared" si="565"/>
        <v>388</v>
      </c>
      <c r="I2584" s="68">
        <f t="shared" si="555"/>
        <v>2206</v>
      </c>
      <c r="J2584" s="69">
        <f t="shared" si="556"/>
        <v>746</v>
      </c>
      <c r="K2584" s="70">
        <f t="shared" si="557"/>
        <v>44</v>
      </c>
      <c r="L2584" s="69">
        <v>50</v>
      </c>
      <c r="M2584" s="69">
        <f t="shared" si="554"/>
        <v>3046</v>
      </c>
      <c r="O2584" s="112">
        <v>2873</v>
      </c>
      <c r="P2584" s="113">
        <f t="shared" si="552"/>
        <v>346.01591999999999</v>
      </c>
      <c r="Q2584" s="113">
        <f t="shared" si="553"/>
        <v>1068.2174989999999</v>
      </c>
      <c r="R2584" s="114">
        <v>41009</v>
      </c>
      <c r="S2584" s="114">
        <v>28000</v>
      </c>
      <c r="T2584" s="115">
        <f t="shared" si="559"/>
        <v>1422</v>
      </c>
      <c r="U2584" s="115">
        <f t="shared" si="559"/>
        <v>315</v>
      </c>
      <c r="V2584" s="116">
        <f t="shared" si="560"/>
        <v>1737</v>
      </c>
      <c r="W2584" s="117">
        <f t="shared" si="561"/>
        <v>587</v>
      </c>
      <c r="X2584" s="118">
        <f t="shared" si="562"/>
        <v>35</v>
      </c>
      <c r="Y2584" s="115">
        <f t="shared" si="563"/>
        <v>7</v>
      </c>
      <c r="Z2584" s="115">
        <v>35</v>
      </c>
      <c r="AA2584" s="117">
        <f t="shared" si="564"/>
        <v>42</v>
      </c>
      <c r="AB2584" s="117">
        <f t="shared" si="558"/>
        <v>2401</v>
      </c>
    </row>
    <row r="2585" spans="2:28" x14ac:dyDescent="0.25">
      <c r="B2585" s="64">
        <v>2874</v>
      </c>
      <c r="C2585" s="65">
        <v>295</v>
      </c>
      <c r="D2585" s="65">
        <v>900</v>
      </c>
      <c r="E2585" s="66">
        <v>44700</v>
      </c>
      <c r="F2585" s="66">
        <v>29120</v>
      </c>
      <c r="G2585" s="67">
        <f t="shared" si="565"/>
        <v>1818</v>
      </c>
      <c r="H2585" s="67">
        <f t="shared" si="565"/>
        <v>388</v>
      </c>
      <c r="I2585" s="68">
        <f t="shared" si="555"/>
        <v>2206</v>
      </c>
      <c r="J2585" s="69">
        <f t="shared" si="556"/>
        <v>746</v>
      </c>
      <c r="K2585" s="70">
        <f t="shared" si="557"/>
        <v>44</v>
      </c>
      <c r="L2585" s="69">
        <v>50</v>
      </c>
      <c r="M2585" s="69">
        <f t="shared" si="554"/>
        <v>3046</v>
      </c>
      <c r="O2585" s="112">
        <v>2874</v>
      </c>
      <c r="P2585" s="113">
        <f t="shared" si="552"/>
        <v>346.12603000000001</v>
      </c>
      <c r="Q2585" s="113">
        <f t="shared" si="553"/>
        <v>1068.4677489999999</v>
      </c>
      <c r="R2585" s="114">
        <v>41009</v>
      </c>
      <c r="S2585" s="114">
        <v>28000</v>
      </c>
      <c r="T2585" s="115">
        <f t="shared" si="559"/>
        <v>1422</v>
      </c>
      <c r="U2585" s="115">
        <f t="shared" si="559"/>
        <v>314</v>
      </c>
      <c r="V2585" s="116">
        <f t="shared" si="560"/>
        <v>1736</v>
      </c>
      <c r="W2585" s="117">
        <f t="shared" si="561"/>
        <v>587</v>
      </c>
      <c r="X2585" s="118">
        <f t="shared" si="562"/>
        <v>35</v>
      </c>
      <c r="Y2585" s="115">
        <f t="shared" si="563"/>
        <v>7</v>
      </c>
      <c r="Z2585" s="115">
        <v>35</v>
      </c>
      <c r="AA2585" s="117">
        <f t="shared" si="564"/>
        <v>42</v>
      </c>
      <c r="AB2585" s="117">
        <f t="shared" si="558"/>
        <v>2400</v>
      </c>
    </row>
    <row r="2586" spans="2:28" x14ac:dyDescent="0.25">
      <c r="B2586" s="64">
        <v>2875</v>
      </c>
      <c r="C2586" s="65">
        <v>295</v>
      </c>
      <c r="D2586" s="65">
        <v>900</v>
      </c>
      <c r="E2586" s="66">
        <v>44700</v>
      </c>
      <c r="F2586" s="66">
        <v>29120</v>
      </c>
      <c r="G2586" s="67">
        <f t="shared" si="565"/>
        <v>1818</v>
      </c>
      <c r="H2586" s="67">
        <f t="shared" si="565"/>
        <v>388</v>
      </c>
      <c r="I2586" s="68">
        <f t="shared" si="555"/>
        <v>2206</v>
      </c>
      <c r="J2586" s="69">
        <f t="shared" si="556"/>
        <v>746</v>
      </c>
      <c r="K2586" s="70">
        <f t="shared" si="557"/>
        <v>44</v>
      </c>
      <c r="L2586" s="69">
        <v>50</v>
      </c>
      <c r="M2586" s="69">
        <f t="shared" si="554"/>
        <v>3046</v>
      </c>
      <c r="O2586" s="112">
        <v>2875</v>
      </c>
      <c r="P2586" s="113">
        <f t="shared" si="552"/>
        <v>346.23614000000003</v>
      </c>
      <c r="Q2586" s="113">
        <f t="shared" si="553"/>
        <v>1068.717999</v>
      </c>
      <c r="R2586" s="114">
        <v>41009</v>
      </c>
      <c r="S2586" s="114">
        <v>28000</v>
      </c>
      <c r="T2586" s="115">
        <f t="shared" si="559"/>
        <v>1421</v>
      </c>
      <c r="U2586" s="115">
        <f t="shared" si="559"/>
        <v>314</v>
      </c>
      <c r="V2586" s="116">
        <f t="shared" si="560"/>
        <v>1735</v>
      </c>
      <c r="W2586" s="117">
        <f t="shared" si="561"/>
        <v>586</v>
      </c>
      <c r="X2586" s="118">
        <f t="shared" si="562"/>
        <v>35</v>
      </c>
      <c r="Y2586" s="115">
        <f t="shared" si="563"/>
        <v>7</v>
      </c>
      <c r="Z2586" s="115">
        <v>35</v>
      </c>
      <c r="AA2586" s="117">
        <f t="shared" si="564"/>
        <v>42</v>
      </c>
      <c r="AB2586" s="117">
        <f t="shared" si="558"/>
        <v>2398</v>
      </c>
    </row>
    <row r="2587" spans="2:28" x14ac:dyDescent="0.25">
      <c r="B2587" s="64">
        <v>2876</v>
      </c>
      <c r="C2587" s="65">
        <v>295</v>
      </c>
      <c r="D2587" s="65">
        <v>900</v>
      </c>
      <c r="E2587" s="66">
        <v>44700</v>
      </c>
      <c r="F2587" s="66">
        <v>29120</v>
      </c>
      <c r="G2587" s="67">
        <f t="shared" si="565"/>
        <v>1818</v>
      </c>
      <c r="H2587" s="67">
        <f t="shared" si="565"/>
        <v>388</v>
      </c>
      <c r="I2587" s="68">
        <f t="shared" si="555"/>
        <v>2206</v>
      </c>
      <c r="J2587" s="69">
        <f t="shared" si="556"/>
        <v>746</v>
      </c>
      <c r="K2587" s="70">
        <f t="shared" si="557"/>
        <v>44</v>
      </c>
      <c r="L2587" s="69">
        <v>50</v>
      </c>
      <c r="M2587" s="69">
        <f t="shared" si="554"/>
        <v>3046</v>
      </c>
      <c r="O2587" s="112">
        <v>2876</v>
      </c>
      <c r="P2587" s="113">
        <f t="shared" si="552"/>
        <v>346.34625</v>
      </c>
      <c r="Q2587" s="113">
        <f t="shared" si="553"/>
        <v>1068.968249</v>
      </c>
      <c r="R2587" s="114">
        <v>41009</v>
      </c>
      <c r="S2587" s="114">
        <v>28000</v>
      </c>
      <c r="T2587" s="115">
        <f t="shared" si="559"/>
        <v>1421</v>
      </c>
      <c r="U2587" s="115">
        <f t="shared" si="559"/>
        <v>314</v>
      </c>
      <c r="V2587" s="116">
        <f t="shared" si="560"/>
        <v>1735</v>
      </c>
      <c r="W2587" s="117">
        <f t="shared" si="561"/>
        <v>586</v>
      </c>
      <c r="X2587" s="118">
        <f t="shared" si="562"/>
        <v>35</v>
      </c>
      <c r="Y2587" s="115">
        <f t="shared" si="563"/>
        <v>7</v>
      </c>
      <c r="Z2587" s="115">
        <v>35</v>
      </c>
      <c r="AA2587" s="117">
        <f t="shared" si="564"/>
        <v>42</v>
      </c>
      <c r="AB2587" s="117">
        <f t="shared" si="558"/>
        <v>2398</v>
      </c>
    </row>
    <row r="2588" spans="2:28" x14ac:dyDescent="0.25">
      <c r="B2588" s="64">
        <v>2877</v>
      </c>
      <c r="C2588" s="65">
        <v>295</v>
      </c>
      <c r="D2588" s="65">
        <v>900</v>
      </c>
      <c r="E2588" s="66">
        <v>44700</v>
      </c>
      <c r="F2588" s="66">
        <v>29120</v>
      </c>
      <c r="G2588" s="67">
        <f t="shared" si="565"/>
        <v>1818</v>
      </c>
      <c r="H2588" s="67">
        <f t="shared" si="565"/>
        <v>388</v>
      </c>
      <c r="I2588" s="68">
        <f t="shared" si="555"/>
        <v>2206</v>
      </c>
      <c r="J2588" s="69">
        <f t="shared" si="556"/>
        <v>746</v>
      </c>
      <c r="K2588" s="70">
        <f t="shared" si="557"/>
        <v>44</v>
      </c>
      <c r="L2588" s="69">
        <v>50</v>
      </c>
      <c r="M2588" s="69">
        <f t="shared" si="554"/>
        <v>3046</v>
      </c>
      <c r="O2588" s="112">
        <v>2877</v>
      </c>
      <c r="P2588" s="113">
        <f t="shared" si="552"/>
        <v>346.45636000000002</v>
      </c>
      <c r="Q2588" s="113">
        <f t="shared" si="553"/>
        <v>1069.2184989999998</v>
      </c>
      <c r="R2588" s="114">
        <v>41009</v>
      </c>
      <c r="S2588" s="114">
        <v>28000</v>
      </c>
      <c r="T2588" s="115">
        <f t="shared" si="559"/>
        <v>1420</v>
      </c>
      <c r="U2588" s="115">
        <f t="shared" si="559"/>
        <v>314</v>
      </c>
      <c r="V2588" s="116">
        <f t="shared" si="560"/>
        <v>1734</v>
      </c>
      <c r="W2588" s="117">
        <f t="shared" si="561"/>
        <v>586</v>
      </c>
      <c r="X2588" s="118">
        <f t="shared" si="562"/>
        <v>35</v>
      </c>
      <c r="Y2588" s="115">
        <f t="shared" si="563"/>
        <v>7</v>
      </c>
      <c r="Z2588" s="115">
        <v>35</v>
      </c>
      <c r="AA2588" s="117">
        <f t="shared" si="564"/>
        <v>42</v>
      </c>
      <c r="AB2588" s="117">
        <f t="shared" si="558"/>
        <v>2397</v>
      </c>
    </row>
    <row r="2589" spans="2:28" x14ac:dyDescent="0.25">
      <c r="B2589" s="64">
        <v>2878</v>
      </c>
      <c r="C2589" s="65">
        <v>295</v>
      </c>
      <c r="D2589" s="65">
        <v>900</v>
      </c>
      <c r="E2589" s="66">
        <v>44700</v>
      </c>
      <c r="F2589" s="66">
        <v>29120</v>
      </c>
      <c r="G2589" s="67">
        <f t="shared" si="565"/>
        <v>1818</v>
      </c>
      <c r="H2589" s="67">
        <f t="shared" si="565"/>
        <v>388</v>
      </c>
      <c r="I2589" s="68">
        <f t="shared" si="555"/>
        <v>2206</v>
      </c>
      <c r="J2589" s="69">
        <f t="shared" si="556"/>
        <v>746</v>
      </c>
      <c r="K2589" s="70">
        <f t="shared" si="557"/>
        <v>44</v>
      </c>
      <c r="L2589" s="69">
        <v>50</v>
      </c>
      <c r="M2589" s="69">
        <f t="shared" si="554"/>
        <v>3046</v>
      </c>
      <c r="O2589" s="112">
        <v>2878</v>
      </c>
      <c r="P2589" s="113">
        <f t="shared" si="552"/>
        <v>346.56646999999998</v>
      </c>
      <c r="Q2589" s="113">
        <f t="shared" si="553"/>
        <v>1069.4687489999999</v>
      </c>
      <c r="R2589" s="114">
        <v>41009</v>
      </c>
      <c r="S2589" s="114">
        <v>28000</v>
      </c>
      <c r="T2589" s="115">
        <f t="shared" si="559"/>
        <v>1420</v>
      </c>
      <c r="U2589" s="115">
        <f t="shared" si="559"/>
        <v>314</v>
      </c>
      <c r="V2589" s="116">
        <f t="shared" si="560"/>
        <v>1734</v>
      </c>
      <c r="W2589" s="117">
        <f t="shared" si="561"/>
        <v>586</v>
      </c>
      <c r="X2589" s="118">
        <f t="shared" si="562"/>
        <v>35</v>
      </c>
      <c r="Y2589" s="115">
        <f t="shared" si="563"/>
        <v>7</v>
      </c>
      <c r="Z2589" s="115">
        <v>35</v>
      </c>
      <c r="AA2589" s="117">
        <f t="shared" si="564"/>
        <v>42</v>
      </c>
      <c r="AB2589" s="117">
        <f t="shared" si="558"/>
        <v>2397</v>
      </c>
    </row>
    <row r="2590" spans="2:28" x14ac:dyDescent="0.25">
      <c r="B2590" s="64">
        <v>2879</v>
      </c>
      <c r="C2590" s="65">
        <v>295</v>
      </c>
      <c r="D2590" s="65">
        <v>900</v>
      </c>
      <c r="E2590" s="66">
        <v>44700</v>
      </c>
      <c r="F2590" s="66">
        <v>29120</v>
      </c>
      <c r="G2590" s="67">
        <f t="shared" si="565"/>
        <v>1818</v>
      </c>
      <c r="H2590" s="67">
        <f t="shared" si="565"/>
        <v>388</v>
      </c>
      <c r="I2590" s="68">
        <f t="shared" si="555"/>
        <v>2206</v>
      </c>
      <c r="J2590" s="69">
        <f t="shared" si="556"/>
        <v>746</v>
      </c>
      <c r="K2590" s="70">
        <f t="shared" si="557"/>
        <v>44</v>
      </c>
      <c r="L2590" s="69">
        <v>50</v>
      </c>
      <c r="M2590" s="69">
        <f t="shared" si="554"/>
        <v>3046</v>
      </c>
      <c r="O2590" s="112">
        <v>2879</v>
      </c>
      <c r="P2590" s="113">
        <f t="shared" si="552"/>
        <v>346.67658</v>
      </c>
      <c r="Q2590" s="113">
        <f t="shared" si="553"/>
        <v>1069.7189989999999</v>
      </c>
      <c r="R2590" s="114">
        <v>41009</v>
      </c>
      <c r="S2590" s="114">
        <v>28000</v>
      </c>
      <c r="T2590" s="115">
        <f t="shared" si="559"/>
        <v>1420</v>
      </c>
      <c r="U2590" s="115">
        <f t="shared" si="559"/>
        <v>314</v>
      </c>
      <c r="V2590" s="116">
        <f t="shared" si="560"/>
        <v>1734</v>
      </c>
      <c r="W2590" s="117">
        <f t="shared" si="561"/>
        <v>586</v>
      </c>
      <c r="X2590" s="118">
        <f t="shared" si="562"/>
        <v>35</v>
      </c>
      <c r="Y2590" s="115">
        <f t="shared" si="563"/>
        <v>7</v>
      </c>
      <c r="Z2590" s="115">
        <v>35</v>
      </c>
      <c r="AA2590" s="117">
        <f t="shared" si="564"/>
        <v>42</v>
      </c>
      <c r="AB2590" s="117">
        <f t="shared" si="558"/>
        <v>2397</v>
      </c>
    </row>
    <row r="2591" spans="2:28" x14ac:dyDescent="0.25">
      <c r="B2591" s="64">
        <v>2880</v>
      </c>
      <c r="C2591" s="65">
        <v>295</v>
      </c>
      <c r="D2591" s="65">
        <v>900</v>
      </c>
      <c r="E2591" s="66">
        <v>44700</v>
      </c>
      <c r="F2591" s="66">
        <v>29120</v>
      </c>
      <c r="G2591" s="67">
        <f t="shared" si="565"/>
        <v>1818</v>
      </c>
      <c r="H2591" s="67">
        <f t="shared" si="565"/>
        <v>388</v>
      </c>
      <c r="I2591" s="68">
        <f t="shared" si="555"/>
        <v>2206</v>
      </c>
      <c r="J2591" s="69">
        <f t="shared" si="556"/>
        <v>746</v>
      </c>
      <c r="K2591" s="70">
        <f t="shared" si="557"/>
        <v>44</v>
      </c>
      <c r="L2591" s="69">
        <v>50</v>
      </c>
      <c r="M2591" s="69">
        <f t="shared" si="554"/>
        <v>3046</v>
      </c>
      <c r="O2591" s="112">
        <v>2880</v>
      </c>
      <c r="P2591" s="113">
        <f t="shared" si="552"/>
        <v>346.78669000000002</v>
      </c>
      <c r="Q2591" s="113">
        <f t="shared" si="553"/>
        <v>1069.969249</v>
      </c>
      <c r="R2591" s="114">
        <v>41009</v>
      </c>
      <c r="S2591" s="114">
        <v>28000</v>
      </c>
      <c r="T2591" s="115">
        <f t="shared" si="559"/>
        <v>1419</v>
      </c>
      <c r="U2591" s="115">
        <f t="shared" si="559"/>
        <v>314</v>
      </c>
      <c r="V2591" s="116">
        <f t="shared" si="560"/>
        <v>1733</v>
      </c>
      <c r="W2591" s="117">
        <f t="shared" si="561"/>
        <v>586</v>
      </c>
      <c r="X2591" s="118">
        <f t="shared" si="562"/>
        <v>35</v>
      </c>
      <c r="Y2591" s="115">
        <f t="shared" si="563"/>
        <v>7</v>
      </c>
      <c r="Z2591" s="115">
        <v>35</v>
      </c>
      <c r="AA2591" s="117">
        <f t="shared" si="564"/>
        <v>42</v>
      </c>
      <c r="AB2591" s="117">
        <f t="shared" si="558"/>
        <v>2396</v>
      </c>
    </row>
    <row r="2592" spans="2:28" x14ac:dyDescent="0.25">
      <c r="B2592" s="64">
        <v>2881</v>
      </c>
      <c r="C2592" s="65">
        <v>295</v>
      </c>
      <c r="D2592" s="65">
        <v>900</v>
      </c>
      <c r="E2592" s="66">
        <v>44700</v>
      </c>
      <c r="F2592" s="66">
        <v>29120</v>
      </c>
      <c r="G2592" s="67">
        <f t="shared" si="565"/>
        <v>1818</v>
      </c>
      <c r="H2592" s="67">
        <f t="shared" si="565"/>
        <v>388</v>
      </c>
      <c r="I2592" s="68">
        <f t="shared" si="555"/>
        <v>2206</v>
      </c>
      <c r="J2592" s="69">
        <f t="shared" si="556"/>
        <v>746</v>
      </c>
      <c r="K2592" s="70">
        <f t="shared" si="557"/>
        <v>44</v>
      </c>
      <c r="L2592" s="69">
        <v>50</v>
      </c>
      <c r="M2592" s="69">
        <f t="shared" si="554"/>
        <v>3046</v>
      </c>
      <c r="O2592" s="112">
        <v>2881</v>
      </c>
      <c r="P2592" s="113">
        <f t="shared" si="552"/>
        <v>346.89679999999998</v>
      </c>
      <c r="Q2592" s="113">
        <f t="shared" si="553"/>
        <v>1070.219499</v>
      </c>
      <c r="R2592" s="114">
        <v>41009</v>
      </c>
      <c r="S2592" s="114">
        <v>28000</v>
      </c>
      <c r="T2592" s="115">
        <f t="shared" si="559"/>
        <v>1419</v>
      </c>
      <c r="U2592" s="115">
        <f t="shared" si="559"/>
        <v>314</v>
      </c>
      <c r="V2592" s="116">
        <f t="shared" si="560"/>
        <v>1733</v>
      </c>
      <c r="W2592" s="117">
        <f t="shared" si="561"/>
        <v>586</v>
      </c>
      <c r="X2592" s="118">
        <f t="shared" si="562"/>
        <v>35</v>
      </c>
      <c r="Y2592" s="115">
        <f t="shared" si="563"/>
        <v>7</v>
      </c>
      <c r="Z2592" s="115">
        <v>35</v>
      </c>
      <c r="AA2592" s="117">
        <f t="shared" si="564"/>
        <v>42</v>
      </c>
      <c r="AB2592" s="117">
        <f t="shared" si="558"/>
        <v>2396</v>
      </c>
    </row>
    <row r="2593" spans="2:28" x14ac:dyDescent="0.25">
      <c r="B2593" s="64">
        <v>2882</v>
      </c>
      <c r="C2593" s="65">
        <v>295</v>
      </c>
      <c r="D2593" s="65">
        <v>900</v>
      </c>
      <c r="E2593" s="66">
        <v>44700</v>
      </c>
      <c r="F2593" s="66">
        <v>29120</v>
      </c>
      <c r="G2593" s="67">
        <f t="shared" si="565"/>
        <v>1818</v>
      </c>
      <c r="H2593" s="67">
        <f t="shared" si="565"/>
        <v>388</v>
      </c>
      <c r="I2593" s="68">
        <f t="shared" si="555"/>
        <v>2206</v>
      </c>
      <c r="J2593" s="69">
        <f t="shared" si="556"/>
        <v>746</v>
      </c>
      <c r="K2593" s="70">
        <f t="shared" si="557"/>
        <v>44</v>
      </c>
      <c r="L2593" s="69">
        <v>50</v>
      </c>
      <c r="M2593" s="69">
        <f t="shared" si="554"/>
        <v>3046</v>
      </c>
      <c r="O2593" s="112">
        <v>2882</v>
      </c>
      <c r="P2593" s="113">
        <f t="shared" si="552"/>
        <v>347.00691</v>
      </c>
      <c r="Q2593" s="113">
        <f t="shared" si="553"/>
        <v>1070.4697489999999</v>
      </c>
      <c r="R2593" s="114">
        <v>41009</v>
      </c>
      <c r="S2593" s="114">
        <v>28000</v>
      </c>
      <c r="T2593" s="115">
        <f t="shared" si="559"/>
        <v>1418</v>
      </c>
      <c r="U2593" s="115">
        <f t="shared" si="559"/>
        <v>314</v>
      </c>
      <c r="V2593" s="116">
        <f t="shared" si="560"/>
        <v>1732</v>
      </c>
      <c r="W2593" s="117">
        <f t="shared" si="561"/>
        <v>585</v>
      </c>
      <c r="X2593" s="118">
        <f t="shared" si="562"/>
        <v>35</v>
      </c>
      <c r="Y2593" s="115">
        <f t="shared" si="563"/>
        <v>7</v>
      </c>
      <c r="Z2593" s="115">
        <v>35</v>
      </c>
      <c r="AA2593" s="117">
        <f t="shared" si="564"/>
        <v>42</v>
      </c>
      <c r="AB2593" s="117">
        <f t="shared" si="558"/>
        <v>2394</v>
      </c>
    </row>
    <row r="2594" spans="2:28" x14ac:dyDescent="0.25">
      <c r="B2594" s="64">
        <v>2883</v>
      </c>
      <c r="C2594" s="65">
        <v>295</v>
      </c>
      <c r="D2594" s="65">
        <v>900</v>
      </c>
      <c r="E2594" s="66">
        <v>44700</v>
      </c>
      <c r="F2594" s="66">
        <v>29120</v>
      </c>
      <c r="G2594" s="67">
        <f t="shared" si="565"/>
        <v>1818</v>
      </c>
      <c r="H2594" s="67">
        <f t="shared" si="565"/>
        <v>388</v>
      </c>
      <c r="I2594" s="68">
        <f t="shared" si="555"/>
        <v>2206</v>
      </c>
      <c r="J2594" s="69">
        <f t="shared" si="556"/>
        <v>746</v>
      </c>
      <c r="K2594" s="70">
        <f t="shared" si="557"/>
        <v>44</v>
      </c>
      <c r="L2594" s="69">
        <v>50</v>
      </c>
      <c r="M2594" s="69">
        <f t="shared" si="554"/>
        <v>3046</v>
      </c>
      <c r="O2594" s="112">
        <v>2883</v>
      </c>
      <c r="P2594" s="113">
        <f t="shared" si="552"/>
        <v>347.11702000000002</v>
      </c>
      <c r="Q2594" s="113">
        <f t="shared" si="553"/>
        <v>1070.7199989999999</v>
      </c>
      <c r="R2594" s="114">
        <v>41009</v>
      </c>
      <c r="S2594" s="114">
        <v>28000</v>
      </c>
      <c r="T2594" s="115">
        <f t="shared" si="559"/>
        <v>1418</v>
      </c>
      <c r="U2594" s="115">
        <f t="shared" si="559"/>
        <v>314</v>
      </c>
      <c r="V2594" s="116">
        <f t="shared" si="560"/>
        <v>1732</v>
      </c>
      <c r="W2594" s="117">
        <f t="shared" si="561"/>
        <v>585</v>
      </c>
      <c r="X2594" s="118">
        <f t="shared" si="562"/>
        <v>35</v>
      </c>
      <c r="Y2594" s="115">
        <f t="shared" si="563"/>
        <v>7</v>
      </c>
      <c r="Z2594" s="115">
        <v>35</v>
      </c>
      <c r="AA2594" s="117">
        <f t="shared" si="564"/>
        <v>42</v>
      </c>
      <c r="AB2594" s="117">
        <f t="shared" si="558"/>
        <v>2394</v>
      </c>
    </row>
    <row r="2595" spans="2:28" x14ac:dyDescent="0.25">
      <c r="B2595" s="64">
        <v>2884</v>
      </c>
      <c r="C2595" s="65">
        <v>295</v>
      </c>
      <c r="D2595" s="65">
        <v>900</v>
      </c>
      <c r="E2595" s="66">
        <v>44700</v>
      </c>
      <c r="F2595" s="66">
        <v>29120</v>
      </c>
      <c r="G2595" s="67">
        <f t="shared" si="565"/>
        <v>1818</v>
      </c>
      <c r="H2595" s="67">
        <f t="shared" si="565"/>
        <v>388</v>
      </c>
      <c r="I2595" s="68">
        <f t="shared" si="555"/>
        <v>2206</v>
      </c>
      <c r="J2595" s="69">
        <f t="shared" si="556"/>
        <v>746</v>
      </c>
      <c r="K2595" s="70">
        <f t="shared" si="557"/>
        <v>44</v>
      </c>
      <c r="L2595" s="69">
        <v>50</v>
      </c>
      <c r="M2595" s="69">
        <f t="shared" si="554"/>
        <v>3046</v>
      </c>
      <c r="O2595" s="112">
        <v>2884</v>
      </c>
      <c r="P2595" s="113">
        <f t="shared" si="552"/>
        <v>347.22712999999999</v>
      </c>
      <c r="Q2595" s="113">
        <f t="shared" si="553"/>
        <v>1070.970249</v>
      </c>
      <c r="R2595" s="114">
        <v>41009</v>
      </c>
      <c r="S2595" s="114">
        <v>28000</v>
      </c>
      <c r="T2595" s="115">
        <f t="shared" si="559"/>
        <v>1417</v>
      </c>
      <c r="U2595" s="115">
        <f t="shared" si="559"/>
        <v>314</v>
      </c>
      <c r="V2595" s="116">
        <f t="shared" si="560"/>
        <v>1731</v>
      </c>
      <c r="W2595" s="117">
        <f t="shared" si="561"/>
        <v>585</v>
      </c>
      <c r="X2595" s="118">
        <f t="shared" si="562"/>
        <v>35</v>
      </c>
      <c r="Y2595" s="115">
        <f t="shared" si="563"/>
        <v>7</v>
      </c>
      <c r="Z2595" s="115">
        <v>35</v>
      </c>
      <c r="AA2595" s="117">
        <f t="shared" si="564"/>
        <v>42</v>
      </c>
      <c r="AB2595" s="117">
        <f t="shared" si="558"/>
        <v>2393</v>
      </c>
    </row>
    <row r="2596" spans="2:28" x14ac:dyDescent="0.25">
      <c r="B2596" s="64">
        <v>2885</v>
      </c>
      <c r="C2596" s="65">
        <v>295</v>
      </c>
      <c r="D2596" s="65">
        <v>900</v>
      </c>
      <c r="E2596" s="66">
        <v>44700</v>
      </c>
      <c r="F2596" s="66">
        <v>29120</v>
      </c>
      <c r="G2596" s="67">
        <f t="shared" si="565"/>
        <v>1818</v>
      </c>
      <c r="H2596" s="67">
        <f t="shared" si="565"/>
        <v>388</v>
      </c>
      <c r="I2596" s="68">
        <f t="shared" si="555"/>
        <v>2206</v>
      </c>
      <c r="J2596" s="69">
        <f t="shared" si="556"/>
        <v>746</v>
      </c>
      <c r="K2596" s="70">
        <f t="shared" si="557"/>
        <v>44</v>
      </c>
      <c r="L2596" s="69">
        <v>50</v>
      </c>
      <c r="M2596" s="69">
        <f t="shared" si="554"/>
        <v>3046</v>
      </c>
      <c r="O2596" s="112">
        <v>2885</v>
      </c>
      <c r="P2596" s="113">
        <f t="shared" si="552"/>
        <v>347.33724000000001</v>
      </c>
      <c r="Q2596" s="113">
        <f t="shared" si="553"/>
        <v>1071.220499</v>
      </c>
      <c r="R2596" s="114">
        <v>41009</v>
      </c>
      <c r="S2596" s="114">
        <v>28000</v>
      </c>
      <c r="T2596" s="115">
        <f t="shared" si="559"/>
        <v>1417</v>
      </c>
      <c r="U2596" s="115">
        <f t="shared" si="559"/>
        <v>314</v>
      </c>
      <c r="V2596" s="116">
        <f t="shared" si="560"/>
        <v>1731</v>
      </c>
      <c r="W2596" s="117">
        <f t="shared" si="561"/>
        <v>585</v>
      </c>
      <c r="X2596" s="118">
        <f t="shared" si="562"/>
        <v>35</v>
      </c>
      <c r="Y2596" s="115">
        <f t="shared" si="563"/>
        <v>7</v>
      </c>
      <c r="Z2596" s="115">
        <v>35</v>
      </c>
      <c r="AA2596" s="117">
        <f t="shared" si="564"/>
        <v>42</v>
      </c>
      <c r="AB2596" s="117">
        <f t="shared" si="558"/>
        <v>2393</v>
      </c>
    </row>
    <row r="2597" spans="2:28" x14ac:dyDescent="0.25">
      <c r="B2597" s="64">
        <v>2886</v>
      </c>
      <c r="C2597" s="65">
        <v>295</v>
      </c>
      <c r="D2597" s="65">
        <v>900</v>
      </c>
      <c r="E2597" s="66">
        <v>44700</v>
      </c>
      <c r="F2597" s="66">
        <v>29120</v>
      </c>
      <c r="G2597" s="67">
        <f t="shared" si="565"/>
        <v>1818</v>
      </c>
      <c r="H2597" s="67">
        <f t="shared" si="565"/>
        <v>388</v>
      </c>
      <c r="I2597" s="68">
        <f t="shared" si="555"/>
        <v>2206</v>
      </c>
      <c r="J2597" s="69">
        <f t="shared" si="556"/>
        <v>746</v>
      </c>
      <c r="K2597" s="70">
        <f t="shared" si="557"/>
        <v>44</v>
      </c>
      <c r="L2597" s="69">
        <v>50</v>
      </c>
      <c r="M2597" s="69">
        <f t="shared" si="554"/>
        <v>3046</v>
      </c>
      <c r="O2597" s="112">
        <v>2886</v>
      </c>
      <c r="P2597" s="113">
        <f t="shared" si="552"/>
        <v>347.44735000000003</v>
      </c>
      <c r="Q2597" s="113">
        <f t="shared" si="553"/>
        <v>1071.4707489999998</v>
      </c>
      <c r="R2597" s="114">
        <v>41009</v>
      </c>
      <c r="S2597" s="114">
        <v>28000</v>
      </c>
      <c r="T2597" s="115">
        <f t="shared" si="559"/>
        <v>1416</v>
      </c>
      <c r="U2597" s="115">
        <f t="shared" si="559"/>
        <v>314</v>
      </c>
      <c r="V2597" s="116">
        <f t="shared" si="560"/>
        <v>1730</v>
      </c>
      <c r="W2597" s="117">
        <f t="shared" si="561"/>
        <v>585</v>
      </c>
      <c r="X2597" s="118">
        <f t="shared" si="562"/>
        <v>35</v>
      </c>
      <c r="Y2597" s="115">
        <f t="shared" si="563"/>
        <v>7</v>
      </c>
      <c r="Z2597" s="115">
        <v>35</v>
      </c>
      <c r="AA2597" s="117">
        <f t="shared" si="564"/>
        <v>42</v>
      </c>
      <c r="AB2597" s="117">
        <f t="shared" si="558"/>
        <v>2392</v>
      </c>
    </row>
    <row r="2598" spans="2:28" x14ac:dyDescent="0.25">
      <c r="B2598" s="64">
        <v>2887</v>
      </c>
      <c r="C2598" s="65">
        <v>295</v>
      </c>
      <c r="D2598" s="65">
        <v>900</v>
      </c>
      <c r="E2598" s="66">
        <v>44700</v>
      </c>
      <c r="F2598" s="66">
        <v>29120</v>
      </c>
      <c r="G2598" s="67">
        <f t="shared" si="565"/>
        <v>1818</v>
      </c>
      <c r="H2598" s="67">
        <f t="shared" si="565"/>
        <v>388</v>
      </c>
      <c r="I2598" s="68">
        <f t="shared" si="555"/>
        <v>2206</v>
      </c>
      <c r="J2598" s="69">
        <f t="shared" si="556"/>
        <v>746</v>
      </c>
      <c r="K2598" s="70">
        <f t="shared" si="557"/>
        <v>44</v>
      </c>
      <c r="L2598" s="69">
        <v>50</v>
      </c>
      <c r="M2598" s="69">
        <f t="shared" si="554"/>
        <v>3046</v>
      </c>
      <c r="O2598" s="112">
        <v>2887</v>
      </c>
      <c r="P2598" s="113">
        <f t="shared" si="552"/>
        <v>347.55745999999999</v>
      </c>
      <c r="Q2598" s="113">
        <f t="shared" si="553"/>
        <v>1071.7209989999999</v>
      </c>
      <c r="R2598" s="114">
        <v>41009</v>
      </c>
      <c r="S2598" s="114">
        <v>28000</v>
      </c>
      <c r="T2598" s="115">
        <f t="shared" si="559"/>
        <v>1416</v>
      </c>
      <c r="U2598" s="115">
        <f t="shared" si="559"/>
        <v>314</v>
      </c>
      <c r="V2598" s="116">
        <f t="shared" si="560"/>
        <v>1730</v>
      </c>
      <c r="W2598" s="117">
        <f t="shared" si="561"/>
        <v>585</v>
      </c>
      <c r="X2598" s="118">
        <f t="shared" si="562"/>
        <v>35</v>
      </c>
      <c r="Y2598" s="115">
        <f t="shared" si="563"/>
        <v>7</v>
      </c>
      <c r="Z2598" s="115">
        <v>35</v>
      </c>
      <c r="AA2598" s="117">
        <f t="shared" si="564"/>
        <v>42</v>
      </c>
      <c r="AB2598" s="117">
        <f t="shared" si="558"/>
        <v>2392</v>
      </c>
    </row>
    <row r="2599" spans="2:28" x14ac:dyDescent="0.25">
      <c r="B2599" s="64">
        <v>2888</v>
      </c>
      <c r="C2599" s="65">
        <v>295</v>
      </c>
      <c r="D2599" s="65">
        <v>900</v>
      </c>
      <c r="E2599" s="66">
        <v>44700</v>
      </c>
      <c r="F2599" s="66">
        <v>29120</v>
      </c>
      <c r="G2599" s="67">
        <f t="shared" si="565"/>
        <v>1818</v>
      </c>
      <c r="H2599" s="67">
        <f t="shared" si="565"/>
        <v>388</v>
      </c>
      <c r="I2599" s="68">
        <f t="shared" si="555"/>
        <v>2206</v>
      </c>
      <c r="J2599" s="69">
        <f t="shared" si="556"/>
        <v>746</v>
      </c>
      <c r="K2599" s="70">
        <f t="shared" si="557"/>
        <v>44</v>
      </c>
      <c r="L2599" s="69">
        <v>50</v>
      </c>
      <c r="M2599" s="69">
        <f t="shared" si="554"/>
        <v>3046</v>
      </c>
      <c r="O2599" s="112">
        <v>2888</v>
      </c>
      <c r="P2599" s="113">
        <f t="shared" si="552"/>
        <v>347.66757000000001</v>
      </c>
      <c r="Q2599" s="113">
        <f t="shared" si="553"/>
        <v>1071.9712489999999</v>
      </c>
      <c r="R2599" s="114">
        <v>41009</v>
      </c>
      <c r="S2599" s="114">
        <v>28000</v>
      </c>
      <c r="T2599" s="115">
        <f t="shared" si="559"/>
        <v>1415</v>
      </c>
      <c r="U2599" s="115">
        <f t="shared" si="559"/>
        <v>313</v>
      </c>
      <c r="V2599" s="116">
        <f t="shared" si="560"/>
        <v>1728</v>
      </c>
      <c r="W2599" s="117">
        <f t="shared" si="561"/>
        <v>584</v>
      </c>
      <c r="X2599" s="118">
        <f t="shared" si="562"/>
        <v>35</v>
      </c>
      <c r="Y2599" s="115">
        <f t="shared" si="563"/>
        <v>7</v>
      </c>
      <c r="Z2599" s="115">
        <v>35</v>
      </c>
      <c r="AA2599" s="117">
        <f t="shared" si="564"/>
        <v>42</v>
      </c>
      <c r="AB2599" s="117">
        <f t="shared" si="558"/>
        <v>2389</v>
      </c>
    </row>
    <row r="2600" spans="2:28" x14ac:dyDescent="0.25">
      <c r="B2600" s="64">
        <v>2889</v>
      </c>
      <c r="C2600" s="65">
        <v>295</v>
      </c>
      <c r="D2600" s="65">
        <v>900</v>
      </c>
      <c r="E2600" s="66">
        <v>44700</v>
      </c>
      <c r="F2600" s="66">
        <v>29120</v>
      </c>
      <c r="G2600" s="67">
        <f t="shared" si="565"/>
        <v>1818</v>
      </c>
      <c r="H2600" s="67">
        <f t="shared" si="565"/>
        <v>388</v>
      </c>
      <c r="I2600" s="68">
        <f t="shared" si="555"/>
        <v>2206</v>
      </c>
      <c r="J2600" s="69">
        <f t="shared" si="556"/>
        <v>746</v>
      </c>
      <c r="K2600" s="70">
        <f t="shared" si="557"/>
        <v>44</v>
      </c>
      <c r="L2600" s="69">
        <v>50</v>
      </c>
      <c r="M2600" s="69">
        <f t="shared" si="554"/>
        <v>3046</v>
      </c>
      <c r="O2600" s="112">
        <v>2889</v>
      </c>
      <c r="P2600" s="113">
        <f t="shared" si="552"/>
        <v>347.77768000000003</v>
      </c>
      <c r="Q2600" s="113">
        <f t="shared" si="553"/>
        <v>1072.221499</v>
      </c>
      <c r="R2600" s="114">
        <v>41009</v>
      </c>
      <c r="S2600" s="114">
        <v>28000</v>
      </c>
      <c r="T2600" s="115">
        <f t="shared" si="559"/>
        <v>1415</v>
      </c>
      <c r="U2600" s="115">
        <f t="shared" si="559"/>
        <v>313</v>
      </c>
      <c r="V2600" s="116">
        <f t="shared" si="560"/>
        <v>1728</v>
      </c>
      <c r="W2600" s="117">
        <f t="shared" si="561"/>
        <v>584</v>
      </c>
      <c r="X2600" s="118">
        <f t="shared" si="562"/>
        <v>35</v>
      </c>
      <c r="Y2600" s="115">
        <f t="shared" si="563"/>
        <v>7</v>
      </c>
      <c r="Z2600" s="115">
        <v>35</v>
      </c>
      <c r="AA2600" s="117">
        <f t="shared" si="564"/>
        <v>42</v>
      </c>
      <c r="AB2600" s="117">
        <f t="shared" si="558"/>
        <v>2389</v>
      </c>
    </row>
    <row r="2601" spans="2:28" x14ac:dyDescent="0.25">
      <c r="B2601" s="64">
        <v>2890</v>
      </c>
      <c r="C2601" s="65">
        <v>295</v>
      </c>
      <c r="D2601" s="65">
        <v>900</v>
      </c>
      <c r="E2601" s="66">
        <v>44700</v>
      </c>
      <c r="F2601" s="66">
        <v>29120</v>
      </c>
      <c r="G2601" s="67">
        <f t="shared" si="565"/>
        <v>1818</v>
      </c>
      <c r="H2601" s="67">
        <f t="shared" si="565"/>
        <v>388</v>
      </c>
      <c r="I2601" s="68">
        <f t="shared" si="555"/>
        <v>2206</v>
      </c>
      <c r="J2601" s="69">
        <f t="shared" si="556"/>
        <v>746</v>
      </c>
      <c r="K2601" s="70">
        <f t="shared" si="557"/>
        <v>44</v>
      </c>
      <c r="L2601" s="69">
        <v>50</v>
      </c>
      <c r="M2601" s="69">
        <f t="shared" si="554"/>
        <v>3046</v>
      </c>
      <c r="O2601" s="112">
        <v>2890</v>
      </c>
      <c r="P2601" s="113">
        <f t="shared" si="552"/>
        <v>347.88779</v>
      </c>
      <c r="Q2601" s="113">
        <f t="shared" si="553"/>
        <v>1072.471749</v>
      </c>
      <c r="R2601" s="114">
        <v>41009</v>
      </c>
      <c r="S2601" s="114">
        <v>28000</v>
      </c>
      <c r="T2601" s="115">
        <f t="shared" si="559"/>
        <v>1415</v>
      </c>
      <c r="U2601" s="115">
        <f t="shared" si="559"/>
        <v>313</v>
      </c>
      <c r="V2601" s="116">
        <f t="shared" si="560"/>
        <v>1728</v>
      </c>
      <c r="W2601" s="117">
        <f t="shared" si="561"/>
        <v>584</v>
      </c>
      <c r="X2601" s="118">
        <f t="shared" si="562"/>
        <v>35</v>
      </c>
      <c r="Y2601" s="115">
        <f t="shared" si="563"/>
        <v>7</v>
      </c>
      <c r="Z2601" s="115">
        <v>35</v>
      </c>
      <c r="AA2601" s="117">
        <f t="shared" si="564"/>
        <v>42</v>
      </c>
      <c r="AB2601" s="117">
        <f t="shared" si="558"/>
        <v>2389</v>
      </c>
    </row>
    <row r="2602" spans="2:28" x14ac:dyDescent="0.25">
      <c r="B2602" s="64">
        <v>2891</v>
      </c>
      <c r="C2602" s="65">
        <v>295</v>
      </c>
      <c r="D2602" s="65">
        <v>900</v>
      </c>
      <c r="E2602" s="66">
        <v>44700</v>
      </c>
      <c r="F2602" s="66">
        <v>29120</v>
      </c>
      <c r="G2602" s="67">
        <f t="shared" si="565"/>
        <v>1818</v>
      </c>
      <c r="H2602" s="67">
        <f t="shared" si="565"/>
        <v>388</v>
      </c>
      <c r="I2602" s="68">
        <f t="shared" si="555"/>
        <v>2206</v>
      </c>
      <c r="J2602" s="69">
        <f t="shared" si="556"/>
        <v>746</v>
      </c>
      <c r="K2602" s="70">
        <f t="shared" si="557"/>
        <v>44</v>
      </c>
      <c r="L2602" s="69">
        <v>50</v>
      </c>
      <c r="M2602" s="69">
        <f t="shared" si="554"/>
        <v>3046</v>
      </c>
      <c r="O2602" s="112">
        <v>2891</v>
      </c>
      <c r="P2602" s="113">
        <f t="shared" si="552"/>
        <v>347.99790000000002</v>
      </c>
      <c r="Q2602" s="113">
        <f t="shared" si="553"/>
        <v>1072.7219989999999</v>
      </c>
      <c r="R2602" s="114">
        <v>41009</v>
      </c>
      <c r="S2602" s="114">
        <v>28000</v>
      </c>
      <c r="T2602" s="115">
        <f t="shared" si="559"/>
        <v>1414</v>
      </c>
      <c r="U2602" s="115">
        <f t="shared" si="559"/>
        <v>313</v>
      </c>
      <c r="V2602" s="116">
        <f t="shared" si="560"/>
        <v>1727</v>
      </c>
      <c r="W2602" s="117">
        <f t="shared" si="561"/>
        <v>584</v>
      </c>
      <c r="X2602" s="118">
        <f t="shared" si="562"/>
        <v>35</v>
      </c>
      <c r="Y2602" s="115">
        <f t="shared" si="563"/>
        <v>7</v>
      </c>
      <c r="Z2602" s="115">
        <v>35</v>
      </c>
      <c r="AA2602" s="117">
        <f t="shared" si="564"/>
        <v>42</v>
      </c>
      <c r="AB2602" s="117">
        <f t="shared" si="558"/>
        <v>2388</v>
      </c>
    </row>
    <row r="2603" spans="2:28" x14ac:dyDescent="0.25">
      <c r="B2603" s="64">
        <v>2892</v>
      </c>
      <c r="C2603" s="65">
        <v>295</v>
      </c>
      <c r="D2603" s="65">
        <v>900</v>
      </c>
      <c r="E2603" s="66">
        <v>44700</v>
      </c>
      <c r="F2603" s="66">
        <v>29120</v>
      </c>
      <c r="G2603" s="67">
        <f t="shared" si="565"/>
        <v>1818</v>
      </c>
      <c r="H2603" s="67">
        <f t="shared" si="565"/>
        <v>388</v>
      </c>
      <c r="I2603" s="68">
        <f t="shared" si="555"/>
        <v>2206</v>
      </c>
      <c r="J2603" s="69">
        <f t="shared" si="556"/>
        <v>746</v>
      </c>
      <c r="K2603" s="70">
        <f t="shared" si="557"/>
        <v>44</v>
      </c>
      <c r="L2603" s="69">
        <v>50</v>
      </c>
      <c r="M2603" s="69">
        <f t="shared" si="554"/>
        <v>3046</v>
      </c>
      <c r="O2603" s="112">
        <v>2892</v>
      </c>
      <c r="P2603" s="113">
        <f t="shared" si="552"/>
        <v>348.10801000000004</v>
      </c>
      <c r="Q2603" s="113">
        <f t="shared" si="553"/>
        <v>1072.9722489999999</v>
      </c>
      <c r="R2603" s="114">
        <v>41009</v>
      </c>
      <c r="S2603" s="114">
        <v>28000</v>
      </c>
      <c r="T2603" s="115">
        <f t="shared" si="559"/>
        <v>1414</v>
      </c>
      <c r="U2603" s="115">
        <f t="shared" si="559"/>
        <v>313</v>
      </c>
      <c r="V2603" s="116">
        <f t="shared" si="560"/>
        <v>1727</v>
      </c>
      <c r="W2603" s="117">
        <f t="shared" si="561"/>
        <v>584</v>
      </c>
      <c r="X2603" s="118">
        <f t="shared" si="562"/>
        <v>35</v>
      </c>
      <c r="Y2603" s="115">
        <f t="shared" si="563"/>
        <v>7</v>
      </c>
      <c r="Z2603" s="115">
        <v>35</v>
      </c>
      <c r="AA2603" s="117">
        <f t="shared" si="564"/>
        <v>42</v>
      </c>
      <c r="AB2603" s="117">
        <f t="shared" si="558"/>
        <v>2388</v>
      </c>
    </row>
    <row r="2604" spans="2:28" x14ac:dyDescent="0.25">
      <c r="B2604" s="64">
        <v>2893</v>
      </c>
      <c r="C2604" s="65">
        <v>295</v>
      </c>
      <c r="D2604" s="65">
        <v>900</v>
      </c>
      <c r="E2604" s="66">
        <v>44700</v>
      </c>
      <c r="F2604" s="66">
        <v>29120</v>
      </c>
      <c r="G2604" s="67">
        <f t="shared" si="565"/>
        <v>1818</v>
      </c>
      <c r="H2604" s="67">
        <f t="shared" si="565"/>
        <v>388</v>
      </c>
      <c r="I2604" s="68">
        <f t="shared" si="555"/>
        <v>2206</v>
      </c>
      <c r="J2604" s="69">
        <f t="shared" si="556"/>
        <v>746</v>
      </c>
      <c r="K2604" s="70">
        <f t="shared" si="557"/>
        <v>44</v>
      </c>
      <c r="L2604" s="69">
        <v>50</v>
      </c>
      <c r="M2604" s="69">
        <f t="shared" si="554"/>
        <v>3046</v>
      </c>
      <c r="O2604" s="112">
        <v>2893</v>
      </c>
      <c r="P2604" s="113">
        <f t="shared" si="552"/>
        <v>348.21812</v>
      </c>
      <c r="Q2604" s="113">
        <f t="shared" si="553"/>
        <v>1073.222499</v>
      </c>
      <c r="R2604" s="114">
        <v>41009</v>
      </c>
      <c r="S2604" s="114">
        <v>28000</v>
      </c>
      <c r="T2604" s="115">
        <f t="shared" si="559"/>
        <v>1413</v>
      </c>
      <c r="U2604" s="115">
        <f t="shared" si="559"/>
        <v>313</v>
      </c>
      <c r="V2604" s="116">
        <f t="shared" si="560"/>
        <v>1726</v>
      </c>
      <c r="W2604" s="117">
        <f t="shared" si="561"/>
        <v>583</v>
      </c>
      <c r="X2604" s="118">
        <f t="shared" si="562"/>
        <v>35</v>
      </c>
      <c r="Y2604" s="115">
        <f t="shared" si="563"/>
        <v>7</v>
      </c>
      <c r="Z2604" s="115">
        <v>35</v>
      </c>
      <c r="AA2604" s="117">
        <f t="shared" si="564"/>
        <v>42</v>
      </c>
      <c r="AB2604" s="117">
        <f t="shared" si="558"/>
        <v>2386</v>
      </c>
    </row>
    <row r="2605" spans="2:28" x14ac:dyDescent="0.25">
      <c r="B2605" s="64">
        <v>2894</v>
      </c>
      <c r="C2605" s="65">
        <v>295</v>
      </c>
      <c r="D2605" s="65">
        <v>900</v>
      </c>
      <c r="E2605" s="66">
        <v>44700</v>
      </c>
      <c r="F2605" s="66">
        <v>29120</v>
      </c>
      <c r="G2605" s="67">
        <f t="shared" si="565"/>
        <v>1818</v>
      </c>
      <c r="H2605" s="67">
        <f t="shared" si="565"/>
        <v>388</v>
      </c>
      <c r="I2605" s="68">
        <f t="shared" si="555"/>
        <v>2206</v>
      </c>
      <c r="J2605" s="69">
        <f t="shared" si="556"/>
        <v>746</v>
      </c>
      <c r="K2605" s="70">
        <f t="shared" si="557"/>
        <v>44</v>
      </c>
      <c r="L2605" s="69">
        <v>50</v>
      </c>
      <c r="M2605" s="69">
        <f t="shared" si="554"/>
        <v>3046</v>
      </c>
      <c r="O2605" s="112">
        <v>2894</v>
      </c>
      <c r="P2605" s="113">
        <f t="shared" si="552"/>
        <v>348.32823000000002</v>
      </c>
      <c r="Q2605" s="113">
        <f t="shared" si="553"/>
        <v>1073.472749</v>
      </c>
      <c r="R2605" s="114">
        <v>41009</v>
      </c>
      <c r="S2605" s="114">
        <v>28000</v>
      </c>
      <c r="T2605" s="115">
        <f t="shared" si="559"/>
        <v>1413</v>
      </c>
      <c r="U2605" s="115">
        <f t="shared" si="559"/>
        <v>313</v>
      </c>
      <c r="V2605" s="116">
        <f t="shared" si="560"/>
        <v>1726</v>
      </c>
      <c r="W2605" s="117">
        <f t="shared" si="561"/>
        <v>583</v>
      </c>
      <c r="X2605" s="118">
        <f t="shared" si="562"/>
        <v>35</v>
      </c>
      <c r="Y2605" s="115">
        <f t="shared" si="563"/>
        <v>7</v>
      </c>
      <c r="Z2605" s="115">
        <v>35</v>
      </c>
      <c r="AA2605" s="117">
        <f t="shared" si="564"/>
        <v>42</v>
      </c>
      <c r="AB2605" s="117">
        <f t="shared" si="558"/>
        <v>2386</v>
      </c>
    </row>
    <row r="2606" spans="2:28" x14ac:dyDescent="0.25">
      <c r="B2606" s="64">
        <v>2895</v>
      </c>
      <c r="C2606" s="65">
        <v>295</v>
      </c>
      <c r="D2606" s="65">
        <v>900</v>
      </c>
      <c r="E2606" s="66">
        <v>44700</v>
      </c>
      <c r="F2606" s="66">
        <v>29120</v>
      </c>
      <c r="G2606" s="67">
        <f t="shared" si="565"/>
        <v>1818</v>
      </c>
      <c r="H2606" s="67">
        <f t="shared" si="565"/>
        <v>388</v>
      </c>
      <c r="I2606" s="68">
        <f t="shared" si="555"/>
        <v>2206</v>
      </c>
      <c r="J2606" s="69">
        <f t="shared" si="556"/>
        <v>746</v>
      </c>
      <c r="K2606" s="70">
        <f t="shared" si="557"/>
        <v>44</v>
      </c>
      <c r="L2606" s="69">
        <v>50</v>
      </c>
      <c r="M2606" s="69">
        <f t="shared" si="554"/>
        <v>3046</v>
      </c>
      <c r="O2606" s="112">
        <v>2895</v>
      </c>
      <c r="P2606" s="113">
        <f t="shared" si="552"/>
        <v>348.43833999999998</v>
      </c>
      <c r="Q2606" s="113">
        <f t="shared" si="553"/>
        <v>1073.7229989999998</v>
      </c>
      <c r="R2606" s="114">
        <v>41009</v>
      </c>
      <c r="S2606" s="114">
        <v>28000</v>
      </c>
      <c r="T2606" s="115">
        <f t="shared" si="559"/>
        <v>1412</v>
      </c>
      <c r="U2606" s="115">
        <f t="shared" si="559"/>
        <v>313</v>
      </c>
      <c r="V2606" s="116">
        <f t="shared" si="560"/>
        <v>1725</v>
      </c>
      <c r="W2606" s="117">
        <f t="shared" si="561"/>
        <v>583</v>
      </c>
      <c r="X2606" s="118">
        <f t="shared" si="562"/>
        <v>35</v>
      </c>
      <c r="Y2606" s="115">
        <f t="shared" si="563"/>
        <v>7</v>
      </c>
      <c r="Z2606" s="115">
        <v>35</v>
      </c>
      <c r="AA2606" s="117">
        <f t="shared" si="564"/>
        <v>42</v>
      </c>
      <c r="AB2606" s="117">
        <f t="shared" si="558"/>
        <v>2385</v>
      </c>
    </row>
    <row r="2607" spans="2:28" x14ac:dyDescent="0.25">
      <c r="B2607" s="64">
        <v>2896</v>
      </c>
      <c r="C2607" s="65">
        <v>295</v>
      </c>
      <c r="D2607" s="65">
        <v>900</v>
      </c>
      <c r="E2607" s="66">
        <v>44700</v>
      </c>
      <c r="F2607" s="66">
        <v>29120</v>
      </c>
      <c r="G2607" s="67">
        <f t="shared" si="565"/>
        <v>1818</v>
      </c>
      <c r="H2607" s="67">
        <f t="shared" si="565"/>
        <v>388</v>
      </c>
      <c r="I2607" s="68">
        <f t="shared" si="555"/>
        <v>2206</v>
      </c>
      <c r="J2607" s="69">
        <f t="shared" si="556"/>
        <v>746</v>
      </c>
      <c r="K2607" s="70">
        <f t="shared" si="557"/>
        <v>44</v>
      </c>
      <c r="L2607" s="69">
        <v>50</v>
      </c>
      <c r="M2607" s="69">
        <f t="shared" si="554"/>
        <v>3046</v>
      </c>
      <c r="O2607" s="112">
        <v>2896</v>
      </c>
      <c r="P2607" s="113">
        <f t="shared" si="552"/>
        <v>348.54845</v>
      </c>
      <c r="Q2607" s="113">
        <f t="shared" si="553"/>
        <v>1073.9732489999999</v>
      </c>
      <c r="R2607" s="114">
        <v>41009</v>
      </c>
      <c r="S2607" s="114">
        <v>28000</v>
      </c>
      <c r="T2607" s="115">
        <f t="shared" si="559"/>
        <v>1412</v>
      </c>
      <c r="U2607" s="115">
        <f t="shared" si="559"/>
        <v>313</v>
      </c>
      <c r="V2607" s="116">
        <f t="shared" si="560"/>
        <v>1725</v>
      </c>
      <c r="W2607" s="117">
        <f t="shared" si="561"/>
        <v>583</v>
      </c>
      <c r="X2607" s="118">
        <f t="shared" si="562"/>
        <v>35</v>
      </c>
      <c r="Y2607" s="115">
        <f t="shared" si="563"/>
        <v>7</v>
      </c>
      <c r="Z2607" s="115">
        <v>35</v>
      </c>
      <c r="AA2607" s="117">
        <f t="shared" si="564"/>
        <v>42</v>
      </c>
      <c r="AB2607" s="117">
        <f t="shared" si="558"/>
        <v>2385</v>
      </c>
    </row>
    <row r="2608" spans="2:28" x14ac:dyDescent="0.25">
      <c r="B2608" s="64">
        <v>2897</v>
      </c>
      <c r="C2608" s="65">
        <v>295</v>
      </c>
      <c r="D2608" s="65">
        <v>900</v>
      </c>
      <c r="E2608" s="66">
        <v>44700</v>
      </c>
      <c r="F2608" s="66">
        <v>29120</v>
      </c>
      <c r="G2608" s="67">
        <f t="shared" si="565"/>
        <v>1818</v>
      </c>
      <c r="H2608" s="67">
        <f t="shared" si="565"/>
        <v>388</v>
      </c>
      <c r="I2608" s="68">
        <f t="shared" si="555"/>
        <v>2206</v>
      </c>
      <c r="J2608" s="69">
        <f t="shared" si="556"/>
        <v>746</v>
      </c>
      <c r="K2608" s="70">
        <f t="shared" si="557"/>
        <v>44</v>
      </c>
      <c r="L2608" s="69">
        <v>50</v>
      </c>
      <c r="M2608" s="69">
        <f t="shared" si="554"/>
        <v>3046</v>
      </c>
      <c r="O2608" s="112">
        <v>2897</v>
      </c>
      <c r="P2608" s="113">
        <f t="shared" si="552"/>
        <v>348.65856000000002</v>
      </c>
      <c r="Q2608" s="113">
        <f t="shared" si="553"/>
        <v>1074.2234989999999</v>
      </c>
      <c r="R2608" s="114">
        <v>41009</v>
      </c>
      <c r="S2608" s="114">
        <v>28000</v>
      </c>
      <c r="T2608" s="115">
        <f t="shared" si="559"/>
        <v>1411</v>
      </c>
      <c r="U2608" s="115">
        <f t="shared" si="559"/>
        <v>313</v>
      </c>
      <c r="V2608" s="116">
        <f t="shared" si="560"/>
        <v>1724</v>
      </c>
      <c r="W2608" s="117">
        <f t="shared" si="561"/>
        <v>583</v>
      </c>
      <c r="X2608" s="118">
        <f t="shared" si="562"/>
        <v>34</v>
      </c>
      <c r="Y2608" s="115">
        <f t="shared" si="563"/>
        <v>7</v>
      </c>
      <c r="Z2608" s="115">
        <v>35</v>
      </c>
      <c r="AA2608" s="117">
        <f t="shared" si="564"/>
        <v>42</v>
      </c>
      <c r="AB2608" s="117">
        <f t="shared" si="558"/>
        <v>2383</v>
      </c>
    </row>
    <row r="2609" spans="2:28" x14ac:dyDescent="0.25">
      <c r="B2609" s="64">
        <v>2898</v>
      </c>
      <c r="C2609" s="65">
        <v>295</v>
      </c>
      <c r="D2609" s="65">
        <v>900</v>
      </c>
      <c r="E2609" s="66">
        <v>44700</v>
      </c>
      <c r="F2609" s="66">
        <v>29120</v>
      </c>
      <c r="G2609" s="67">
        <f t="shared" si="565"/>
        <v>1818</v>
      </c>
      <c r="H2609" s="67">
        <f t="shared" si="565"/>
        <v>388</v>
      </c>
      <c r="I2609" s="68">
        <f t="shared" si="555"/>
        <v>2206</v>
      </c>
      <c r="J2609" s="69">
        <f t="shared" si="556"/>
        <v>746</v>
      </c>
      <c r="K2609" s="70">
        <f t="shared" si="557"/>
        <v>44</v>
      </c>
      <c r="L2609" s="69">
        <v>50</v>
      </c>
      <c r="M2609" s="69">
        <f t="shared" si="554"/>
        <v>3046</v>
      </c>
      <c r="O2609" s="112">
        <v>2898</v>
      </c>
      <c r="P2609" s="113">
        <f t="shared" ref="P2609:P2672" si="566">0.11011*O2609+29.66989</f>
        <v>348.76866999999999</v>
      </c>
      <c r="Q2609" s="113">
        <f t="shared" ref="Q2609:Q2672" si="567">0.25025*O2609+349.249249</f>
        <v>1074.473749</v>
      </c>
      <c r="R2609" s="114">
        <v>41009</v>
      </c>
      <c r="S2609" s="114">
        <v>28000</v>
      </c>
      <c r="T2609" s="115">
        <f t="shared" si="559"/>
        <v>1411</v>
      </c>
      <c r="U2609" s="115">
        <f t="shared" si="559"/>
        <v>313</v>
      </c>
      <c r="V2609" s="116">
        <f t="shared" si="560"/>
        <v>1724</v>
      </c>
      <c r="W2609" s="117">
        <f t="shared" si="561"/>
        <v>583</v>
      </c>
      <c r="X2609" s="118">
        <f t="shared" si="562"/>
        <v>34</v>
      </c>
      <c r="Y2609" s="115">
        <f t="shared" si="563"/>
        <v>7</v>
      </c>
      <c r="Z2609" s="115">
        <v>35</v>
      </c>
      <c r="AA2609" s="117">
        <f t="shared" si="564"/>
        <v>42</v>
      </c>
      <c r="AB2609" s="117">
        <f t="shared" si="558"/>
        <v>2383</v>
      </c>
    </row>
    <row r="2610" spans="2:28" x14ac:dyDescent="0.25">
      <c r="B2610" s="64">
        <v>2899</v>
      </c>
      <c r="C2610" s="65">
        <v>295</v>
      </c>
      <c r="D2610" s="65">
        <v>900</v>
      </c>
      <c r="E2610" s="66">
        <v>44700</v>
      </c>
      <c r="F2610" s="66">
        <v>29120</v>
      </c>
      <c r="G2610" s="67">
        <f t="shared" si="565"/>
        <v>1818</v>
      </c>
      <c r="H2610" s="67">
        <f t="shared" si="565"/>
        <v>388</v>
      </c>
      <c r="I2610" s="68">
        <f t="shared" si="555"/>
        <v>2206</v>
      </c>
      <c r="J2610" s="69">
        <f t="shared" si="556"/>
        <v>746</v>
      </c>
      <c r="K2610" s="70">
        <f t="shared" si="557"/>
        <v>44</v>
      </c>
      <c r="L2610" s="69">
        <v>50</v>
      </c>
      <c r="M2610" s="69">
        <f t="shared" si="554"/>
        <v>3046</v>
      </c>
      <c r="O2610" s="112">
        <v>2899</v>
      </c>
      <c r="P2610" s="113">
        <f t="shared" si="566"/>
        <v>348.87878000000001</v>
      </c>
      <c r="Q2610" s="113">
        <f t="shared" si="567"/>
        <v>1074.723999</v>
      </c>
      <c r="R2610" s="114">
        <v>41009</v>
      </c>
      <c r="S2610" s="114">
        <v>28000</v>
      </c>
      <c r="T2610" s="115">
        <f t="shared" si="559"/>
        <v>1411</v>
      </c>
      <c r="U2610" s="115">
        <f t="shared" si="559"/>
        <v>313</v>
      </c>
      <c r="V2610" s="116">
        <f t="shared" si="560"/>
        <v>1724</v>
      </c>
      <c r="W2610" s="117">
        <f t="shared" si="561"/>
        <v>583</v>
      </c>
      <c r="X2610" s="118">
        <f t="shared" si="562"/>
        <v>34</v>
      </c>
      <c r="Y2610" s="115">
        <f t="shared" si="563"/>
        <v>7</v>
      </c>
      <c r="Z2610" s="115">
        <v>35</v>
      </c>
      <c r="AA2610" s="117">
        <f t="shared" si="564"/>
        <v>42</v>
      </c>
      <c r="AB2610" s="117">
        <f t="shared" si="558"/>
        <v>2383</v>
      </c>
    </row>
    <row r="2611" spans="2:28" x14ac:dyDescent="0.25">
      <c r="B2611" s="64">
        <v>2900</v>
      </c>
      <c r="C2611" s="65">
        <v>295</v>
      </c>
      <c r="D2611" s="65">
        <v>900</v>
      </c>
      <c r="E2611" s="66">
        <v>44700</v>
      </c>
      <c r="F2611" s="66">
        <v>29120</v>
      </c>
      <c r="G2611" s="67">
        <f t="shared" si="565"/>
        <v>1818</v>
      </c>
      <c r="H2611" s="67">
        <f t="shared" si="565"/>
        <v>388</v>
      </c>
      <c r="I2611" s="68">
        <f t="shared" si="555"/>
        <v>2206</v>
      </c>
      <c r="J2611" s="69">
        <f t="shared" si="556"/>
        <v>746</v>
      </c>
      <c r="K2611" s="70">
        <f t="shared" si="557"/>
        <v>44</v>
      </c>
      <c r="L2611" s="69">
        <v>50</v>
      </c>
      <c r="M2611" s="69">
        <f t="shared" si="554"/>
        <v>3046</v>
      </c>
      <c r="O2611" s="112">
        <v>2900</v>
      </c>
      <c r="P2611" s="113">
        <f t="shared" si="566"/>
        <v>348.98889000000003</v>
      </c>
      <c r="Q2611" s="113">
        <f t="shared" si="567"/>
        <v>1074.9742489999999</v>
      </c>
      <c r="R2611" s="114">
        <v>41009</v>
      </c>
      <c r="S2611" s="114">
        <v>28000</v>
      </c>
      <c r="T2611" s="115">
        <f t="shared" si="559"/>
        <v>1410</v>
      </c>
      <c r="U2611" s="115">
        <f t="shared" si="559"/>
        <v>313</v>
      </c>
      <c r="V2611" s="116">
        <f t="shared" si="560"/>
        <v>1723</v>
      </c>
      <c r="W2611" s="117">
        <f t="shared" si="561"/>
        <v>582</v>
      </c>
      <c r="X2611" s="118">
        <f t="shared" si="562"/>
        <v>34</v>
      </c>
      <c r="Y2611" s="115">
        <f t="shared" si="563"/>
        <v>7</v>
      </c>
      <c r="Z2611" s="115">
        <v>35</v>
      </c>
      <c r="AA2611" s="117">
        <f t="shared" si="564"/>
        <v>42</v>
      </c>
      <c r="AB2611" s="117">
        <f t="shared" si="558"/>
        <v>2381</v>
      </c>
    </row>
    <row r="2612" spans="2:28" x14ac:dyDescent="0.25">
      <c r="B2612" s="64">
        <v>2901</v>
      </c>
      <c r="C2612" s="65">
        <v>295</v>
      </c>
      <c r="D2612" s="65">
        <v>900</v>
      </c>
      <c r="E2612" s="66">
        <v>44700</v>
      </c>
      <c r="F2612" s="66">
        <v>29120</v>
      </c>
      <c r="G2612" s="67">
        <f t="shared" si="565"/>
        <v>1818</v>
      </c>
      <c r="H2612" s="67">
        <f t="shared" si="565"/>
        <v>388</v>
      </c>
      <c r="I2612" s="68">
        <f t="shared" si="555"/>
        <v>2206</v>
      </c>
      <c r="J2612" s="69">
        <f t="shared" si="556"/>
        <v>746</v>
      </c>
      <c r="K2612" s="70">
        <f t="shared" si="557"/>
        <v>44</v>
      </c>
      <c r="L2612" s="69">
        <v>50</v>
      </c>
      <c r="M2612" s="69">
        <f t="shared" si="554"/>
        <v>3046</v>
      </c>
      <c r="O2612" s="112">
        <v>2901</v>
      </c>
      <c r="P2612" s="113">
        <f t="shared" si="566"/>
        <v>349.09899999999999</v>
      </c>
      <c r="Q2612" s="113">
        <f t="shared" si="567"/>
        <v>1075.2244989999999</v>
      </c>
      <c r="R2612" s="114">
        <v>41009</v>
      </c>
      <c r="S2612" s="114">
        <v>28000</v>
      </c>
      <c r="T2612" s="115">
        <f t="shared" si="559"/>
        <v>1410</v>
      </c>
      <c r="U2612" s="115">
        <f t="shared" si="559"/>
        <v>312</v>
      </c>
      <c r="V2612" s="116">
        <f t="shared" si="560"/>
        <v>1722</v>
      </c>
      <c r="W2612" s="117">
        <f t="shared" si="561"/>
        <v>582</v>
      </c>
      <c r="X2612" s="118">
        <f t="shared" si="562"/>
        <v>34</v>
      </c>
      <c r="Y2612" s="115">
        <f t="shared" si="563"/>
        <v>7</v>
      </c>
      <c r="Z2612" s="115">
        <v>35</v>
      </c>
      <c r="AA2612" s="117">
        <f t="shared" si="564"/>
        <v>42</v>
      </c>
      <c r="AB2612" s="117">
        <f t="shared" si="558"/>
        <v>2380</v>
      </c>
    </row>
    <row r="2613" spans="2:28" x14ac:dyDescent="0.25">
      <c r="B2613" s="64">
        <v>2902</v>
      </c>
      <c r="C2613" s="65">
        <v>295</v>
      </c>
      <c r="D2613" s="65">
        <v>900</v>
      </c>
      <c r="E2613" s="66">
        <v>44700</v>
      </c>
      <c r="F2613" s="66">
        <v>29120</v>
      </c>
      <c r="G2613" s="67">
        <f t="shared" si="565"/>
        <v>1818</v>
      </c>
      <c r="H2613" s="67">
        <f t="shared" si="565"/>
        <v>388</v>
      </c>
      <c r="I2613" s="68">
        <f t="shared" si="555"/>
        <v>2206</v>
      </c>
      <c r="J2613" s="69">
        <f t="shared" si="556"/>
        <v>746</v>
      </c>
      <c r="K2613" s="70">
        <f t="shared" si="557"/>
        <v>44</v>
      </c>
      <c r="L2613" s="69">
        <v>50</v>
      </c>
      <c r="M2613" s="69">
        <f t="shared" si="554"/>
        <v>3046</v>
      </c>
      <c r="O2613" s="112">
        <v>2902</v>
      </c>
      <c r="P2613" s="113">
        <f t="shared" si="566"/>
        <v>349.20911000000001</v>
      </c>
      <c r="Q2613" s="113">
        <f t="shared" si="567"/>
        <v>1075.474749</v>
      </c>
      <c r="R2613" s="114">
        <v>41009</v>
      </c>
      <c r="S2613" s="114">
        <v>28000</v>
      </c>
      <c r="T2613" s="115">
        <f t="shared" si="559"/>
        <v>1409</v>
      </c>
      <c r="U2613" s="115">
        <f t="shared" si="559"/>
        <v>312</v>
      </c>
      <c r="V2613" s="116">
        <f t="shared" si="560"/>
        <v>1721</v>
      </c>
      <c r="W2613" s="117">
        <f t="shared" si="561"/>
        <v>582</v>
      </c>
      <c r="X2613" s="118">
        <f t="shared" si="562"/>
        <v>34</v>
      </c>
      <c r="Y2613" s="115">
        <f t="shared" si="563"/>
        <v>7</v>
      </c>
      <c r="Z2613" s="115">
        <v>35</v>
      </c>
      <c r="AA2613" s="117">
        <f t="shared" si="564"/>
        <v>42</v>
      </c>
      <c r="AB2613" s="117">
        <f t="shared" si="558"/>
        <v>2379</v>
      </c>
    </row>
    <row r="2614" spans="2:28" x14ac:dyDescent="0.25">
      <c r="B2614" s="64">
        <v>2903</v>
      </c>
      <c r="C2614" s="65">
        <v>295</v>
      </c>
      <c r="D2614" s="65">
        <v>900</v>
      </c>
      <c r="E2614" s="66">
        <v>44700</v>
      </c>
      <c r="F2614" s="66">
        <v>29120</v>
      </c>
      <c r="G2614" s="67">
        <f t="shared" si="565"/>
        <v>1818</v>
      </c>
      <c r="H2614" s="67">
        <f t="shared" si="565"/>
        <v>388</v>
      </c>
      <c r="I2614" s="68">
        <f t="shared" si="555"/>
        <v>2206</v>
      </c>
      <c r="J2614" s="69">
        <f t="shared" si="556"/>
        <v>746</v>
      </c>
      <c r="K2614" s="70">
        <f t="shared" si="557"/>
        <v>44</v>
      </c>
      <c r="L2614" s="69">
        <v>50</v>
      </c>
      <c r="M2614" s="69">
        <f t="shared" si="554"/>
        <v>3046</v>
      </c>
      <c r="O2614" s="112">
        <v>2903</v>
      </c>
      <c r="P2614" s="113">
        <f t="shared" si="566"/>
        <v>349.31922000000003</v>
      </c>
      <c r="Q2614" s="113">
        <f t="shared" si="567"/>
        <v>1075.724999</v>
      </c>
      <c r="R2614" s="114">
        <v>41009</v>
      </c>
      <c r="S2614" s="114">
        <v>28000</v>
      </c>
      <c r="T2614" s="115">
        <f t="shared" si="559"/>
        <v>1409</v>
      </c>
      <c r="U2614" s="115">
        <f t="shared" si="559"/>
        <v>312</v>
      </c>
      <c r="V2614" s="116">
        <f t="shared" si="560"/>
        <v>1721</v>
      </c>
      <c r="W2614" s="117">
        <f t="shared" si="561"/>
        <v>582</v>
      </c>
      <c r="X2614" s="118">
        <f t="shared" si="562"/>
        <v>34</v>
      </c>
      <c r="Y2614" s="115">
        <f t="shared" si="563"/>
        <v>7</v>
      </c>
      <c r="Z2614" s="115">
        <v>35</v>
      </c>
      <c r="AA2614" s="117">
        <f t="shared" si="564"/>
        <v>42</v>
      </c>
      <c r="AB2614" s="117">
        <f t="shared" si="558"/>
        <v>2379</v>
      </c>
    </row>
    <row r="2615" spans="2:28" x14ac:dyDescent="0.25">
      <c r="B2615" s="64">
        <v>2904</v>
      </c>
      <c r="C2615" s="65">
        <v>295</v>
      </c>
      <c r="D2615" s="65">
        <v>900</v>
      </c>
      <c r="E2615" s="66">
        <v>44700</v>
      </c>
      <c r="F2615" s="66">
        <v>29120</v>
      </c>
      <c r="G2615" s="67">
        <f t="shared" si="565"/>
        <v>1818</v>
      </c>
      <c r="H2615" s="67">
        <f t="shared" si="565"/>
        <v>388</v>
      </c>
      <c r="I2615" s="68">
        <f t="shared" si="555"/>
        <v>2206</v>
      </c>
      <c r="J2615" s="69">
        <f t="shared" si="556"/>
        <v>746</v>
      </c>
      <c r="K2615" s="70">
        <f t="shared" si="557"/>
        <v>44</v>
      </c>
      <c r="L2615" s="69">
        <v>50</v>
      </c>
      <c r="M2615" s="69">
        <f t="shared" si="554"/>
        <v>3046</v>
      </c>
      <c r="O2615" s="112">
        <v>2904</v>
      </c>
      <c r="P2615" s="113">
        <f t="shared" si="566"/>
        <v>349.42932999999999</v>
      </c>
      <c r="Q2615" s="113">
        <f t="shared" si="567"/>
        <v>1075.9752489999998</v>
      </c>
      <c r="R2615" s="114">
        <v>41009</v>
      </c>
      <c r="S2615" s="114">
        <v>28000</v>
      </c>
      <c r="T2615" s="115">
        <f t="shared" si="559"/>
        <v>1408</v>
      </c>
      <c r="U2615" s="115">
        <f t="shared" si="559"/>
        <v>312</v>
      </c>
      <c r="V2615" s="116">
        <f t="shared" si="560"/>
        <v>1720</v>
      </c>
      <c r="W2615" s="117">
        <f t="shared" si="561"/>
        <v>581</v>
      </c>
      <c r="X2615" s="118">
        <f t="shared" si="562"/>
        <v>34</v>
      </c>
      <c r="Y2615" s="115">
        <f t="shared" si="563"/>
        <v>7</v>
      </c>
      <c r="Z2615" s="115">
        <v>35</v>
      </c>
      <c r="AA2615" s="117">
        <f t="shared" si="564"/>
        <v>42</v>
      </c>
      <c r="AB2615" s="117">
        <f t="shared" si="558"/>
        <v>2377</v>
      </c>
    </row>
    <row r="2616" spans="2:28" x14ac:dyDescent="0.25">
      <c r="B2616" s="64">
        <v>2905</v>
      </c>
      <c r="C2616" s="65">
        <v>295</v>
      </c>
      <c r="D2616" s="65">
        <v>900</v>
      </c>
      <c r="E2616" s="66">
        <v>44700</v>
      </c>
      <c r="F2616" s="66">
        <v>29120</v>
      </c>
      <c r="G2616" s="67">
        <f t="shared" si="565"/>
        <v>1818</v>
      </c>
      <c r="H2616" s="67">
        <f t="shared" si="565"/>
        <v>388</v>
      </c>
      <c r="I2616" s="68">
        <f t="shared" si="555"/>
        <v>2206</v>
      </c>
      <c r="J2616" s="69">
        <f t="shared" si="556"/>
        <v>746</v>
      </c>
      <c r="K2616" s="70">
        <f t="shared" si="557"/>
        <v>44</v>
      </c>
      <c r="L2616" s="69">
        <v>50</v>
      </c>
      <c r="M2616" s="69">
        <f t="shared" si="554"/>
        <v>3046</v>
      </c>
      <c r="O2616" s="112">
        <v>2905</v>
      </c>
      <c r="P2616" s="113">
        <f t="shared" si="566"/>
        <v>349.53944000000001</v>
      </c>
      <c r="Q2616" s="113">
        <f t="shared" si="567"/>
        <v>1076.2254989999999</v>
      </c>
      <c r="R2616" s="114">
        <v>41009</v>
      </c>
      <c r="S2616" s="114">
        <v>28000</v>
      </c>
      <c r="T2616" s="115">
        <f t="shared" si="559"/>
        <v>1408</v>
      </c>
      <c r="U2616" s="115">
        <f t="shared" si="559"/>
        <v>312</v>
      </c>
      <c r="V2616" s="116">
        <f t="shared" si="560"/>
        <v>1720</v>
      </c>
      <c r="W2616" s="117">
        <f t="shared" si="561"/>
        <v>581</v>
      </c>
      <c r="X2616" s="118">
        <f t="shared" si="562"/>
        <v>34</v>
      </c>
      <c r="Y2616" s="115">
        <f t="shared" si="563"/>
        <v>7</v>
      </c>
      <c r="Z2616" s="115">
        <v>35</v>
      </c>
      <c r="AA2616" s="117">
        <f t="shared" si="564"/>
        <v>42</v>
      </c>
      <c r="AB2616" s="117">
        <f t="shared" si="558"/>
        <v>2377</v>
      </c>
    </row>
    <row r="2617" spans="2:28" x14ac:dyDescent="0.25">
      <c r="B2617" s="64">
        <v>2906</v>
      </c>
      <c r="C2617" s="65">
        <v>295</v>
      </c>
      <c r="D2617" s="65">
        <v>900</v>
      </c>
      <c r="E2617" s="66">
        <v>44700</v>
      </c>
      <c r="F2617" s="66">
        <v>29120</v>
      </c>
      <c r="G2617" s="67">
        <f t="shared" si="565"/>
        <v>1818</v>
      </c>
      <c r="H2617" s="67">
        <f t="shared" si="565"/>
        <v>388</v>
      </c>
      <c r="I2617" s="68">
        <f t="shared" si="555"/>
        <v>2206</v>
      </c>
      <c r="J2617" s="69">
        <f t="shared" si="556"/>
        <v>746</v>
      </c>
      <c r="K2617" s="70">
        <f t="shared" si="557"/>
        <v>44</v>
      </c>
      <c r="L2617" s="69">
        <v>50</v>
      </c>
      <c r="M2617" s="69">
        <f t="shared" si="554"/>
        <v>3046</v>
      </c>
      <c r="O2617" s="112">
        <v>2906</v>
      </c>
      <c r="P2617" s="113">
        <f t="shared" si="566"/>
        <v>349.64955000000003</v>
      </c>
      <c r="Q2617" s="113">
        <f t="shared" si="567"/>
        <v>1076.475749</v>
      </c>
      <c r="R2617" s="114">
        <v>41009</v>
      </c>
      <c r="S2617" s="114">
        <v>28000</v>
      </c>
      <c r="T2617" s="115">
        <f t="shared" si="559"/>
        <v>1407</v>
      </c>
      <c r="U2617" s="115">
        <f t="shared" si="559"/>
        <v>312</v>
      </c>
      <c r="V2617" s="116">
        <f t="shared" si="560"/>
        <v>1719</v>
      </c>
      <c r="W2617" s="117">
        <f t="shared" si="561"/>
        <v>581</v>
      </c>
      <c r="X2617" s="118">
        <f t="shared" si="562"/>
        <v>34</v>
      </c>
      <c r="Y2617" s="115">
        <f t="shared" si="563"/>
        <v>7</v>
      </c>
      <c r="Z2617" s="115">
        <v>35</v>
      </c>
      <c r="AA2617" s="117">
        <f t="shared" si="564"/>
        <v>42</v>
      </c>
      <c r="AB2617" s="117">
        <f t="shared" si="558"/>
        <v>2376</v>
      </c>
    </row>
    <row r="2618" spans="2:28" x14ac:dyDescent="0.25">
      <c r="B2618" s="64">
        <v>2907</v>
      </c>
      <c r="C2618" s="65">
        <v>295</v>
      </c>
      <c r="D2618" s="65">
        <v>900</v>
      </c>
      <c r="E2618" s="66">
        <v>44700</v>
      </c>
      <c r="F2618" s="66">
        <v>29120</v>
      </c>
      <c r="G2618" s="67">
        <f t="shared" si="565"/>
        <v>1818</v>
      </c>
      <c r="H2618" s="67">
        <f t="shared" si="565"/>
        <v>388</v>
      </c>
      <c r="I2618" s="68">
        <f t="shared" si="555"/>
        <v>2206</v>
      </c>
      <c r="J2618" s="69">
        <f t="shared" si="556"/>
        <v>746</v>
      </c>
      <c r="K2618" s="70">
        <f t="shared" si="557"/>
        <v>44</v>
      </c>
      <c r="L2618" s="69">
        <v>50</v>
      </c>
      <c r="M2618" s="69">
        <f t="shared" si="554"/>
        <v>3046</v>
      </c>
      <c r="O2618" s="112">
        <v>2907</v>
      </c>
      <c r="P2618" s="113">
        <f t="shared" si="566"/>
        <v>349.75966</v>
      </c>
      <c r="Q2618" s="113">
        <f t="shared" si="567"/>
        <v>1076.725999</v>
      </c>
      <c r="R2618" s="114">
        <v>41009</v>
      </c>
      <c r="S2618" s="114">
        <v>28000</v>
      </c>
      <c r="T2618" s="115">
        <f t="shared" si="559"/>
        <v>1407</v>
      </c>
      <c r="U2618" s="115">
        <f t="shared" si="559"/>
        <v>312</v>
      </c>
      <c r="V2618" s="116">
        <f t="shared" si="560"/>
        <v>1719</v>
      </c>
      <c r="W2618" s="117">
        <f t="shared" si="561"/>
        <v>581</v>
      </c>
      <c r="X2618" s="118">
        <f t="shared" si="562"/>
        <v>34</v>
      </c>
      <c r="Y2618" s="115">
        <f t="shared" si="563"/>
        <v>7</v>
      </c>
      <c r="Z2618" s="115">
        <v>35</v>
      </c>
      <c r="AA2618" s="117">
        <f t="shared" si="564"/>
        <v>42</v>
      </c>
      <c r="AB2618" s="117">
        <f t="shared" si="558"/>
        <v>2376</v>
      </c>
    </row>
    <row r="2619" spans="2:28" x14ac:dyDescent="0.25">
      <c r="B2619" s="64">
        <v>2908</v>
      </c>
      <c r="C2619" s="65">
        <v>295</v>
      </c>
      <c r="D2619" s="65">
        <v>900</v>
      </c>
      <c r="E2619" s="66">
        <v>44700</v>
      </c>
      <c r="F2619" s="66">
        <v>29120</v>
      </c>
      <c r="G2619" s="67">
        <f t="shared" si="565"/>
        <v>1818</v>
      </c>
      <c r="H2619" s="67">
        <f t="shared" si="565"/>
        <v>388</v>
      </c>
      <c r="I2619" s="68">
        <f t="shared" si="555"/>
        <v>2206</v>
      </c>
      <c r="J2619" s="69">
        <f t="shared" si="556"/>
        <v>746</v>
      </c>
      <c r="K2619" s="70">
        <f t="shared" si="557"/>
        <v>44</v>
      </c>
      <c r="L2619" s="69">
        <v>50</v>
      </c>
      <c r="M2619" s="69">
        <f t="shared" si="554"/>
        <v>3046</v>
      </c>
      <c r="O2619" s="112">
        <v>2908</v>
      </c>
      <c r="P2619" s="113">
        <f t="shared" si="566"/>
        <v>349.86977000000002</v>
      </c>
      <c r="Q2619" s="113">
        <f t="shared" si="567"/>
        <v>1076.9762490000001</v>
      </c>
      <c r="R2619" s="114">
        <v>41009</v>
      </c>
      <c r="S2619" s="114">
        <v>28000</v>
      </c>
      <c r="T2619" s="115">
        <f t="shared" si="559"/>
        <v>1407</v>
      </c>
      <c r="U2619" s="115">
        <f t="shared" si="559"/>
        <v>312</v>
      </c>
      <c r="V2619" s="116">
        <f t="shared" si="560"/>
        <v>1719</v>
      </c>
      <c r="W2619" s="117">
        <f t="shared" si="561"/>
        <v>581</v>
      </c>
      <c r="X2619" s="118">
        <f t="shared" si="562"/>
        <v>34</v>
      </c>
      <c r="Y2619" s="115">
        <f t="shared" si="563"/>
        <v>7</v>
      </c>
      <c r="Z2619" s="115">
        <v>35</v>
      </c>
      <c r="AA2619" s="117">
        <f t="shared" si="564"/>
        <v>42</v>
      </c>
      <c r="AB2619" s="117">
        <f t="shared" si="558"/>
        <v>2376</v>
      </c>
    </row>
    <row r="2620" spans="2:28" x14ac:dyDescent="0.25">
      <c r="B2620" s="64">
        <v>2909</v>
      </c>
      <c r="C2620" s="65">
        <v>295</v>
      </c>
      <c r="D2620" s="65">
        <v>900</v>
      </c>
      <c r="E2620" s="66">
        <v>44700</v>
      </c>
      <c r="F2620" s="66">
        <v>29120</v>
      </c>
      <c r="G2620" s="67">
        <f t="shared" si="565"/>
        <v>1818</v>
      </c>
      <c r="H2620" s="67">
        <f t="shared" si="565"/>
        <v>388</v>
      </c>
      <c r="I2620" s="68">
        <f t="shared" si="555"/>
        <v>2206</v>
      </c>
      <c r="J2620" s="69">
        <f t="shared" si="556"/>
        <v>746</v>
      </c>
      <c r="K2620" s="70">
        <f t="shared" si="557"/>
        <v>44</v>
      </c>
      <c r="L2620" s="69">
        <v>50</v>
      </c>
      <c r="M2620" s="69">
        <f t="shared" si="554"/>
        <v>3046</v>
      </c>
      <c r="O2620" s="112">
        <v>2909</v>
      </c>
      <c r="P2620" s="113">
        <f t="shared" si="566"/>
        <v>349.97987999999998</v>
      </c>
      <c r="Q2620" s="113">
        <f t="shared" si="567"/>
        <v>1077.2264989999999</v>
      </c>
      <c r="R2620" s="114">
        <v>41009</v>
      </c>
      <c r="S2620" s="114">
        <v>28000</v>
      </c>
      <c r="T2620" s="115">
        <f t="shared" si="559"/>
        <v>1406</v>
      </c>
      <c r="U2620" s="115">
        <f t="shared" si="559"/>
        <v>312</v>
      </c>
      <c r="V2620" s="116">
        <f t="shared" si="560"/>
        <v>1718</v>
      </c>
      <c r="W2620" s="117">
        <f t="shared" si="561"/>
        <v>581</v>
      </c>
      <c r="X2620" s="118">
        <f t="shared" si="562"/>
        <v>34</v>
      </c>
      <c r="Y2620" s="115">
        <f t="shared" si="563"/>
        <v>7</v>
      </c>
      <c r="Z2620" s="115">
        <v>35</v>
      </c>
      <c r="AA2620" s="117">
        <f t="shared" si="564"/>
        <v>42</v>
      </c>
      <c r="AB2620" s="117">
        <f t="shared" si="558"/>
        <v>2375</v>
      </c>
    </row>
    <row r="2621" spans="2:28" x14ac:dyDescent="0.25">
      <c r="B2621" s="64">
        <v>2910</v>
      </c>
      <c r="C2621" s="65">
        <v>295</v>
      </c>
      <c r="D2621" s="65">
        <v>900</v>
      </c>
      <c r="E2621" s="66">
        <v>44700</v>
      </c>
      <c r="F2621" s="66">
        <v>29120</v>
      </c>
      <c r="G2621" s="67">
        <f t="shared" si="565"/>
        <v>1818</v>
      </c>
      <c r="H2621" s="67">
        <f t="shared" si="565"/>
        <v>388</v>
      </c>
      <c r="I2621" s="68">
        <f t="shared" si="555"/>
        <v>2206</v>
      </c>
      <c r="J2621" s="69">
        <f t="shared" si="556"/>
        <v>746</v>
      </c>
      <c r="K2621" s="70">
        <f t="shared" si="557"/>
        <v>44</v>
      </c>
      <c r="L2621" s="69">
        <v>50</v>
      </c>
      <c r="M2621" s="69">
        <f t="shared" si="554"/>
        <v>3046</v>
      </c>
      <c r="O2621" s="112">
        <v>2910</v>
      </c>
      <c r="P2621" s="113">
        <f t="shared" si="566"/>
        <v>350.08999</v>
      </c>
      <c r="Q2621" s="113">
        <f t="shared" si="567"/>
        <v>1077.4767489999999</v>
      </c>
      <c r="R2621" s="114">
        <v>41009</v>
      </c>
      <c r="S2621" s="114">
        <v>28000</v>
      </c>
      <c r="T2621" s="115">
        <f t="shared" si="559"/>
        <v>1406</v>
      </c>
      <c r="U2621" s="115">
        <f t="shared" si="559"/>
        <v>312</v>
      </c>
      <c r="V2621" s="116">
        <f t="shared" si="560"/>
        <v>1718</v>
      </c>
      <c r="W2621" s="117">
        <f t="shared" si="561"/>
        <v>581</v>
      </c>
      <c r="X2621" s="118">
        <f t="shared" si="562"/>
        <v>34</v>
      </c>
      <c r="Y2621" s="115">
        <f t="shared" si="563"/>
        <v>7</v>
      </c>
      <c r="Z2621" s="115">
        <v>35</v>
      </c>
      <c r="AA2621" s="117">
        <f t="shared" si="564"/>
        <v>42</v>
      </c>
      <c r="AB2621" s="117">
        <f t="shared" si="558"/>
        <v>2375</v>
      </c>
    </row>
    <row r="2622" spans="2:28" x14ac:dyDescent="0.25">
      <c r="B2622" s="64">
        <v>2911</v>
      </c>
      <c r="C2622" s="65">
        <v>295</v>
      </c>
      <c r="D2622" s="65">
        <v>900</v>
      </c>
      <c r="E2622" s="66">
        <v>44700</v>
      </c>
      <c r="F2622" s="66">
        <v>29120</v>
      </c>
      <c r="G2622" s="67">
        <f t="shared" si="565"/>
        <v>1818</v>
      </c>
      <c r="H2622" s="67">
        <f t="shared" si="565"/>
        <v>388</v>
      </c>
      <c r="I2622" s="68">
        <f t="shared" si="555"/>
        <v>2206</v>
      </c>
      <c r="J2622" s="69">
        <f t="shared" si="556"/>
        <v>746</v>
      </c>
      <c r="K2622" s="70">
        <f t="shared" si="557"/>
        <v>44</v>
      </c>
      <c r="L2622" s="69">
        <v>50</v>
      </c>
      <c r="M2622" s="69">
        <f t="shared" si="554"/>
        <v>3046</v>
      </c>
      <c r="O2622" s="112">
        <v>2911</v>
      </c>
      <c r="P2622" s="113">
        <f t="shared" si="566"/>
        <v>350.20010000000002</v>
      </c>
      <c r="Q2622" s="113">
        <f t="shared" si="567"/>
        <v>1077.726999</v>
      </c>
      <c r="R2622" s="114">
        <v>41009</v>
      </c>
      <c r="S2622" s="114">
        <v>28000</v>
      </c>
      <c r="T2622" s="115">
        <f t="shared" si="559"/>
        <v>1405</v>
      </c>
      <c r="U2622" s="115">
        <f t="shared" si="559"/>
        <v>312</v>
      </c>
      <c r="V2622" s="116">
        <f t="shared" si="560"/>
        <v>1717</v>
      </c>
      <c r="W2622" s="117">
        <f t="shared" si="561"/>
        <v>580</v>
      </c>
      <c r="X2622" s="118">
        <f t="shared" si="562"/>
        <v>34</v>
      </c>
      <c r="Y2622" s="115">
        <f t="shared" si="563"/>
        <v>7</v>
      </c>
      <c r="Z2622" s="115">
        <v>35</v>
      </c>
      <c r="AA2622" s="117">
        <f t="shared" si="564"/>
        <v>42</v>
      </c>
      <c r="AB2622" s="117">
        <f t="shared" si="558"/>
        <v>2373</v>
      </c>
    </row>
    <row r="2623" spans="2:28" x14ac:dyDescent="0.25">
      <c r="B2623" s="64">
        <v>2912</v>
      </c>
      <c r="C2623" s="65">
        <v>295</v>
      </c>
      <c r="D2623" s="65">
        <v>900</v>
      </c>
      <c r="E2623" s="66">
        <v>44700</v>
      </c>
      <c r="F2623" s="66">
        <v>29120</v>
      </c>
      <c r="G2623" s="67">
        <f t="shared" si="565"/>
        <v>1818</v>
      </c>
      <c r="H2623" s="67">
        <f t="shared" si="565"/>
        <v>388</v>
      </c>
      <c r="I2623" s="68">
        <f t="shared" si="555"/>
        <v>2206</v>
      </c>
      <c r="J2623" s="69">
        <f t="shared" si="556"/>
        <v>746</v>
      </c>
      <c r="K2623" s="70">
        <f t="shared" si="557"/>
        <v>44</v>
      </c>
      <c r="L2623" s="69">
        <v>50</v>
      </c>
      <c r="M2623" s="69">
        <f t="shared" si="554"/>
        <v>3046</v>
      </c>
      <c r="O2623" s="112">
        <v>2912</v>
      </c>
      <c r="P2623" s="113">
        <f t="shared" si="566"/>
        <v>350.31020999999998</v>
      </c>
      <c r="Q2623" s="113">
        <f t="shared" si="567"/>
        <v>1077.977249</v>
      </c>
      <c r="R2623" s="114">
        <v>41009</v>
      </c>
      <c r="S2623" s="114">
        <v>28000</v>
      </c>
      <c r="T2623" s="115">
        <f t="shared" si="559"/>
        <v>1405</v>
      </c>
      <c r="U2623" s="115">
        <f t="shared" si="559"/>
        <v>312</v>
      </c>
      <c r="V2623" s="116">
        <f t="shared" si="560"/>
        <v>1717</v>
      </c>
      <c r="W2623" s="117">
        <f t="shared" si="561"/>
        <v>580</v>
      </c>
      <c r="X2623" s="118">
        <f t="shared" si="562"/>
        <v>34</v>
      </c>
      <c r="Y2623" s="115">
        <f t="shared" si="563"/>
        <v>7</v>
      </c>
      <c r="Z2623" s="115">
        <v>35</v>
      </c>
      <c r="AA2623" s="117">
        <f t="shared" si="564"/>
        <v>42</v>
      </c>
      <c r="AB2623" s="117">
        <f t="shared" si="558"/>
        <v>2373</v>
      </c>
    </row>
    <row r="2624" spans="2:28" x14ac:dyDescent="0.25">
      <c r="B2624" s="64">
        <v>2913</v>
      </c>
      <c r="C2624" s="65">
        <v>295</v>
      </c>
      <c r="D2624" s="65">
        <v>900</v>
      </c>
      <c r="E2624" s="66">
        <v>44700</v>
      </c>
      <c r="F2624" s="66">
        <v>29120</v>
      </c>
      <c r="G2624" s="67">
        <f t="shared" si="565"/>
        <v>1818</v>
      </c>
      <c r="H2624" s="67">
        <f t="shared" si="565"/>
        <v>388</v>
      </c>
      <c r="I2624" s="68">
        <f t="shared" si="555"/>
        <v>2206</v>
      </c>
      <c r="J2624" s="69">
        <f t="shared" si="556"/>
        <v>746</v>
      </c>
      <c r="K2624" s="70">
        <f t="shared" si="557"/>
        <v>44</v>
      </c>
      <c r="L2624" s="69">
        <v>50</v>
      </c>
      <c r="M2624" s="69">
        <f t="shared" si="554"/>
        <v>3046</v>
      </c>
      <c r="O2624" s="112">
        <v>2913</v>
      </c>
      <c r="P2624" s="113">
        <f t="shared" si="566"/>
        <v>350.42032</v>
      </c>
      <c r="Q2624" s="113">
        <f t="shared" si="567"/>
        <v>1078.2274989999999</v>
      </c>
      <c r="R2624" s="114">
        <v>41009</v>
      </c>
      <c r="S2624" s="114">
        <v>28000</v>
      </c>
      <c r="T2624" s="115">
        <f t="shared" si="559"/>
        <v>1404</v>
      </c>
      <c r="U2624" s="115">
        <f t="shared" si="559"/>
        <v>312</v>
      </c>
      <c r="V2624" s="116">
        <f t="shared" si="560"/>
        <v>1716</v>
      </c>
      <c r="W2624" s="117">
        <f t="shared" si="561"/>
        <v>580</v>
      </c>
      <c r="X2624" s="118">
        <f t="shared" si="562"/>
        <v>34</v>
      </c>
      <c r="Y2624" s="115">
        <f t="shared" si="563"/>
        <v>7</v>
      </c>
      <c r="Z2624" s="115">
        <v>35</v>
      </c>
      <c r="AA2624" s="117">
        <f t="shared" si="564"/>
        <v>42</v>
      </c>
      <c r="AB2624" s="117">
        <f t="shared" si="558"/>
        <v>2372</v>
      </c>
    </row>
    <row r="2625" spans="2:28" x14ac:dyDescent="0.25">
      <c r="B2625" s="64">
        <v>2914</v>
      </c>
      <c r="C2625" s="65">
        <v>295</v>
      </c>
      <c r="D2625" s="65">
        <v>900</v>
      </c>
      <c r="E2625" s="66">
        <v>44700</v>
      </c>
      <c r="F2625" s="66">
        <v>29120</v>
      </c>
      <c r="G2625" s="67">
        <f t="shared" si="565"/>
        <v>1818</v>
      </c>
      <c r="H2625" s="67">
        <f t="shared" si="565"/>
        <v>388</v>
      </c>
      <c r="I2625" s="68">
        <f t="shared" si="555"/>
        <v>2206</v>
      </c>
      <c r="J2625" s="69">
        <f t="shared" si="556"/>
        <v>746</v>
      </c>
      <c r="K2625" s="70">
        <f t="shared" si="557"/>
        <v>44</v>
      </c>
      <c r="L2625" s="69">
        <v>50</v>
      </c>
      <c r="M2625" s="69">
        <f t="shared" si="554"/>
        <v>3046</v>
      </c>
      <c r="O2625" s="112">
        <v>2914</v>
      </c>
      <c r="P2625" s="113">
        <f t="shared" si="566"/>
        <v>350.53043000000002</v>
      </c>
      <c r="Q2625" s="113">
        <f t="shared" si="567"/>
        <v>1078.4777489999999</v>
      </c>
      <c r="R2625" s="114">
        <v>41009</v>
      </c>
      <c r="S2625" s="114">
        <v>28000</v>
      </c>
      <c r="T2625" s="115">
        <f t="shared" si="559"/>
        <v>1404</v>
      </c>
      <c r="U2625" s="115">
        <f t="shared" si="559"/>
        <v>312</v>
      </c>
      <c r="V2625" s="116">
        <f t="shared" si="560"/>
        <v>1716</v>
      </c>
      <c r="W2625" s="117">
        <f t="shared" si="561"/>
        <v>580</v>
      </c>
      <c r="X2625" s="118">
        <f t="shared" si="562"/>
        <v>34</v>
      </c>
      <c r="Y2625" s="115">
        <f t="shared" si="563"/>
        <v>7</v>
      </c>
      <c r="Z2625" s="115">
        <v>35</v>
      </c>
      <c r="AA2625" s="117">
        <f t="shared" si="564"/>
        <v>42</v>
      </c>
      <c r="AB2625" s="117">
        <f t="shared" si="558"/>
        <v>2372</v>
      </c>
    </row>
    <row r="2626" spans="2:28" x14ac:dyDescent="0.25">
      <c r="B2626" s="64">
        <v>2915</v>
      </c>
      <c r="C2626" s="65">
        <v>295</v>
      </c>
      <c r="D2626" s="65">
        <v>900</v>
      </c>
      <c r="E2626" s="66">
        <v>44700</v>
      </c>
      <c r="F2626" s="66">
        <v>29120</v>
      </c>
      <c r="G2626" s="67">
        <f t="shared" si="565"/>
        <v>1818</v>
      </c>
      <c r="H2626" s="67">
        <f t="shared" si="565"/>
        <v>388</v>
      </c>
      <c r="I2626" s="68">
        <f t="shared" si="555"/>
        <v>2206</v>
      </c>
      <c r="J2626" s="69">
        <f t="shared" si="556"/>
        <v>746</v>
      </c>
      <c r="K2626" s="70">
        <f t="shared" si="557"/>
        <v>44</v>
      </c>
      <c r="L2626" s="69">
        <v>50</v>
      </c>
      <c r="M2626" s="69">
        <f t="shared" si="554"/>
        <v>3046</v>
      </c>
      <c r="O2626" s="112">
        <v>2915</v>
      </c>
      <c r="P2626" s="113">
        <f t="shared" si="566"/>
        <v>350.64053999999999</v>
      </c>
      <c r="Q2626" s="113">
        <f t="shared" si="567"/>
        <v>1078.727999</v>
      </c>
      <c r="R2626" s="114">
        <v>41009</v>
      </c>
      <c r="S2626" s="114">
        <v>28000</v>
      </c>
      <c r="T2626" s="115">
        <f t="shared" si="559"/>
        <v>1403</v>
      </c>
      <c r="U2626" s="115">
        <f t="shared" si="559"/>
        <v>311</v>
      </c>
      <c r="V2626" s="116">
        <f t="shared" si="560"/>
        <v>1714</v>
      </c>
      <c r="W2626" s="117">
        <f t="shared" si="561"/>
        <v>579</v>
      </c>
      <c r="X2626" s="118">
        <f t="shared" si="562"/>
        <v>34</v>
      </c>
      <c r="Y2626" s="115">
        <f t="shared" si="563"/>
        <v>7</v>
      </c>
      <c r="Z2626" s="115">
        <v>35</v>
      </c>
      <c r="AA2626" s="117">
        <f t="shared" si="564"/>
        <v>42</v>
      </c>
      <c r="AB2626" s="117">
        <f t="shared" si="558"/>
        <v>2369</v>
      </c>
    </row>
    <row r="2627" spans="2:28" x14ac:dyDescent="0.25">
      <c r="B2627" s="64">
        <v>2916</v>
      </c>
      <c r="C2627" s="65">
        <v>295</v>
      </c>
      <c r="D2627" s="65">
        <v>900</v>
      </c>
      <c r="E2627" s="66">
        <v>44700</v>
      </c>
      <c r="F2627" s="66">
        <v>29120</v>
      </c>
      <c r="G2627" s="67">
        <f t="shared" si="565"/>
        <v>1818</v>
      </c>
      <c r="H2627" s="67">
        <f t="shared" si="565"/>
        <v>388</v>
      </c>
      <c r="I2627" s="68">
        <f t="shared" si="555"/>
        <v>2206</v>
      </c>
      <c r="J2627" s="69">
        <f t="shared" si="556"/>
        <v>746</v>
      </c>
      <c r="K2627" s="70">
        <f t="shared" si="557"/>
        <v>44</v>
      </c>
      <c r="L2627" s="69">
        <v>50</v>
      </c>
      <c r="M2627" s="69">
        <f t="shared" si="554"/>
        <v>3046</v>
      </c>
      <c r="O2627" s="112">
        <v>2916</v>
      </c>
      <c r="P2627" s="113">
        <f t="shared" si="566"/>
        <v>350.75065000000001</v>
      </c>
      <c r="Q2627" s="113">
        <f t="shared" si="567"/>
        <v>1078.978249</v>
      </c>
      <c r="R2627" s="114">
        <v>41009</v>
      </c>
      <c r="S2627" s="114">
        <v>28000</v>
      </c>
      <c r="T2627" s="115">
        <f t="shared" si="559"/>
        <v>1403</v>
      </c>
      <c r="U2627" s="115">
        <f t="shared" si="559"/>
        <v>311</v>
      </c>
      <c r="V2627" s="116">
        <f t="shared" si="560"/>
        <v>1714</v>
      </c>
      <c r="W2627" s="117">
        <f t="shared" si="561"/>
        <v>579</v>
      </c>
      <c r="X2627" s="118">
        <f t="shared" si="562"/>
        <v>34</v>
      </c>
      <c r="Y2627" s="115">
        <f t="shared" si="563"/>
        <v>7</v>
      </c>
      <c r="Z2627" s="115">
        <v>35</v>
      </c>
      <c r="AA2627" s="117">
        <f t="shared" si="564"/>
        <v>42</v>
      </c>
      <c r="AB2627" s="117">
        <f t="shared" si="558"/>
        <v>2369</v>
      </c>
    </row>
    <row r="2628" spans="2:28" x14ac:dyDescent="0.25">
      <c r="B2628" s="64">
        <v>2917</v>
      </c>
      <c r="C2628" s="65">
        <v>295</v>
      </c>
      <c r="D2628" s="65">
        <v>900</v>
      </c>
      <c r="E2628" s="66">
        <v>44700</v>
      </c>
      <c r="F2628" s="66">
        <v>29120</v>
      </c>
      <c r="G2628" s="67">
        <f t="shared" si="565"/>
        <v>1818</v>
      </c>
      <c r="H2628" s="67">
        <f t="shared" si="565"/>
        <v>388</v>
      </c>
      <c r="I2628" s="68">
        <f t="shared" si="555"/>
        <v>2206</v>
      </c>
      <c r="J2628" s="69">
        <f t="shared" si="556"/>
        <v>746</v>
      </c>
      <c r="K2628" s="70">
        <f t="shared" si="557"/>
        <v>44</v>
      </c>
      <c r="L2628" s="69">
        <v>50</v>
      </c>
      <c r="M2628" s="69">
        <f t="shared" si="554"/>
        <v>3046</v>
      </c>
      <c r="O2628" s="112">
        <v>2917</v>
      </c>
      <c r="P2628" s="113">
        <f t="shared" si="566"/>
        <v>350.86076000000003</v>
      </c>
      <c r="Q2628" s="113">
        <f t="shared" si="567"/>
        <v>1079.2284989999998</v>
      </c>
      <c r="R2628" s="114">
        <v>41009</v>
      </c>
      <c r="S2628" s="114">
        <v>28000</v>
      </c>
      <c r="T2628" s="115">
        <f t="shared" si="559"/>
        <v>1403</v>
      </c>
      <c r="U2628" s="115">
        <f t="shared" si="559"/>
        <v>311</v>
      </c>
      <c r="V2628" s="116">
        <f t="shared" si="560"/>
        <v>1714</v>
      </c>
      <c r="W2628" s="117">
        <f t="shared" si="561"/>
        <v>579</v>
      </c>
      <c r="X2628" s="118">
        <f t="shared" si="562"/>
        <v>34</v>
      </c>
      <c r="Y2628" s="115">
        <f t="shared" si="563"/>
        <v>7</v>
      </c>
      <c r="Z2628" s="115">
        <v>35</v>
      </c>
      <c r="AA2628" s="117">
        <f t="shared" si="564"/>
        <v>42</v>
      </c>
      <c r="AB2628" s="117">
        <f t="shared" si="558"/>
        <v>2369</v>
      </c>
    </row>
    <row r="2629" spans="2:28" x14ac:dyDescent="0.25">
      <c r="B2629" s="64">
        <v>2918</v>
      </c>
      <c r="C2629" s="65">
        <v>295</v>
      </c>
      <c r="D2629" s="65">
        <v>900</v>
      </c>
      <c r="E2629" s="66">
        <v>44700</v>
      </c>
      <c r="F2629" s="66">
        <v>29120</v>
      </c>
      <c r="G2629" s="67">
        <f t="shared" si="565"/>
        <v>1818</v>
      </c>
      <c r="H2629" s="67">
        <f t="shared" si="565"/>
        <v>388</v>
      </c>
      <c r="I2629" s="68">
        <f t="shared" si="555"/>
        <v>2206</v>
      </c>
      <c r="J2629" s="69">
        <f t="shared" si="556"/>
        <v>746</v>
      </c>
      <c r="K2629" s="70">
        <f t="shared" si="557"/>
        <v>44</v>
      </c>
      <c r="L2629" s="69">
        <v>50</v>
      </c>
      <c r="M2629" s="69">
        <f t="shared" si="554"/>
        <v>3046</v>
      </c>
      <c r="O2629" s="112">
        <v>2918</v>
      </c>
      <c r="P2629" s="113">
        <f t="shared" si="566"/>
        <v>350.97086999999999</v>
      </c>
      <c r="Q2629" s="113">
        <f t="shared" si="567"/>
        <v>1079.4787489999999</v>
      </c>
      <c r="R2629" s="114">
        <v>41009</v>
      </c>
      <c r="S2629" s="114">
        <v>28000</v>
      </c>
      <c r="T2629" s="115">
        <f t="shared" si="559"/>
        <v>1402</v>
      </c>
      <c r="U2629" s="115">
        <f t="shared" si="559"/>
        <v>311</v>
      </c>
      <c r="V2629" s="116">
        <f t="shared" si="560"/>
        <v>1713</v>
      </c>
      <c r="W2629" s="117">
        <f t="shared" si="561"/>
        <v>579</v>
      </c>
      <c r="X2629" s="118">
        <f t="shared" si="562"/>
        <v>34</v>
      </c>
      <c r="Y2629" s="115">
        <f t="shared" si="563"/>
        <v>7</v>
      </c>
      <c r="Z2629" s="115">
        <v>35</v>
      </c>
      <c r="AA2629" s="117">
        <f t="shared" si="564"/>
        <v>42</v>
      </c>
      <c r="AB2629" s="117">
        <f t="shared" si="558"/>
        <v>2368</v>
      </c>
    </row>
    <row r="2630" spans="2:28" x14ac:dyDescent="0.25">
      <c r="B2630" s="64">
        <v>2919</v>
      </c>
      <c r="C2630" s="65">
        <v>295</v>
      </c>
      <c r="D2630" s="65">
        <v>900</v>
      </c>
      <c r="E2630" s="66">
        <v>44700</v>
      </c>
      <c r="F2630" s="66">
        <v>29120</v>
      </c>
      <c r="G2630" s="67">
        <f t="shared" si="565"/>
        <v>1818</v>
      </c>
      <c r="H2630" s="67">
        <f t="shared" si="565"/>
        <v>388</v>
      </c>
      <c r="I2630" s="68">
        <f t="shared" si="555"/>
        <v>2206</v>
      </c>
      <c r="J2630" s="69">
        <f t="shared" si="556"/>
        <v>746</v>
      </c>
      <c r="K2630" s="70">
        <f t="shared" si="557"/>
        <v>44</v>
      </c>
      <c r="L2630" s="69">
        <v>50</v>
      </c>
      <c r="M2630" s="69">
        <f t="shared" si="554"/>
        <v>3046</v>
      </c>
      <c r="O2630" s="112">
        <v>2919</v>
      </c>
      <c r="P2630" s="113">
        <f t="shared" si="566"/>
        <v>351.08098000000001</v>
      </c>
      <c r="Q2630" s="113">
        <f t="shared" si="567"/>
        <v>1079.7289989999999</v>
      </c>
      <c r="R2630" s="114">
        <v>41009</v>
      </c>
      <c r="S2630" s="114">
        <v>28000</v>
      </c>
      <c r="T2630" s="115">
        <f t="shared" si="559"/>
        <v>1402</v>
      </c>
      <c r="U2630" s="115">
        <f t="shared" si="559"/>
        <v>311</v>
      </c>
      <c r="V2630" s="116">
        <f t="shared" si="560"/>
        <v>1713</v>
      </c>
      <c r="W2630" s="117">
        <f t="shared" si="561"/>
        <v>579</v>
      </c>
      <c r="X2630" s="118">
        <f t="shared" si="562"/>
        <v>34</v>
      </c>
      <c r="Y2630" s="115">
        <f t="shared" si="563"/>
        <v>7</v>
      </c>
      <c r="Z2630" s="115">
        <v>35</v>
      </c>
      <c r="AA2630" s="117">
        <f t="shared" si="564"/>
        <v>42</v>
      </c>
      <c r="AB2630" s="117">
        <f t="shared" si="558"/>
        <v>2368</v>
      </c>
    </row>
    <row r="2631" spans="2:28" x14ac:dyDescent="0.25">
      <c r="B2631" s="64">
        <v>2920</v>
      </c>
      <c r="C2631" s="65">
        <v>295</v>
      </c>
      <c r="D2631" s="65">
        <v>900</v>
      </c>
      <c r="E2631" s="66">
        <v>44700</v>
      </c>
      <c r="F2631" s="66">
        <v>29120</v>
      </c>
      <c r="G2631" s="67">
        <f t="shared" si="565"/>
        <v>1818</v>
      </c>
      <c r="H2631" s="67">
        <f t="shared" si="565"/>
        <v>388</v>
      </c>
      <c r="I2631" s="68">
        <f t="shared" si="555"/>
        <v>2206</v>
      </c>
      <c r="J2631" s="69">
        <f t="shared" si="556"/>
        <v>746</v>
      </c>
      <c r="K2631" s="70">
        <f t="shared" si="557"/>
        <v>44</v>
      </c>
      <c r="L2631" s="69">
        <v>50</v>
      </c>
      <c r="M2631" s="69">
        <f t="shared" si="554"/>
        <v>3046</v>
      </c>
      <c r="O2631" s="112">
        <v>2920</v>
      </c>
      <c r="P2631" s="113">
        <f t="shared" si="566"/>
        <v>351.19109000000003</v>
      </c>
      <c r="Q2631" s="113">
        <f t="shared" si="567"/>
        <v>1079.979249</v>
      </c>
      <c r="R2631" s="114">
        <v>41009</v>
      </c>
      <c r="S2631" s="114">
        <v>28000</v>
      </c>
      <c r="T2631" s="115">
        <f t="shared" si="559"/>
        <v>1401</v>
      </c>
      <c r="U2631" s="115">
        <f t="shared" si="559"/>
        <v>311</v>
      </c>
      <c r="V2631" s="116">
        <f t="shared" si="560"/>
        <v>1712</v>
      </c>
      <c r="W2631" s="117">
        <f t="shared" si="561"/>
        <v>579</v>
      </c>
      <c r="X2631" s="118">
        <f t="shared" si="562"/>
        <v>34</v>
      </c>
      <c r="Y2631" s="115">
        <f t="shared" si="563"/>
        <v>7</v>
      </c>
      <c r="Z2631" s="115">
        <v>35</v>
      </c>
      <c r="AA2631" s="117">
        <f t="shared" si="564"/>
        <v>42</v>
      </c>
      <c r="AB2631" s="117">
        <f t="shared" si="558"/>
        <v>2367</v>
      </c>
    </row>
    <row r="2632" spans="2:28" x14ac:dyDescent="0.25">
      <c r="B2632" s="64">
        <v>2921</v>
      </c>
      <c r="C2632" s="65">
        <v>295</v>
      </c>
      <c r="D2632" s="65">
        <v>900</v>
      </c>
      <c r="E2632" s="66">
        <v>44700</v>
      </c>
      <c r="F2632" s="66">
        <v>29120</v>
      </c>
      <c r="G2632" s="67">
        <f t="shared" si="565"/>
        <v>1818</v>
      </c>
      <c r="H2632" s="67">
        <f t="shared" si="565"/>
        <v>388</v>
      </c>
      <c r="I2632" s="68">
        <f t="shared" si="555"/>
        <v>2206</v>
      </c>
      <c r="J2632" s="69">
        <f t="shared" si="556"/>
        <v>746</v>
      </c>
      <c r="K2632" s="70">
        <f t="shared" si="557"/>
        <v>44</v>
      </c>
      <c r="L2632" s="69">
        <v>50</v>
      </c>
      <c r="M2632" s="69">
        <f t="shared" si="554"/>
        <v>3046</v>
      </c>
      <c r="O2632" s="112">
        <v>2921</v>
      </c>
      <c r="P2632" s="113">
        <f t="shared" si="566"/>
        <v>351.30119999999999</v>
      </c>
      <c r="Q2632" s="113">
        <f t="shared" si="567"/>
        <v>1080.229499</v>
      </c>
      <c r="R2632" s="114">
        <v>41009</v>
      </c>
      <c r="S2632" s="114">
        <v>28000</v>
      </c>
      <c r="T2632" s="115">
        <f t="shared" si="559"/>
        <v>1401</v>
      </c>
      <c r="U2632" s="115">
        <f t="shared" si="559"/>
        <v>311</v>
      </c>
      <c r="V2632" s="116">
        <f t="shared" si="560"/>
        <v>1712</v>
      </c>
      <c r="W2632" s="117">
        <f t="shared" si="561"/>
        <v>579</v>
      </c>
      <c r="X2632" s="118">
        <f t="shared" si="562"/>
        <v>34</v>
      </c>
      <c r="Y2632" s="115">
        <f t="shared" si="563"/>
        <v>7</v>
      </c>
      <c r="Z2632" s="115">
        <v>35</v>
      </c>
      <c r="AA2632" s="117">
        <f t="shared" si="564"/>
        <v>42</v>
      </c>
      <c r="AB2632" s="117">
        <f t="shared" si="558"/>
        <v>2367</v>
      </c>
    </row>
    <row r="2633" spans="2:28" x14ac:dyDescent="0.25">
      <c r="B2633" s="64">
        <v>2922</v>
      </c>
      <c r="C2633" s="65">
        <v>295</v>
      </c>
      <c r="D2633" s="65">
        <v>900</v>
      </c>
      <c r="E2633" s="66">
        <v>44700</v>
      </c>
      <c r="F2633" s="66">
        <v>29120</v>
      </c>
      <c r="G2633" s="67">
        <f t="shared" si="565"/>
        <v>1818</v>
      </c>
      <c r="H2633" s="67">
        <f t="shared" si="565"/>
        <v>388</v>
      </c>
      <c r="I2633" s="68">
        <f t="shared" si="555"/>
        <v>2206</v>
      </c>
      <c r="J2633" s="69">
        <f t="shared" si="556"/>
        <v>746</v>
      </c>
      <c r="K2633" s="70">
        <f t="shared" si="557"/>
        <v>44</v>
      </c>
      <c r="L2633" s="69">
        <v>50</v>
      </c>
      <c r="M2633" s="69">
        <f t="shared" si="554"/>
        <v>3046</v>
      </c>
      <c r="O2633" s="112">
        <v>2922</v>
      </c>
      <c r="P2633" s="113">
        <f t="shared" si="566"/>
        <v>351.41131000000001</v>
      </c>
      <c r="Q2633" s="113">
        <f t="shared" si="567"/>
        <v>1080.4797489999999</v>
      </c>
      <c r="R2633" s="114">
        <v>41009</v>
      </c>
      <c r="S2633" s="114">
        <v>28000</v>
      </c>
      <c r="T2633" s="115">
        <f t="shared" si="559"/>
        <v>1400</v>
      </c>
      <c r="U2633" s="115">
        <f t="shared" si="559"/>
        <v>311</v>
      </c>
      <c r="V2633" s="116">
        <f t="shared" si="560"/>
        <v>1711</v>
      </c>
      <c r="W2633" s="117">
        <f t="shared" si="561"/>
        <v>578</v>
      </c>
      <c r="X2633" s="118">
        <f t="shared" si="562"/>
        <v>34</v>
      </c>
      <c r="Y2633" s="115">
        <f t="shared" si="563"/>
        <v>7</v>
      </c>
      <c r="Z2633" s="115">
        <v>35</v>
      </c>
      <c r="AA2633" s="117">
        <f t="shared" si="564"/>
        <v>42</v>
      </c>
      <c r="AB2633" s="117">
        <f t="shared" si="558"/>
        <v>2365</v>
      </c>
    </row>
    <row r="2634" spans="2:28" x14ac:dyDescent="0.25">
      <c r="B2634" s="64">
        <v>2923</v>
      </c>
      <c r="C2634" s="65">
        <v>295</v>
      </c>
      <c r="D2634" s="65">
        <v>900</v>
      </c>
      <c r="E2634" s="66">
        <v>44700</v>
      </c>
      <c r="F2634" s="66">
        <v>29120</v>
      </c>
      <c r="G2634" s="67">
        <f t="shared" si="565"/>
        <v>1818</v>
      </c>
      <c r="H2634" s="67">
        <f t="shared" si="565"/>
        <v>388</v>
      </c>
      <c r="I2634" s="68">
        <f t="shared" si="555"/>
        <v>2206</v>
      </c>
      <c r="J2634" s="69">
        <f t="shared" si="556"/>
        <v>746</v>
      </c>
      <c r="K2634" s="70">
        <f t="shared" si="557"/>
        <v>44</v>
      </c>
      <c r="L2634" s="69">
        <v>50</v>
      </c>
      <c r="M2634" s="69">
        <f t="shared" si="554"/>
        <v>3046</v>
      </c>
      <c r="O2634" s="112">
        <v>2923</v>
      </c>
      <c r="P2634" s="113">
        <f t="shared" si="566"/>
        <v>351.52142000000003</v>
      </c>
      <c r="Q2634" s="113">
        <f t="shared" si="567"/>
        <v>1080.7299989999999</v>
      </c>
      <c r="R2634" s="114">
        <v>41009</v>
      </c>
      <c r="S2634" s="114">
        <v>28000</v>
      </c>
      <c r="T2634" s="115">
        <f t="shared" si="559"/>
        <v>1400</v>
      </c>
      <c r="U2634" s="115">
        <f t="shared" si="559"/>
        <v>311</v>
      </c>
      <c r="V2634" s="116">
        <f t="shared" si="560"/>
        <v>1711</v>
      </c>
      <c r="W2634" s="117">
        <f t="shared" si="561"/>
        <v>578</v>
      </c>
      <c r="X2634" s="118">
        <f t="shared" si="562"/>
        <v>34</v>
      </c>
      <c r="Y2634" s="115">
        <f t="shared" si="563"/>
        <v>7</v>
      </c>
      <c r="Z2634" s="115">
        <v>35</v>
      </c>
      <c r="AA2634" s="117">
        <f t="shared" si="564"/>
        <v>42</v>
      </c>
      <c r="AB2634" s="117">
        <f t="shared" si="558"/>
        <v>2365</v>
      </c>
    </row>
    <row r="2635" spans="2:28" x14ac:dyDescent="0.25">
      <c r="B2635" s="64">
        <v>2924</v>
      </c>
      <c r="C2635" s="65">
        <v>295</v>
      </c>
      <c r="D2635" s="65">
        <v>900</v>
      </c>
      <c r="E2635" s="66">
        <v>44700</v>
      </c>
      <c r="F2635" s="66">
        <v>29120</v>
      </c>
      <c r="G2635" s="67">
        <f t="shared" si="565"/>
        <v>1818</v>
      </c>
      <c r="H2635" s="67">
        <f t="shared" si="565"/>
        <v>388</v>
      </c>
      <c r="I2635" s="68">
        <f t="shared" si="555"/>
        <v>2206</v>
      </c>
      <c r="J2635" s="69">
        <f t="shared" si="556"/>
        <v>746</v>
      </c>
      <c r="K2635" s="70">
        <f t="shared" si="557"/>
        <v>44</v>
      </c>
      <c r="L2635" s="69">
        <v>50</v>
      </c>
      <c r="M2635" s="69">
        <f t="shared" ref="M2635:M2698" si="568">I2635+J2635+K2635+L2635</f>
        <v>3046</v>
      </c>
      <c r="O2635" s="112">
        <v>2924</v>
      </c>
      <c r="P2635" s="113">
        <f t="shared" si="566"/>
        <v>351.63153</v>
      </c>
      <c r="Q2635" s="113">
        <f t="shared" si="567"/>
        <v>1080.980249</v>
      </c>
      <c r="R2635" s="114">
        <v>41009</v>
      </c>
      <c r="S2635" s="114">
        <v>28000</v>
      </c>
      <c r="T2635" s="115">
        <f t="shared" si="559"/>
        <v>1399</v>
      </c>
      <c r="U2635" s="115">
        <f t="shared" si="559"/>
        <v>311</v>
      </c>
      <c r="V2635" s="116">
        <f t="shared" si="560"/>
        <v>1710</v>
      </c>
      <c r="W2635" s="117">
        <f t="shared" si="561"/>
        <v>578</v>
      </c>
      <c r="X2635" s="118">
        <f t="shared" si="562"/>
        <v>34</v>
      </c>
      <c r="Y2635" s="115">
        <f t="shared" si="563"/>
        <v>7</v>
      </c>
      <c r="Z2635" s="115">
        <v>35</v>
      </c>
      <c r="AA2635" s="117">
        <f t="shared" si="564"/>
        <v>42</v>
      </c>
      <c r="AB2635" s="117">
        <f t="shared" si="558"/>
        <v>2364</v>
      </c>
    </row>
    <row r="2636" spans="2:28" x14ac:dyDescent="0.25">
      <c r="B2636" s="64">
        <v>2925</v>
      </c>
      <c r="C2636" s="65">
        <v>295</v>
      </c>
      <c r="D2636" s="65">
        <v>900</v>
      </c>
      <c r="E2636" s="66">
        <v>44700</v>
      </c>
      <c r="F2636" s="66">
        <v>29120</v>
      </c>
      <c r="G2636" s="67">
        <f t="shared" si="565"/>
        <v>1818</v>
      </c>
      <c r="H2636" s="67">
        <f t="shared" si="565"/>
        <v>388</v>
      </c>
      <c r="I2636" s="68">
        <f t="shared" ref="I2636:I2699" si="569">G2636+H2636</f>
        <v>2206</v>
      </c>
      <c r="J2636" s="69">
        <f t="shared" ref="J2636:J2699" si="570">ROUND(I2636*0.338,0)</f>
        <v>746</v>
      </c>
      <c r="K2636" s="70">
        <f t="shared" ref="K2636:K2699" si="571">ROUND(I2636*0.02,0)</f>
        <v>44</v>
      </c>
      <c r="L2636" s="69">
        <v>50</v>
      </c>
      <c r="M2636" s="69">
        <f t="shared" si="568"/>
        <v>3046</v>
      </c>
      <c r="O2636" s="112">
        <v>2925</v>
      </c>
      <c r="P2636" s="113">
        <f t="shared" si="566"/>
        <v>351.74164000000002</v>
      </c>
      <c r="Q2636" s="113">
        <f t="shared" si="567"/>
        <v>1081.230499</v>
      </c>
      <c r="R2636" s="114">
        <v>41009</v>
      </c>
      <c r="S2636" s="114">
        <v>28000</v>
      </c>
      <c r="T2636" s="115">
        <f t="shared" si="559"/>
        <v>1399</v>
      </c>
      <c r="U2636" s="115">
        <f t="shared" si="559"/>
        <v>311</v>
      </c>
      <c r="V2636" s="116">
        <f t="shared" si="560"/>
        <v>1710</v>
      </c>
      <c r="W2636" s="117">
        <f t="shared" si="561"/>
        <v>578</v>
      </c>
      <c r="X2636" s="118">
        <f t="shared" si="562"/>
        <v>34</v>
      </c>
      <c r="Y2636" s="115">
        <f t="shared" si="563"/>
        <v>7</v>
      </c>
      <c r="Z2636" s="115">
        <v>35</v>
      </c>
      <c r="AA2636" s="117">
        <f t="shared" si="564"/>
        <v>42</v>
      </c>
      <c r="AB2636" s="117">
        <f t="shared" ref="AB2636:AB2699" si="572">V2636+W2636+X2636+AA2636</f>
        <v>2364</v>
      </c>
    </row>
    <row r="2637" spans="2:28" x14ac:dyDescent="0.25">
      <c r="B2637" s="64">
        <v>2926</v>
      </c>
      <c r="C2637" s="65">
        <v>295</v>
      </c>
      <c r="D2637" s="65">
        <v>900</v>
      </c>
      <c r="E2637" s="66">
        <v>44700</v>
      </c>
      <c r="F2637" s="66">
        <v>29120</v>
      </c>
      <c r="G2637" s="67">
        <f t="shared" si="565"/>
        <v>1818</v>
      </c>
      <c r="H2637" s="67">
        <f t="shared" si="565"/>
        <v>388</v>
      </c>
      <c r="I2637" s="68">
        <f t="shared" si="569"/>
        <v>2206</v>
      </c>
      <c r="J2637" s="69">
        <f t="shared" si="570"/>
        <v>746</v>
      </c>
      <c r="K2637" s="70">
        <f t="shared" si="571"/>
        <v>44</v>
      </c>
      <c r="L2637" s="69">
        <v>50</v>
      </c>
      <c r="M2637" s="69">
        <f t="shared" si="568"/>
        <v>3046</v>
      </c>
      <c r="O2637" s="112">
        <v>2926</v>
      </c>
      <c r="P2637" s="113">
        <f t="shared" si="566"/>
        <v>351.85174999999998</v>
      </c>
      <c r="Q2637" s="113">
        <f t="shared" si="567"/>
        <v>1081.4807489999998</v>
      </c>
      <c r="R2637" s="114">
        <v>41009</v>
      </c>
      <c r="S2637" s="114">
        <v>28000</v>
      </c>
      <c r="T2637" s="115">
        <f t="shared" ref="T2637:U2700" si="573">ROUND(R2637*12/P2637,0)</f>
        <v>1399</v>
      </c>
      <c r="U2637" s="115">
        <f t="shared" si="573"/>
        <v>311</v>
      </c>
      <c r="V2637" s="116">
        <f t="shared" ref="V2637:V2700" si="574">T2637+U2637</f>
        <v>1710</v>
      </c>
      <c r="W2637" s="117">
        <f t="shared" ref="W2637:W2700" si="575">ROUND(V2637*0.338,0)</f>
        <v>578</v>
      </c>
      <c r="X2637" s="118">
        <f t="shared" ref="X2637:X2700" si="576">ROUND(V2637*0.02,0)</f>
        <v>34</v>
      </c>
      <c r="Y2637" s="115">
        <f t="shared" ref="Y2637:Y2700" si="577">ROUND(V2637*0.0042,0)</f>
        <v>7</v>
      </c>
      <c r="Z2637" s="115">
        <v>35</v>
      </c>
      <c r="AA2637" s="117">
        <f t="shared" ref="AA2637:AA2700" si="578">Y2637+Z2637</f>
        <v>42</v>
      </c>
      <c r="AB2637" s="117">
        <f t="shared" si="572"/>
        <v>2364</v>
      </c>
    </row>
    <row r="2638" spans="2:28" x14ac:dyDescent="0.25">
      <c r="B2638" s="64">
        <v>2927</v>
      </c>
      <c r="C2638" s="65">
        <v>295</v>
      </c>
      <c r="D2638" s="65">
        <v>900</v>
      </c>
      <c r="E2638" s="66">
        <v>44700</v>
      </c>
      <c r="F2638" s="66">
        <v>29120</v>
      </c>
      <c r="G2638" s="67">
        <f t="shared" si="565"/>
        <v>1818</v>
      </c>
      <c r="H2638" s="67">
        <f t="shared" si="565"/>
        <v>388</v>
      </c>
      <c r="I2638" s="68">
        <f t="shared" si="569"/>
        <v>2206</v>
      </c>
      <c r="J2638" s="69">
        <f t="shared" si="570"/>
        <v>746</v>
      </c>
      <c r="K2638" s="70">
        <f t="shared" si="571"/>
        <v>44</v>
      </c>
      <c r="L2638" s="69">
        <v>50</v>
      </c>
      <c r="M2638" s="69">
        <f t="shared" si="568"/>
        <v>3046</v>
      </c>
      <c r="O2638" s="112">
        <v>2927</v>
      </c>
      <c r="P2638" s="113">
        <f t="shared" si="566"/>
        <v>351.96186</v>
      </c>
      <c r="Q2638" s="113">
        <f t="shared" si="567"/>
        <v>1081.7309989999999</v>
      </c>
      <c r="R2638" s="114">
        <v>41009</v>
      </c>
      <c r="S2638" s="114">
        <v>28000</v>
      </c>
      <c r="T2638" s="115">
        <f t="shared" si="573"/>
        <v>1398</v>
      </c>
      <c r="U2638" s="115">
        <f t="shared" si="573"/>
        <v>311</v>
      </c>
      <c r="V2638" s="116">
        <f t="shared" si="574"/>
        <v>1709</v>
      </c>
      <c r="W2638" s="117">
        <f t="shared" si="575"/>
        <v>578</v>
      </c>
      <c r="X2638" s="118">
        <f t="shared" si="576"/>
        <v>34</v>
      </c>
      <c r="Y2638" s="115">
        <f t="shared" si="577"/>
        <v>7</v>
      </c>
      <c r="Z2638" s="115">
        <v>35</v>
      </c>
      <c r="AA2638" s="117">
        <f t="shared" si="578"/>
        <v>42</v>
      </c>
      <c r="AB2638" s="117">
        <f t="shared" si="572"/>
        <v>2363</v>
      </c>
    </row>
    <row r="2639" spans="2:28" x14ac:dyDescent="0.25">
      <c r="B2639" s="64">
        <v>2928</v>
      </c>
      <c r="C2639" s="65">
        <v>295</v>
      </c>
      <c r="D2639" s="65">
        <v>900</v>
      </c>
      <c r="E2639" s="66">
        <v>44700</v>
      </c>
      <c r="F2639" s="66">
        <v>29120</v>
      </c>
      <c r="G2639" s="67">
        <f t="shared" si="565"/>
        <v>1818</v>
      </c>
      <c r="H2639" s="67">
        <f t="shared" si="565"/>
        <v>388</v>
      </c>
      <c r="I2639" s="68">
        <f t="shared" si="569"/>
        <v>2206</v>
      </c>
      <c r="J2639" s="69">
        <f t="shared" si="570"/>
        <v>746</v>
      </c>
      <c r="K2639" s="70">
        <f t="shared" si="571"/>
        <v>44</v>
      </c>
      <c r="L2639" s="69">
        <v>50</v>
      </c>
      <c r="M2639" s="69">
        <f t="shared" si="568"/>
        <v>3046</v>
      </c>
      <c r="O2639" s="112">
        <v>2928</v>
      </c>
      <c r="P2639" s="113">
        <f t="shared" si="566"/>
        <v>352.07197000000002</v>
      </c>
      <c r="Q2639" s="113">
        <f t="shared" si="567"/>
        <v>1081.9812489999999</v>
      </c>
      <c r="R2639" s="114">
        <v>41009</v>
      </c>
      <c r="S2639" s="114">
        <v>28000</v>
      </c>
      <c r="T2639" s="115">
        <f t="shared" si="573"/>
        <v>1398</v>
      </c>
      <c r="U2639" s="115">
        <f t="shared" si="573"/>
        <v>311</v>
      </c>
      <c r="V2639" s="116">
        <f t="shared" si="574"/>
        <v>1709</v>
      </c>
      <c r="W2639" s="117">
        <f t="shared" si="575"/>
        <v>578</v>
      </c>
      <c r="X2639" s="118">
        <f t="shared" si="576"/>
        <v>34</v>
      </c>
      <c r="Y2639" s="115">
        <f t="shared" si="577"/>
        <v>7</v>
      </c>
      <c r="Z2639" s="115">
        <v>35</v>
      </c>
      <c r="AA2639" s="117">
        <f t="shared" si="578"/>
        <v>42</v>
      </c>
      <c r="AB2639" s="117">
        <f t="shared" si="572"/>
        <v>2363</v>
      </c>
    </row>
    <row r="2640" spans="2:28" x14ac:dyDescent="0.25">
      <c r="B2640" s="64">
        <v>2929</v>
      </c>
      <c r="C2640" s="65">
        <v>295</v>
      </c>
      <c r="D2640" s="65">
        <v>900</v>
      </c>
      <c r="E2640" s="66">
        <v>44700</v>
      </c>
      <c r="F2640" s="66">
        <v>29120</v>
      </c>
      <c r="G2640" s="67">
        <f t="shared" si="565"/>
        <v>1818</v>
      </c>
      <c r="H2640" s="67">
        <f t="shared" si="565"/>
        <v>388</v>
      </c>
      <c r="I2640" s="68">
        <f t="shared" si="569"/>
        <v>2206</v>
      </c>
      <c r="J2640" s="69">
        <f t="shared" si="570"/>
        <v>746</v>
      </c>
      <c r="K2640" s="70">
        <f t="shared" si="571"/>
        <v>44</v>
      </c>
      <c r="L2640" s="69">
        <v>50</v>
      </c>
      <c r="M2640" s="69">
        <f t="shared" si="568"/>
        <v>3046</v>
      </c>
      <c r="O2640" s="112">
        <v>2929</v>
      </c>
      <c r="P2640" s="113">
        <f t="shared" si="566"/>
        <v>352.18207999999998</v>
      </c>
      <c r="Q2640" s="113">
        <f t="shared" si="567"/>
        <v>1082.231499</v>
      </c>
      <c r="R2640" s="114">
        <v>41009</v>
      </c>
      <c r="S2640" s="114">
        <v>28000</v>
      </c>
      <c r="T2640" s="115">
        <f t="shared" si="573"/>
        <v>1397</v>
      </c>
      <c r="U2640" s="115">
        <f t="shared" si="573"/>
        <v>310</v>
      </c>
      <c r="V2640" s="116">
        <f t="shared" si="574"/>
        <v>1707</v>
      </c>
      <c r="W2640" s="117">
        <f t="shared" si="575"/>
        <v>577</v>
      </c>
      <c r="X2640" s="118">
        <f t="shared" si="576"/>
        <v>34</v>
      </c>
      <c r="Y2640" s="115">
        <f t="shared" si="577"/>
        <v>7</v>
      </c>
      <c r="Z2640" s="115">
        <v>35</v>
      </c>
      <c r="AA2640" s="117">
        <f t="shared" si="578"/>
        <v>42</v>
      </c>
      <c r="AB2640" s="117">
        <f t="shared" si="572"/>
        <v>2360</v>
      </c>
    </row>
    <row r="2641" spans="2:28" x14ac:dyDescent="0.25">
      <c r="B2641" s="64">
        <v>2930</v>
      </c>
      <c r="C2641" s="65">
        <v>295</v>
      </c>
      <c r="D2641" s="65">
        <v>900</v>
      </c>
      <c r="E2641" s="66">
        <v>44700</v>
      </c>
      <c r="F2641" s="66">
        <v>29120</v>
      </c>
      <c r="G2641" s="67">
        <f t="shared" si="565"/>
        <v>1818</v>
      </c>
      <c r="H2641" s="67">
        <f t="shared" si="565"/>
        <v>388</v>
      </c>
      <c r="I2641" s="68">
        <f t="shared" si="569"/>
        <v>2206</v>
      </c>
      <c r="J2641" s="69">
        <f t="shared" si="570"/>
        <v>746</v>
      </c>
      <c r="K2641" s="70">
        <f t="shared" si="571"/>
        <v>44</v>
      </c>
      <c r="L2641" s="69">
        <v>50</v>
      </c>
      <c r="M2641" s="69">
        <f t="shared" si="568"/>
        <v>3046</v>
      </c>
      <c r="O2641" s="112">
        <v>2930</v>
      </c>
      <c r="P2641" s="113">
        <f t="shared" si="566"/>
        <v>352.29219000000001</v>
      </c>
      <c r="Q2641" s="113">
        <f t="shared" si="567"/>
        <v>1082.481749</v>
      </c>
      <c r="R2641" s="114">
        <v>41009</v>
      </c>
      <c r="S2641" s="114">
        <v>28000</v>
      </c>
      <c r="T2641" s="115">
        <f t="shared" si="573"/>
        <v>1397</v>
      </c>
      <c r="U2641" s="115">
        <f t="shared" si="573"/>
        <v>310</v>
      </c>
      <c r="V2641" s="116">
        <f t="shared" si="574"/>
        <v>1707</v>
      </c>
      <c r="W2641" s="117">
        <f t="shared" si="575"/>
        <v>577</v>
      </c>
      <c r="X2641" s="118">
        <f t="shared" si="576"/>
        <v>34</v>
      </c>
      <c r="Y2641" s="115">
        <f t="shared" si="577"/>
        <v>7</v>
      </c>
      <c r="Z2641" s="115">
        <v>35</v>
      </c>
      <c r="AA2641" s="117">
        <f t="shared" si="578"/>
        <v>42</v>
      </c>
      <c r="AB2641" s="117">
        <f t="shared" si="572"/>
        <v>2360</v>
      </c>
    </row>
    <row r="2642" spans="2:28" x14ac:dyDescent="0.25">
      <c r="B2642" s="64">
        <v>2931</v>
      </c>
      <c r="C2642" s="65">
        <v>295</v>
      </c>
      <c r="D2642" s="65">
        <v>900</v>
      </c>
      <c r="E2642" s="66">
        <v>44700</v>
      </c>
      <c r="F2642" s="66">
        <v>29120</v>
      </c>
      <c r="G2642" s="67">
        <f t="shared" ref="G2642:H2705" si="579">ROUND(E2642*12/C2642,0)</f>
        <v>1818</v>
      </c>
      <c r="H2642" s="67">
        <f t="shared" si="579"/>
        <v>388</v>
      </c>
      <c r="I2642" s="68">
        <f t="shared" si="569"/>
        <v>2206</v>
      </c>
      <c r="J2642" s="69">
        <f t="shared" si="570"/>
        <v>746</v>
      </c>
      <c r="K2642" s="70">
        <f t="shared" si="571"/>
        <v>44</v>
      </c>
      <c r="L2642" s="69">
        <v>50</v>
      </c>
      <c r="M2642" s="69">
        <f t="shared" si="568"/>
        <v>3046</v>
      </c>
      <c r="O2642" s="112">
        <v>2931</v>
      </c>
      <c r="P2642" s="113">
        <f t="shared" si="566"/>
        <v>352.40230000000003</v>
      </c>
      <c r="Q2642" s="113">
        <f t="shared" si="567"/>
        <v>1082.7319989999999</v>
      </c>
      <c r="R2642" s="114">
        <v>41009</v>
      </c>
      <c r="S2642" s="114">
        <v>28000</v>
      </c>
      <c r="T2642" s="115">
        <f t="shared" si="573"/>
        <v>1396</v>
      </c>
      <c r="U2642" s="115">
        <f t="shared" si="573"/>
        <v>310</v>
      </c>
      <c r="V2642" s="116">
        <f t="shared" si="574"/>
        <v>1706</v>
      </c>
      <c r="W2642" s="117">
        <f t="shared" si="575"/>
        <v>577</v>
      </c>
      <c r="X2642" s="118">
        <f t="shared" si="576"/>
        <v>34</v>
      </c>
      <c r="Y2642" s="115">
        <f t="shared" si="577"/>
        <v>7</v>
      </c>
      <c r="Z2642" s="115">
        <v>35</v>
      </c>
      <c r="AA2642" s="117">
        <f t="shared" si="578"/>
        <v>42</v>
      </c>
      <c r="AB2642" s="117">
        <f t="shared" si="572"/>
        <v>2359</v>
      </c>
    </row>
    <row r="2643" spans="2:28" x14ac:dyDescent="0.25">
      <c r="B2643" s="64">
        <v>2932</v>
      </c>
      <c r="C2643" s="65">
        <v>295</v>
      </c>
      <c r="D2643" s="65">
        <v>900</v>
      </c>
      <c r="E2643" s="66">
        <v>44700</v>
      </c>
      <c r="F2643" s="66">
        <v>29120</v>
      </c>
      <c r="G2643" s="67">
        <f t="shared" si="579"/>
        <v>1818</v>
      </c>
      <c r="H2643" s="67">
        <f t="shared" si="579"/>
        <v>388</v>
      </c>
      <c r="I2643" s="68">
        <f t="shared" si="569"/>
        <v>2206</v>
      </c>
      <c r="J2643" s="69">
        <f t="shared" si="570"/>
        <v>746</v>
      </c>
      <c r="K2643" s="70">
        <f t="shared" si="571"/>
        <v>44</v>
      </c>
      <c r="L2643" s="69">
        <v>50</v>
      </c>
      <c r="M2643" s="69">
        <f t="shared" si="568"/>
        <v>3046</v>
      </c>
      <c r="O2643" s="112">
        <v>2932</v>
      </c>
      <c r="P2643" s="113">
        <f t="shared" si="566"/>
        <v>352.51240999999999</v>
      </c>
      <c r="Q2643" s="113">
        <f t="shared" si="567"/>
        <v>1082.9822489999999</v>
      </c>
      <c r="R2643" s="114">
        <v>41009</v>
      </c>
      <c r="S2643" s="114">
        <v>28000</v>
      </c>
      <c r="T2643" s="115">
        <f t="shared" si="573"/>
        <v>1396</v>
      </c>
      <c r="U2643" s="115">
        <f t="shared" si="573"/>
        <v>310</v>
      </c>
      <c r="V2643" s="116">
        <f t="shared" si="574"/>
        <v>1706</v>
      </c>
      <c r="W2643" s="117">
        <f t="shared" si="575"/>
        <v>577</v>
      </c>
      <c r="X2643" s="118">
        <f t="shared" si="576"/>
        <v>34</v>
      </c>
      <c r="Y2643" s="115">
        <f t="shared" si="577"/>
        <v>7</v>
      </c>
      <c r="Z2643" s="115">
        <v>35</v>
      </c>
      <c r="AA2643" s="117">
        <f t="shared" si="578"/>
        <v>42</v>
      </c>
      <c r="AB2643" s="117">
        <f t="shared" si="572"/>
        <v>2359</v>
      </c>
    </row>
    <row r="2644" spans="2:28" x14ac:dyDescent="0.25">
      <c r="B2644" s="64">
        <v>2933</v>
      </c>
      <c r="C2644" s="65">
        <v>295</v>
      </c>
      <c r="D2644" s="65">
        <v>900</v>
      </c>
      <c r="E2644" s="66">
        <v>44700</v>
      </c>
      <c r="F2644" s="66">
        <v>29120</v>
      </c>
      <c r="G2644" s="67">
        <f t="shared" si="579"/>
        <v>1818</v>
      </c>
      <c r="H2644" s="67">
        <f t="shared" si="579"/>
        <v>388</v>
      </c>
      <c r="I2644" s="68">
        <f t="shared" si="569"/>
        <v>2206</v>
      </c>
      <c r="J2644" s="69">
        <f t="shared" si="570"/>
        <v>746</v>
      </c>
      <c r="K2644" s="70">
        <f t="shared" si="571"/>
        <v>44</v>
      </c>
      <c r="L2644" s="69">
        <v>50</v>
      </c>
      <c r="M2644" s="69">
        <f t="shared" si="568"/>
        <v>3046</v>
      </c>
      <c r="O2644" s="112">
        <v>2933</v>
      </c>
      <c r="P2644" s="113">
        <f t="shared" si="566"/>
        <v>352.62252000000001</v>
      </c>
      <c r="Q2644" s="113">
        <f t="shared" si="567"/>
        <v>1083.232499</v>
      </c>
      <c r="R2644" s="114">
        <v>41009</v>
      </c>
      <c r="S2644" s="114">
        <v>28000</v>
      </c>
      <c r="T2644" s="115">
        <f t="shared" si="573"/>
        <v>1396</v>
      </c>
      <c r="U2644" s="115">
        <f t="shared" si="573"/>
        <v>310</v>
      </c>
      <c r="V2644" s="116">
        <f t="shared" si="574"/>
        <v>1706</v>
      </c>
      <c r="W2644" s="117">
        <f t="shared" si="575"/>
        <v>577</v>
      </c>
      <c r="X2644" s="118">
        <f t="shared" si="576"/>
        <v>34</v>
      </c>
      <c r="Y2644" s="115">
        <f t="shared" si="577"/>
        <v>7</v>
      </c>
      <c r="Z2644" s="115">
        <v>35</v>
      </c>
      <c r="AA2644" s="117">
        <f t="shared" si="578"/>
        <v>42</v>
      </c>
      <c r="AB2644" s="117">
        <f t="shared" si="572"/>
        <v>2359</v>
      </c>
    </row>
    <row r="2645" spans="2:28" x14ac:dyDescent="0.25">
      <c r="B2645" s="64">
        <v>2934</v>
      </c>
      <c r="C2645" s="65">
        <v>295</v>
      </c>
      <c r="D2645" s="65">
        <v>900</v>
      </c>
      <c r="E2645" s="66">
        <v>44700</v>
      </c>
      <c r="F2645" s="66">
        <v>29120</v>
      </c>
      <c r="G2645" s="67">
        <f t="shared" si="579"/>
        <v>1818</v>
      </c>
      <c r="H2645" s="67">
        <f t="shared" si="579"/>
        <v>388</v>
      </c>
      <c r="I2645" s="68">
        <f t="shared" si="569"/>
        <v>2206</v>
      </c>
      <c r="J2645" s="69">
        <f t="shared" si="570"/>
        <v>746</v>
      </c>
      <c r="K2645" s="70">
        <f t="shared" si="571"/>
        <v>44</v>
      </c>
      <c r="L2645" s="69">
        <v>50</v>
      </c>
      <c r="M2645" s="69">
        <f t="shared" si="568"/>
        <v>3046</v>
      </c>
      <c r="O2645" s="112">
        <v>2934</v>
      </c>
      <c r="P2645" s="113">
        <f t="shared" si="566"/>
        <v>352.73263000000003</v>
      </c>
      <c r="Q2645" s="113">
        <f t="shared" si="567"/>
        <v>1083.482749</v>
      </c>
      <c r="R2645" s="114">
        <v>41009</v>
      </c>
      <c r="S2645" s="114">
        <v>28000</v>
      </c>
      <c r="T2645" s="115">
        <f t="shared" si="573"/>
        <v>1395</v>
      </c>
      <c r="U2645" s="115">
        <f t="shared" si="573"/>
        <v>310</v>
      </c>
      <c r="V2645" s="116">
        <f t="shared" si="574"/>
        <v>1705</v>
      </c>
      <c r="W2645" s="117">
        <f t="shared" si="575"/>
        <v>576</v>
      </c>
      <c r="X2645" s="118">
        <f t="shared" si="576"/>
        <v>34</v>
      </c>
      <c r="Y2645" s="115">
        <f t="shared" si="577"/>
        <v>7</v>
      </c>
      <c r="Z2645" s="115">
        <v>35</v>
      </c>
      <c r="AA2645" s="117">
        <f t="shared" si="578"/>
        <v>42</v>
      </c>
      <c r="AB2645" s="117">
        <f t="shared" si="572"/>
        <v>2357</v>
      </c>
    </row>
    <row r="2646" spans="2:28" x14ac:dyDescent="0.25">
      <c r="B2646" s="64">
        <v>2935</v>
      </c>
      <c r="C2646" s="65">
        <v>295</v>
      </c>
      <c r="D2646" s="65">
        <v>900</v>
      </c>
      <c r="E2646" s="66">
        <v>44700</v>
      </c>
      <c r="F2646" s="66">
        <v>29120</v>
      </c>
      <c r="G2646" s="67">
        <f t="shared" si="579"/>
        <v>1818</v>
      </c>
      <c r="H2646" s="67">
        <f t="shared" si="579"/>
        <v>388</v>
      </c>
      <c r="I2646" s="68">
        <f t="shared" si="569"/>
        <v>2206</v>
      </c>
      <c r="J2646" s="69">
        <f t="shared" si="570"/>
        <v>746</v>
      </c>
      <c r="K2646" s="70">
        <f t="shared" si="571"/>
        <v>44</v>
      </c>
      <c r="L2646" s="69">
        <v>50</v>
      </c>
      <c r="M2646" s="69">
        <f t="shared" si="568"/>
        <v>3046</v>
      </c>
      <c r="O2646" s="112">
        <v>2935</v>
      </c>
      <c r="P2646" s="113">
        <f t="shared" si="566"/>
        <v>352.84273999999999</v>
      </c>
      <c r="Q2646" s="113">
        <f t="shared" si="567"/>
        <v>1083.7329989999998</v>
      </c>
      <c r="R2646" s="114">
        <v>41009</v>
      </c>
      <c r="S2646" s="114">
        <v>28000</v>
      </c>
      <c r="T2646" s="115">
        <f t="shared" si="573"/>
        <v>1395</v>
      </c>
      <c r="U2646" s="115">
        <f t="shared" si="573"/>
        <v>310</v>
      </c>
      <c r="V2646" s="116">
        <f t="shared" si="574"/>
        <v>1705</v>
      </c>
      <c r="W2646" s="117">
        <f t="shared" si="575"/>
        <v>576</v>
      </c>
      <c r="X2646" s="118">
        <f t="shared" si="576"/>
        <v>34</v>
      </c>
      <c r="Y2646" s="115">
        <f t="shared" si="577"/>
        <v>7</v>
      </c>
      <c r="Z2646" s="115">
        <v>35</v>
      </c>
      <c r="AA2646" s="117">
        <f t="shared" si="578"/>
        <v>42</v>
      </c>
      <c r="AB2646" s="117">
        <f t="shared" si="572"/>
        <v>2357</v>
      </c>
    </row>
    <row r="2647" spans="2:28" x14ac:dyDescent="0.25">
      <c r="B2647" s="64">
        <v>2936</v>
      </c>
      <c r="C2647" s="65">
        <v>295</v>
      </c>
      <c r="D2647" s="65">
        <v>900</v>
      </c>
      <c r="E2647" s="66">
        <v>44700</v>
      </c>
      <c r="F2647" s="66">
        <v>29120</v>
      </c>
      <c r="G2647" s="67">
        <f t="shared" si="579"/>
        <v>1818</v>
      </c>
      <c r="H2647" s="67">
        <f t="shared" si="579"/>
        <v>388</v>
      </c>
      <c r="I2647" s="68">
        <f t="shared" si="569"/>
        <v>2206</v>
      </c>
      <c r="J2647" s="69">
        <f t="shared" si="570"/>
        <v>746</v>
      </c>
      <c r="K2647" s="70">
        <f t="shared" si="571"/>
        <v>44</v>
      </c>
      <c r="L2647" s="69">
        <v>50</v>
      </c>
      <c r="M2647" s="69">
        <f t="shared" si="568"/>
        <v>3046</v>
      </c>
      <c r="O2647" s="112">
        <v>2936</v>
      </c>
      <c r="P2647" s="113">
        <f t="shared" si="566"/>
        <v>352.95285000000001</v>
      </c>
      <c r="Q2647" s="113">
        <f t="shared" si="567"/>
        <v>1083.9832489999999</v>
      </c>
      <c r="R2647" s="114">
        <v>41009</v>
      </c>
      <c r="S2647" s="114">
        <v>28000</v>
      </c>
      <c r="T2647" s="115">
        <f t="shared" si="573"/>
        <v>1394</v>
      </c>
      <c r="U2647" s="115">
        <f t="shared" si="573"/>
        <v>310</v>
      </c>
      <c r="V2647" s="116">
        <f t="shared" si="574"/>
        <v>1704</v>
      </c>
      <c r="W2647" s="117">
        <f t="shared" si="575"/>
        <v>576</v>
      </c>
      <c r="X2647" s="118">
        <f t="shared" si="576"/>
        <v>34</v>
      </c>
      <c r="Y2647" s="115">
        <f t="shared" si="577"/>
        <v>7</v>
      </c>
      <c r="Z2647" s="115">
        <v>35</v>
      </c>
      <c r="AA2647" s="117">
        <f t="shared" si="578"/>
        <v>42</v>
      </c>
      <c r="AB2647" s="117">
        <f t="shared" si="572"/>
        <v>2356</v>
      </c>
    </row>
    <row r="2648" spans="2:28" x14ac:dyDescent="0.25">
      <c r="B2648" s="64">
        <v>2937</v>
      </c>
      <c r="C2648" s="65">
        <v>295</v>
      </c>
      <c r="D2648" s="65">
        <v>900</v>
      </c>
      <c r="E2648" s="66">
        <v>44700</v>
      </c>
      <c r="F2648" s="66">
        <v>29120</v>
      </c>
      <c r="G2648" s="67">
        <f t="shared" si="579"/>
        <v>1818</v>
      </c>
      <c r="H2648" s="67">
        <f t="shared" si="579"/>
        <v>388</v>
      </c>
      <c r="I2648" s="68">
        <f t="shared" si="569"/>
        <v>2206</v>
      </c>
      <c r="J2648" s="69">
        <f t="shared" si="570"/>
        <v>746</v>
      </c>
      <c r="K2648" s="70">
        <f t="shared" si="571"/>
        <v>44</v>
      </c>
      <c r="L2648" s="69">
        <v>50</v>
      </c>
      <c r="M2648" s="69">
        <f t="shared" si="568"/>
        <v>3046</v>
      </c>
      <c r="O2648" s="112">
        <v>2937</v>
      </c>
      <c r="P2648" s="113">
        <f t="shared" si="566"/>
        <v>353.06296000000003</v>
      </c>
      <c r="Q2648" s="113">
        <f t="shared" si="567"/>
        <v>1084.2334989999999</v>
      </c>
      <c r="R2648" s="114">
        <v>41009</v>
      </c>
      <c r="S2648" s="114">
        <v>28000</v>
      </c>
      <c r="T2648" s="115">
        <f t="shared" si="573"/>
        <v>1394</v>
      </c>
      <c r="U2648" s="115">
        <f t="shared" si="573"/>
        <v>310</v>
      </c>
      <c r="V2648" s="116">
        <f t="shared" si="574"/>
        <v>1704</v>
      </c>
      <c r="W2648" s="117">
        <f t="shared" si="575"/>
        <v>576</v>
      </c>
      <c r="X2648" s="118">
        <f t="shared" si="576"/>
        <v>34</v>
      </c>
      <c r="Y2648" s="115">
        <f t="shared" si="577"/>
        <v>7</v>
      </c>
      <c r="Z2648" s="115">
        <v>35</v>
      </c>
      <c r="AA2648" s="117">
        <f t="shared" si="578"/>
        <v>42</v>
      </c>
      <c r="AB2648" s="117">
        <f t="shared" si="572"/>
        <v>2356</v>
      </c>
    </row>
    <row r="2649" spans="2:28" x14ac:dyDescent="0.25">
      <c r="B2649" s="64">
        <v>2938</v>
      </c>
      <c r="C2649" s="65">
        <v>295</v>
      </c>
      <c r="D2649" s="65">
        <v>900</v>
      </c>
      <c r="E2649" s="66">
        <v>44700</v>
      </c>
      <c r="F2649" s="66">
        <v>29120</v>
      </c>
      <c r="G2649" s="67">
        <f t="shared" si="579"/>
        <v>1818</v>
      </c>
      <c r="H2649" s="67">
        <f t="shared" si="579"/>
        <v>388</v>
      </c>
      <c r="I2649" s="68">
        <f t="shared" si="569"/>
        <v>2206</v>
      </c>
      <c r="J2649" s="69">
        <f t="shared" si="570"/>
        <v>746</v>
      </c>
      <c r="K2649" s="70">
        <f t="shared" si="571"/>
        <v>44</v>
      </c>
      <c r="L2649" s="69">
        <v>50</v>
      </c>
      <c r="M2649" s="69">
        <f t="shared" si="568"/>
        <v>3046</v>
      </c>
      <c r="O2649" s="112">
        <v>2938</v>
      </c>
      <c r="P2649" s="113">
        <f t="shared" si="566"/>
        <v>353.17307</v>
      </c>
      <c r="Q2649" s="113">
        <f t="shared" si="567"/>
        <v>1084.483749</v>
      </c>
      <c r="R2649" s="114">
        <v>41009</v>
      </c>
      <c r="S2649" s="114">
        <v>28000</v>
      </c>
      <c r="T2649" s="115">
        <f t="shared" si="573"/>
        <v>1393</v>
      </c>
      <c r="U2649" s="115">
        <f t="shared" si="573"/>
        <v>310</v>
      </c>
      <c r="V2649" s="116">
        <f t="shared" si="574"/>
        <v>1703</v>
      </c>
      <c r="W2649" s="117">
        <f t="shared" si="575"/>
        <v>576</v>
      </c>
      <c r="X2649" s="118">
        <f t="shared" si="576"/>
        <v>34</v>
      </c>
      <c r="Y2649" s="115">
        <f t="shared" si="577"/>
        <v>7</v>
      </c>
      <c r="Z2649" s="115">
        <v>35</v>
      </c>
      <c r="AA2649" s="117">
        <f t="shared" si="578"/>
        <v>42</v>
      </c>
      <c r="AB2649" s="117">
        <f t="shared" si="572"/>
        <v>2355</v>
      </c>
    </row>
    <row r="2650" spans="2:28" x14ac:dyDescent="0.25">
      <c r="B2650" s="64">
        <v>2939</v>
      </c>
      <c r="C2650" s="65">
        <v>295</v>
      </c>
      <c r="D2650" s="65">
        <v>900</v>
      </c>
      <c r="E2650" s="66">
        <v>44700</v>
      </c>
      <c r="F2650" s="66">
        <v>29120</v>
      </c>
      <c r="G2650" s="67">
        <f t="shared" si="579"/>
        <v>1818</v>
      </c>
      <c r="H2650" s="67">
        <f t="shared" si="579"/>
        <v>388</v>
      </c>
      <c r="I2650" s="68">
        <f t="shared" si="569"/>
        <v>2206</v>
      </c>
      <c r="J2650" s="69">
        <f t="shared" si="570"/>
        <v>746</v>
      </c>
      <c r="K2650" s="70">
        <f t="shared" si="571"/>
        <v>44</v>
      </c>
      <c r="L2650" s="69">
        <v>50</v>
      </c>
      <c r="M2650" s="69">
        <f t="shared" si="568"/>
        <v>3046</v>
      </c>
      <c r="O2650" s="112">
        <v>2939</v>
      </c>
      <c r="P2650" s="113">
        <f t="shared" si="566"/>
        <v>353.28318000000002</v>
      </c>
      <c r="Q2650" s="113">
        <f t="shared" si="567"/>
        <v>1084.733999</v>
      </c>
      <c r="R2650" s="114">
        <v>41009</v>
      </c>
      <c r="S2650" s="114">
        <v>28000</v>
      </c>
      <c r="T2650" s="115">
        <f t="shared" si="573"/>
        <v>1393</v>
      </c>
      <c r="U2650" s="115">
        <f t="shared" si="573"/>
        <v>310</v>
      </c>
      <c r="V2650" s="116">
        <f t="shared" si="574"/>
        <v>1703</v>
      </c>
      <c r="W2650" s="117">
        <f t="shared" si="575"/>
        <v>576</v>
      </c>
      <c r="X2650" s="118">
        <f t="shared" si="576"/>
        <v>34</v>
      </c>
      <c r="Y2650" s="115">
        <f t="shared" si="577"/>
        <v>7</v>
      </c>
      <c r="Z2650" s="115">
        <v>35</v>
      </c>
      <c r="AA2650" s="117">
        <f t="shared" si="578"/>
        <v>42</v>
      </c>
      <c r="AB2650" s="117">
        <f t="shared" si="572"/>
        <v>2355</v>
      </c>
    </row>
    <row r="2651" spans="2:28" x14ac:dyDescent="0.25">
      <c r="B2651" s="64">
        <v>2940</v>
      </c>
      <c r="C2651" s="65">
        <v>295</v>
      </c>
      <c r="D2651" s="65">
        <v>900</v>
      </c>
      <c r="E2651" s="66">
        <v>44700</v>
      </c>
      <c r="F2651" s="66">
        <v>29120</v>
      </c>
      <c r="G2651" s="67">
        <f t="shared" si="579"/>
        <v>1818</v>
      </c>
      <c r="H2651" s="67">
        <f t="shared" si="579"/>
        <v>388</v>
      </c>
      <c r="I2651" s="68">
        <f t="shared" si="569"/>
        <v>2206</v>
      </c>
      <c r="J2651" s="69">
        <f t="shared" si="570"/>
        <v>746</v>
      </c>
      <c r="K2651" s="70">
        <f t="shared" si="571"/>
        <v>44</v>
      </c>
      <c r="L2651" s="69">
        <v>50</v>
      </c>
      <c r="M2651" s="69">
        <f t="shared" si="568"/>
        <v>3046</v>
      </c>
      <c r="O2651" s="112">
        <v>2940</v>
      </c>
      <c r="P2651" s="113">
        <f t="shared" si="566"/>
        <v>353.39329000000004</v>
      </c>
      <c r="Q2651" s="113">
        <f t="shared" si="567"/>
        <v>1084.9842489999999</v>
      </c>
      <c r="R2651" s="114">
        <v>41009</v>
      </c>
      <c r="S2651" s="114">
        <v>28000</v>
      </c>
      <c r="T2651" s="115">
        <f t="shared" si="573"/>
        <v>1393</v>
      </c>
      <c r="U2651" s="115">
        <f t="shared" si="573"/>
        <v>310</v>
      </c>
      <c r="V2651" s="116">
        <f t="shared" si="574"/>
        <v>1703</v>
      </c>
      <c r="W2651" s="117">
        <f t="shared" si="575"/>
        <v>576</v>
      </c>
      <c r="X2651" s="118">
        <f t="shared" si="576"/>
        <v>34</v>
      </c>
      <c r="Y2651" s="115">
        <f t="shared" si="577"/>
        <v>7</v>
      </c>
      <c r="Z2651" s="115">
        <v>35</v>
      </c>
      <c r="AA2651" s="117">
        <f t="shared" si="578"/>
        <v>42</v>
      </c>
      <c r="AB2651" s="117">
        <f t="shared" si="572"/>
        <v>2355</v>
      </c>
    </row>
    <row r="2652" spans="2:28" x14ac:dyDescent="0.25">
      <c r="B2652" s="64">
        <v>2941</v>
      </c>
      <c r="C2652" s="65">
        <v>295</v>
      </c>
      <c r="D2652" s="65">
        <v>900</v>
      </c>
      <c r="E2652" s="66">
        <v>44700</v>
      </c>
      <c r="F2652" s="66">
        <v>29120</v>
      </c>
      <c r="G2652" s="67">
        <f t="shared" si="579"/>
        <v>1818</v>
      </c>
      <c r="H2652" s="67">
        <f t="shared" si="579"/>
        <v>388</v>
      </c>
      <c r="I2652" s="68">
        <f t="shared" si="569"/>
        <v>2206</v>
      </c>
      <c r="J2652" s="69">
        <f t="shared" si="570"/>
        <v>746</v>
      </c>
      <c r="K2652" s="70">
        <f t="shared" si="571"/>
        <v>44</v>
      </c>
      <c r="L2652" s="69">
        <v>50</v>
      </c>
      <c r="M2652" s="69">
        <f t="shared" si="568"/>
        <v>3046</v>
      </c>
      <c r="O2652" s="112">
        <v>2941</v>
      </c>
      <c r="P2652" s="113">
        <f t="shared" si="566"/>
        <v>353.5034</v>
      </c>
      <c r="Q2652" s="113">
        <f t="shared" si="567"/>
        <v>1085.2344989999999</v>
      </c>
      <c r="R2652" s="114">
        <v>41009</v>
      </c>
      <c r="S2652" s="114">
        <v>28000</v>
      </c>
      <c r="T2652" s="115">
        <f t="shared" si="573"/>
        <v>1392</v>
      </c>
      <c r="U2652" s="115">
        <f t="shared" si="573"/>
        <v>310</v>
      </c>
      <c r="V2652" s="116">
        <f t="shared" si="574"/>
        <v>1702</v>
      </c>
      <c r="W2652" s="117">
        <f t="shared" si="575"/>
        <v>575</v>
      </c>
      <c r="X2652" s="118">
        <f t="shared" si="576"/>
        <v>34</v>
      </c>
      <c r="Y2652" s="115">
        <f t="shared" si="577"/>
        <v>7</v>
      </c>
      <c r="Z2652" s="115">
        <v>35</v>
      </c>
      <c r="AA2652" s="117">
        <f t="shared" si="578"/>
        <v>42</v>
      </c>
      <c r="AB2652" s="117">
        <f t="shared" si="572"/>
        <v>2353</v>
      </c>
    </row>
    <row r="2653" spans="2:28" x14ac:dyDescent="0.25">
      <c r="B2653" s="64">
        <v>2942</v>
      </c>
      <c r="C2653" s="65">
        <v>295</v>
      </c>
      <c r="D2653" s="65">
        <v>900</v>
      </c>
      <c r="E2653" s="66">
        <v>44700</v>
      </c>
      <c r="F2653" s="66">
        <v>29120</v>
      </c>
      <c r="G2653" s="67">
        <f t="shared" si="579"/>
        <v>1818</v>
      </c>
      <c r="H2653" s="67">
        <f t="shared" si="579"/>
        <v>388</v>
      </c>
      <c r="I2653" s="68">
        <f t="shared" si="569"/>
        <v>2206</v>
      </c>
      <c r="J2653" s="69">
        <f t="shared" si="570"/>
        <v>746</v>
      </c>
      <c r="K2653" s="70">
        <f t="shared" si="571"/>
        <v>44</v>
      </c>
      <c r="L2653" s="69">
        <v>50</v>
      </c>
      <c r="M2653" s="69">
        <f t="shared" si="568"/>
        <v>3046</v>
      </c>
      <c r="O2653" s="112">
        <v>2942</v>
      </c>
      <c r="P2653" s="113">
        <f t="shared" si="566"/>
        <v>353.61351000000002</v>
      </c>
      <c r="Q2653" s="113">
        <f t="shared" si="567"/>
        <v>1085.484749</v>
      </c>
      <c r="R2653" s="114">
        <v>41009</v>
      </c>
      <c r="S2653" s="114">
        <v>28000</v>
      </c>
      <c r="T2653" s="115">
        <f t="shared" si="573"/>
        <v>1392</v>
      </c>
      <c r="U2653" s="115">
        <f t="shared" si="573"/>
        <v>310</v>
      </c>
      <c r="V2653" s="116">
        <f t="shared" si="574"/>
        <v>1702</v>
      </c>
      <c r="W2653" s="117">
        <f t="shared" si="575"/>
        <v>575</v>
      </c>
      <c r="X2653" s="118">
        <f t="shared" si="576"/>
        <v>34</v>
      </c>
      <c r="Y2653" s="115">
        <f t="shared" si="577"/>
        <v>7</v>
      </c>
      <c r="Z2653" s="115">
        <v>35</v>
      </c>
      <c r="AA2653" s="117">
        <f t="shared" si="578"/>
        <v>42</v>
      </c>
      <c r="AB2653" s="117">
        <f t="shared" si="572"/>
        <v>2353</v>
      </c>
    </row>
    <row r="2654" spans="2:28" x14ac:dyDescent="0.25">
      <c r="B2654" s="64">
        <v>2943</v>
      </c>
      <c r="C2654" s="65">
        <v>295</v>
      </c>
      <c r="D2654" s="65">
        <v>900</v>
      </c>
      <c r="E2654" s="66">
        <v>44700</v>
      </c>
      <c r="F2654" s="66">
        <v>29120</v>
      </c>
      <c r="G2654" s="67">
        <f t="shared" si="579"/>
        <v>1818</v>
      </c>
      <c r="H2654" s="67">
        <f t="shared" si="579"/>
        <v>388</v>
      </c>
      <c r="I2654" s="68">
        <f t="shared" si="569"/>
        <v>2206</v>
      </c>
      <c r="J2654" s="69">
        <f t="shared" si="570"/>
        <v>746</v>
      </c>
      <c r="K2654" s="70">
        <f t="shared" si="571"/>
        <v>44</v>
      </c>
      <c r="L2654" s="69">
        <v>50</v>
      </c>
      <c r="M2654" s="69">
        <f t="shared" si="568"/>
        <v>3046</v>
      </c>
      <c r="O2654" s="112">
        <v>2943</v>
      </c>
      <c r="P2654" s="113">
        <f t="shared" si="566"/>
        <v>353.72361999999998</v>
      </c>
      <c r="Q2654" s="113">
        <f t="shared" si="567"/>
        <v>1085.734999</v>
      </c>
      <c r="R2654" s="114">
        <v>41009</v>
      </c>
      <c r="S2654" s="114">
        <v>28000</v>
      </c>
      <c r="T2654" s="115">
        <f t="shared" si="573"/>
        <v>1391</v>
      </c>
      <c r="U2654" s="115">
        <f t="shared" si="573"/>
        <v>309</v>
      </c>
      <c r="V2654" s="116">
        <f t="shared" si="574"/>
        <v>1700</v>
      </c>
      <c r="W2654" s="117">
        <f t="shared" si="575"/>
        <v>575</v>
      </c>
      <c r="X2654" s="118">
        <f t="shared" si="576"/>
        <v>34</v>
      </c>
      <c r="Y2654" s="115">
        <f t="shared" si="577"/>
        <v>7</v>
      </c>
      <c r="Z2654" s="115">
        <v>35</v>
      </c>
      <c r="AA2654" s="117">
        <f t="shared" si="578"/>
        <v>42</v>
      </c>
      <c r="AB2654" s="117">
        <f t="shared" si="572"/>
        <v>2351</v>
      </c>
    </row>
    <row r="2655" spans="2:28" x14ac:dyDescent="0.25">
      <c r="B2655" s="64">
        <v>2944</v>
      </c>
      <c r="C2655" s="65">
        <v>295</v>
      </c>
      <c r="D2655" s="65">
        <v>900</v>
      </c>
      <c r="E2655" s="66">
        <v>44700</v>
      </c>
      <c r="F2655" s="66">
        <v>29120</v>
      </c>
      <c r="G2655" s="67">
        <f t="shared" si="579"/>
        <v>1818</v>
      </c>
      <c r="H2655" s="67">
        <f t="shared" si="579"/>
        <v>388</v>
      </c>
      <c r="I2655" s="68">
        <f t="shared" si="569"/>
        <v>2206</v>
      </c>
      <c r="J2655" s="69">
        <f t="shared" si="570"/>
        <v>746</v>
      </c>
      <c r="K2655" s="70">
        <f t="shared" si="571"/>
        <v>44</v>
      </c>
      <c r="L2655" s="69">
        <v>50</v>
      </c>
      <c r="M2655" s="69">
        <f t="shared" si="568"/>
        <v>3046</v>
      </c>
      <c r="O2655" s="112">
        <v>2944</v>
      </c>
      <c r="P2655" s="113">
        <f t="shared" si="566"/>
        <v>353.83373</v>
      </c>
      <c r="Q2655" s="113">
        <f t="shared" si="567"/>
        <v>1085.9852489999998</v>
      </c>
      <c r="R2655" s="114">
        <v>41009</v>
      </c>
      <c r="S2655" s="114">
        <v>28000</v>
      </c>
      <c r="T2655" s="115">
        <f t="shared" si="573"/>
        <v>1391</v>
      </c>
      <c r="U2655" s="115">
        <f t="shared" si="573"/>
        <v>309</v>
      </c>
      <c r="V2655" s="116">
        <f t="shared" si="574"/>
        <v>1700</v>
      </c>
      <c r="W2655" s="117">
        <f t="shared" si="575"/>
        <v>575</v>
      </c>
      <c r="X2655" s="118">
        <f t="shared" si="576"/>
        <v>34</v>
      </c>
      <c r="Y2655" s="115">
        <f t="shared" si="577"/>
        <v>7</v>
      </c>
      <c r="Z2655" s="115">
        <v>35</v>
      </c>
      <c r="AA2655" s="117">
        <f t="shared" si="578"/>
        <v>42</v>
      </c>
      <c r="AB2655" s="117">
        <f t="shared" si="572"/>
        <v>2351</v>
      </c>
    </row>
    <row r="2656" spans="2:28" x14ac:dyDescent="0.25">
      <c r="B2656" s="64">
        <v>2945</v>
      </c>
      <c r="C2656" s="65">
        <v>295</v>
      </c>
      <c r="D2656" s="65">
        <v>900</v>
      </c>
      <c r="E2656" s="66">
        <v>44700</v>
      </c>
      <c r="F2656" s="66">
        <v>29120</v>
      </c>
      <c r="G2656" s="67">
        <f t="shared" si="579"/>
        <v>1818</v>
      </c>
      <c r="H2656" s="67">
        <f t="shared" si="579"/>
        <v>388</v>
      </c>
      <c r="I2656" s="68">
        <f t="shared" si="569"/>
        <v>2206</v>
      </c>
      <c r="J2656" s="69">
        <f t="shared" si="570"/>
        <v>746</v>
      </c>
      <c r="K2656" s="70">
        <f t="shared" si="571"/>
        <v>44</v>
      </c>
      <c r="L2656" s="69">
        <v>50</v>
      </c>
      <c r="M2656" s="69">
        <f t="shared" si="568"/>
        <v>3046</v>
      </c>
      <c r="O2656" s="112">
        <v>2945</v>
      </c>
      <c r="P2656" s="113">
        <f t="shared" si="566"/>
        <v>353.94384000000002</v>
      </c>
      <c r="Q2656" s="113">
        <f t="shared" si="567"/>
        <v>1086.2354989999999</v>
      </c>
      <c r="R2656" s="114">
        <v>41009</v>
      </c>
      <c r="S2656" s="114">
        <v>28000</v>
      </c>
      <c r="T2656" s="115">
        <f t="shared" si="573"/>
        <v>1390</v>
      </c>
      <c r="U2656" s="115">
        <f t="shared" si="573"/>
        <v>309</v>
      </c>
      <c r="V2656" s="116">
        <f t="shared" si="574"/>
        <v>1699</v>
      </c>
      <c r="W2656" s="117">
        <f t="shared" si="575"/>
        <v>574</v>
      </c>
      <c r="X2656" s="118">
        <f t="shared" si="576"/>
        <v>34</v>
      </c>
      <c r="Y2656" s="115">
        <f t="shared" si="577"/>
        <v>7</v>
      </c>
      <c r="Z2656" s="115">
        <v>35</v>
      </c>
      <c r="AA2656" s="117">
        <f t="shared" si="578"/>
        <v>42</v>
      </c>
      <c r="AB2656" s="117">
        <f t="shared" si="572"/>
        <v>2349</v>
      </c>
    </row>
    <row r="2657" spans="2:28" x14ac:dyDescent="0.25">
      <c r="B2657" s="64">
        <v>2946</v>
      </c>
      <c r="C2657" s="65">
        <v>295</v>
      </c>
      <c r="D2657" s="65">
        <v>900</v>
      </c>
      <c r="E2657" s="66">
        <v>44700</v>
      </c>
      <c r="F2657" s="66">
        <v>29120</v>
      </c>
      <c r="G2657" s="67">
        <f t="shared" si="579"/>
        <v>1818</v>
      </c>
      <c r="H2657" s="67">
        <f t="shared" si="579"/>
        <v>388</v>
      </c>
      <c r="I2657" s="68">
        <f t="shared" si="569"/>
        <v>2206</v>
      </c>
      <c r="J2657" s="69">
        <f t="shared" si="570"/>
        <v>746</v>
      </c>
      <c r="K2657" s="70">
        <f t="shared" si="571"/>
        <v>44</v>
      </c>
      <c r="L2657" s="69">
        <v>50</v>
      </c>
      <c r="M2657" s="69">
        <f t="shared" si="568"/>
        <v>3046</v>
      </c>
      <c r="O2657" s="112">
        <v>2946</v>
      </c>
      <c r="P2657" s="113">
        <f t="shared" si="566"/>
        <v>354.05394999999999</v>
      </c>
      <c r="Q2657" s="113">
        <f t="shared" si="567"/>
        <v>1086.4857489999999</v>
      </c>
      <c r="R2657" s="114">
        <v>41009</v>
      </c>
      <c r="S2657" s="114">
        <v>28000</v>
      </c>
      <c r="T2657" s="115">
        <f t="shared" si="573"/>
        <v>1390</v>
      </c>
      <c r="U2657" s="115">
        <f t="shared" si="573"/>
        <v>309</v>
      </c>
      <c r="V2657" s="116">
        <f t="shared" si="574"/>
        <v>1699</v>
      </c>
      <c r="W2657" s="117">
        <f t="shared" si="575"/>
        <v>574</v>
      </c>
      <c r="X2657" s="118">
        <f t="shared" si="576"/>
        <v>34</v>
      </c>
      <c r="Y2657" s="115">
        <f t="shared" si="577"/>
        <v>7</v>
      </c>
      <c r="Z2657" s="115">
        <v>35</v>
      </c>
      <c r="AA2657" s="117">
        <f t="shared" si="578"/>
        <v>42</v>
      </c>
      <c r="AB2657" s="117">
        <f t="shared" si="572"/>
        <v>2349</v>
      </c>
    </row>
    <row r="2658" spans="2:28" x14ac:dyDescent="0.25">
      <c r="B2658" s="64">
        <v>2947</v>
      </c>
      <c r="C2658" s="65">
        <v>295</v>
      </c>
      <c r="D2658" s="65">
        <v>900</v>
      </c>
      <c r="E2658" s="66">
        <v>44700</v>
      </c>
      <c r="F2658" s="66">
        <v>29120</v>
      </c>
      <c r="G2658" s="67">
        <f t="shared" si="579"/>
        <v>1818</v>
      </c>
      <c r="H2658" s="67">
        <f t="shared" si="579"/>
        <v>388</v>
      </c>
      <c r="I2658" s="68">
        <f t="shared" si="569"/>
        <v>2206</v>
      </c>
      <c r="J2658" s="69">
        <f t="shared" si="570"/>
        <v>746</v>
      </c>
      <c r="K2658" s="70">
        <f t="shared" si="571"/>
        <v>44</v>
      </c>
      <c r="L2658" s="69">
        <v>50</v>
      </c>
      <c r="M2658" s="69">
        <f t="shared" si="568"/>
        <v>3046</v>
      </c>
      <c r="O2658" s="112">
        <v>2947</v>
      </c>
      <c r="P2658" s="113">
        <f t="shared" si="566"/>
        <v>354.16406000000001</v>
      </c>
      <c r="Q2658" s="113">
        <f t="shared" si="567"/>
        <v>1086.735999</v>
      </c>
      <c r="R2658" s="114">
        <v>41009</v>
      </c>
      <c r="S2658" s="114">
        <v>28000</v>
      </c>
      <c r="T2658" s="115">
        <f t="shared" si="573"/>
        <v>1389</v>
      </c>
      <c r="U2658" s="115">
        <f t="shared" si="573"/>
        <v>309</v>
      </c>
      <c r="V2658" s="116">
        <f t="shared" si="574"/>
        <v>1698</v>
      </c>
      <c r="W2658" s="117">
        <f t="shared" si="575"/>
        <v>574</v>
      </c>
      <c r="X2658" s="118">
        <f t="shared" si="576"/>
        <v>34</v>
      </c>
      <c r="Y2658" s="115">
        <f t="shared" si="577"/>
        <v>7</v>
      </c>
      <c r="Z2658" s="115">
        <v>35</v>
      </c>
      <c r="AA2658" s="117">
        <f t="shared" si="578"/>
        <v>42</v>
      </c>
      <c r="AB2658" s="117">
        <f t="shared" si="572"/>
        <v>2348</v>
      </c>
    </row>
    <row r="2659" spans="2:28" x14ac:dyDescent="0.25">
      <c r="B2659" s="64">
        <v>2948</v>
      </c>
      <c r="C2659" s="65">
        <v>295</v>
      </c>
      <c r="D2659" s="65">
        <v>900</v>
      </c>
      <c r="E2659" s="66">
        <v>44700</v>
      </c>
      <c r="F2659" s="66">
        <v>29120</v>
      </c>
      <c r="G2659" s="67">
        <f t="shared" si="579"/>
        <v>1818</v>
      </c>
      <c r="H2659" s="67">
        <f t="shared" si="579"/>
        <v>388</v>
      </c>
      <c r="I2659" s="68">
        <f t="shared" si="569"/>
        <v>2206</v>
      </c>
      <c r="J2659" s="69">
        <f t="shared" si="570"/>
        <v>746</v>
      </c>
      <c r="K2659" s="70">
        <f t="shared" si="571"/>
        <v>44</v>
      </c>
      <c r="L2659" s="69">
        <v>50</v>
      </c>
      <c r="M2659" s="69">
        <f t="shared" si="568"/>
        <v>3046</v>
      </c>
      <c r="O2659" s="112">
        <v>2948</v>
      </c>
      <c r="P2659" s="113">
        <f t="shared" si="566"/>
        <v>354.27417000000003</v>
      </c>
      <c r="Q2659" s="113">
        <f t="shared" si="567"/>
        <v>1086.986249</v>
      </c>
      <c r="R2659" s="114">
        <v>41009</v>
      </c>
      <c r="S2659" s="114">
        <v>28000</v>
      </c>
      <c r="T2659" s="115">
        <f t="shared" si="573"/>
        <v>1389</v>
      </c>
      <c r="U2659" s="115">
        <f t="shared" si="573"/>
        <v>309</v>
      </c>
      <c r="V2659" s="116">
        <f t="shared" si="574"/>
        <v>1698</v>
      </c>
      <c r="W2659" s="117">
        <f t="shared" si="575"/>
        <v>574</v>
      </c>
      <c r="X2659" s="118">
        <f t="shared" si="576"/>
        <v>34</v>
      </c>
      <c r="Y2659" s="115">
        <f t="shared" si="577"/>
        <v>7</v>
      </c>
      <c r="Z2659" s="115">
        <v>35</v>
      </c>
      <c r="AA2659" s="117">
        <f t="shared" si="578"/>
        <v>42</v>
      </c>
      <c r="AB2659" s="117">
        <f t="shared" si="572"/>
        <v>2348</v>
      </c>
    </row>
    <row r="2660" spans="2:28" x14ac:dyDescent="0.25">
      <c r="B2660" s="64">
        <v>2949</v>
      </c>
      <c r="C2660" s="65">
        <v>295</v>
      </c>
      <c r="D2660" s="65">
        <v>900</v>
      </c>
      <c r="E2660" s="66">
        <v>44700</v>
      </c>
      <c r="F2660" s="66">
        <v>29120</v>
      </c>
      <c r="G2660" s="67">
        <f t="shared" si="579"/>
        <v>1818</v>
      </c>
      <c r="H2660" s="67">
        <f t="shared" si="579"/>
        <v>388</v>
      </c>
      <c r="I2660" s="68">
        <f t="shared" si="569"/>
        <v>2206</v>
      </c>
      <c r="J2660" s="69">
        <f t="shared" si="570"/>
        <v>746</v>
      </c>
      <c r="K2660" s="70">
        <f t="shared" si="571"/>
        <v>44</v>
      </c>
      <c r="L2660" s="69">
        <v>50</v>
      </c>
      <c r="M2660" s="69">
        <f t="shared" si="568"/>
        <v>3046</v>
      </c>
      <c r="O2660" s="112">
        <v>2949</v>
      </c>
      <c r="P2660" s="113">
        <f t="shared" si="566"/>
        <v>354.38427999999999</v>
      </c>
      <c r="Q2660" s="113">
        <f t="shared" si="567"/>
        <v>1087.2364989999999</v>
      </c>
      <c r="R2660" s="114">
        <v>41009</v>
      </c>
      <c r="S2660" s="114">
        <v>28000</v>
      </c>
      <c r="T2660" s="115">
        <f t="shared" si="573"/>
        <v>1389</v>
      </c>
      <c r="U2660" s="115">
        <f t="shared" si="573"/>
        <v>309</v>
      </c>
      <c r="V2660" s="116">
        <f t="shared" si="574"/>
        <v>1698</v>
      </c>
      <c r="W2660" s="117">
        <f t="shared" si="575"/>
        <v>574</v>
      </c>
      <c r="X2660" s="118">
        <f t="shared" si="576"/>
        <v>34</v>
      </c>
      <c r="Y2660" s="115">
        <f t="shared" si="577"/>
        <v>7</v>
      </c>
      <c r="Z2660" s="115">
        <v>35</v>
      </c>
      <c r="AA2660" s="117">
        <f t="shared" si="578"/>
        <v>42</v>
      </c>
      <c r="AB2660" s="117">
        <f t="shared" si="572"/>
        <v>2348</v>
      </c>
    </row>
    <row r="2661" spans="2:28" x14ac:dyDescent="0.25">
      <c r="B2661" s="64">
        <v>2950</v>
      </c>
      <c r="C2661" s="65">
        <v>295</v>
      </c>
      <c r="D2661" s="65">
        <v>900</v>
      </c>
      <c r="E2661" s="66">
        <v>44700</v>
      </c>
      <c r="F2661" s="66">
        <v>29120</v>
      </c>
      <c r="G2661" s="67">
        <f t="shared" si="579"/>
        <v>1818</v>
      </c>
      <c r="H2661" s="67">
        <f t="shared" si="579"/>
        <v>388</v>
      </c>
      <c r="I2661" s="68">
        <f t="shared" si="569"/>
        <v>2206</v>
      </c>
      <c r="J2661" s="69">
        <f t="shared" si="570"/>
        <v>746</v>
      </c>
      <c r="K2661" s="70">
        <f t="shared" si="571"/>
        <v>44</v>
      </c>
      <c r="L2661" s="69">
        <v>50</v>
      </c>
      <c r="M2661" s="69">
        <f t="shared" si="568"/>
        <v>3046</v>
      </c>
      <c r="O2661" s="112">
        <v>2950</v>
      </c>
      <c r="P2661" s="113">
        <f t="shared" si="566"/>
        <v>354.49439000000001</v>
      </c>
      <c r="Q2661" s="113">
        <f t="shared" si="567"/>
        <v>1087.4867489999999</v>
      </c>
      <c r="R2661" s="114">
        <v>41009</v>
      </c>
      <c r="S2661" s="114">
        <v>28000</v>
      </c>
      <c r="T2661" s="115">
        <f t="shared" si="573"/>
        <v>1388</v>
      </c>
      <c r="U2661" s="115">
        <f t="shared" si="573"/>
        <v>309</v>
      </c>
      <c r="V2661" s="116">
        <f t="shared" si="574"/>
        <v>1697</v>
      </c>
      <c r="W2661" s="117">
        <f t="shared" si="575"/>
        <v>574</v>
      </c>
      <c r="X2661" s="118">
        <f t="shared" si="576"/>
        <v>34</v>
      </c>
      <c r="Y2661" s="115">
        <f t="shared" si="577"/>
        <v>7</v>
      </c>
      <c r="Z2661" s="115">
        <v>35</v>
      </c>
      <c r="AA2661" s="117">
        <f t="shared" si="578"/>
        <v>42</v>
      </c>
      <c r="AB2661" s="117">
        <f t="shared" si="572"/>
        <v>2347</v>
      </c>
    </row>
    <row r="2662" spans="2:28" x14ac:dyDescent="0.25">
      <c r="B2662" s="64">
        <v>2951</v>
      </c>
      <c r="C2662" s="65">
        <v>295</v>
      </c>
      <c r="D2662" s="65">
        <v>900</v>
      </c>
      <c r="E2662" s="66">
        <v>44700</v>
      </c>
      <c r="F2662" s="66">
        <v>29120</v>
      </c>
      <c r="G2662" s="67">
        <f t="shared" si="579"/>
        <v>1818</v>
      </c>
      <c r="H2662" s="67">
        <f t="shared" si="579"/>
        <v>388</v>
      </c>
      <c r="I2662" s="68">
        <f t="shared" si="569"/>
        <v>2206</v>
      </c>
      <c r="J2662" s="69">
        <f t="shared" si="570"/>
        <v>746</v>
      </c>
      <c r="K2662" s="70">
        <f t="shared" si="571"/>
        <v>44</v>
      </c>
      <c r="L2662" s="69">
        <v>50</v>
      </c>
      <c r="M2662" s="69">
        <f t="shared" si="568"/>
        <v>3046</v>
      </c>
      <c r="O2662" s="112">
        <v>2951</v>
      </c>
      <c r="P2662" s="113">
        <f t="shared" si="566"/>
        <v>354.60450000000003</v>
      </c>
      <c r="Q2662" s="113">
        <f t="shared" si="567"/>
        <v>1087.736999</v>
      </c>
      <c r="R2662" s="114">
        <v>41009</v>
      </c>
      <c r="S2662" s="114">
        <v>28000</v>
      </c>
      <c r="T2662" s="115">
        <f t="shared" si="573"/>
        <v>1388</v>
      </c>
      <c r="U2662" s="115">
        <f t="shared" si="573"/>
        <v>309</v>
      </c>
      <c r="V2662" s="116">
        <f t="shared" si="574"/>
        <v>1697</v>
      </c>
      <c r="W2662" s="117">
        <f t="shared" si="575"/>
        <v>574</v>
      </c>
      <c r="X2662" s="118">
        <f t="shared" si="576"/>
        <v>34</v>
      </c>
      <c r="Y2662" s="115">
        <f t="shared" si="577"/>
        <v>7</v>
      </c>
      <c r="Z2662" s="115">
        <v>35</v>
      </c>
      <c r="AA2662" s="117">
        <f t="shared" si="578"/>
        <v>42</v>
      </c>
      <c r="AB2662" s="117">
        <f t="shared" si="572"/>
        <v>2347</v>
      </c>
    </row>
    <row r="2663" spans="2:28" x14ac:dyDescent="0.25">
      <c r="B2663" s="64">
        <v>2952</v>
      </c>
      <c r="C2663" s="65">
        <v>295</v>
      </c>
      <c r="D2663" s="65">
        <v>900</v>
      </c>
      <c r="E2663" s="66">
        <v>44700</v>
      </c>
      <c r="F2663" s="66">
        <v>29120</v>
      </c>
      <c r="G2663" s="67">
        <f t="shared" si="579"/>
        <v>1818</v>
      </c>
      <c r="H2663" s="67">
        <f t="shared" si="579"/>
        <v>388</v>
      </c>
      <c r="I2663" s="68">
        <f t="shared" si="569"/>
        <v>2206</v>
      </c>
      <c r="J2663" s="69">
        <f t="shared" si="570"/>
        <v>746</v>
      </c>
      <c r="K2663" s="70">
        <f t="shared" si="571"/>
        <v>44</v>
      </c>
      <c r="L2663" s="69">
        <v>50</v>
      </c>
      <c r="M2663" s="69">
        <f t="shared" si="568"/>
        <v>3046</v>
      </c>
      <c r="O2663" s="112">
        <v>2952</v>
      </c>
      <c r="P2663" s="113">
        <f t="shared" si="566"/>
        <v>354.71460999999999</v>
      </c>
      <c r="Q2663" s="113">
        <f t="shared" si="567"/>
        <v>1087.987249</v>
      </c>
      <c r="R2663" s="114">
        <v>41009</v>
      </c>
      <c r="S2663" s="114">
        <v>28000</v>
      </c>
      <c r="T2663" s="115">
        <f t="shared" si="573"/>
        <v>1387</v>
      </c>
      <c r="U2663" s="115">
        <f t="shared" si="573"/>
        <v>309</v>
      </c>
      <c r="V2663" s="116">
        <f t="shared" si="574"/>
        <v>1696</v>
      </c>
      <c r="W2663" s="117">
        <f t="shared" si="575"/>
        <v>573</v>
      </c>
      <c r="X2663" s="118">
        <f t="shared" si="576"/>
        <v>34</v>
      </c>
      <c r="Y2663" s="115">
        <f t="shared" si="577"/>
        <v>7</v>
      </c>
      <c r="Z2663" s="115">
        <v>35</v>
      </c>
      <c r="AA2663" s="117">
        <f t="shared" si="578"/>
        <v>42</v>
      </c>
      <c r="AB2663" s="117">
        <f t="shared" si="572"/>
        <v>2345</v>
      </c>
    </row>
    <row r="2664" spans="2:28" x14ac:dyDescent="0.25">
      <c r="B2664" s="64">
        <v>2953</v>
      </c>
      <c r="C2664" s="65">
        <v>295</v>
      </c>
      <c r="D2664" s="65">
        <v>900</v>
      </c>
      <c r="E2664" s="66">
        <v>44700</v>
      </c>
      <c r="F2664" s="66">
        <v>29120</v>
      </c>
      <c r="G2664" s="67">
        <f t="shared" si="579"/>
        <v>1818</v>
      </c>
      <c r="H2664" s="67">
        <f t="shared" si="579"/>
        <v>388</v>
      </c>
      <c r="I2664" s="68">
        <f t="shared" si="569"/>
        <v>2206</v>
      </c>
      <c r="J2664" s="69">
        <f t="shared" si="570"/>
        <v>746</v>
      </c>
      <c r="K2664" s="70">
        <f t="shared" si="571"/>
        <v>44</v>
      </c>
      <c r="L2664" s="69">
        <v>50</v>
      </c>
      <c r="M2664" s="69">
        <f t="shared" si="568"/>
        <v>3046</v>
      </c>
      <c r="O2664" s="112">
        <v>2953</v>
      </c>
      <c r="P2664" s="113">
        <f t="shared" si="566"/>
        <v>354.82472000000001</v>
      </c>
      <c r="Q2664" s="113">
        <f t="shared" si="567"/>
        <v>1088.2374989999998</v>
      </c>
      <c r="R2664" s="114">
        <v>41009</v>
      </c>
      <c r="S2664" s="114">
        <v>28000</v>
      </c>
      <c r="T2664" s="115">
        <f t="shared" si="573"/>
        <v>1387</v>
      </c>
      <c r="U2664" s="115">
        <f t="shared" si="573"/>
        <v>309</v>
      </c>
      <c r="V2664" s="116">
        <f t="shared" si="574"/>
        <v>1696</v>
      </c>
      <c r="W2664" s="117">
        <f t="shared" si="575"/>
        <v>573</v>
      </c>
      <c r="X2664" s="118">
        <f t="shared" si="576"/>
        <v>34</v>
      </c>
      <c r="Y2664" s="115">
        <f t="shared" si="577"/>
        <v>7</v>
      </c>
      <c r="Z2664" s="115">
        <v>35</v>
      </c>
      <c r="AA2664" s="117">
        <f t="shared" si="578"/>
        <v>42</v>
      </c>
      <c r="AB2664" s="117">
        <f t="shared" si="572"/>
        <v>2345</v>
      </c>
    </row>
    <row r="2665" spans="2:28" x14ac:dyDescent="0.25">
      <c r="B2665" s="64">
        <v>2954</v>
      </c>
      <c r="C2665" s="65">
        <v>295</v>
      </c>
      <c r="D2665" s="65">
        <v>900</v>
      </c>
      <c r="E2665" s="66">
        <v>44700</v>
      </c>
      <c r="F2665" s="66">
        <v>29120</v>
      </c>
      <c r="G2665" s="67">
        <f t="shared" si="579"/>
        <v>1818</v>
      </c>
      <c r="H2665" s="67">
        <f t="shared" si="579"/>
        <v>388</v>
      </c>
      <c r="I2665" s="68">
        <f t="shared" si="569"/>
        <v>2206</v>
      </c>
      <c r="J2665" s="69">
        <f t="shared" si="570"/>
        <v>746</v>
      </c>
      <c r="K2665" s="70">
        <f t="shared" si="571"/>
        <v>44</v>
      </c>
      <c r="L2665" s="69">
        <v>50</v>
      </c>
      <c r="M2665" s="69">
        <f t="shared" si="568"/>
        <v>3046</v>
      </c>
      <c r="O2665" s="112">
        <v>2954</v>
      </c>
      <c r="P2665" s="113">
        <f t="shared" si="566"/>
        <v>354.93483000000003</v>
      </c>
      <c r="Q2665" s="113">
        <f t="shared" si="567"/>
        <v>1088.4877489999999</v>
      </c>
      <c r="R2665" s="114">
        <v>41009</v>
      </c>
      <c r="S2665" s="114">
        <v>28000</v>
      </c>
      <c r="T2665" s="115">
        <f t="shared" si="573"/>
        <v>1386</v>
      </c>
      <c r="U2665" s="115">
        <f t="shared" si="573"/>
        <v>309</v>
      </c>
      <c r="V2665" s="116">
        <f t="shared" si="574"/>
        <v>1695</v>
      </c>
      <c r="W2665" s="117">
        <f t="shared" si="575"/>
        <v>573</v>
      </c>
      <c r="X2665" s="118">
        <f t="shared" si="576"/>
        <v>34</v>
      </c>
      <c r="Y2665" s="115">
        <f t="shared" si="577"/>
        <v>7</v>
      </c>
      <c r="Z2665" s="115">
        <v>35</v>
      </c>
      <c r="AA2665" s="117">
        <f t="shared" si="578"/>
        <v>42</v>
      </c>
      <c r="AB2665" s="117">
        <f t="shared" si="572"/>
        <v>2344</v>
      </c>
    </row>
    <row r="2666" spans="2:28" x14ac:dyDescent="0.25">
      <c r="B2666" s="64">
        <v>2955</v>
      </c>
      <c r="C2666" s="65">
        <v>295</v>
      </c>
      <c r="D2666" s="65">
        <v>900</v>
      </c>
      <c r="E2666" s="66">
        <v>44700</v>
      </c>
      <c r="F2666" s="66">
        <v>29120</v>
      </c>
      <c r="G2666" s="67">
        <f t="shared" si="579"/>
        <v>1818</v>
      </c>
      <c r="H2666" s="67">
        <f t="shared" si="579"/>
        <v>388</v>
      </c>
      <c r="I2666" s="68">
        <f t="shared" si="569"/>
        <v>2206</v>
      </c>
      <c r="J2666" s="69">
        <f t="shared" si="570"/>
        <v>746</v>
      </c>
      <c r="K2666" s="70">
        <f t="shared" si="571"/>
        <v>44</v>
      </c>
      <c r="L2666" s="69">
        <v>50</v>
      </c>
      <c r="M2666" s="69">
        <f t="shared" si="568"/>
        <v>3046</v>
      </c>
      <c r="O2666" s="112">
        <v>2955</v>
      </c>
      <c r="P2666" s="113">
        <f t="shared" si="566"/>
        <v>355.04494</v>
      </c>
      <c r="Q2666" s="113">
        <f t="shared" si="567"/>
        <v>1088.7379989999999</v>
      </c>
      <c r="R2666" s="114">
        <v>41009</v>
      </c>
      <c r="S2666" s="114">
        <v>28000</v>
      </c>
      <c r="T2666" s="115">
        <f t="shared" si="573"/>
        <v>1386</v>
      </c>
      <c r="U2666" s="115">
        <f t="shared" si="573"/>
        <v>309</v>
      </c>
      <c r="V2666" s="116">
        <f t="shared" si="574"/>
        <v>1695</v>
      </c>
      <c r="W2666" s="117">
        <f t="shared" si="575"/>
        <v>573</v>
      </c>
      <c r="X2666" s="118">
        <f t="shared" si="576"/>
        <v>34</v>
      </c>
      <c r="Y2666" s="115">
        <f t="shared" si="577"/>
        <v>7</v>
      </c>
      <c r="Z2666" s="115">
        <v>35</v>
      </c>
      <c r="AA2666" s="117">
        <f t="shared" si="578"/>
        <v>42</v>
      </c>
      <c r="AB2666" s="117">
        <f t="shared" si="572"/>
        <v>2344</v>
      </c>
    </row>
    <row r="2667" spans="2:28" x14ac:dyDescent="0.25">
      <c r="B2667" s="64">
        <v>2956</v>
      </c>
      <c r="C2667" s="65">
        <v>295</v>
      </c>
      <c r="D2667" s="65">
        <v>900</v>
      </c>
      <c r="E2667" s="66">
        <v>44700</v>
      </c>
      <c r="F2667" s="66">
        <v>29120</v>
      </c>
      <c r="G2667" s="67">
        <f t="shared" si="579"/>
        <v>1818</v>
      </c>
      <c r="H2667" s="67">
        <f t="shared" si="579"/>
        <v>388</v>
      </c>
      <c r="I2667" s="68">
        <f t="shared" si="569"/>
        <v>2206</v>
      </c>
      <c r="J2667" s="69">
        <f t="shared" si="570"/>
        <v>746</v>
      </c>
      <c r="K2667" s="70">
        <f t="shared" si="571"/>
        <v>44</v>
      </c>
      <c r="L2667" s="69">
        <v>50</v>
      </c>
      <c r="M2667" s="69">
        <f t="shared" si="568"/>
        <v>3046</v>
      </c>
      <c r="O2667" s="112">
        <v>2956</v>
      </c>
      <c r="P2667" s="113">
        <f t="shared" si="566"/>
        <v>355.15505000000002</v>
      </c>
      <c r="Q2667" s="113">
        <f t="shared" si="567"/>
        <v>1088.988249</v>
      </c>
      <c r="R2667" s="114">
        <v>41009</v>
      </c>
      <c r="S2667" s="114">
        <v>28000</v>
      </c>
      <c r="T2667" s="115">
        <f t="shared" si="573"/>
        <v>1386</v>
      </c>
      <c r="U2667" s="115">
        <f t="shared" si="573"/>
        <v>309</v>
      </c>
      <c r="V2667" s="116">
        <f t="shared" si="574"/>
        <v>1695</v>
      </c>
      <c r="W2667" s="117">
        <f t="shared" si="575"/>
        <v>573</v>
      </c>
      <c r="X2667" s="118">
        <f t="shared" si="576"/>
        <v>34</v>
      </c>
      <c r="Y2667" s="115">
        <f t="shared" si="577"/>
        <v>7</v>
      </c>
      <c r="Z2667" s="115">
        <v>35</v>
      </c>
      <c r="AA2667" s="117">
        <f t="shared" si="578"/>
        <v>42</v>
      </c>
      <c r="AB2667" s="117">
        <f t="shared" si="572"/>
        <v>2344</v>
      </c>
    </row>
    <row r="2668" spans="2:28" x14ac:dyDescent="0.25">
      <c r="B2668" s="64">
        <v>2957</v>
      </c>
      <c r="C2668" s="65">
        <v>295</v>
      </c>
      <c r="D2668" s="65">
        <v>900</v>
      </c>
      <c r="E2668" s="66">
        <v>44700</v>
      </c>
      <c r="F2668" s="66">
        <v>29120</v>
      </c>
      <c r="G2668" s="67">
        <f t="shared" si="579"/>
        <v>1818</v>
      </c>
      <c r="H2668" s="67">
        <f t="shared" si="579"/>
        <v>388</v>
      </c>
      <c r="I2668" s="68">
        <f t="shared" si="569"/>
        <v>2206</v>
      </c>
      <c r="J2668" s="69">
        <f t="shared" si="570"/>
        <v>746</v>
      </c>
      <c r="K2668" s="70">
        <f t="shared" si="571"/>
        <v>44</v>
      </c>
      <c r="L2668" s="69">
        <v>50</v>
      </c>
      <c r="M2668" s="69">
        <f t="shared" si="568"/>
        <v>3046</v>
      </c>
      <c r="O2668" s="112">
        <v>2957</v>
      </c>
      <c r="P2668" s="113">
        <f t="shared" si="566"/>
        <v>355.26515999999998</v>
      </c>
      <c r="Q2668" s="113">
        <f t="shared" si="567"/>
        <v>1089.238499</v>
      </c>
      <c r="R2668" s="114">
        <v>41009</v>
      </c>
      <c r="S2668" s="114">
        <v>28000</v>
      </c>
      <c r="T2668" s="115">
        <f t="shared" si="573"/>
        <v>1385</v>
      </c>
      <c r="U2668" s="115">
        <f t="shared" si="573"/>
        <v>308</v>
      </c>
      <c r="V2668" s="116">
        <f t="shared" si="574"/>
        <v>1693</v>
      </c>
      <c r="W2668" s="117">
        <f t="shared" si="575"/>
        <v>572</v>
      </c>
      <c r="X2668" s="118">
        <f t="shared" si="576"/>
        <v>34</v>
      </c>
      <c r="Y2668" s="115">
        <f t="shared" si="577"/>
        <v>7</v>
      </c>
      <c r="Z2668" s="115">
        <v>35</v>
      </c>
      <c r="AA2668" s="117">
        <f t="shared" si="578"/>
        <v>42</v>
      </c>
      <c r="AB2668" s="117">
        <f t="shared" si="572"/>
        <v>2341</v>
      </c>
    </row>
    <row r="2669" spans="2:28" x14ac:dyDescent="0.25">
      <c r="B2669" s="64">
        <v>2958</v>
      </c>
      <c r="C2669" s="65">
        <v>295</v>
      </c>
      <c r="D2669" s="65">
        <v>900</v>
      </c>
      <c r="E2669" s="66">
        <v>44700</v>
      </c>
      <c r="F2669" s="66">
        <v>29120</v>
      </c>
      <c r="G2669" s="67">
        <f t="shared" si="579"/>
        <v>1818</v>
      </c>
      <c r="H2669" s="67">
        <f t="shared" si="579"/>
        <v>388</v>
      </c>
      <c r="I2669" s="68">
        <f t="shared" si="569"/>
        <v>2206</v>
      </c>
      <c r="J2669" s="69">
        <f t="shared" si="570"/>
        <v>746</v>
      </c>
      <c r="K2669" s="70">
        <f t="shared" si="571"/>
        <v>44</v>
      </c>
      <c r="L2669" s="69">
        <v>50</v>
      </c>
      <c r="M2669" s="69">
        <f t="shared" si="568"/>
        <v>3046</v>
      </c>
      <c r="O2669" s="112">
        <v>2958</v>
      </c>
      <c r="P2669" s="113">
        <f t="shared" si="566"/>
        <v>355.37527</v>
      </c>
      <c r="Q2669" s="113">
        <f t="shared" si="567"/>
        <v>1089.4887489999999</v>
      </c>
      <c r="R2669" s="114">
        <v>41009</v>
      </c>
      <c r="S2669" s="114">
        <v>28000</v>
      </c>
      <c r="T2669" s="115">
        <f t="shared" si="573"/>
        <v>1385</v>
      </c>
      <c r="U2669" s="115">
        <f t="shared" si="573"/>
        <v>308</v>
      </c>
      <c r="V2669" s="116">
        <f t="shared" si="574"/>
        <v>1693</v>
      </c>
      <c r="W2669" s="117">
        <f t="shared" si="575"/>
        <v>572</v>
      </c>
      <c r="X2669" s="118">
        <f t="shared" si="576"/>
        <v>34</v>
      </c>
      <c r="Y2669" s="115">
        <f t="shared" si="577"/>
        <v>7</v>
      </c>
      <c r="Z2669" s="115">
        <v>35</v>
      </c>
      <c r="AA2669" s="117">
        <f t="shared" si="578"/>
        <v>42</v>
      </c>
      <c r="AB2669" s="117">
        <f t="shared" si="572"/>
        <v>2341</v>
      </c>
    </row>
    <row r="2670" spans="2:28" x14ac:dyDescent="0.25">
      <c r="B2670" s="64">
        <v>2959</v>
      </c>
      <c r="C2670" s="65">
        <v>295</v>
      </c>
      <c r="D2670" s="65">
        <v>900</v>
      </c>
      <c r="E2670" s="66">
        <v>44700</v>
      </c>
      <c r="F2670" s="66">
        <v>29120</v>
      </c>
      <c r="G2670" s="67">
        <f t="shared" si="579"/>
        <v>1818</v>
      </c>
      <c r="H2670" s="67">
        <f t="shared" si="579"/>
        <v>388</v>
      </c>
      <c r="I2670" s="68">
        <f t="shared" si="569"/>
        <v>2206</v>
      </c>
      <c r="J2670" s="69">
        <f t="shared" si="570"/>
        <v>746</v>
      </c>
      <c r="K2670" s="70">
        <f t="shared" si="571"/>
        <v>44</v>
      </c>
      <c r="L2670" s="69">
        <v>50</v>
      </c>
      <c r="M2670" s="69">
        <f t="shared" si="568"/>
        <v>3046</v>
      </c>
      <c r="O2670" s="112">
        <v>2959</v>
      </c>
      <c r="P2670" s="113">
        <f t="shared" si="566"/>
        <v>355.48538000000002</v>
      </c>
      <c r="Q2670" s="113">
        <f t="shared" si="567"/>
        <v>1089.7389989999999</v>
      </c>
      <c r="R2670" s="114">
        <v>41009</v>
      </c>
      <c r="S2670" s="114">
        <v>28000</v>
      </c>
      <c r="T2670" s="115">
        <f t="shared" si="573"/>
        <v>1384</v>
      </c>
      <c r="U2670" s="115">
        <f t="shared" si="573"/>
        <v>308</v>
      </c>
      <c r="V2670" s="116">
        <f t="shared" si="574"/>
        <v>1692</v>
      </c>
      <c r="W2670" s="117">
        <f t="shared" si="575"/>
        <v>572</v>
      </c>
      <c r="X2670" s="118">
        <f t="shared" si="576"/>
        <v>34</v>
      </c>
      <c r="Y2670" s="115">
        <f t="shared" si="577"/>
        <v>7</v>
      </c>
      <c r="Z2670" s="115">
        <v>35</v>
      </c>
      <c r="AA2670" s="117">
        <f t="shared" si="578"/>
        <v>42</v>
      </c>
      <c r="AB2670" s="117">
        <f t="shared" si="572"/>
        <v>2340</v>
      </c>
    </row>
    <row r="2671" spans="2:28" x14ac:dyDescent="0.25">
      <c r="B2671" s="64">
        <v>2960</v>
      </c>
      <c r="C2671" s="65">
        <v>295</v>
      </c>
      <c r="D2671" s="65">
        <v>900</v>
      </c>
      <c r="E2671" s="66">
        <v>44700</v>
      </c>
      <c r="F2671" s="66">
        <v>29120</v>
      </c>
      <c r="G2671" s="67">
        <f t="shared" si="579"/>
        <v>1818</v>
      </c>
      <c r="H2671" s="67">
        <f t="shared" si="579"/>
        <v>388</v>
      </c>
      <c r="I2671" s="68">
        <f t="shared" si="569"/>
        <v>2206</v>
      </c>
      <c r="J2671" s="69">
        <f t="shared" si="570"/>
        <v>746</v>
      </c>
      <c r="K2671" s="70">
        <f t="shared" si="571"/>
        <v>44</v>
      </c>
      <c r="L2671" s="69">
        <v>50</v>
      </c>
      <c r="M2671" s="69">
        <f t="shared" si="568"/>
        <v>3046</v>
      </c>
      <c r="O2671" s="112">
        <v>2960</v>
      </c>
      <c r="P2671" s="113">
        <f t="shared" si="566"/>
        <v>355.59548999999998</v>
      </c>
      <c r="Q2671" s="113">
        <f t="shared" si="567"/>
        <v>1089.989249</v>
      </c>
      <c r="R2671" s="114">
        <v>41009</v>
      </c>
      <c r="S2671" s="114">
        <v>28000</v>
      </c>
      <c r="T2671" s="115">
        <f t="shared" si="573"/>
        <v>1384</v>
      </c>
      <c r="U2671" s="115">
        <f t="shared" si="573"/>
        <v>308</v>
      </c>
      <c r="V2671" s="116">
        <f t="shared" si="574"/>
        <v>1692</v>
      </c>
      <c r="W2671" s="117">
        <f t="shared" si="575"/>
        <v>572</v>
      </c>
      <c r="X2671" s="118">
        <f t="shared" si="576"/>
        <v>34</v>
      </c>
      <c r="Y2671" s="115">
        <f t="shared" si="577"/>
        <v>7</v>
      </c>
      <c r="Z2671" s="115">
        <v>35</v>
      </c>
      <c r="AA2671" s="117">
        <f t="shared" si="578"/>
        <v>42</v>
      </c>
      <c r="AB2671" s="117">
        <f t="shared" si="572"/>
        <v>2340</v>
      </c>
    </row>
    <row r="2672" spans="2:28" x14ac:dyDescent="0.25">
      <c r="B2672" s="64">
        <v>2961</v>
      </c>
      <c r="C2672" s="65">
        <v>295</v>
      </c>
      <c r="D2672" s="65">
        <v>900</v>
      </c>
      <c r="E2672" s="66">
        <v>44700</v>
      </c>
      <c r="F2672" s="66">
        <v>29120</v>
      </c>
      <c r="G2672" s="67">
        <f t="shared" si="579"/>
        <v>1818</v>
      </c>
      <c r="H2672" s="67">
        <f t="shared" si="579"/>
        <v>388</v>
      </c>
      <c r="I2672" s="68">
        <f t="shared" si="569"/>
        <v>2206</v>
      </c>
      <c r="J2672" s="69">
        <f t="shared" si="570"/>
        <v>746</v>
      </c>
      <c r="K2672" s="70">
        <f t="shared" si="571"/>
        <v>44</v>
      </c>
      <c r="L2672" s="69">
        <v>50</v>
      </c>
      <c r="M2672" s="69">
        <f t="shared" si="568"/>
        <v>3046</v>
      </c>
      <c r="O2672" s="112">
        <v>2961</v>
      </c>
      <c r="P2672" s="113">
        <f t="shared" si="566"/>
        <v>355.7056</v>
      </c>
      <c r="Q2672" s="113">
        <f t="shared" si="567"/>
        <v>1090.239499</v>
      </c>
      <c r="R2672" s="114">
        <v>41009</v>
      </c>
      <c r="S2672" s="114">
        <v>28000</v>
      </c>
      <c r="T2672" s="115">
        <f t="shared" si="573"/>
        <v>1383</v>
      </c>
      <c r="U2672" s="115">
        <f t="shared" si="573"/>
        <v>308</v>
      </c>
      <c r="V2672" s="116">
        <f t="shared" si="574"/>
        <v>1691</v>
      </c>
      <c r="W2672" s="117">
        <f t="shared" si="575"/>
        <v>572</v>
      </c>
      <c r="X2672" s="118">
        <f t="shared" si="576"/>
        <v>34</v>
      </c>
      <c r="Y2672" s="115">
        <f t="shared" si="577"/>
        <v>7</v>
      </c>
      <c r="Z2672" s="115">
        <v>35</v>
      </c>
      <c r="AA2672" s="117">
        <f t="shared" si="578"/>
        <v>42</v>
      </c>
      <c r="AB2672" s="117">
        <f t="shared" si="572"/>
        <v>2339</v>
      </c>
    </row>
    <row r="2673" spans="2:28" x14ac:dyDescent="0.25">
      <c r="B2673" s="64">
        <v>2962</v>
      </c>
      <c r="C2673" s="65">
        <v>295</v>
      </c>
      <c r="D2673" s="65">
        <v>900</v>
      </c>
      <c r="E2673" s="66">
        <v>44700</v>
      </c>
      <c r="F2673" s="66">
        <v>29120</v>
      </c>
      <c r="G2673" s="67">
        <f t="shared" si="579"/>
        <v>1818</v>
      </c>
      <c r="H2673" s="67">
        <f t="shared" si="579"/>
        <v>388</v>
      </c>
      <c r="I2673" s="68">
        <f t="shared" si="569"/>
        <v>2206</v>
      </c>
      <c r="J2673" s="69">
        <f t="shared" si="570"/>
        <v>746</v>
      </c>
      <c r="K2673" s="70">
        <f t="shared" si="571"/>
        <v>44</v>
      </c>
      <c r="L2673" s="69">
        <v>50</v>
      </c>
      <c r="M2673" s="69">
        <f t="shared" si="568"/>
        <v>3046</v>
      </c>
      <c r="O2673" s="112">
        <v>2962</v>
      </c>
      <c r="P2673" s="113">
        <f t="shared" ref="P2673:P2711" si="580">0.11011*O2673+29.66989</f>
        <v>355.81571000000002</v>
      </c>
      <c r="Q2673" s="113">
        <f t="shared" ref="Q2673:Q2711" si="581">0.25025*O2673+349.249249</f>
        <v>1090.4897489999998</v>
      </c>
      <c r="R2673" s="114">
        <v>41009</v>
      </c>
      <c r="S2673" s="114">
        <v>28000</v>
      </c>
      <c r="T2673" s="115">
        <f t="shared" si="573"/>
        <v>1383</v>
      </c>
      <c r="U2673" s="115">
        <f t="shared" si="573"/>
        <v>308</v>
      </c>
      <c r="V2673" s="116">
        <f t="shared" si="574"/>
        <v>1691</v>
      </c>
      <c r="W2673" s="117">
        <f t="shared" si="575"/>
        <v>572</v>
      </c>
      <c r="X2673" s="118">
        <f t="shared" si="576"/>
        <v>34</v>
      </c>
      <c r="Y2673" s="115">
        <f t="shared" si="577"/>
        <v>7</v>
      </c>
      <c r="Z2673" s="115">
        <v>35</v>
      </c>
      <c r="AA2673" s="117">
        <f t="shared" si="578"/>
        <v>42</v>
      </c>
      <c r="AB2673" s="117">
        <f t="shared" si="572"/>
        <v>2339</v>
      </c>
    </row>
    <row r="2674" spans="2:28" x14ac:dyDescent="0.25">
      <c r="B2674" s="64">
        <v>2963</v>
      </c>
      <c r="C2674" s="65">
        <v>295</v>
      </c>
      <c r="D2674" s="65">
        <v>900</v>
      </c>
      <c r="E2674" s="66">
        <v>44700</v>
      </c>
      <c r="F2674" s="66">
        <v>29120</v>
      </c>
      <c r="G2674" s="67">
        <f t="shared" si="579"/>
        <v>1818</v>
      </c>
      <c r="H2674" s="67">
        <f t="shared" si="579"/>
        <v>388</v>
      </c>
      <c r="I2674" s="68">
        <f t="shared" si="569"/>
        <v>2206</v>
      </c>
      <c r="J2674" s="69">
        <f t="shared" si="570"/>
        <v>746</v>
      </c>
      <c r="K2674" s="70">
        <f t="shared" si="571"/>
        <v>44</v>
      </c>
      <c r="L2674" s="69">
        <v>50</v>
      </c>
      <c r="M2674" s="69">
        <f t="shared" si="568"/>
        <v>3046</v>
      </c>
      <c r="O2674" s="112">
        <v>2963</v>
      </c>
      <c r="P2674" s="113">
        <f t="shared" si="580"/>
        <v>355.92581999999999</v>
      </c>
      <c r="Q2674" s="113">
        <f t="shared" si="581"/>
        <v>1090.7399989999999</v>
      </c>
      <c r="R2674" s="114">
        <v>41009</v>
      </c>
      <c r="S2674" s="114">
        <v>28000</v>
      </c>
      <c r="T2674" s="115">
        <f t="shared" si="573"/>
        <v>1383</v>
      </c>
      <c r="U2674" s="115">
        <f t="shared" si="573"/>
        <v>308</v>
      </c>
      <c r="V2674" s="116">
        <f t="shared" si="574"/>
        <v>1691</v>
      </c>
      <c r="W2674" s="117">
        <f t="shared" si="575"/>
        <v>572</v>
      </c>
      <c r="X2674" s="118">
        <f t="shared" si="576"/>
        <v>34</v>
      </c>
      <c r="Y2674" s="115">
        <f t="shared" si="577"/>
        <v>7</v>
      </c>
      <c r="Z2674" s="115">
        <v>35</v>
      </c>
      <c r="AA2674" s="117">
        <f t="shared" si="578"/>
        <v>42</v>
      </c>
      <c r="AB2674" s="117">
        <f t="shared" si="572"/>
        <v>2339</v>
      </c>
    </row>
    <row r="2675" spans="2:28" x14ac:dyDescent="0.25">
      <c r="B2675" s="64">
        <v>2964</v>
      </c>
      <c r="C2675" s="65">
        <v>295</v>
      </c>
      <c r="D2675" s="65">
        <v>900</v>
      </c>
      <c r="E2675" s="66">
        <v>44700</v>
      </c>
      <c r="F2675" s="66">
        <v>29120</v>
      </c>
      <c r="G2675" s="67">
        <f t="shared" si="579"/>
        <v>1818</v>
      </c>
      <c r="H2675" s="67">
        <f t="shared" si="579"/>
        <v>388</v>
      </c>
      <c r="I2675" s="68">
        <f t="shared" si="569"/>
        <v>2206</v>
      </c>
      <c r="J2675" s="69">
        <f t="shared" si="570"/>
        <v>746</v>
      </c>
      <c r="K2675" s="70">
        <f t="shared" si="571"/>
        <v>44</v>
      </c>
      <c r="L2675" s="69">
        <v>50</v>
      </c>
      <c r="M2675" s="69">
        <f t="shared" si="568"/>
        <v>3046</v>
      </c>
      <c r="O2675" s="112">
        <v>2964</v>
      </c>
      <c r="P2675" s="113">
        <f t="shared" si="580"/>
        <v>356.03593000000001</v>
      </c>
      <c r="Q2675" s="113">
        <f t="shared" si="581"/>
        <v>1090.9902489999999</v>
      </c>
      <c r="R2675" s="114">
        <v>41009</v>
      </c>
      <c r="S2675" s="114">
        <v>28000</v>
      </c>
      <c r="T2675" s="115">
        <f t="shared" si="573"/>
        <v>1382</v>
      </c>
      <c r="U2675" s="115">
        <f t="shared" si="573"/>
        <v>308</v>
      </c>
      <c r="V2675" s="116">
        <f t="shared" si="574"/>
        <v>1690</v>
      </c>
      <c r="W2675" s="117">
        <f t="shared" si="575"/>
        <v>571</v>
      </c>
      <c r="X2675" s="118">
        <f t="shared" si="576"/>
        <v>34</v>
      </c>
      <c r="Y2675" s="115">
        <f t="shared" si="577"/>
        <v>7</v>
      </c>
      <c r="Z2675" s="115">
        <v>35</v>
      </c>
      <c r="AA2675" s="117">
        <f t="shared" si="578"/>
        <v>42</v>
      </c>
      <c r="AB2675" s="117">
        <f t="shared" si="572"/>
        <v>2337</v>
      </c>
    </row>
    <row r="2676" spans="2:28" x14ac:dyDescent="0.25">
      <c r="B2676" s="64">
        <v>2965</v>
      </c>
      <c r="C2676" s="65">
        <v>295</v>
      </c>
      <c r="D2676" s="65">
        <v>900</v>
      </c>
      <c r="E2676" s="66">
        <v>44700</v>
      </c>
      <c r="F2676" s="66">
        <v>29120</v>
      </c>
      <c r="G2676" s="67">
        <f t="shared" si="579"/>
        <v>1818</v>
      </c>
      <c r="H2676" s="67">
        <f t="shared" si="579"/>
        <v>388</v>
      </c>
      <c r="I2676" s="68">
        <f t="shared" si="569"/>
        <v>2206</v>
      </c>
      <c r="J2676" s="69">
        <f t="shared" si="570"/>
        <v>746</v>
      </c>
      <c r="K2676" s="70">
        <f t="shared" si="571"/>
        <v>44</v>
      </c>
      <c r="L2676" s="69">
        <v>50</v>
      </c>
      <c r="M2676" s="69">
        <f t="shared" si="568"/>
        <v>3046</v>
      </c>
      <c r="O2676" s="112">
        <v>2965</v>
      </c>
      <c r="P2676" s="113">
        <f t="shared" si="580"/>
        <v>356.14604000000003</v>
      </c>
      <c r="Q2676" s="113">
        <f t="shared" si="581"/>
        <v>1091.240499</v>
      </c>
      <c r="R2676" s="114">
        <v>41009</v>
      </c>
      <c r="S2676" s="114">
        <v>28000</v>
      </c>
      <c r="T2676" s="115">
        <f t="shared" si="573"/>
        <v>1382</v>
      </c>
      <c r="U2676" s="115">
        <f t="shared" si="573"/>
        <v>308</v>
      </c>
      <c r="V2676" s="116">
        <f t="shared" si="574"/>
        <v>1690</v>
      </c>
      <c r="W2676" s="117">
        <f t="shared" si="575"/>
        <v>571</v>
      </c>
      <c r="X2676" s="118">
        <f t="shared" si="576"/>
        <v>34</v>
      </c>
      <c r="Y2676" s="115">
        <f t="shared" si="577"/>
        <v>7</v>
      </c>
      <c r="Z2676" s="115">
        <v>35</v>
      </c>
      <c r="AA2676" s="117">
        <f t="shared" si="578"/>
        <v>42</v>
      </c>
      <c r="AB2676" s="117">
        <f t="shared" si="572"/>
        <v>2337</v>
      </c>
    </row>
    <row r="2677" spans="2:28" x14ac:dyDescent="0.25">
      <c r="B2677" s="64">
        <v>2966</v>
      </c>
      <c r="C2677" s="65">
        <v>295</v>
      </c>
      <c r="D2677" s="65">
        <v>900</v>
      </c>
      <c r="E2677" s="66">
        <v>44700</v>
      </c>
      <c r="F2677" s="66">
        <v>29120</v>
      </c>
      <c r="G2677" s="67">
        <f t="shared" si="579"/>
        <v>1818</v>
      </c>
      <c r="H2677" s="67">
        <f t="shared" si="579"/>
        <v>388</v>
      </c>
      <c r="I2677" s="68">
        <f t="shared" si="569"/>
        <v>2206</v>
      </c>
      <c r="J2677" s="69">
        <f t="shared" si="570"/>
        <v>746</v>
      </c>
      <c r="K2677" s="70">
        <f t="shared" si="571"/>
        <v>44</v>
      </c>
      <c r="L2677" s="69">
        <v>50</v>
      </c>
      <c r="M2677" s="69">
        <f t="shared" si="568"/>
        <v>3046</v>
      </c>
      <c r="O2677" s="112">
        <v>2966</v>
      </c>
      <c r="P2677" s="113">
        <f t="shared" si="580"/>
        <v>356.25614999999999</v>
      </c>
      <c r="Q2677" s="113">
        <f t="shared" si="581"/>
        <v>1091.4907490000001</v>
      </c>
      <c r="R2677" s="114">
        <v>41009</v>
      </c>
      <c r="S2677" s="114">
        <v>28000</v>
      </c>
      <c r="T2677" s="115">
        <f t="shared" si="573"/>
        <v>1381</v>
      </c>
      <c r="U2677" s="115">
        <f t="shared" si="573"/>
        <v>308</v>
      </c>
      <c r="V2677" s="116">
        <f t="shared" si="574"/>
        <v>1689</v>
      </c>
      <c r="W2677" s="117">
        <f t="shared" si="575"/>
        <v>571</v>
      </c>
      <c r="X2677" s="118">
        <f t="shared" si="576"/>
        <v>34</v>
      </c>
      <c r="Y2677" s="115">
        <f t="shared" si="577"/>
        <v>7</v>
      </c>
      <c r="Z2677" s="115">
        <v>35</v>
      </c>
      <c r="AA2677" s="117">
        <f t="shared" si="578"/>
        <v>42</v>
      </c>
      <c r="AB2677" s="117">
        <f t="shared" si="572"/>
        <v>2336</v>
      </c>
    </row>
    <row r="2678" spans="2:28" x14ac:dyDescent="0.25">
      <c r="B2678" s="64">
        <v>2967</v>
      </c>
      <c r="C2678" s="65">
        <v>295</v>
      </c>
      <c r="D2678" s="65">
        <v>900</v>
      </c>
      <c r="E2678" s="66">
        <v>44700</v>
      </c>
      <c r="F2678" s="66">
        <v>29120</v>
      </c>
      <c r="G2678" s="67">
        <f t="shared" si="579"/>
        <v>1818</v>
      </c>
      <c r="H2678" s="67">
        <f t="shared" si="579"/>
        <v>388</v>
      </c>
      <c r="I2678" s="68">
        <f t="shared" si="569"/>
        <v>2206</v>
      </c>
      <c r="J2678" s="69">
        <f t="shared" si="570"/>
        <v>746</v>
      </c>
      <c r="K2678" s="70">
        <f t="shared" si="571"/>
        <v>44</v>
      </c>
      <c r="L2678" s="69">
        <v>50</v>
      </c>
      <c r="M2678" s="69">
        <f t="shared" si="568"/>
        <v>3046</v>
      </c>
      <c r="O2678" s="112">
        <v>2967</v>
      </c>
      <c r="P2678" s="113">
        <f t="shared" si="580"/>
        <v>356.36626000000001</v>
      </c>
      <c r="Q2678" s="113">
        <f t="shared" si="581"/>
        <v>1091.7409989999999</v>
      </c>
      <c r="R2678" s="114">
        <v>41009</v>
      </c>
      <c r="S2678" s="114">
        <v>28000</v>
      </c>
      <c r="T2678" s="115">
        <f t="shared" si="573"/>
        <v>1381</v>
      </c>
      <c r="U2678" s="115">
        <f t="shared" si="573"/>
        <v>308</v>
      </c>
      <c r="V2678" s="116">
        <f t="shared" si="574"/>
        <v>1689</v>
      </c>
      <c r="W2678" s="117">
        <f t="shared" si="575"/>
        <v>571</v>
      </c>
      <c r="X2678" s="118">
        <f t="shared" si="576"/>
        <v>34</v>
      </c>
      <c r="Y2678" s="115">
        <f t="shared" si="577"/>
        <v>7</v>
      </c>
      <c r="Z2678" s="115">
        <v>35</v>
      </c>
      <c r="AA2678" s="117">
        <f t="shared" si="578"/>
        <v>42</v>
      </c>
      <c r="AB2678" s="117">
        <f t="shared" si="572"/>
        <v>2336</v>
      </c>
    </row>
    <row r="2679" spans="2:28" x14ac:dyDescent="0.25">
      <c r="B2679" s="64">
        <v>2968</v>
      </c>
      <c r="C2679" s="65">
        <v>295</v>
      </c>
      <c r="D2679" s="65">
        <v>900</v>
      </c>
      <c r="E2679" s="66">
        <v>44700</v>
      </c>
      <c r="F2679" s="66">
        <v>29120</v>
      </c>
      <c r="G2679" s="67">
        <f t="shared" si="579"/>
        <v>1818</v>
      </c>
      <c r="H2679" s="67">
        <f t="shared" si="579"/>
        <v>388</v>
      </c>
      <c r="I2679" s="68">
        <f t="shared" si="569"/>
        <v>2206</v>
      </c>
      <c r="J2679" s="69">
        <f t="shared" si="570"/>
        <v>746</v>
      </c>
      <c r="K2679" s="70">
        <f t="shared" si="571"/>
        <v>44</v>
      </c>
      <c r="L2679" s="69">
        <v>50</v>
      </c>
      <c r="M2679" s="69">
        <f t="shared" si="568"/>
        <v>3046</v>
      </c>
      <c r="O2679" s="112">
        <v>2968</v>
      </c>
      <c r="P2679" s="113">
        <f t="shared" si="580"/>
        <v>356.47637000000003</v>
      </c>
      <c r="Q2679" s="113">
        <f t="shared" si="581"/>
        <v>1091.9912489999999</v>
      </c>
      <c r="R2679" s="114">
        <v>41009</v>
      </c>
      <c r="S2679" s="114">
        <v>28000</v>
      </c>
      <c r="T2679" s="115">
        <f t="shared" si="573"/>
        <v>1380</v>
      </c>
      <c r="U2679" s="115">
        <f t="shared" si="573"/>
        <v>308</v>
      </c>
      <c r="V2679" s="116">
        <f t="shared" si="574"/>
        <v>1688</v>
      </c>
      <c r="W2679" s="117">
        <f t="shared" si="575"/>
        <v>571</v>
      </c>
      <c r="X2679" s="118">
        <f t="shared" si="576"/>
        <v>34</v>
      </c>
      <c r="Y2679" s="115">
        <f t="shared" si="577"/>
        <v>7</v>
      </c>
      <c r="Z2679" s="115">
        <v>35</v>
      </c>
      <c r="AA2679" s="117">
        <f t="shared" si="578"/>
        <v>42</v>
      </c>
      <c r="AB2679" s="117">
        <f t="shared" si="572"/>
        <v>2335</v>
      </c>
    </row>
    <row r="2680" spans="2:28" x14ac:dyDescent="0.25">
      <c r="B2680" s="64">
        <v>2969</v>
      </c>
      <c r="C2680" s="65">
        <v>295</v>
      </c>
      <c r="D2680" s="65">
        <v>900</v>
      </c>
      <c r="E2680" s="66">
        <v>44700</v>
      </c>
      <c r="F2680" s="66">
        <v>29120</v>
      </c>
      <c r="G2680" s="67">
        <f t="shared" si="579"/>
        <v>1818</v>
      </c>
      <c r="H2680" s="67">
        <f t="shared" si="579"/>
        <v>388</v>
      </c>
      <c r="I2680" s="68">
        <f t="shared" si="569"/>
        <v>2206</v>
      </c>
      <c r="J2680" s="69">
        <f t="shared" si="570"/>
        <v>746</v>
      </c>
      <c r="K2680" s="70">
        <f t="shared" si="571"/>
        <v>44</v>
      </c>
      <c r="L2680" s="69">
        <v>50</v>
      </c>
      <c r="M2680" s="69">
        <f t="shared" si="568"/>
        <v>3046</v>
      </c>
      <c r="O2680" s="112">
        <v>2969</v>
      </c>
      <c r="P2680" s="113">
        <f t="shared" si="580"/>
        <v>356.58647999999999</v>
      </c>
      <c r="Q2680" s="113">
        <f t="shared" si="581"/>
        <v>1092.241499</v>
      </c>
      <c r="R2680" s="114">
        <v>41009</v>
      </c>
      <c r="S2680" s="114">
        <v>28000</v>
      </c>
      <c r="T2680" s="115">
        <f t="shared" si="573"/>
        <v>1380</v>
      </c>
      <c r="U2680" s="115">
        <f t="shared" si="573"/>
        <v>308</v>
      </c>
      <c r="V2680" s="116">
        <f t="shared" si="574"/>
        <v>1688</v>
      </c>
      <c r="W2680" s="117">
        <f t="shared" si="575"/>
        <v>571</v>
      </c>
      <c r="X2680" s="118">
        <f t="shared" si="576"/>
        <v>34</v>
      </c>
      <c r="Y2680" s="115">
        <f t="shared" si="577"/>
        <v>7</v>
      </c>
      <c r="Z2680" s="115">
        <v>35</v>
      </c>
      <c r="AA2680" s="117">
        <f t="shared" si="578"/>
        <v>42</v>
      </c>
      <c r="AB2680" s="117">
        <f t="shared" si="572"/>
        <v>2335</v>
      </c>
    </row>
    <row r="2681" spans="2:28" x14ac:dyDescent="0.25">
      <c r="B2681" s="64">
        <v>2970</v>
      </c>
      <c r="C2681" s="65">
        <v>295</v>
      </c>
      <c r="D2681" s="65">
        <v>900</v>
      </c>
      <c r="E2681" s="66">
        <v>44700</v>
      </c>
      <c r="F2681" s="66">
        <v>29120</v>
      </c>
      <c r="G2681" s="67">
        <f t="shared" si="579"/>
        <v>1818</v>
      </c>
      <c r="H2681" s="67">
        <f t="shared" si="579"/>
        <v>388</v>
      </c>
      <c r="I2681" s="68">
        <f t="shared" si="569"/>
        <v>2206</v>
      </c>
      <c r="J2681" s="69">
        <f t="shared" si="570"/>
        <v>746</v>
      </c>
      <c r="K2681" s="70">
        <f t="shared" si="571"/>
        <v>44</v>
      </c>
      <c r="L2681" s="69">
        <v>50</v>
      </c>
      <c r="M2681" s="69">
        <f t="shared" si="568"/>
        <v>3046</v>
      </c>
      <c r="O2681" s="112">
        <v>2970</v>
      </c>
      <c r="P2681" s="113">
        <f t="shared" si="580"/>
        <v>356.69659000000001</v>
      </c>
      <c r="Q2681" s="113">
        <f t="shared" si="581"/>
        <v>1092.491749</v>
      </c>
      <c r="R2681" s="114">
        <v>41009</v>
      </c>
      <c r="S2681" s="114">
        <v>28000</v>
      </c>
      <c r="T2681" s="115">
        <f t="shared" si="573"/>
        <v>1380</v>
      </c>
      <c r="U2681" s="115">
        <f t="shared" si="573"/>
        <v>308</v>
      </c>
      <c r="V2681" s="116">
        <f t="shared" si="574"/>
        <v>1688</v>
      </c>
      <c r="W2681" s="117">
        <f t="shared" si="575"/>
        <v>571</v>
      </c>
      <c r="X2681" s="118">
        <f t="shared" si="576"/>
        <v>34</v>
      </c>
      <c r="Y2681" s="115">
        <f t="shared" si="577"/>
        <v>7</v>
      </c>
      <c r="Z2681" s="115">
        <v>35</v>
      </c>
      <c r="AA2681" s="117">
        <f t="shared" si="578"/>
        <v>42</v>
      </c>
      <c r="AB2681" s="117">
        <f t="shared" si="572"/>
        <v>2335</v>
      </c>
    </row>
    <row r="2682" spans="2:28" x14ac:dyDescent="0.25">
      <c r="B2682" s="64">
        <v>2971</v>
      </c>
      <c r="C2682" s="65">
        <v>295</v>
      </c>
      <c r="D2682" s="65">
        <v>900</v>
      </c>
      <c r="E2682" s="66">
        <v>44700</v>
      </c>
      <c r="F2682" s="66">
        <v>29120</v>
      </c>
      <c r="G2682" s="67">
        <f t="shared" si="579"/>
        <v>1818</v>
      </c>
      <c r="H2682" s="67">
        <f t="shared" si="579"/>
        <v>388</v>
      </c>
      <c r="I2682" s="68">
        <f t="shared" si="569"/>
        <v>2206</v>
      </c>
      <c r="J2682" s="69">
        <f t="shared" si="570"/>
        <v>746</v>
      </c>
      <c r="K2682" s="70">
        <f t="shared" si="571"/>
        <v>44</v>
      </c>
      <c r="L2682" s="69">
        <v>50</v>
      </c>
      <c r="M2682" s="69">
        <f t="shared" si="568"/>
        <v>3046</v>
      </c>
      <c r="O2682" s="112">
        <v>2971</v>
      </c>
      <c r="P2682" s="113">
        <f t="shared" si="580"/>
        <v>356.80670000000003</v>
      </c>
      <c r="Q2682" s="113">
        <f t="shared" si="581"/>
        <v>1092.7419989999999</v>
      </c>
      <c r="R2682" s="114">
        <v>41009</v>
      </c>
      <c r="S2682" s="114">
        <v>28000</v>
      </c>
      <c r="T2682" s="115">
        <f t="shared" si="573"/>
        <v>1379</v>
      </c>
      <c r="U2682" s="115">
        <f t="shared" si="573"/>
        <v>307</v>
      </c>
      <c r="V2682" s="116">
        <f t="shared" si="574"/>
        <v>1686</v>
      </c>
      <c r="W2682" s="117">
        <f t="shared" si="575"/>
        <v>570</v>
      </c>
      <c r="X2682" s="118">
        <f t="shared" si="576"/>
        <v>34</v>
      </c>
      <c r="Y2682" s="115">
        <f t="shared" si="577"/>
        <v>7</v>
      </c>
      <c r="Z2682" s="115">
        <v>35</v>
      </c>
      <c r="AA2682" s="117">
        <f t="shared" si="578"/>
        <v>42</v>
      </c>
      <c r="AB2682" s="117">
        <f t="shared" si="572"/>
        <v>2332</v>
      </c>
    </row>
    <row r="2683" spans="2:28" x14ac:dyDescent="0.25">
      <c r="B2683" s="64">
        <v>2972</v>
      </c>
      <c r="C2683" s="65">
        <v>295</v>
      </c>
      <c r="D2683" s="65">
        <v>900</v>
      </c>
      <c r="E2683" s="66">
        <v>44700</v>
      </c>
      <c r="F2683" s="66">
        <v>29120</v>
      </c>
      <c r="G2683" s="67">
        <f t="shared" si="579"/>
        <v>1818</v>
      </c>
      <c r="H2683" s="67">
        <f t="shared" si="579"/>
        <v>388</v>
      </c>
      <c r="I2683" s="68">
        <f t="shared" si="569"/>
        <v>2206</v>
      </c>
      <c r="J2683" s="69">
        <f t="shared" si="570"/>
        <v>746</v>
      </c>
      <c r="K2683" s="70">
        <f t="shared" si="571"/>
        <v>44</v>
      </c>
      <c r="L2683" s="69">
        <v>50</v>
      </c>
      <c r="M2683" s="69">
        <f t="shared" si="568"/>
        <v>3046</v>
      </c>
      <c r="O2683" s="112">
        <v>2972</v>
      </c>
      <c r="P2683" s="113">
        <f t="shared" si="580"/>
        <v>356.91681</v>
      </c>
      <c r="Q2683" s="113">
        <f t="shared" si="581"/>
        <v>1092.9922489999999</v>
      </c>
      <c r="R2683" s="114">
        <v>41009</v>
      </c>
      <c r="S2683" s="114">
        <v>28000</v>
      </c>
      <c r="T2683" s="115">
        <f t="shared" si="573"/>
        <v>1379</v>
      </c>
      <c r="U2683" s="115">
        <f t="shared" si="573"/>
        <v>307</v>
      </c>
      <c r="V2683" s="116">
        <f t="shared" si="574"/>
        <v>1686</v>
      </c>
      <c r="W2683" s="117">
        <f t="shared" si="575"/>
        <v>570</v>
      </c>
      <c r="X2683" s="118">
        <f t="shared" si="576"/>
        <v>34</v>
      </c>
      <c r="Y2683" s="115">
        <f t="shared" si="577"/>
        <v>7</v>
      </c>
      <c r="Z2683" s="115">
        <v>35</v>
      </c>
      <c r="AA2683" s="117">
        <f t="shared" si="578"/>
        <v>42</v>
      </c>
      <c r="AB2683" s="117">
        <f t="shared" si="572"/>
        <v>2332</v>
      </c>
    </row>
    <row r="2684" spans="2:28" x14ac:dyDescent="0.25">
      <c r="B2684" s="64">
        <v>2973</v>
      </c>
      <c r="C2684" s="65">
        <v>295</v>
      </c>
      <c r="D2684" s="65">
        <v>900</v>
      </c>
      <c r="E2684" s="66">
        <v>44700</v>
      </c>
      <c r="F2684" s="66">
        <v>29120</v>
      </c>
      <c r="G2684" s="67">
        <f t="shared" si="579"/>
        <v>1818</v>
      </c>
      <c r="H2684" s="67">
        <f t="shared" si="579"/>
        <v>388</v>
      </c>
      <c r="I2684" s="68">
        <f t="shared" si="569"/>
        <v>2206</v>
      </c>
      <c r="J2684" s="69">
        <f t="shared" si="570"/>
        <v>746</v>
      </c>
      <c r="K2684" s="70">
        <f t="shared" si="571"/>
        <v>44</v>
      </c>
      <c r="L2684" s="69">
        <v>50</v>
      </c>
      <c r="M2684" s="69">
        <f t="shared" si="568"/>
        <v>3046</v>
      </c>
      <c r="O2684" s="112">
        <v>2973</v>
      </c>
      <c r="P2684" s="113">
        <f t="shared" si="580"/>
        <v>357.02692000000002</v>
      </c>
      <c r="Q2684" s="113">
        <f t="shared" si="581"/>
        <v>1093.242499</v>
      </c>
      <c r="R2684" s="114">
        <v>41009</v>
      </c>
      <c r="S2684" s="114">
        <v>28000</v>
      </c>
      <c r="T2684" s="115">
        <f t="shared" si="573"/>
        <v>1378</v>
      </c>
      <c r="U2684" s="115">
        <f t="shared" si="573"/>
        <v>307</v>
      </c>
      <c r="V2684" s="116">
        <f t="shared" si="574"/>
        <v>1685</v>
      </c>
      <c r="W2684" s="117">
        <f t="shared" si="575"/>
        <v>570</v>
      </c>
      <c r="X2684" s="118">
        <f t="shared" si="576"/>
        <v>34</v>
      </c>
      <c r="Y2684" s="115">
        <f t="shared" si="577"/>
        <v>7</v>
      </c>
      <c r="Z2684" s="115">
        <v>35</v>
      </c>
      <c r="AA2684" s="117">
        <f t="shared" si="578"/>
        <v>42</v>
      </c>
      <c r="AB2684" s="117">
        <f t="shared" si="572"/>
        <v>2331</v>
      </c>
    </row>
    <row r="2685" spans="2:28" x14ac:dyDescent="0.25">
      <c r="B2685" s="64">
        <v>2974</v>
      </c>
      <c r="C2685" s="65">
        <v>295</v>
      </c>
      <c r="D2685" s="65">
        <v>900</v>
      </c>
      <c r="E2685" s="66">
        <v>44700</v>
      </c>
      <c r="F2685" s="66">
        <v>29120</v>
      </c>
      <c r="G2685" s="67">
        <f t="shared" si="579"/>
        <v>1818</v>
      </c>
      <c r="H2685" s="67">
        <f t="shared" si="579"/>
        <v>388</v>
      </c>
      <c r="I2685" s="68">
        <f t="shared" si="569"/>
        <v>2206</v>
      </c>
      <c r="J2685" s="69">
        <f t="shared" si="570"/>
        <v>746</v>
      </c>
      <c r="K2685" s="70">
        <f t="shared" si="571"/>
        <v>44</v>
      </c>
      <c r="L2685" s="69">
        <v>50</v>
      </c>
      <c r="M2685" s="69">
        <f t="shared" si="568"/>
        <v>3046</v>
      </c>
      <c r="O2685" s="112">
        <v>2974</v>
      </c>
      <c r="P2685" s="113">
        <f t="shared" si="580"/>
        <v>357.13702999999998</v>
      </c>
      <c r="Q2685" s="113">
        <f t="shared" si="581"/>
        <v>1093.492749</v>
      </c>
      <c r="R2685" s="114">
        <v>41009</v>
      </c>
      <c r="S2685" s="114">
        <v>28000</v>
      </c>
      <c r="T2685" s="115">
        <f t="shared" si="573"/>
        <v>1378</v>
      </c>
      <c r="U2685" s="115">
        <f t="shared" si="573"/>
        <v>307</v>
      </c>
      <c r="V2685" s="116">
        <f t="shared" si="574"/>
        <v>1685</v>
      </c>
      <c r="W2685" s="117">
        <f t="shared" si="575"/>
        <v>570</v>
      </c>
      <c r="X2685" s="118">
        <f t="shared" si="576"/>
        <v>34</v>
      </c>
      <c r="Y2685" s="115">
        <f t="shared" si="577"/>
        <v>7</v>
      </c>
      <c r="Z2685" s="115">
        <v>35</v>
      </c>
      <c r="AA2685" s="117">
        <f t="shared" si="578"/>
        <v>42</v>
      </c>
      <c r="AB2685" s="117">
        <f t="shared" si="572"/>
        <v>2331</v>
      </c>
    </row>
    <row r="2686" spans="2:28" x14ac:dyDescent="0.25">
      <c r="B2686" s="64">
        <v>2975</v>
      </c>
      <c r="C2686" s="65">
        <v>295</v>
      </c>
      <c r="D2686" s="65">
        <v>900</v>
      </c>
      <c r="E2686" s="66">
        <v>44700</v>
      </c>
      <c r="F2686" s="66">
        <v>29120</v>
      </c>
      <c r="G2686" s="67">
        <f t="shared" si="579"/>
        <v>1818</v>
      </c>
      <c r="H2686" s="67">
        <f t="shared" si="579"/>
        <v>388</v>
      </c>
      <c r="I2686" s="68">
        <f t="shared" si="569"/>
        <v>2206</v>
      </c>
      <c r="J2686" s="69">
        <f t="shared" si="570"/>
        <v>746</v>
      </c>
      <c r="K2686" s="70">
        <f t="shared" si="571"/>
        <v>44</v>
      </c>
      <c r="L2686" s="69">
        <v>50</v>
      </c>
      <c r="M2686" s="69">
        <f t="shared" si="568"/>
        <v>3046</v>
      </c>
      <c r="O2686" s="112">
        <v>2975</v>
      </c>
      <c r="P2686" s="113">
        <f t="shared" si="580"/>
        <v>357.24714</v>
      </c>
      <c r="Q2686" s="113">
        <f t="shared" si="581"/>
        <v>1093.7429989999998</v>
      </c>
      <c r="R2686" s="114">
        <v>41009</v>
      </c>
      <c r="S2686" s="114">
        <v>28000</v>
      </c>
      <c r="T2686" s="115">
        <f t="shared" si="573"/>
        <v>1378</v>
      </c>
      <c r="U2686" s="115">
        <f t="shared" si="573"/>
        <v>307</v>
      </c>
      <c r="V2686" s="116">
        <f t="shared" si="574"/>
        <v>1685</v>
      </c>
      <c r="W2686" s="117">
        <f t="shared" si="575"/>
        <v>570</v>
      </c>
      <c r="X2686" s="118">
        <f t="shared" si="576"/>
        <v>34</v>
      </c>
      <c r="Y2686" s="115">
        <f t="shared" si="577"/>
        <v>7</v>
      </c>
      <c r="Z2686" s="115">
        <v>35</v>
      </c>
      <c r="AA2686" s="117">
        <f t="shared" si="578"/>
        <v>42</v>
      </c>
      <c r="AB2686" s="117">
        <f t="shared" si="572"/>
        <v>2331</v>
      </c>
    </row>
    <row r="2687" spans="2:28" x14ac:dyDescent="0.25">
      <c r="B2687" s="64">
        <v>2976</v>
      </c>
      <c r="C2687" s="65">
        <v>295</v>
      </c>
      <c r="D2687" s="65">
        <v>900</v>
      </c>
      <c r="E2687" s="66">
        <v>44700</v>
      </c>
      <c r="F2687" s="66">
        <v>29120</v>
      </c>
      <c r="G2687" s="67">
        <f t="shared" si="579"/>
        <v>1818</v>
      </c>
      <c r="H2687" s="67">
        <f t="shared" si="579"/>
        <v>388</v>
      </c>
      <c r="I2687" s="68">
        <f t="shared" si="569"/>
        <v>2206</v>
      </c>
      <c r="J2687" s="69">
        <f t="shared" si="570"/>
        <v>746</v>
      </c>
      <c r="K2687" s="70">
        <f t="shared" si="571"/>
        <v>44</v>
      </c>
      <c r="L2687" s="69">
        <v>50</v>
      </c>
      <c r="M2687" s="69">
        <f t="shared" si="568"/>
        <v>3046</v>
      </c>
      <c r="O2687" s="112">
        <v>2976</v>
      </c>
      <c r="P2687" s="113">
        <f t="shared" si="580"/>
        <v>357.35725000000002</v>
      </c>
      <c r="Q2687" s="113">
        <f t="shared" si="581"/>
        <v>1093.9932489999999</v>
      </c>
      <c r="R2687" s="114">
        <v>41009</v>
      </c>
      <c r="S2687" s="114">
        <v>28000</v>
      </c>
      <c r="T2687" s="115">
        <f t="shared" si="573"/>
        <v>1377</v>
      </c>
      <c r="U2687" s="115">
        <f t="shared" si="573"/>
        <v>307</v>
      </c>
      <c r="V2687" s="116">
        <f t="shared" si="574"/>
        <v>1684</v>
      </c>
      <c r="W2687" s="117">
        <f t="shared" si="575"/>
        <v>569</v>
      </c>
      <c r="X2687" s="118">
        <f t="shared" si="576"/>
        <v>34</v>
      </c>
      <c r="Y2687" s="115">
        <f t="shared" si="577"/>
        <v>7</v>
      </c>
      <c r="Z2687" s="115">
        <v>35</v>
      </c>
      <c r="AA2687" s="117">
        <f t="shared" si="578"/>
        <v>42</v>
      </c>
      <c r="AB2687" s="117">
        <f t="shared" si="572"/>
        <v>2329</v>
      </c>
    </row>
    <row r="2688" spans="2:28" x14ac:dyDescent="0.25">
      <c r="B2688" s="64">
        <v>2977</v>
      </c>
      <c r="C2688" s="65">
        <v>295</v>
      </c>
      <c r="D2688" s="65">
        <v>900</v>
      </c>
      <c r="E2688" s="66">
        <v>44700</v>
      </c>
      <c r="F2688" s="66">
        <v>29120</v>
      </c>
      <c r="G2688" s="67">
        <f t="shared" si="579"/>
        <v>1818</v>
      </c>
      <c r="H2688" s="67">
        <f t="shared" si="579"/>
        <v>388</v>
      </c>
      <c r="I2688" s="68">
        <f t="shared" si="569"/>
        <v>2206</v>
      </c>
      <c r="J2688" s="69">
        <f t="shared" si="570"/>
        <v>746</v>
      </c>
      <c r="K2688" s="70">
        <f t="shared" si="571"/>
        <v>44</v>
      </c>
      <c r="L2688" s="69">
        <v>50</v>
      </c>
      <c r="M2688" s="69">
        <f t="shared" si="568"/>
        <v>3046</v>
      </c>
      <c r="O2688" s="112">
        <v>2977</v>
      </c>
      <c r="P2688" s="113">
        <f t="shared" si="580"/>
        <v>357.46735999999999</v>
      </c>
      <c r="Q2688" s="113">
        <f t="shared" si="581"/>
        <v>1094.2434989999999</v>
      </c>
      <c r="R2688" s="114">
        <v>41009</v>
      </c>
      <c r="S2688" s="114">
        <v>28000</v>
      </c>
      <c r="T2688" s="115">
        <f t="shared" si="573"/>
        <v>1377</v>
      </c>
      <c r="U2688" s="115">
        <f t="shared" si="573"/>
        <v>307</v>
      </c>
      <c r="V2688" s="116">
        <f t="shared" si="574"/>
        <v>1684</v>
      </c>
      <c r="W2688" s="117">
        <f t="shared" si="575"/>
        <v>569</v>
      </c>
      <c r="X2688" s="118">
        <f t="shared" si="576"/>
        <v>34</v>
      </c>
      <c r="Y2688" s="115">
        <f t="shared" si="577"/>
        <v>7</v>
      </c>
      <c r="Z2688" s="115">
        <v>35</v>
      </c>
      <c r="AA2688" s="117">
        <f t="shared" si="578"/>
        <v>42</v>
      </c>
      <c r="AB2688" s="117">
        <f t="shared" si="572"/>
        <v>2329</v>
      </c>
    </row>
    <row r="2689" spans="2:28" x14ac:dyDescent="0.25">
      <c r="B2689" s="64">
        <v>2978</v>
      </c>
      <c r="C2689" s="65">
        <v>295</v>
      </c>
      <c r="D2689" s="65">
        <v>900</v>
      </c>
      <c r="E2689" s="66">
        <v>44700</v>
      </c>
      <c r="F2689" s="66">
        <v>29120</v>
      </c>
      <c r="G2689" s="67">
        <f t="shared" si="579"/>
        <v>1818</v>
      </c>
      <c r="H2689" s="67">
        <f t="shared" si="579"/>
        <v>388</v>
      </c>
      <c r="I2689" s="68">
        <f t="shared" si="569"/>
        <v>2206</v>
      </c>
      <c r="J2689" s="69">
        <f t="shared" si="570"/>
        <v>746</v>
      </c>
      <c r="K2689" s="70">
        <f t="shared" si="571"/>
        <v>44</v>
      </c>
      <c r="L2689" s="69">
        <v>50</v>
      </c>
      <c r="M2689" s="69">
        <f t="shared" si="568"/>
        <v>3046</v>
      </c>
      <c r="O2689" s="112">
        <v>2978</v>
      </c>
      <c r="P2689" s="113">
        <f t="shared" si="580"/>
        <v>357.57747000000001</v>
      </c>
      <c r="Q2689" s="113">
        <f t="shared" si="581"/>
        <v>1094.493749</v>
      </c>
      <c r="R2689" s="114">
        <v>41009</v>
      </c>
      <c r="S2689" s="114">
        <v>28000</v>
      </c>
      <c r="T2689" s="115">
        <f t="shared" si="573"/>
        <v>1376</v>
      </c>
      <c r="U2689" s="115">
        <f t="shared" si="573"/>
        <v>307</v>
      </c>
      <c r="V2689" s="116">
        <f t="shared" si="574"/>
        <v>1683</v>
      </c>
      <c r="W2689" s="117">
        <f t="shared" si="575"/>
        <v>569</v>
      </c>
      <c r="X2689" s="118">
        <f t="shared" si="576"/>
        <v>34</v>
      </c>
      <c r="Y2689" s="115">
        <f t="shared" si="577"/>
        <v>7</v>
      </c>
      <c r="Z2689" s="115">
        <v>35</v>
      </c>
      <c r="AA2689" s="117">
        <f t="shared" si="578"/>
        <v>42</v>
      </c>
      <c r="AB2689" s="117">
        <f t="shared" si="572"/>
        <v>2328</v>
      </c>
    </row>
    <row r="2690" spans="2:28" x14ac:dyDescent="0.25">
      <c r="B2690" s="64">
        <v>2979</v>
      </c>
      <c r="C2690" s="65">
        <v>295</v>
      </c>
      <c r="D2690" s="65">
        <v>900</v>
      </c>
      <c r="E2690" s="66">
        <v>44700</v>
      </c>
      <c r="F2690" s="66">
        <v>29120</v>
      </c>
      <c r="G2690" s="67">
        <f t="shared" si="579"/>
        <v>1818</v>
      </c>
      <c r="H2690" s="67">
        <f t="shared" si="579"/>
        <v>388</v>
      </c>
      <c r="I2690" s="68">
        <f t="shared" si="569"/>
        <v>2206</v>
      </c>
      <c r="J2690" s="69">
        <f t="shared" si="570"/>
        <v>746</v>
      </c>
      <c r="K2690" s="70">
        <f t="shared" si="571"/>
        <v>44</v>
      </c>
      <c r="L2690" s="69">
        <v>50</v>
      </c>
      <c r="M2690" s="69">
        <f t="shared" si="568"/>
        <v>3046</v>
      </c>
      <c r="O2690" s="112">
        <v>2979</v>
      </c>
      <c r="P2690" s="113">
        <f t="shared" si="580"/>
        <v>357.68758000000003</v>
      </c>
      <c r="Q2690" s="113">
        <f t="shared" si="581"/>
        <v>1094.743999</v>
      </c>
      <c r="R2690" s="114">
        <v>41009</v>
      </c>
      <c r="S2690" s="114">
        <v>28000</v>
      </c>
      <c r="T2690" s="115">
        <f t="shared" si="573"/>
        <v>1376</v>
      </c>
      <c r="U2690" s="115">
        <f t="shared" si="573"/>
        <v>307</v>
      </c>
      <c r="V2690" s="116">
        <f t="shared" si="574"/>
        <v>1683</v>
      </c>
      <c r="W2690" s="117">
        <f t="shared" si="575"/>
        <v>569</v>
      </c>
      <c r="X2690" s="118">
        <f t="shared" si="576"/>
        <v>34</v>
      </c>
      <c r="Y2690" s="115">
        <f t="shared" si="577"/>
        <v>7</v>
      </c>
      <c r="Z2690" s="115">
        <v>35</v>
      </c>
      <c r="AA2690" s="117">
        <f t="shared" si="578"/>
        <v>42</v>
      </c>
      <c r="AB2690" s="117">
        <f t="shared" si="572"/>
        <v>2328</v>
      </c>
    </row>
    <row r="2691" spans="2:28" x14ac:dyDescent="0.25">
      <c r="B2691" s="64">
        <v>2980</v>
      </c>
      <c r="C2691" s="65">
        <v>295</v>
      </c>
      <c r="D2691" s="65">
        <v>900</v>
      </c>
      <c r="E2691" s="66">
        <v>44700</v>
      </c>
      <c r="F2691" s="66">
        <v>29120</v>
      </c>
      <c r="G2691" s="67">
        <f t="shared" si="579"/>
        <v>1818</v>
      </c>
      <c r="H2691" s="67">
        <f t="shared" si="579"/>
        <v>388</v>
      </c>
      <c r="I2691" s="68">
        <f t="shared" si="569"/>
        <v>2206</v>
      </c>
      <c r="J2691" s="69">
        <f t="shared" si="570"/>
        <v>746</v>
      </c>
      <c r="K2691" s="70">
        <f t="shared" si="571"/>
        <v>44</v>
      </c>
      <c r="L2691" s="69">
        <v>50</v>
      </c>
      <c r="M2691" s="69">
        <f t="shared" si="568"/>
        <v>3046</v>
      </c>
      <c r="O2691" s="112">
        <v>2980</v>
      </c>
      <c r="P2691" s="113">
        <f t="shared" si="580"/>
        <v>357.79768999999999</v>
      </c>
      <c r="Q2691" s="113">
        <f t="shared" si="581"/>
        <v>1094.9942489999999</v>
      </c>
      <c r="R2691" s="114">
        <v>41009</v>
      </c>
      <c r="S2691" s="114">
        <v>28000</v>
      </c>
      <c r="T2691" s="115">
        <f t="shared" si="573"/>
        <v>1375</v>
      </c>
      <c r="U2691" s="115">
        <f t="shared" si="573"/>
        <v>307</v>
      </c>
      <c r="V2691" s="116">
        <f t="shared" si="574"/>
        <v>1682</v>
      </c>
      <c r="W2691" s="117">
        <f t="shared" si="575"/>
        <v>569</v>
      </c>
      <c r="X2691" s="118">
        <f t="shared" si="576"/>
        <v>34</v>
      </c>
      <c r="Y2691" s="115">
        <f t="shared" si="577"/>
        <v>7</v>
      </c>
      <c r="Z2691" s="115">
        <v>35</v>
      </c>
      <c r="AA2691" s="117">
        <f t="shared" si="578"/>
        <v>42</v>
      </c>
      <c r="AB2691" s="117">
        <f t="shared" si="572"/>
        <v>2327</v>
      </c>
    </row>
    <row r="2692" spans="2:28" x14ac:dyDescent="0.25">
      <c r="B2692" s="64">
        <v>2981</v>
      </c>
      <c r="C2692" s="65">
        <v>295</v>
      </c>
      <c r="D2692" s="65">
        <v>900</v>
      </c>
      <c r="E2692" s="66">
        <v>44700</v>
      </c>
      <c r="F2692" s="66">
        <v>29120</v>
      </c>
      <c r="G2692" s="67">
        <f t="shared" si="579"/>
        <v>1818</v>
      </c>
      <c r="H2692" s="67">
        <f t="shared" si="579"/>
        <v>388</v>
      </c>
      <c r="I2692" s="68">
        <f t="shared" si="569"/>
        <v>2206</v>
      </c>
      <c r="J2692" s="69">
        <f t="shared" si="570"/>
        <v>746</v>
      </c>
      <c r="K2692" s="70">
        <f t="shared" si="571"/>
        <v>44</v>
      </c>
      <c r="L2692" s="69">
        <v>50</v>
      </c>
      <c r="M2692" s="69">
        <f t="shared" si="568"/>
        <v>3046</v>
      </c>
      <c r="O2692" s="112">
        <v>2981</v>
      </c>
      <c r="P2692" s="113">
        <f t="shared" si="580"/>
        <v>357.90780000000001</v>
      </c>
      <c r="Q2692" s="113">
        <f t="shared" si="581"/>
        <v>1095.2444989999999</v>
      </c>
      <c r="R2692" s="114">
        <v>41009</v>
      </c>
      <c r="S2692" s="114">
        <v>28000</v>
      </c>
      <c r="T2692" s="115">
        <f t="shared" si="573"/>
        <v>1375</v>
      </c>
      <c r="U2692" s="115">
        <f t="shared" si="573"/>
        <v>307</v>
      </c>
      <c r="V2692" s="116">
        <f t="shared" si="574"/>
        <v>1682</v>
      </c>
      <c r="W2692" s="117">
        <f t="shared" si="575"/>
        <v>569</v>
      </c>
      <c r="X2692" s="118">
        <f t="shared" si="576"/>
        <v>34</v>
      </c>
      <c r="Y2692" s="115">
        <f t="shared" si="577"/>
        <v>7</v>
      </c>
      <c r="Z2692" s="115">
        <v>35</v>
      </c>
      <c r="AA2692" s="117">
        <f t="shared" si="578"/>
        <v>42</v>
      </c>
      <c r="AB2692" s="117">
        <f t="shared" si="572"/>
        <v>2327</v>
      </c>
    </row>
    <row r="2693" spans="2:28" x14ac:dyDescent="0.25">
      <c r="B2693" s="64">
        <v>2982</v>
      </c>
      <c r="C2693" s="65">
        <v>295</v>
      </c>
      <c r="D2693" s="65">
        <v>900</v>
      </c>
      <c r="E2693" s="66">
        <v>44700</v>
      </c>
      <c r="F2693" s="66">
        <v>29120</v>
      </c>
      <c r="G2693" s="67">
        <f t="shared" si="579"/>
        <v>1818</v>
      </c>
      <c r="H2693" s="67">
        <f t="shared" si="579"/>
        <v>388</v>
      </c>
      <c r="I2693" s="68">
        <f t="shared" si="569"/>
        <v>2206</v>
      </c>
      <c r="J2693" s="69">
        <f t="shared" si="570"/>
        <v>746</v>
      </c>
      <c r="K2693" s="70">
        <f t="shared" si="571"/>
        <v>44</v>
      </c>
      <c r="L2693" s="69">
        <v>50</v>
      </c>
      <c r="M2693" s="69">
        <f t="shared" si="568"/>
        <v>3046</v>
      </c>
      <c r="O2693" s="112">
        <v>2982</v>
      </c>
      <c r="P2693" s="113">
        <f t="shared" si="580"/>
        <v>358.01791000000003</v>
      </c>
      <c r="Q2693" s="113">
        <f t="shared" si="581"/>
        <v>1095.494749</v>
      </c>
      <c r="R2693" s="114">
        <v>41009</v>
      </c>
      <c r="S2693" s="114">
        <v>28000</v>
      </c>
      <c r="T2693" s="115">
        <f t="shared" si="573"/>
        <v>1375</v>
      </c>
      <c r="U2693" s="115">
        <f t="shared" si="573"/>
        <v>307</v>
      </c>
      <c r="V2693" s="116">
        <f t="shared" si="574"/>
        <v>1682</v>
      </c>
      <c r="W2693" s="117">
        <f t="shared" si="575"/>
        <v>569</v>
      </c>
      <c r="X2693" s="118">
        <f t="shared" si="576"/>
        <v>34</v>
      </c>
      <c r="Y2693" s="115">
        <f t="shared" si="577"/>
        <v>7</v>
      </c>
      <c r="Z2693" s="115">
        <v>35</v>
      </c>
      <c r="AA2693" s="117">
        <f t="shared" si="578"/>
        <v>42</v>
      </c>
      <c r="AB2693" s="117">
        <f t="shared" si="572"/>
        <v>2327</v>
      </c>
    </row>
    <row r="2694" spans="2:28" x14ac:dyDescent="0.25">
      <c r="B2694" s="64">
        <v>2983</v>
      </c>
      <c r="C2694" s="65">
        <v>295</v>
      </c>
      <c r="D2694" s="65">
        <v>900</v>
      </c>
      <c r="E2694" s="66">
        <v>44700</v>
      </c>
      <c r="F2694" s="66">
        <v>29120</v>
      </c>
      <c r="G2694" s="67">
        <f t="shared" si="579"/>
        <v>1818</v>
      </c>
      <c r="H2694" s="67">
        <f t="shared" si="579"/>
        <v>388</v>
      </c>
      <c r="I2694" s="68">
        <f t="shared" si="569"/>
        <v>2206</v>
      </c>
      <c r="J2694" s="69">
        <f t="shared" si="570"/>
        <v>746</v>
      </c>
      <c r="K2694" s="70">
        <f t="shared" si="571"/>
        <v>44</v>
      </c>
      <c r="L2694" s="69">
        <v>50</v>
      </c>
      <c r="M2694" s="69">
        <f t="shared" si="568"/>
        <v>3046</v>
      </c>
      <c r="O2694" s="112">
        <v>2983</v>
      </c>
      <c r="P2694" s="113">
        <f t="shared" si="580"/>
        <v>358.12801999999999</v>
      </c>
      <c r="Q2694" s="113">
        <f t="shared" si="581"/>
        <v>1095.744999</v>
      </c>
      <c r="R2694" s="114">
        <v>41009</v>
      </c>
      <c r="S2694" s="114">
        <v>28000</v>
      </c>
      <c r="T2694" s="115">
        <f t="shared" si="573"/>
        <v>1374</v>
      </c>
      <c r="U2694" s="115">
        <f t="shared" si="573"/>
        <v>307</v>
      </c>
      <c r="V2694" s="116">
        <f t="shared" si="574"/>
        <v>1681</v>
      </c>
      <c r="W2694" s="117">
        <f t="shared" si="575"/>
        <v>568</v>
      </c>
      <c r="X2694" s="118">
        <f t="shared" si="576"/>
        <v>34</v>
      </c>
      <c r="Y2694" s="115">
        <f t="shared" si="577"/>
        <v>7</v>
      </c>
      <c r="Z2694" s="115">
        <v>35</v>
      </c>
      <c r="AA2694" s="117">
        <f t="shared" si="578"/>
        <v>42</v>
      </c>
      <c r="AB2694" s="117">
        <f t="shared" si="572"/>
        <v>2325</v>
      </c>
    </row>
    <row r="2695" spans="2:28" x14ac:dyDescent="0.25">
      <c r="B2695" s="64">
        <v>2984</v>
      </c>
      <c r="C2695" s="65">
        <v>295</v>
      </c>
      <c r="D2695" s="65">
        <v>900</v>
      </c>
      <c r="E2695" s="66">
        <v>44700</v>
      </c>
      <c r="F2695" s="66">
        <v>29120</v>
      </c>
      <c r="G2695" s="67">
        <f t="shared" si="579"/>
        <v>1818</v>
      </c>
      <c r="H2695" s="67">
        <f t="shared" si="579"/>
        <v>388</v>
      </c>
      <c r="I2695" s="68">
        <f t="shared" si="569"/>
        <v>2206</v>
      </c>
      <c r="J2695" s="69">
        <f t="shared" si="570"/>
        <v>746</v>
      </c>
      <c r="K2695" s="70">
        <f t="shared" si="571"/>
        <v>44</v>
      </c>
      <c r="L2695" s="69">
        <v>50</v>
      </c>
      <c r="M2695" s="69">
        <f t="shared" si="568"/>
        <v>3046</v>
      </c>
      <c r="O2695" s="112">
        <v>2984</v>
      </c>
      <c r="P2695" s="113">
        <f t="shared" si="580"/>
        <v>358.23813000000001</v>
      </c>
      <c r="Q2695" s="113">
        <f t="shared" si="581"/>
        <v>1095.9952489999998</v>
      </c>
      <c r="R2695" s="114">
        <v>41009</v>
      </c>
      <c r="S2695" s="114">
        <v>28000</v>
      </c>
      <c r="T2695" s="115">
        <f t="shared" si="573"/>
        <v>1374</v>
      </c>
      <c r="U2695" s="115">
        <f t="shared" si="573"/>
        <v>307</v>
      </c>
      <c r="V2695" s="116">
        <f t="shared" si="574"/>
        <v>1681</v>
      </c>
      <c r="W2695" s="117">
        <f t="shared" si="575"/>
        <v>568</v>
      </c>
      <c r="X2695" s="118">
        <f t="shared" si="576"/>
        <v>34</v>
      </c>
      <c r="Y2695" s="115">
        <f t="shared" si="577"/>
        <v>7</v>
      </c>
      <c r="Z2695" s="115">
        <v>35</v>
      </c>
      <c r="AA2695" s="117">
        <f t="shared" si="578"/>
        <v>42</v>
      </c>
      <c r="AB2695" s="117">
        <f t="shared" si="572"/>
        <v>2325</v>
      </c>
    </row>
    <row r="2696" spans="2:28" x14ac:dyDescent="0.25">
      <c r="B2696" s="64">
        <v>2985</v>
      </c>
      <c r="C2696" s="65">
        <v>295</v>
      </c>
      <c r="D2696" s="65">
        <v>900</v>
      </c>
      <c r="E2696" s="66">
        <v>44700</v>
      </c>
      <c r="F2696" s="66">
        <v>29120</v>
      </c>
      <c r="G2696" s="67">
        <f t="shared" si="579"/>
        <v>1818</v>
      </c>
      <c r="H2696" s="67">
        <f t="shared" si="579"/>
        <v>388</v>
      </c>
      <c r="I2696" s="68">
        <f t="shared" si="569"/>
        <v>2206</v>
      </c>
      <c r="J2696" s="69">
        <f t="shared" si="570"/>
        <v>746</v>
      </c>
      <c r="K2696" s="70">
        <f t="shared" si="571"/>
        <v>44</v>
      </c>
      <c r="L2696" s="69">
        <v>50</v>
      </c>
      <c r="M2696" s="69">
        <f t="shared" si="568"/>
        <v>3046</v>
      </c>
      <c r="O2696" s="112">
        <v>2985</v>
      </c>
      <c r="P2696" s="113">
        <f t="shared" si="580"/>
        <v>358.34824000000003</v>
      </c>
      <c r="Q2696" s="113">
        <f t="shared" si="581"/>
        <v>1096.2454989999999</v>
      </c>
      <c r="R2696" s="114">
        <v>41009</v>
      </c>
      <c r="S2696" s="114">
        <v>28000</v>
      </c>
      <c r="T2696" s="115">
        <f t="shared" si="573"/>
        <v>1373</v>
      </c>
      <c r="U2696" s="115">
        <f t="shared" si="573"/>
        <v>307</v>
      </c>
      <c r="V2696" s="116">
        <f t="shared" si="574"/>
        <v>1680</v>
      </c>
      <c r="W2696" s="117">
        <f t="shared" si="575"/>
        <v>568</v>
      </c>
      <c r="X2696" s="118">
        <f t="shared" si="576"/>
        <v>34</v>
      </c>
      <c r="Y2696" s="115">
        <f t="shared" si="577"/>
        <v>7</v>
      </c>
      <c r="Z2696" s="115">
        <v>35</v>
      </c>
      <c r="AA2696" s="117">
        <f t="shared" si="578"/>
        <v>42</v>
      </c>
      <c r="AB2696" s="117">
        <f t="shared" si="572"/>
        <v>2324</v>
      </c>
    </row>
    <row r="2697" spans="2:28" x14ac:dyDescent="0.25">
      <c r="B2697" s="64">
        <v>2986</v>
      </c>
      <c r="C2697" s="65">
        <v>295</v>
      </c>
      <c r="D2697" s="65">
        <v>900</v>
      </c>
      <c r="E2697" s="66">
        <v>44700</v>
      </c>
      <c r="F2697" s="66">
        <v>29120</v>
      </c>
      <c r="G2697" s="67">
        <f t="shared" si="579"/>
        <v>1818</v>
      </c>
      <c r="H2697" s="67">
        <f t="shared" si="579"/>
        <v>388</v>
      </c>
      <c r="I2697" s="68">
        <f t="shared" si="569"/>
        <v>2206</v>
      </c>
      <c r="J2697" s="69">
        <f t="shared" si="570"/>
        <v>746</v>
      </c>
      <c r="K2697" s="70">
        <f t="shared" si="571"/>
        <v>44</v>
      </c>
      <c r="L2697" s="69">
        <v>50</v>
      </c>
      <c r="M2697" s="69">
        <f t="shared" si="568"/>
        <v>3046</v>
      </c>
      <c r="O2697" s="112">
        <v>2986</v>
      </c>
      <c r="P2697" s="113">
        <f t="shared" si="580"/>
        <v>358.45835</v>
      </c>
      <c r="Q2697" s="113">
        <f t="shared" si="581"/>
        <v>1096.4957489999999</v>
      </c>
      <c r="R2697" s="114">
        <v>41009</v>
      </c>
      <c r="S2697" s="114">
        <v>28000</v>
      </c>
      <c r="T2697" s="115">
        <f t="shared" si="573"/>
        <v>1373</v>
      </c>
      <c r="U2697" s="115">
        <f t="shared" si="573"/>
        <v>306</v>
      </c>
      <c r="V2697" s="116">
        <f t="shared" si="574"/>
        <v>1679</v>
      </c>
      <c r="W2697" s="117">
        <f t="shared" si="575"/>
        <v>568</v>
      </c>
      <c r="X2697" s="118">
        <f t="shared" si="576"/>
        <v>34</v>
      </c>
      <c r="Y2697" s="115">
        <f t="shared" si="577"/>
        <v>7</v>
      </c>
      <c r="Z2697" s="115">
        <v>35</v>
      </c>
      <c r="AA2697" s="117">
        <f t="shared" si="578"/>
        <v>42</v>
      </c>
      <c r="AB2697" s="117">
        <f t="shared" si="572"/>
        <v>2323</v>
      </c>
    </row>
    <row r="2698" spans="2:28" x14ac:dyDescent="0.25">
      <c r="B2698" s="64">
        <v>2987</v>
      </c>
      <c r="C2698" s="65">
        <v>295</v>
      </c>
      <c r="D2698" s="65">
        <v>900</v>
      </c>
      <c r="E2698" s="66">
        <v>44700</v>
      </c>
      <c r="F2698" s="66">
        <v>29120</v>
      </c>
      <c r="G2698" s="67">
        <f t="shared" si="579"/>
        <v>1818</v>
      </c>
      <c r="H2698" s="67">
        <f t="shared" si="579"/>
        <v>388</v>
      </c>
      <c r="I2698" s="68">
        <f t="shared" si="569"/>
        <v>2206</v>
      </c>
      <c r="J2698" s="69">
        <f t="shared" si="570"/>
        <v>746</v>
      </c>
      <c r="K2698" s="70">
        <f t="shared" si="571"/>
        <v>44</v>
      </c>
      <c r="L2698" s="69">
        <v>50</v>
      </c>
      <c r="M2698" s="69">
        <f t="shared" si="568"/>
        <v>3046</v>
      </c>
      <c r="O2698" s="112">
        <v>2987</v>
      </c>
      <c r="P2698" s="113">
        <f t="shared" si="580"/>
        <v>358.56846000000002</v>
      </c>
      <c r="Q2698" s="113">
        <f t="shared" si="581"/>
        <v>1096.745999</v>
      </c>
      <c r="R2698" s="114">
        <v>41009</v>
      </c>
      <c r="S2698" s="114">
        <v>28000</v>
      </c>
      <c r="T2698" s="115">
        <f t="shared" si="573"/>
        <v>1372</v>
      </c>
      <c r="U2698" s="115">
        <f t="shared" si="573"/>
        <v>306</v>
      </c>
      <c r="V2698" s="116">
        <f t="shared" si="574"/>
        <v>1678</v>
      </c>
      <c r="W2698" s="117">
        <f t="shared" si="575"/>
        <v>567</v>
      </c>
      <c r="X2698" s="118">
        <f t="shared" si="576"/>
        <v>34</v>
      </c>
      <c r="Y2698" s="115">
        <f t="shared" si="577"/>
        <v>7</v>
      </c>
      <c r="Z2698" s="115">
        <v>35</v>
      </c>
      <c r="AA2698" s="117">
        <f t="shared" si="578"/>
        <v>42</v>
      </c>
      <c r="AB2698" s="117">
        <f t="shared" si="572"/>
        <v>2321</v>
      </c>
    </row>
    <row r="2699" spans="2:28" x14ac:dyDescent="0.25">
      <c r="B2699" s="64">
        <v>2988</v>
      </c>
      <c r="C2699" s="65">
        <v>295</v>
      </c>
      <c r="D2699" s="65">
        <v>900</v>
      </c>
      <c r="E2699" s="66">
        <v>44700</v>
      </c>
      <c r="F2699" s="66">
        <v>29120</v>
      </c>
      <c r="G2699" s="67">
        <f t="shared" si="579"/>
        <v>1818</v>
      </c>
      <c r="H2699" s="67">
        <f t="shared" si="579"/>
        <v>388</v>
      </c>
      <c r="I2699" s="68">
        <f t="shared" si="569"/>
        <v>2206</v>
      </c>
      <c r="J2699" s="69">
        <f t="shared" si="570"/>
        <v>746</v>
      </c>
      <c r="K2699" s="70">
        <f t="shared" si="571"/>
        <v>44</v>
      </c>
      <c r="L2699" s="69">
        <v>50</v>
      </c>
      <c r="M2699" s="69">
        <f t="shared" ref="M2699:M2711" si="582">I2699+J2699+K2699+L2699</f>
        <v>3046</v>
      </c>
      <c r="O2699" s="112">
        <v>2988</v>
      </c>
      <c r="P2699" s="113">
        <f t="shared" si="580"/>
        <v>358.67857000000004</v>
      </c>
      <c r="Q2699" s="113">
        <f t="shared" si="581"/>
        <v>1096.996249</v>
      </c>
      <c r="R2699" s="114">
        <v>41009</v>
      </c>
      <c r="S2699" s="114">
        <v>28000</v>
      </c>
      <c r="T2699" s="115">
        <f t="shared" si="573"/>
        <v>1372</v>
      </c>
      <c r="U2699" s="115">
        <f t="shared" si="573"/>
        <v>306</v>
      </c>
      <c r="V2699" s="116">
        <f t="shared" si="574"/>
        <v>1678</v>
      </c>
      <c r="W2699" s="117">
        <f t="shared" si="575"/>
        <v>567</v>
      </c>
      <c r="X2699" s="118">
        <f t="shared" si="576"/>
        <v>34</v>
      </c>
      <c r="Y2699" s="115">
        <f t="shared" si="577"/>
        <v>7</v>
      </c>
      <c r="Z2699" s="115">
        <v>35</v>
      </c>
      <c r="AA2699" s="117">
        <f t="shared" si="578"/>
        <v>42</v>
      </c>
      <c r="AB2699" s="117">
        <f t="shared" si="572"/>
        <v>2321</v>
      </c>
    </row>
    <row r="2700" spans="2:28" x14ac:dyDescent="0.25">
      <c r="B2700" s="64">
        <v>2989</v>
      </c>
      <c r="C2700" s="65">
        <v>295</v>
      </c>
      <c r="D2700" s="65">
        <v>900</v>
      </c>
      <c r="E2700" s="66">
        <v>44700</v>
      </c>
      <c r="F2700" s="66">
        <v>29120</v>
      </c>
      <c r="G2700" s="67">
        <f t="shared" si="579"/>
        <v>1818</v>
      </c>
      <c r="H2700" s="67">
        <f t="shared" si="579"/>
        <v>388</v>
      </c>
      <c r="I2700" s="68">
        <f t="shared" ref="I2700:I2711" si="583">G2700+H2700</f>
        <v>2206</v>
      </c>
      <c r="J2700" s="69">
        <f t="shared" ref="J2700:J2711" si="584">ROUND(I2700*0.338,0)</f>
        <v>746</v>
      </c>
      <c r="K2700" s="70">
        <f t="shared" ref="K2700:K2711" si="585">ROUND(I2700*0.02,0)</f>
        <v>44</v>
      </c>
      <c r="L2700" s="69">
        <v>50</v>
      </c>
      <c r="M2700" s="69">
        <f t="shared" si="582"/>
        <v>3046</v>
      </c>
      <c r="O2700" s="112">
        <v>2989</v>
      </c>
      <c r="P2700" s="113">
        <f t="shared" si="580"/>
        <v>358.78868</v>
      </c>
      <c r="Q2700" s="113">
        <f t="shared" si="581"/>
        <v>1097.2464989999999</v>
      </c>
      <c r="R2700" s="114">
        <v>41009</v>
      </c>
      <c r="S2700" s="114">
        <v>28000</v>
      </c>
      <c r="T2700" s="115">
        <f t="shared" si="573"/>
        <v>1372</v>
      </c>
      <c r="U2700" s="115">
        <f t="shared" si="573"/>
        <v>306</v>
      </c>
      <c r="V2700" s="116">
        <f t="shared" si="574"/>
        <v>1678</v>
      </c>
      <c r="W2700" s="117">
        <f t="shared" si="575"/>
        <v>567</v>
      </c>
      <c r="X2700" s="118">
        <f t="shared" si="576"/>
        <v>34</v>
      </c>
      <c r="Y2700" s="115">
        <f t="shared" si="577"/>
        <v>7</v>
      </c>
      <c r="Z2700" s="115">
        <v>35</v>
      </c>
      <c r="AA2700" s="117">
        <f t="shared" si="578"/>
        <v>42</v>
      </c>
      <c r="AB2700" s="117">
        <f t="shared" ref="AB2700:AB2711" si="586">V2700+W2700+X2700+AA2700</f>
        <v>2321</v>
      </c>
    </row>
    <row r="2701" spans="2:28" x14ac:dyDescent="0.25">
      <c r="B2701" s="64">
        <v>2990</v>
      </c>
      <c r="C2701" s="65">
        <v>295</v>
      </c>
      <c r="D2701" s="65">
        <v>900</v>
      </c>
      <c r="E2701" s="66">
        <v>44700</v>
      </c>
      <c r="F2701" s="66">
        <v>29120</v>
      </c>
      <c r="G2701" s="67">
        <f t="shared" si="579"/>
        <v>1818</v>
      </c>
      <c r="H2701" s="67">
        <f t="shared" si="579"/>
        <v>388</v>
      </c>
      <c r="I2701" s="68">
        <f t="shared" si="583"/>
        <v>2206</v>
      </c>
      <c r="J2701" s="69">
        <f t="shared" si="584"/>
        <v>746</v>
      </c>
      <c r="K2701" s="70">
        <f t="shared" si="585"/>
        <v>44</v>
      </c>
      <c r="L2701" s="69">
        <v>50</v>
      </c>
      <c r="M2701" s="69">
        <f t="shared" si="582"/>
        <v>3046</v>
      </c>
      <c r="O2701" s="112">
        <v>2990</v>
      </c>
      <c r="P2701" s="113">
        <f t="shared" si="580"/>
        <v>358.89879000000002</v>
      </c>
      <c r="Q2701" s="113">
        <f t="shared" si="581"/>
        <v>1097.4967489999999</v>
      </c>
      <c r="R2701" s="114">
        <v>41009</v>
      </c>
      <c r="S2701" s="114">
        <v>28000</v>
      </c>
      <c r="T2701" s="115">
        <f t="shared" ref="T2701:U2711" si="587">ROUND(R2701*12/P2701,0)</f>
        <v>1371</v>
      </c>
      <c r="U2701" s="115">
        <f t="shared" si="587"/>
        <v>306</v>
      </c>
      <c r="V2701" s="116">
        <f t="shared" ref="V2701:V2711" si="588">T2701+U2701</f>
        <v>1677</v>
      </c>
      <c r="W2701" s="117">
        <f t="shared" ref="W2701:W2711" si="589">ROUND(V2701*0.338,0)</f>
        <v>567</v>
      </c>
      <c r="X2701" s="118">
        <f t="shared" ref="X2701:X2711" si="590">ROUND(V2701*0.02,0)</f>
        <v>34</v>
      </c>
      <c r="Y2701" s="115">
        <f t="shared" ref="Y2701:Y2711" si="591">ROUND(V2701*0.0042,0)</f>
        <v>7</v>
      </c>
      <c r="Z2701" s="115">
        <v>35</v>
      </c>
      <c r="AA2701" s="117">
        <f t="shared" ref="AA2701:AA2711" si="592">Y2701+Z2701</f>
        <v>42</v>
      </c>
      <c r="AB2701" s="117">
        <f t="shared" si="586"/>
        <v>2320</v>
      </c>
    </row>
    <row r="2702" spans="2:28" x14ac:dyDescent="0.25">
      <c r="B2702" s="64">
        <v>2991</v>
      </c>
      <c r="C2702" s="65">
        <v>295</v>
      </c>
      <c r="D2702" s="65">
        <v>900</v>
      </c>
      <c r="E2702" s="66">
        <v>44700</v>
      </c>
      <c r="F2702" s="66">
        <v>29120</v>
      </c>
      <c r="G2702" s="67">
        <f t="shared" si="579"/>
        <v>1818</v>
      </c>
      <c r="H2702" s="67">
        <f t="shared" si="579"/>
        <v>388</v>
      </c>
      <c r="I2702" s="68">
        <f t="shared" si="583"/>
        <v>2206</v>
      </c>
      <c r="J2702" s="69">
        <f t="shared" si="584"/>
        <v>746</v>
      </c>
      <c r="K2702" s="70">
        <f t="shared" si="585"/>
        <v>44</v>
      </c>
      <c r="L2702" s="69">
        <v>50</v>
      </c>
      <c r="M2702" s="69">
        <f t="shared" si="582"/>
        <v>3046</v>
      </c>
      <c r="O2702" s="112">
        <v>2991</v>
      </c>
      <c r="P2702" s="113">
        <f t="shared" si="580"/>
        <v>359.00889999999998</v>
      </c>
      <c r="Q2702" s="113">
        <f t="shared" si="581"/>
        <v>1097.746999</v>
      </c>
      <c r="R2702" s="114">
        <v>41009</v>
      </c>
      <c r="S2702" s="114">
        <v>28000</v>
      </c>
      <c r="T2702" s="115">
        <f t="shared" si="587"/>
        <v>1371</v>
      </c>
      <c r="U2702" s="115">
        <f t="shared" si="587"/>
        <v>306</v>
      </c>
      <c r="V2702" s="116">
        <f t="shared" si="588"/>
        <v>1677</v>
      </c>
      <c r="W2702" s="117">
        <f t="shared" si="589"/>
        <v>567</v>
      </c>
      <c r="X2702" s="118">
        <f t="shared" si="590"/>
        <v>34</v>
      </c>
      <c r="Y2702" s="115">
        <f t="shared" si="591"/>
        <v>7</v>
      </c>
      <c r="Z2702" s="115">
        <v>35</v>
      </c>
      <c r="AA2702" s="117">
        <f t="shared" si="592"/>
        <v>42</v>
      </c>
      <c r="AB2702" s="117">
        <f t="shared" si="586"/>
        <v>2320</v>
      </c>
    </row>
    <row r="2703" spans="2:28" x14ac:dyDescent="0.25">
      <c r="B2703" s="64">
        <v>2992</v>
      </c>
      <c r="C2703" s="65">
        <v>295</v>
      </c>
      <c r="D2703" s="65">
        <v>900</v>
      </c>
      <c r="E2703" s="66">
        <v>44700</v>
      </c>
      <c r="F2703" s="66">
        <v>29120</v>
      </c>
      <c r="G2703" s="67">
        <f t="shared" si="579"/>
        <v>1818</v>
      </c>
      <c r="H2703" s="67">
        <f t="shared" si="579"/>
        <v>388</v>
      </c>
      <c r="I2703" s="68">
        <f t="shared" si="583"/>
        <v>2206</v>
      </c>
      <c r="J2703" s="69">
        <f t="shared" si="584"/>
        <v>746</v>
      </c>
      <c r="K2703" s="70">
        <f t="shared" si="585"/>
        <v>44</v>
      </c>
      <c r="L2703" s="69">
        <v>50</v>
      </c>
      <c r="M2703" s="69">
        <f t="shared" si="582"/>
        <v>3046</v>
      </c>
      <c r="O2703" s="112">
        <v>2992</v>
      </c>
      <c r="P2703" s="113">
        <f t="shared" si="580"/>
        <v>359.11901</v>
      </c>
      <c r="Q2703" s="113">
        <f t="shared" si="581"/>
        <v>1097.997249</v>
      </c>
      <c r="R2703" s="114">
        <v>41009</v>
      </c>
      <c r="S2703" s="114">
        <v>28000</v>
      </c>
      <c r="T2703" s="115">
        <f t="shared" si="587"/>
        <v>1370</v>
      </c>
      <c r="U2703" s="115">
        <f t="shared" si="587"/>
        <v>306</v>
      </c>
      <c r="V2703" s="116">
        <f t="shared" si="588"/>
        <v>1676</v>
      </c>
      <c r="W2703" s="117">
        <f t="shared" si="589"/>
        <v>566</v>
      </c>
      <c r="X2703" s="118">
        <f t="shared" si="590"/>
        <v>34</v>
      </c>
      <c r="Y2703" s="115">
        <f t="shared" si="591"/>
        <v>7</v>
      </c>
      <c r="Z2703" s="115">
        <v>35</v>
      </c>
      <c r="AA2703" s="117">
        <f t="shared" si="592"/>
        <v>42</v>
      </c>
      <c r="AB2703" s="117">
        <f t="shared" si="586"/>
        <v>2318</v>
      </c>
    </row>
    <row r="2704" spans="2:28" x14ac:dyDescent="0.25">
      <c r="B2704" s="64">
        <v>2993</v>
      </c>
      <c r="C2704" s="65">
        <v>295</v>
      </c>
      <c r="D2704" s="65">
        <v>900</v>
      </c>
      <c r="E2704" s="66">
        <v>44700</v>
      </c>
      <c r="F2704" s="66">
        <v>29120</v>
      </c>
      <c r="G2704" s="67">
        <f t="shared" si="579"/>
        <v>1818</v>
      </c>
      <c r="H2704" s="67">
        <f t="shared" si="579"/>
        <v>388</v>
      </c>
      <c r="I2704" s="68">
        <f t="shared" si="583"/>
        <v>2206</v>
      </c>
      <c r="J2704" s="69">
        <f t="shared" si="584"/>
        <v>746</v>
      </c>
      <c r="K2704" s="70">
        <f t="shared" si="585"/>
        <v>44</v>
      </c>
      <c r="L2704" s="69">
        <v>50</v>
      </c>
      <c r="M2704" s="69">
        <f t="shared" si="582"/>
        <v>3046</v>
      </c>
      <c r="O2704" s="112">
        <v>2993</v>
      </c>
      <c r="P2704" s="113">
        <f t="shared" si="580"/>
        <v>359.22912000000002</v>
      </c>
      <c r="Q2704" s="113">
        <f t="shared" si="581"/>
        <v>1098.2474989999998</v>
      </c>
      <c r="R2704" s="114">
        <v>41009</v>
      </c>
      <c r="S2704" s="114">
        <v>28000</v>
      </c>
      <c r="T2704" s="115">
        <f t="shared" si="587"/>
        <v>1370</v>
      </c>
      <c r="U2704" s="115">
        <f t="shared" si="587"/>
        <v>306</v>
      </c>
      <c r="V2704" s="116">
        <f t="shared" si="588"/>
        <v>1676</v>
      </c>
      <c r="W2704" s="117">
        <f t="shared" si="589"/>
        <v>566</v>
      </c>
      <c r="X2704" s="118">
        <f t="shared" si="590"/>
        <v>34</v>
      </c>
      <c r="Y2704" s="115">
        <f t="shared" si="591"/>
        <v>7</v>
      </c>
      <c r="Z2704" s="115">
        <v>35</v>
      </c>
      <c r="AA2704" s="117">
        <f t="shared" si="592"/>
        <v>42</v>
      </c>
      <c r="AB2704" s="117">
        <f t="shared" si="586"/>
        <v>2318</v>
      </c>
    </row>
    <row r="2705" spans="2:28" x14ac:dyDescent="0.25">
      <c r="B2705" s="64">
        <v>2994</v>
      </c>
      <c r="C2705" s="65">
        <v>295</v>
      </c>
      <c r="D2705" s="65">
        <v>900</v>
      </c>
      <c r="E2705" s="66">
        <v>44700</v>
      </c>
      <c r="F2705" s="66">
        <v>29120</v>
      </c>
      <c r="G2705" s="67">
        <f t="shared" si="579"/>
        <v>1818</v>
      </c>
      <c r="H2705" s="67">
        <f t="shared" si="579"/>
        <v>388</v>
      </c>
      <c r="I2705" s="68">
        <f t="shared" si="583"/>
        <v>2206</v>
      </c>
      <c r="J2705" s="69">
        <f t="shared" si="584"/>
        <v>746</v>
      </c>
      <c r="K2705" s="70">
        <f t="shared" si="585"/>
        <v>44</v>
      </c>
      <c r="L2705" s="69">
        <v>50</v>
      </c>
      <c r="M2705" s="69">
        <f t="shared" si="582"/>
        <v>3046</v>
      </c>
      <c r="O2705" s="112">
        <v>2994</v>
      </c>
      <c r="P2705" s="113">
        <f t="shared" si="580"/>
        <v>359.33922999999999</v>
      </c>
      <c r="Q2705" s="113">
        <f t="shared" si="581"/>
        <v>1098.4977489999999</v>
      </c>
      <c r="R2705" s="114">
        <v>41009</v>
      </c>
      <c r="S2705" s="114">
        <v>28000</v>
      </c>
      <c r="T2705" s="115">
        <f t="shared" si="587"/>
        <v>1369</v>
      </c>
      <c r="U2705" s="115">
        <f t="shared" si="587"/>
        <v>306</v>
      </c>
      <c r="V2705" s="116">
        <f t="shared" si="588"/>
        <v>1675</v>
      </c>
      <c r="W2705" s="117">
        <f t="shared" si="589"/>
        <v>566</v>
      </c>
      <c r="X2705" s="118">
        <f t="shared" si="590"/>
        <v>34</v>
      </c>
      <c r="Y2705" s="115">
        <f t="shared" si="591"/>
        <v>7</v>
      </c>
      <c r="Z2705" s="115">
        <v>35</v>
      </c>
      <c r="AA2705" s="117">
        <f t="shared" si="592"/>
        <v>42</v>
      </c>
      <c r="AB2705" s="117">
        <f t="shared" si="586"/>
        <v>2317</v>
      </c>
    </row>
    <row r="2706" spans="2:28" x14ac:dyDescent="0.25">
      <c r="B2706" s="64">
        <v>2995</v>
      </c>
      <c r="C2706" s="65">
        <v>295</v>
      </c>
      <c r="D2706" s="65">
        <v>900</v>
      </c>
      <c r="E2706" s="66">
        <v>44700</v>
      </c>
      <c r="F2706" s="66">
        <v>29120</v>
      </c>
      <c r="G2706" s="67">
        <f t="shared" ref="G2706:H2711" si="593">ROUND(E2706*12/C2706,0)</f>
        <v>1818</v>
      </c>
      <c r="H2706" s="67">
        <f t="shared" si="593"/>
        <v>388</v>
      </c>
      <c r="I2706" s="68">
        <f t="shared" si="583"/>
        <v>2206</v>
      </c>
      <c r="J2706" s="69">
        <f t="shared" si="584"/>
        <v>746</v>
      </c>
      <c r="K2706" s="70">
        <f t="shared" si="585"/>
        <v>44</v>
      </c>
      <c r="L2706" s="69">
        <v>50</v>
      </c>
      <c r="M2706" s="69">
        <f t="shared" si="582"/>
        <v>3046</v>
      </c>
      <c r="O2706" s="112">
        <v>2995</v>
      </c>
      <c r="P2706" s="113">
        <f t="shared" si="580"/>
        <v>359.44934000000001</v>
      </c>
      <c r="Q2706" s="113">
        <f t="shared" si="581"/>
        <v>1098.7479989999999</v>
      </c>
      <c r="R2706" s="114">
        <v>41009</v>
      </c>
      <c r="S2706" s="114">
        <v>28000</v>
      </c>
      <c r="T2706" s="115">
        <f t="shared" si="587"/>
        <v>1369</v>
      </c>
      <c r="U2706" s="115">
        <f t="shared" si="587"/>
        <v>306</v>
      </c>
      <c r="V2706" s="116">
        <f t="shared" si="588"/>
        <v>1675</v>
      </c>
      <c r="W2706" s="117">
        <f t="shared" si="589"/>
        <v>566</v>
      </c>
      <c r="X2706" s="118">
        <f t="shared" si="590"/>
        <v>34</v>
      </c>
      <c r="Y2706" s="115">
        <f t="shared" si="591"/>
        <v>7</v>
      </c>
      <c r="Z2706" s="115">
        <v>35</v>
      </c>
      <c r="AA2706" s="117">
        <f t="shared" si="592"/>
        <v>42</v>
      </c>
      <c r="AB2706" s="117">
        <f t="shared" si="586"/>
        <v>2317</v>
      </c>
    </row>
    <row r="2707" spans="2:28" x14ac:dyDescent="0.25">
      <c r="B2707" s="64">
        <v>2996</v>
      </c>
      <c r="C2707" s="65">
        <v>295</v>
      </c>
      <c r="D2707" s="65">
        <v>900</v>
      </c>
      <c r="E2707" s="66">
        <v>44700</v>
      </c>
      <c r="F2707" s="66">
        <v>29120</v>
      </c>
      <c r="G2707" s="67">
        <f t="shared" si="593"/>
        <v>1818</v>
      </c>
      <c r="H2707" s="67">
        <f t="shared" si="593"/>
        <v>388</v>
      </c>
      <c r="I2707" s="68">
        <f t="shared" si="583"/>
        <v>2206</v>
      </c>
      <c r="J2707" s="69">
        <f t="shared" si="584"/>
        <v>746</v>
      </c>
      <c r="K2707" s="70">
        <f t="shared" si="585"/>
        <v>44</v>
      </c>
      <c r="L2707" s="69">
        <v>50</v>
      </c>
      <c r="M2707" s="69">
        <f t="shared" si="582"/>
        <v>3046</v>
      </c>
      <c r="O2707" s="112">
        <v>2996</v>
      </c>
      <c r="P2707" s="113">
        <f t="shared" si="580"/>
        <v>359.55945000000003</v>
      </c>
      <c r="Q2707" s="113">
        <f t="shared" si="581"/>
        <v>1098.998249</v>
      </c>
      <c r="R2707" s="114">
        <v>41009</v>
      </c>
      <c r="S2707" s="114">
        <v>28000</v>
      </c>
      <c r="T2707" s="115">
        <f t="shared" si="587"/>
        <v>1369</v>
      </c>
      <c r="U2707" s="115">
        <f t="shared" si="587"/>
        <v>306</v>
      </c>
      <c r="V2707" s="116">
        <f t="shared" si="588"/>
        <v>1675</v>
      </c>
      <c r="W2707" s="117">
        <f t="shared" si="589"/>
        <v>566</v>
      </c>
      <c r="X2707" s="118">
        <f t="shared" si="590"/>
        <v>34</v>
      </c>
      <c r="Y2707" s="115">
        <f t="shared" si="591"/>
        <v>7</v>
      </c>
      <c r="Z2707" s="115">
        <v>35</v>
      </c>
      <c r="AA2707" s="117">
        <f t="shared" si="592"/>
        <v>42</v>
      </c>
      <c r="AB2707" s="117">
        <f t="shared" si="586"/>
        <v>2317</v>
      </c>
    </row>
    <row r="2708" spans="2:28" x14ac:dyDescent="0.25">
      <c r="B2708" s="64">
        <v>2997</v>
      </c>
      <c r="C2708" s="65">
        <v>295</v>
      </c>
      <c r="D2708" s="65">
        <v>900</v>
      </c>
      <c r="E2708" s="66">
        <v>44700</v>
      </c>
      <c r="F2708" s="66">
        <v>29120</v>
      </c>
      <c r="G2708" s="67">
        <f t="shared" si="593"/>
        <v>1818</v>
      </c>
      <c r="H2708" s="67">
        <f t="shared" si="593"/>
        <v>388</v>
      </c>
      <c r="I2708" s="68">
        <f t="shared" si="583"/>
        <v>2206</v>
      </c>
      <c r="J2708" s="69">
        <f t="shared" si="584"/>
        <v>746</v>
      </c>
      <c r="K2708" s="70">
        <f t="shared" si="585"/>
        <v>44</v>
      </c>
      <c r="L2708" s="69">
        <v>50</v>
      </c>
      <c r="M2708" s="69">
        <f t="shared" si="582"/>
        <v>3046</v>
      </c>
      <c r="O2708" s="112">
        <v>2997</v>
      </c>
      <c r="P2708" s="113">
        <f t="shared" si="580"/>
        <v>359.66955999999999</v>
      </c>
      <c r="Q2708" s="113">
        <f t="shared" si="581"/>
        <v>1099.248499</v>
      </c>
      <c r="R2708" s="114">
        <v>41009</v>
      </c>
      <c r="S2708" s="114">
        <v>28000</v>
      </c>
      <c r="T2708" s="115">
        <f t="shared" si="587"/>
        <v>1368</v>
      </c>
      <c r="U2708" s="115">
        <f t="shared" si="587"/>
        <v>306</v>
      </c>
      <c r="V2708" s="116">
        <f t="shared" si="588"/>
        <v>1674</v>
      </c>
      <c r="W2708" s="117">
        <f t="shared" si="589"/>
        <v>566</v>
      </c>
      <c r="X2708" s="118">
        <f t="shared" si="590"/>
        <v>33</v>
      </c>
      <c r="Y2708" s="115">
        <f t="shared" si="591"/>
        <v>7</v>
      </c>
      <c r="Z2708" s="115">
        <v>35</v>
      </c>
      <c r="AA2708" s="117">
        <f t="shared" si="592"/>
        <v>42</v>
      </c>
      <c r="AB2708" s="117">
        <f t="shared" si="586"/>
        <v>2315</v>
      </c>
    </row>
    <row r="2709" spans="2:28" x14ac:dyDescent="0.25">
      <c r="B2709" s="64">
        <v>2998</v>
      </c>
      <c r="C2709" s="65">
        <v>295</v>
      </c>
      <c r="D2709" s="65">
        <v>900</v>
      </c>
      <c r="E2709" s="66">
        <v>44700</v>
      </c>
      <c r="F2709" s="66">
        <v>29120</v>
      </c>
      <c r="G2709" s="67">
        <f t="shared" si="593"/>
        <v>1818</v>
      </c>
      <c r="H2709" s="67">
        <f t="shared" si="593"/>
        <v>388</v>
      </c>
      <c r="I2709" s="68">
        <f t="shared" si="583"/>
        <v>2206</v>
      </c>
      <c r="J2709" s="69">
        <f t="shared" si="584"/>
        <v>746</v>
      </c>
      <c r="K2709" s="70">
        <f t="shared" si="585"/>
        <v>44</v>
      </c>
      <c r="L2709" s="69">
        <v>50</v>
      </c>
      <c r="M2709" s="69">
        <f t="shared" si="582"/>
        <v>3046</v>
      </c>
      <c r="O2709" s="112">
        <v>2998</v>
      </c>
      <c r="P2709" s="113">
        <f t="shared" si="580"/>
        <v>359.77967000000001</v>
      </c>
      <c r="Q2709" s="113">
        <f t="shared" si="581"/>
        <v>1099.4987489999999</v>
      </c>
      <c r="R2709" s="114">
        <v>41009</v>
      </c>
      <c r="S2709" s="114">
        <v>28000</v>
      </c>
      <c r="T2709" s="115">
        <f t="shared" si="587"/>
        <v>1368</v>
      </c>
      <c r="U2709" s="115">
        <f t="shared" si="587"/>
        <v>306</v>
      </c>
      <c r="V2709" s="116">
        <f t="shared" si="588"/>
        <v>1674</v>
      </c>
      <c r="W2709" s="117">
        <f t="shared" si="589"/>
        <v>566</v>
      </c>
      <c r="X2709" s="118">
        <f t="shared" si="590"/>
        <v>33</v>
      </c>
      <c r="Y2709" s="115">
        <f t="shared" si="591"/>
        <v>7</v>
      </c>
      <c r="Z2709" s="115">
        <v>35</v>
      </c>
      <c r="AA2709" s="117">
        <f t="shared" si="592"/>
        <v>42</v>
      </c>
      <c r="AB2709" s="117">
        <f t="shared" si="586"/>
        <v>2315</v>
      </c>
    </row>
    <row r="2710" spans="2:28" x14ac:dyDescent="0.25">
      <c r="B2710" s="64">
        <v>2999</v>
      </c>
      <c r="C2710" s="65">
        <v>295</v>
      </c>
      <c r="D2710" s="65">
        <v>900</v>
      </c>
      <c r="E2710" s="66">
        <v>44700</v>
      </c>
      <c r="F2710" s="66">
        <v>29120</v>
      </c>
      <c r="G2710" s="67">
        <f t="shared" si="593"/>
        <v>1818</v>
      </c>
      <c r="H2710" s="67">
        <f t="shared" si="593"/>
        <v>388</v>
      </c>
      <c r="I2710" s="68">
        <f t="shared" si="583"/>
        <v>2206</v>
      </c>
      <c r="J2710" s="69">
        <f t="shared" si="584"/>
        <v>746</v>
      </c>
      <c r="K2710" s="70">
        <f t="shared" si="585"/>
        <v>44</v>
      </c>
      <c r="L2710" s="69">
        <v>50</v>
      </c>
      <c r="M2710" s="69">
        <f t="shared" si="582"/>
        <v>3046</v>
      </c>
      <c r="O2710" s="112">
        <v>2999</v>
      </c>
      <c r="P2710" s="113">
        <f t="shared" si="580"/>
        <v>359.88978000000003</v>
      </c>
      <c r="Q2710" s="113">
        <f t="shared" si="581"/>
        <v>1099.7489989999999</v>
      </c>
      <c r="R2710" s="114">
        <v>41009</v>
      </c>
      <c r="S2710" s="114">
        <v>28000</v>
      </c>
      <c r="T2710" s="115">
        <f t="shared" si="587"/>
        <v>1367</v>
      </c>
      <c r="U2710" s="115">
        <f t="shared" si="587"/>
        <v>306</v>
      </c>
      <c r="V2710" s="116">
        <f t="shared" si="588"/>
        <v>1673</v>
      </c>
      <c r="W2710" s="117">
        <f t="shared" si="589"/>
        <v>565</v>
      </c>
      <c r="X2710" s="118">
        <f t="shared" si="590"/>
        <v>33</v>
      </c>
      <c r="Y2710" s="115">
        <f t="shared" si="591"/>
        <v>7</v>
      </c>
      <c r="Z2710" s="115">
        <v>35</v>
      </c>
      <c r="AA2710" s="117">
        <f t="shared" si="592"/>
        <v>42</v>
      </c>
      <c r="AB2710" s="117">
        <f t="shared" si="586"/>
        <v>2313</v>
      </c>
    </row>
    <row r="2711" spans="2:28" ht="15.75" thickBot="1" x14ac:dyDescent="0.3">
      <c r="B2711" s="87">
        <v>3000</v>
      </c>
      <c r="C2711" s="88">
        <v>295</v>
      </c>
      <c r="D2711" s="88">
        <v>900</v>
      </c>
      <c r="E2711" s="89">
        <v>44700</v>
      </c>
      <c r="F2711" s="89">
        <v>29120</v>
      </c>
      <c r="G2711" s="90">
        <f t="shared" si="593"/>
        <v>1818</v>
      </c>
      <c r="H2711" s="90">
        <f t="shared" si="593"/>
        <v>388</v>
      </c>
      <c r="I2711" s="91">
        <f t="shared" si="583"/>
        <v>2206</v>
      </c>
      <c r="J2711" s="92">
        <f t="shared" si="584"/>
        <v>746</v>
      </c>
      <c r="K2711" s="93">
        <f t="shared" si="585"/>
        <v>44</v>
      </c>
      <c r="L2711" s="92">
        <v>50</v>
      </c>
      <c r="M2711" s="92">
        <f t="shared" si="582"/>
        <v>3046</v>
      </c>
      <c r="O2711" s="112">
        <v>3000</v>
      </c>
      <c r="P2711" s="113">
        <f t="shared" si="580"/>
        <v>359.99988999999999</v>
      </c>
      <c r="Q2711" s="113">
        <f t="shared" si="581"/>
        <v>1099.999249</v>
      </c>
      <c r="R2711" s="114">
        <v>41009</v>
      </c>
      <c r="S2711" s="114">
        <v>28000</v>
      </c>
      <c r="T2711" s="115">
        <f t="shared" si="587"/>
        <v>1367</v>
      </c>
      <c r="U2711" s="115">
        <f t="shared" si="587"/>
        <v>305</v>
      </c>
      <c r="V2711" s="116">
        <f t="shared" si="588"/>
        <v>1672</v>
      </c>
      <c r="W2711" s="117">
        <f t="shared" si="589"/>
        <v>565</v>
      </c>
      <c r="X2711" s="118">
        <f t="shared" si="590"/>
        <v>33</v>
      </c>
      <c r="Y2711" s="115">
        <f t="shared" si="591"/>
        <v>7</v>
      </c>
      <c r="Z2711" s="115">
        <v>35</v>
      </c>
      <c r="AA2711" s="117">
        <f t="shared" si="592"/>
        <v>42</v>
      </c>
      <c r="AB2711" s="117">
        <f t="shared" si="586"/>
        <v>2312</v>
      </c>
    </row>
  </sheetData>
  <mergeCells count="31">
    <mergeCell ref="B4:F4"/>
    <mergeCell ref="G4:M4"/>
    <mergeCell ref="B5:F5"/>
    <mergeCell ref="G5:G8"/>
    <mergeCell ref="H5:H8"/>
    <mergeCell ref="I5:I8"/>
    <mergeCell ref="J5:J8"/>
    <mergeCell ref="K5:K8"/>
    <mergeCell ref="L5:L8"/>
    <mergeCell ref="M5:M8"/>
    <mergeCell ref="B6:B7"/>
    <mergeCell ref="C6:C7"/>
    <mergeCell ref="D6:D7"/>
    <mergeCell ref="E6:E7"/>
    <mergeCell ref="F6:F7"/>
    <mergeCell ref="O4:S4"/>
    <mergeCell ref="T4:AB4"/>
    <mergeCell ref="P5:S5"/>
    <mergeCell ref="T5:T8"/>
    <mergeCell ref="U5:U8"/>
    <mergeCell ref="V5:V8"/>
    <mergeCell ref="W5:W8"/>
    <mergeCell ref="X5:X8"/>
    <mergeCell ref="Y5:Y8"/>
    <mergeCell ref="Z5:Z8"/>
    <mergeCell ref="AA5:AA7"/>
    <mergeCell ref="AB5:AB8"/>
    <mergeCell ref="P6:P7"/>
    <mergeCell ref="Q6:Q7"/>
    <mergeCell ref="R6:R7"/>
    <mergeCell ref="S6:S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titul</vt:lpstr>
      <vt:lpstr>SPC 2021</vt:lpstr>
      <vt:lpstr>SPC Ústecký</vt:lpstr>
      <vt:lpstr>'SPC 2021'!Názvy_tisku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Šafránková Eva</cp:lastModifiedBy>
  <cp:lastPrinted>2014-08-13T08:06:10Z</cp:lastPrinted>
  <dcterms:created xsi:type="dcterms:W3CDTF">2013-04-19T07:05:39Z</dcterms:created>
  <dcterms:modified xsi:type="dcterms:W3CDTF">2021-10-15T06:48:30Z</dcterms:modified>
</cp:coreProperties>
</file>