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petra\Documents\"/>
    </mc:Choice>
  </mc:AlternateContent>
  <xr:revisionPtr revIDLastSave="0" documentId="13_ncr:1_{C4DF2179-02BA-48A9-9951-458742BB073F}" xr6:coauthVersionLast="47" xr6:coauthVersionMax="47" xr10:uidLastSave="{00000000-0000-0000-0000-000000000000}"/>
  <bookViews>
    <workbookView xWindow="-108" yWindow="-108" windowWidth="23256" windowHeight="12576" tabRatio="789" activeTab="1" xr2:uid="{D475F6A5-C84E-4387-AE8A-1CDC987F0881}"/>
  </bookViews>
  <sheets>
    <sheet name="f3a) costs PA" sheetId="11" r:id="rId1"/>
    <sheet name="f3b) costs of the project" sheetId="10" r:id="rId2"/>
  </sheets>
  <definedNames>
    <definedName name="_xlnm.Print_Titles" localSheetId="0">'f3a) costs PA'!$15:$17</definedName>
    <definedName name="_xlnm.Print_Area" localSheetId="0">'f3a) costs PA'!$A$6:$Z$81</definedName>
    <definedName name="_xlnm.Print_Area" localSheetId="1">'f3b) costs of the project'!$A$1:$AW$34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64" i="11" l="1"/>
  <c r="U65" i="11"/>
  <c r="U66" i="11"/>
  <c r="U67" i="11"/>
  <c r="U68" i="11"/>
  <c r="U69" i="11"/>
  <c r="U70" i="11"/>
  <c r="U71" i="11"/>
  <c r="U72" i="11"/>
  <c r="U73" i="11"/>
  <c r="U74" i="11"/>
  <c r="U75" i="11"/>
  <c r="U76" i="11"/>
  <c r="U77" i="11"/>
  <c r="U45" i="11"/>
  <c r="U46" i="11"/>
  <c r="U47" i="11"/>
  <c r="U48" i="11"/>
  <c r="U49" i="11"/>
  <c r="U50" i="11"/>
  <c r="U51" i="11"/>
  <c r="U52" i="11"/>
  <c r="U53" i="11"/>
  <c r="U54" i="11"/>
  <c r="U55" i="11"/>
  <c r="U56" i="11"/>
  <c r="U57" i="11"/>
  <c r="U58" i="11"/>
  <c r="U59" i="11"/>
  <c r="U60" i="11"/>
  <c r="U61" i="11"/>
  <c r="U62" i="11"/>
  <c r="U63" i="11"/>
  <c r="U29" i="11"/>
  <c r="U30" i="11"/>
  <c r="U31" i="11"/>
  <c r="U32" i="11"/>
  <c r="U33" i="11"/>
  <c r="U34" i="11"/>
  <c r="U35" i="11"/>
  <c r="U36" i="11"/>
  <c r="U37" i="11"/>
  <c r="U38" i="11"/>
  <c r="U39" i="11"/>
  <c r="U40" i="11"/>
  <c r="U41" i="11"/>
  <c r="U42" i="11"/>
  <c r="U43" i="11"/>
  <c r="U44"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77" i="11"/>
  <c r="U19" i="11"/>
  <c r="U20" i="11"/>
  <c r="U21" i="11"/>
  <c r="U22" i="11"/>
  <c r="U23" i="11"/>
  <c r="U24" i="11"/>
  <c r="U25" i="11"/>
  <c r="U26" i="11"/>
  <c r="U27" i="11"/>
  <c r="U28" i="11"/>
  <c r="R19" i="11"/>
  <c r="R20" i="11"/>
  <c r="R21" i="11"/>
  <c r="R22" i="11"/>
  <c r="R23" i="11"/>
  <c r="R24" i="11"/>
  <c r="R25" i="11"/>
  <c r="R26" i="11"/>
  <c r="R27" i="11"/>
  <c r="R28" i="11"/>
  <c r="U18" i="11"/>
  <c r="R18" i="11"/>
  <c r="O60" i="11"/>
  <c r="O61" i="11"/>
  <c r="O62" i="11"/>
  <c r="O63" i="11"/>
  <c r="O64" i="11"/>
  <c r="O65" i="11"/>
  <c r="O66" i="11"/>
  <c r="O67" i="11"/>
  <c r="O68" i="11"/>
  <c r="O69" i="11"/>
  <c r="O70" i="11"/>
  <c r="O71" i="11"/>
  <c r="O72" i="11"/>
  <c r="O73" i="11"/>
  <c r="O74" i="11"/>
  <c r="O75" i="11"/>
  <c r="O76" i="11"/>
  <c r="O77" i="11"/>
  <c r="O39" i="11"/>
  <c r="O40" i="11"/>
  <c r="O41" i="11"/>
  <c r="O42" i="11"/>
  <c r="O43" i="11"/>
  <c r="O44" i="11"/>
  <c r="O45" i="11"/>
  <c r="O46" i="11"/>
  <c r="O47" i="11"/>
  <c r="O48" i="11"/>
  <c r="O49" i="11"/>
  <c r="O50" i="11"/>
  <c r="O51" i="11"/>
  <c r="O52" i="11"/>
  <c r="O53" i="11"/>
  <c r="O54" i="11"/>
  <c r="O55" i="11"/>
  <c r="O56" i="11"/>
  <c r="O57" i="11"/>
  <c r="O58" i="11"/>
  <c r="O59" i="11"/>
  <c r="O19" i="11"/>
  <c r="O20" i="11"/>
  <c r="O21" i="11"/>
  <c r="O22" i="11"/>
  <c r="O23" i="11"/>
  <c r="O24" i="11"/>
  <c r="O25" i="11"/>
  <c r="O26" i="11"/>
  <c r="O27" i="11"/>
  <c r="O28" i="11"/>
  <c r="O29" i="11"/>
  <c r="O30" i="11"/>
  <c r="O31" i="11"/>
  <c r="O32" i="11"/>
  <c r="O33" i="11"/>
  <c r="O34" i="11"/>
  <c r="O35" i="11"/>
  <c r="O36" i="11"/>
  <c r="O37" i="11"/>
  <c r="O38" i="11"/>
  <c r="O18" i="11"/>
  <c r="L68" i="11"/>
  <c r="L69" i="11"/>
  <c r="L70" i="11"/>
  <c r="L71" i="11"/>
  <c r="L72" i="11"/>
  <c r="L73" i="11"/>
  <c r="L74" i="11"/>
  <c r="L75" i="11"/>
  <c r="L76" i="11"/>
  <c r="L77" i="11"/>
  <c r="L50" i="11"/>
  <c r="L51" i="11"/>
  <c r="L52" i="11"/>
  <c r="L53" i="11"/>
  <c r="L54" i="11"/>
  <c r="L55" i="11"/>
  <c r="L56" i="11"/>
  <c r="L57" i="11"/>
  <c r="L58" i="11"/>
  <c r="L59" i="11"/>
  <c r="L60" i="11"/>
  <c r="L61" i="11"/>
  <c r="L62" i="11"/>
  <c r="L63" i="11"/>
  <c r="L64" i="11"/>
  <c r="L65" i="11"/>
  <c r="L66" i="11"/>
  <c r="L67" i="11"/>
  <c r="L34" i="11"/>
  <c r="L35" i="11"/>
  <c r="L36" i="11"/>
  <c r="L37" i="11"/>
  <c r="L38" i="11"/>
  <c r="L39" i="11"/>
  <c r="L40" i="11"/>
  <c r="L41" i="11"/>
  <c r="L42" i="11"/>
  <c r="L43" i="11"/>
  <c r="L44" i="11"/>
  <c r="L45" i="11"/>
  <c r="L46" i="11"/>
  <c r="L47" i="11"/>
  <c r="L48" i="11"/>
  <c r="L49" i="11"/>
  <c r="L19" i="11"/>
  <c r="L20" i="11"/>
  <c r="L21" i="11"/>
  <c r="L22" i="11"/>
  <c r="L23" i="11"/>
  <c r="L24" i="11"/>
  <c r="L25" i="11"/>
  <c r="L26" i="11"/>
  <c r="L27" i="11"/>
  <c r="L28" i="11"/>
  <c r="L29" i="11"/>
  <c r="L30" i="11"/>
  <c r="L31" i="11"/>
  <c r="L32" i="11"/>
  <c r="L33" i="11"/>
  <c r="L18" i="11"/>
  <c r="W18" i="11" l="1"/>
  <c r="V20" i="11" l="1"/>
  <c r="V21" i="11"/>
  <c r="V22" i="11"/>
  <c r="V23" i="11"/>
  <c r="V24" i="11"/>
  <c r="V25" i="11"/>
  <c r="V26" i="11"/>
  <c r="V27" i="11"/>
  <c r="V28" i="11"/>
  <c r="V29" i="11"/>
  <c r="V30" i="11"/>
  <c r="V31" i="11"/>
  <c r="V32" i="11"/>
  <c r="V33" i="11"/>
  <c r="V34" i="11"/>
  <c r="V35" i="11"/>
  <c r="V36" i="11"/>
  <c r="V37" i="11"/>
  <c r="V38" i="11"/>
  <c r="V39" i="11"/>
  <c r="V40" i="11"/>
  <c r="V41" i="11"/>
  <c r="V42" i="11"/>
  <c r="V43" i="11"/>
  <c r="V44" i="11"/>
  <c r="V45" i="11"/>
  <c r="V46" i="11"/>
  <c r="V47" i="11"/>
  <c r="V48" i="11"/>
  <c r="V49" i="11"/>
  <c r="V50" i="11"/>
  <c r="V51" i="11"/>
  <c r="V52" i="11"/>
  <c r="V53" i="11"/>
  <c r="V54" i="11"/>
  <c r="V55" i="11"/>
  <c r="V56" i="11"/>
  <c r="V57" i="11"/>
  <c r="V58" i="11"/>
  <c r="V59" i="11"/>
  <c r="V60" i="11"/>
  <c r="V61" i="11"/>
  <c r="V62" i="11"/>
  <c r="V63" i="11"/>
  <c r="V64" i="11"/>
  <c r="V65" i="11"/>
  <c r="V66" i="11"/>
  <c r="V67" i="11"/>
  <c r="V68" i="11"/>
  <c r="V69" i="11"/>
  <c r="V70" i="11"/>
  <c r="V71" i="11"/>
  <c r="V72" i="11"/>
  <c r="V73" i="11"/>
  <c r="V74" i="11"/>
  <c r="V75" i="11"/>
  <c r="V76" i="11"/>
  <c r="V77" i="11"/>
  <c r="B24" i="10" l="1"/>
  <c r="C24" i="10"/>
  <c r="AS27" i="10"/>
  <c r="AR27" i="10"/>
  <c r="AV26" i="10"/>
  <c r="AV25" i="10"/>
  <c r="AU24" i="10"/>
  <c r="AU27" i="10" s="1"/>
  <c r="AT24" i="10"/>
  <c r="AT27" i="10" s="1"/>
  <c r="AV20" i="10"/>
  <c r="AV19" i="10"/>
  <c r="AU18" i="10"/>
  <c r="AU21" i="10" s="1"/>
  <c r="AT18" i="10"/>
  <c r="AT21" i="10" s="1"/>
  <c r="AS18" i="10"/>
  <c r="AS21" i="10" s="1"/>
  <c r="AR18" i="10"/>
  <c r="AV18" i="10" s="1"/>
  <c r="AV21" i="10" s="1"/>
  <c r="AV17" i="10"/>
  <c r="AV16" i="10"/>
  <c r="AV15" i="10"/>
  <c r="AV14" i="10"/>
  <c r="AV13" i="10"/>
  <c r="AV12" i="10"/>
  <c r="AV11" i="10"/>
  <c r="AL27" i="10"/>
  <c r="AK27" i="10"/>
  <c r="AO26" i="10"/>
  <c r="AO25" i="10"/>
  <c r="AN24" i="10"/>
  <c r="AN27" i="10" s="1"/>
  <c r="AM24" i="10"/>
  <c r="AM27" i="10" s="1"/>
  <c r="AO20" i="10"/>
  <c r="AO19" i="10"/>
  <c r="AN18" i="10"/>
  <c r="AN21" i="10" s="1"/>
  <c r="AM18" i="10"/>
  <c r="AM21" i="10" s="1"/>
  <c r="AL18" i="10"/>
  <c r="AL21" i="10" s="1"/>
  <c r="AK18" i="10"/>
  <c r="AK21" i="10" s="1"/>
  <c r="AO17" i="10"/>
  <c r="AO16" i="10"/>
  <c r="AO15" i="10"/>
  <c r="AO14" i="10"/>
  <c r="AO13" i="10"/>
  <c r="AO12" i="10"/>
  <c r="AO11" i="10"/>
  <c r="AE27" i="10"/>
  <c r="AD27" i="10"/>
  <c r="AH26" i="10"/>
  <c r="AH25" i="10"/>
  <c r="AG24" i="10"/>
  <c r="AG27" i="10" s="1"/>
  <c r="AF24" i="10"/>
  <c r="AF27" i="10" s="1"/>
  <c r="AH20" i="10"/>
  <c r="AH19" i="10"/>
  <c r="AG18" i="10"/>
  <c r="AG21" i="10" s="1"/>
  <c r="AF18" i="10"/>
  <c r="AF21" i="10" s="1"/>
  <c r="AE18" i="10"/>
  <c r="AE21" i="10" s="1"/>
  <c r="AD18" i="10"/>
  <c r="AH17" i="10"/>
  <c r="AH16" i="10"/>
  <c r="AH15" i="10"/>
  <c r="AH14" i="10"/>
  <c r="AH13" i="10"/>
  <c r="AH12" i="10"/>
  <c r="AH11" i="10"/>
  <c r="X27" i="10"/>
  <c r="W27" i="10"/>
  <c r="AA26" i="10"/>
  <c r="AA25" i="10"/>
  <c r="Z24" i="10"/>
  <c r="Z27" i="10" s="1"/>
  <c r="Y24" i="10"/>
  <c r="Y27" i="10" s="1"/>
  <c r="AA20" i="10"/>
  <c r="AA19" i="10"/>
  <c r="Z18" i="10"/>
  <c r="Z21" i="10" s="1"/>
  <c r="Y18" i="10"/>
  <c r="Y21" i="10" s="1"/>
  <c r="X18" i="10"/>
  <c r="X21" i="10" s="1"/>
  <c r="W18" i="10"/>
  <c r="AA18" i="10" s="1"/>
  <c r="AA17" i="10"/>
  <c r="AA16" i="10"/>
  <c r="AA15" i="10"/>
  <c r="AA14" i="10"/>
  <c r="AA13" i="10"/>
  <c r="AA12" i="10"/>
  <c r="AA11" i="10"/>
  <c r="Q27" i="10"/>
  <c r="P27" i="10"/>
  <c r="T26" i="10"/>
  <c r="T25" i="10"/>
  <c r="S24" i="10"/>
  <c r="S27" i="10" s="1"/>
  <c r="R24" i="10"/>
  <c r="R27" i="10" s="1"/>
  <c r="T20" i="10"/>
  <c r="T19" i="10"/>
  <c r="S18" i="10"/>
  <c r="S21" i="10" s="1"/>
  <c r="R18" i="10"/>
  <c r="R21" i="10" s="1"/>
  <c r="Q18" i="10"/>
  <c r="Q21" i="10" s="1"/>
  <c r="P18" i="10"/>
  <c r="T17" i="10"/>
  <c r="T16" i="10"/>
  <c r="T15" i="10"/>
  <c r="T14" i="10"/>
  <c r="T13" i="10"/>
  <c r="T12" i="10"/>
  <c r="T11" i="10"/>
  <c r="E16" i="10"/>
  <c r="B26" i="10"/>
  <c r="C26" i="10"/>
  <c r="D26" i="10"/>
  <c r="E26" i="10"/>
  <c r="E25" i="10"/>
  <c r="D25" i="10"/>
  <c r="C25" i="10"/>
  <c r="B25" i="10"/>
  <c r="C19" i="10"/>
  <c r="D19" i="10"/>
  <c r="E19" i="10"/>
  <c r="C20" i="10"/>
  <c r="D20" i="10"/>
  <c r="E20" i="10"/>
  <c r="B20" i="10"/>
  <c r="B19" i="10"/>
  <c r="B12" i="10"/>
  <c r="C12" i="10"/>
  <c r="D12" i="10"/>
  <c r="E12" i="10"/>
  <c r="B13" i="10"/>
  <c r="C13" i="10"/>
  <c r="D13" i="10"/>
  <c r="E13" i="10"/>
  <c r="B14" i="10"/>
  <c r="C14" i="10"/>
  <c r="D14" i="10"/>
  <c r="E14" i="10"/>
  <c r="B15" i="10"/>
  <c r="C15" i="10"/>
  <c r="D15" i="10"/>
  <c r="E15" i="10"/>
  <c r="B16" i="10"/>
  <c r="C16" i="10"/>
  <c r="D16" i="10"/>
  <c r="B17" i="10"/>
  <c r="C17" i="10"/>
  <c r="D17" i="10"/>
  <c r="E17" i="10"/>
  <c r="C11" i="10"/>
  <c r="D11" i="10"/>
  <c r="E11" i="10"/>
  <c r="B11" i="10"/>
  <c r="A1" i="10"/>
  <c r="AH18" i="10" l="1"/>
  <c r="AH21" i="10" s="1"/>
  <c r="T18" i="10"/>
  <c r="T21" i="10" s="1"/>
  <c r="AA21" i="10"/>
  <c r="AO18" i="10"/>
  <c r="AO21" i="10" s="1"/>
  <c r="AH24" i="10"/>
  <c r="AV24" i="10"/>
  <c r="T24" i="10"/>
  <c r="AO24" i="10"/>
  <c r="AA24" i="10"/>
  <c r="AV27" i="10"/>
  <c r="AR21" i="10"/>
  <c r="AO27" i="10"/>
  <c r="AH27" i="10"/>
  <c r="AD21" i="10"/>
  <c r="F26" i="10"/>
  <c r="AA27" i="10"/>
  <c r="W21" i="10"/>
  <c r="T27" i="10"/>
  <c r="P21" i="10"/>
  <c r="AS32" i="10"/>
  <c r="AU28" i="10"/>
  <c r="AS28" i="10"/>
  <c r="AU32" i="10"/>
  <c r="AR32" i="10"/>
  <c r="AL32" i="10"/>
  <c r="AN28" i="10"/>
  <c r="AL28" i="10"/>
  <c r="AN32" i="10"/>
  <c r="AK32" i="10"/>
  <c r="AE32" i="10"/>
  <c r="AG28" i="10"/>
  <c r="AE28" i="10"/>
  <c r="AD28" i="10"/>
  <c r="AG32" i="10"/>
  <c r="AD32" i="10"/>
  <c r="Q32" i="10"/>
  <c r="S28" i="10"/>
  <c r="Q28" i="10"/>
  <c r="S32" i="10"/>
  <c r="P32" i="10"/>
  <c r="Y32" i="10"/>
  <c r="X32" i="10"/>
  <c r="B3" i="10"/>
  <c r="I9" i="10"/>
  <c r="M26" i="10"/>
  <c r="M25" i="10"/>
  <c r="L24" i="10"/>
  <c r="E24" i="10" s="1"/>
  <c r="K24" i="10"/>
  <c r="M20" i="10"/>
  <c r="M19" i="10"/>
  <c r="L18" i="10"/>
  <c r="L21" i="10" s="1"/>
  <c r="K18" i="10"/>
  <c r="K21" i="10" s="1"/>
  <c r="J18" i="10"/>
  <c r="J28" i="10" s="1"/>
  <c r="I18" i="10"/>
  <c r="M17" i="10"/>
  <c r="M16" i="10"/>
  <c r="M15" i="10"/>
  <c r="M14" i="10"/>
  <c r="M13" i="10"/>
  <c r="M12" i="10"/>
  <c r="M11" i="10"/>
  <c r="I32" i="10" l="1"/>
  <c r="I28" i="10"/>
  <c r="L27" i="10"/>
  <c r="K27" i="10"/>
  <c r="D24" i="10"/>
  <c r="F24" i="10" s="1"/>
  <c r="L28" i="10"/>
  <c r="J32" i="10"/>
  <c r="C33" i="10" s="1"/>
  <c r="J21" i="10"/>
  <c r="X28" i="10"/>
  <c r="Z32" i="10"/>
  <c r="Y28" i="10"/>
  <c r="Z28" i="10"/>
  <c r="AR28" i="10"/>
  <c r="AK28" i="10"/>
  <c r="P28" i="10"/>
  <c r="I21" i="10"/>
  <c r="AT28" i="10"/>
  <c r="AT32" i="10"/>
  <c r="AV32" i="10" s="1"/>
  <c r="AM32" i="10"/>
  <c r="AO32" i="10" s="1"/>
  <c r="AM28" i="10"/>
  <c r="AF32" i="10"/>
  <c r="AH32" i="10" s="1"/>
  <c r="AF28" i="10"/>
  <c r="AH28" i="10"/>
  <c r="R32" i="10"/>
  <c r="T32" i="10" s="1"/>
  <c r="R28" i="10"/>
  <c r="W28" i="10"/>
  <c r="W32" i="10"/>
  <c r="K28" i="10"/>
  <c r="M18" i="10"/>
  <c r="M21" i="10" s="1"/>
  <c r="I27" i="10"/>
  <c r="K32" i="10"/>
  <c r="M24" i="10"/>
  <c r="J27" i="10"/>
  <c r="L32" i="10"/>
  <c r="E33" i="10" s="1"/>
  <c r="B6" i="10"/>
  <c r="B4" i="10"/>
  <c r="B5" i="10"/>
  <c r="A6" i="10"/>
  <c r="A3" i="10"/>
  <c r="A4" i="10"/>
  <c r="A5" i="10"/>
  <c r="A2" i="10"/>
  <c r="B2" i="10"/>
  <c r="F25" i="10"/>
  <c r="M27" i="10" l="1"/>
  <c r="AA32" i="10"/>
  <c r="B33" i="10"/>
  <c r="M32" i="10"/>
  <c r="D33" i="10"/>
  <c r="AA28" i="10"/>
  <c r="AV28" i="10"/>
  <c r="AO28" i="10"/>
  <c r="T28" i="10"/>
  <c r="M28" i="10"/>
  <c r="W77" i="11"/>
  <c r="W76" i="11"/>
  <c r="W75" i="11"/>
  <c r="W74" i="11"/>
  <c r="W73" i="11"/>
  <c r="W72" i="11"/>
  <c r="W71" i="11"/>
  <c r="W70" i="11"/>
  <c r="W69" i="11"/>
  <c r="W68" i="11"/>
  <c r="W67" i="11"/>
  <c r="W66" i="11"/>
  <c r="W65" i="11"/>
  <c r="W64" i="11"/>
  <c r="W63" i="11"/>
  <c r="W62" i="11"/>
  <c r="W61" i="11"/>
  <c r="W60" i="11"/>
  <c r="W59" i="11"/>
  <c r="W58" i="11"/>
  <c r="W57" i="11"/>
  <c r="W56" i="11"/>
  <c r="W55" i="11"/>
  <c r="W54" i="11"/>
  <c r="W53" i="11"/>
  <c r="W52" i="11"/>
  <c r="W51" i="11"/>
  <c r="W50" i="11"/>
  <c r="W49" i="11"/>
  <c r="W48" i="11"/>
  <c r="W47" i="11"/>
  <c r="W46" i="11"/>
  <c r="W45" i="11"/>
  <c r="W44" i="11"/>
  <c r="W43" i="11"/>
  <c r="W42" i="11"/>
  <c r="W41" i="11"/>
  <c r="W40" i="11"/>
  <c r="W39" i="11"/>
  <c r="W38" i="11"/>
  <c r="W37" i="11"/>
  <c r="W36" i="11"/>
  <c r="W35" i="11"/>
  <c r="W34" i="11"/>
  <c r="W33" i="11"/>
  <c r="W32" i="11"/>
  <c r="W31" i="11"/>
  <c r="W30" i="11"/>
  <c r="W29" i="11"/>
  <c r="W28" i="11"/>
  <c r="W27" i="11"/>
  <c r="W26" i="11"/>
  <c r="W25" i="11"/>
  <c r="W24" i="11"/>
  <c r="W23" i="11"/>
  <c r="W22" i="11"/>
  <c r="W21" i="11"/>
  <c r="W20" i="11"/>
  <c r="W19" i="11"/>
  <c r="V19" i="11"/>
  <c r="F33" i="10" l="1"/>
  <c r="V18" i="11"/>
  <c r="B18" i="10" l="1"/>
  <c r="L78" i="11" l="1"/>
  <c r="B23" i="10" s="1"/>
  <c r="B32" i="10" s="1"/>
  <c r="D18" i="10"/>
  <c r="D21" i="10" l="1"/>
  <c r="B28" i="10"/>
  <c r="T78" i="11"/>
  <c r="S78" i="11"/>
  <c r="E22" i="10" s="1"/>
  <c r="Q78" i="11"/>
  <c r="P78" i="11"/>
  <c r="D22" i="10" s="1"/>
  <c r="N78" i="11"/>
  <c r="M78" i="11"/>
  <c r="C22" i="10" s="1"/>
  <c r="K78" i="11"/>
  <c r="K79" i="11" s="1"/>
  <c r="J78" i="11"/>
  <c r="J79" i="11" l="1"/>
  <c r="B22" i="10"/>
  <c r="R78" i="11"/>
  <c r="D23" i="10" s="1"/>
  <c r="U78" i="11"/>
  <c r="E23" i="10" s="1"/>
  <c r="O78" i="11"/>
  <c r="C23" i="10" s="1"/>
  <c r="C28" i="10" s="1"/>
  <c r="F20" i="10"/>
  <c r="F19" i="10"/>
  <c r="E18" i="10"/>
  <c r="C18" i="10"/>
  <c r="F17" i="10"/>
  <c r="F16" i="10"/>
  <c r="F15" i="10"/>
  <c r="F14" i="10"/>
  <c r="F13" i="10"/>
  <c r="F12" i="10"/>
  <c r="F11" i="10"/>
  <c r="E21" i="10" l="1"/>
  <c r="C21" i="10"/>
  <c r="C32" i="10"/>
  <c r="T79" i="11"/>
  <c r="E32" i="10"/>
  <c r="Q79" i="11"/>
  <c r="D32" i="10"/>
  <c r="N79" i="11"/>
  <c r="P79" i="11"/>
  <c r="B21" i="10"/>
  <c r="M79" i="11"/>
  <c r="S79" i="11"/>
  <c r="W78" i="11"/>
  <c r="F22" i="10" s="1"/>
  <c r="V78" i="11"/>
  <c r="F23" i="10" s="1"/>
  <c r="F18" i="10"/>
  <c r="F32" i="10" l="1"/>
  <c r="D27" i="10"/>
  <c r="D28" i="10"/>
  <c r="C27" i="10"/>
  <c r="F28" i="10"/>
  <c r="E28" i="10"/>
  <c r="E27" i="10"/>
  <c r="F21" i="10"/>
  <c r="W79" i="11"/>
  <c r="F27"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Fikar Vojtěch</author>
  </authors>
  <commentList>
    <comment ref="F16" authorId="0" shapeId="0" xr:uid="{D4F68948-A3FE-47B4-A35D-2F054E856FA5}">
      <text>
        <r>
          <rPr>
            <sz val="9"/>
            <color indexed="81"/>
            <rFont val="Calibri"/>
            <family val="2"/>
            <charset val="238"/>
          </rPr>
          <t xml:space="preserve">Fulfilled when one or more of the conditions set out in Article 25, paragraph 6, letter (b) Commission Regulation (EU) No 651/2014 are met:
(i) the project involves effective cooperation:
- at least one of the undertaking parties cooperating in the project is a small or medium-size enterprice, or the cooperation takes place in at least two member states of EU or in a member state and a state, that is a signing party to the EEA Agreement, and each undertaking party does not bear more than 70% of the eligible costs , or
- between an undertaking organisation and one or more research and dissemination organizations, provided that this organization bears at least 10% of the eligible costs and has the right to publish the results of its own research,
(ii) the results of the project are disseminated to the public through conferences, publications, open source resources or free open source software.
</t>
        </r>
      </text>
    </comment>
  </commentList>
</comments>
</file>

<file path=xl/sharedStrings.xml><?xml version="1.0" encoding="utf-8"?>
<sst xmlns="http://schemas.openxmlformats.org/spreadsheetml/2006/main" count="210" uniqueCount="61">
  <si>
    <t>Celkem</t>
  </si>
  <si>
    <t>Osobní náklady nebo výdaje</t>
  </si>
  <si>
    <t xml:space="preserve"> </t>
  </si>
  <si>
    <t>Acronym of the project:</t>
  </si>
  <si>
    <t>Project coordinator's surname:</t>
  </si>
  <si>
    <t>Principal investigator's surname:</t>
  </si>
  <si>
    <t>Mobile phone or other direct telephone connection:</t>
  </si>
  <si>
    <t>Eligible project costs in the division according to project activities and research categories (in thousands of CZK )</t>
  </si>
  <si>
    <t>Research organization carrying out an activity exclusively in its non-economic activities mode</t>
  </si>
  <si>
    <t>Small enterprise</t>
  </si>
  <si>
    <t>Medium-sized enterprise</t>
  </si>
  <si>
    <t>Effective cooperation/dissemination of knowledge</t>
  </si>
  <si>
    <t xml:space="preserve">Research categories </t>
  </si>
  <si>
    <t>Digitization - a significant contribution to digitization</t>
  </si>
  <si>
    <t>Eligible costs excluding VAT</t>
  </si>
  <si>
    <t>Eligible costs including VAT</t>
  </si>
  <si>
    <t>Of which EXCELES programme's support</t>
  </si>
  <si>
    <t>Total sum:</t>
  </si>
  <si>
    <t>Of which in [%]:</t>
  </si>
  <si>
    <t>Total costs</t>
  </si>
  <si>
    <t>Total amount of support</t>
  </si>
  <si>
    <t>Total eligible costs</t>
  </si>
  <si>
    <t>Total eligible costs of the project (in thousands of CZK)</t>
  </si>
  <si>
    <t>Abbreviation of the applicanťs name:</t>
  </si>
  <si>
    <t>Acronym of the applicant or other project participant carrying out the activity</t>
  </si>
  <si>
    <t>Total eligible costs of the applicant (in thousands of CZK)</t>
  </si>
  <si>
    <t>Total eligible costs of other project participant (in thousands of CZK)</t>
  </si>
  <si>
    <r>
      <t xml:space="preserve">Specification by item </t>
    </r>
    <r>
      <rPr>
        <sz val="11"/>
        <color theme="1"/>
        <rFont val="Calibri"/>
        <family val="2"/>
        <charset val="238"/>
        <scheme val="minor"/>
      </rPr>
      <t>(Articles 25 and 26 of Commission Regulation (EU) No. 651/2014 and Annex I of the Framework for State aid for R&amp;D&amp;I)</t>
    </r>
  </si>
  <si>
    <t xml:space="preserve">Personnel costs or expenses </t>
  </si>
  <si>
    <t>Costs or expenses for tools and equipment to the extent necessary for the purposes of the project</t>
  </si>
  <si>
    <t>Costs or expenditure for the repairs, modernisation and renovation of premises and parts of buildings only to the extent necessary for the purposes of the project</t>
  </si>
  <si>
    <t>Costs or expenditure for contract research, knowledge and patents purchased or acquired under licence from external sources under normal market conditions, as well as the cost of consultancy and other equivalent services used exclusively for the purposes of the project.</t>
  </si>
  <si>
    <t>Costs or expenses for externally supplied services or sub-delivery incurred in direct connection with the project</t>
  </si>
  <si>
    <t>Other operating costs or project expenditure including expenditure on materials, supplies and similar products directly resulting from the project</t>
  </si>
  <si>
    <t>Additional overheads or expenses (indirect costs or expenses)</t>
  </si>
  <si>
    <t>Of which total investment costs</t>
  </si>
  <si>
    <t>of which investments under Article 26 GBER</t>
  </si>
  <si>
    <t>of which non-investment</t>
  </si>
  <si>
    <t>Check</t>
  </si>
  <si>
    <t>Check-total costs</t>
  </si>
  <si>
    <t xml:space="preserve">Check-total support </t>
  </si>
  <si>
    <t>Requested support CZK</t>
  </si>
  <si>
    <t>Of which support on total investment costs</t>
  </si>
  <si>
    <t>of which support on investments under Article 26 GBER</t>
  </si>
  <si>
    <t>of which support on non-investment</t>
  </si>
  <si>
    <t>Share of EXCELES programme's support in costs in [%]</t>
  </si>
  <si>
    <t>Financial sources of the applicant and other project participants</t>
  </si>
  <si>
    <t xml:space="preserve">in thousands of CZK </t>
  </si>
  <si>
    <t>in years</t>
  </si>
  <si>
    <t>Total sum</t>
  </si>
  <si>
    <t>Form 3 of the project proposal</t>
  </si>
  <si>
    <t>Acronym of the applicanťs name:</t>
  </si>
  <si>
    <t>Project activity (PA) according to the order identification from form f2a)</t>
  </si>
  <si>
    <t>DNSH - ("green deal") - an activity that significantly reduces the environmental load</t>
  </si>
  <si>
    <t>Acronym of other project participant's name 1:</t>
  </si>
  <si>
    <t>Acronym of other project participant's name 2:</t>
  </si>
  <si>
    <t>Acronym of other project participant's name 3:</t>
  </si>
  <si>
    <t>Acronym of other project participant's name 4:</t>
  </si>
  <si>
    <t>Acronym of other project participant's name 5:</t>
  </si>
  <si>
    <t>Contact to the project coordinator (e-mail address)</t>
  </si>
  <si>
    <t>The another phone contact to a person informed about the project coordinator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</si>
</sst>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0\ "/>
  </numFmts>
  <fonts count="16" x14ac:knownFonts="1">
    <font>
      <sz val="11"/>
      <color theme="1"/>
      <name val="Calibri"/>
      <family val="2"/>
      <charset val="238"/>
      <scheme val="minor"/>
    </font>
    <font>
      <sz val="11"/>
      <color theme="1"/>
      <name val="Calibri"/>
      <family val="2"/>
      <charset val="238"/>
      <scheme val="minor"/>
    </font>
    <font>
      <b/>
      <sz val="9"/>
      <color theme="1"/>
      <name val="Calibri"/>
      <family val="2"/>
      <charset val="238"/>
      <scheme val="minor"/>
    </font>
    <font>
      <sz val="11"/>
      <color theme="1"/>
      <name val="Calibri"/>
      <family val="2"/>
      <scheme val="minor"/>
    </font>
    <font>
      <b/>
      <sz val="11"/>
      <color theme="1"/>
      <name val="Calibri"/>
      <family val="2"/>
      <charset val="238"/>
      <scheme val="minor"/>
    </font>
    <font>
      <b/>
      <sz val="16"/>
      <color theme="1"/>
      <name val="Calibri"/>
      <family val="2"/>
      <charset val="238"/>
      <scheme val="minor"/>
    </font>
    <font>
      <sz val="9"/>
      <color theme="1"/>
      <name val="Calibri"/>
      <family val="2"/>
      <charset val="238"/>
      <scheme val="minor"/>
    </font>
    <font>
      <sz val="9"/>
      <color indexed="81"/>
      <name val="Calibri"/>
      <family val="2"/>
      <charset val="238"/>
    </font>
    <font>
      <i/>
      <sz val="9"/>
      <color theme="1"/>
      <name val="Calibri"/>
      <family val="2"/>
      <charset val="238"/>
      <scheme val="minor"/>
    </font>
    <font>
      <sz val="12"/>
      <color theme="1"/>
      <name val="Calibri"/>
      <family val="2"/>
      <charset val="238"/>
      <scheme val="minor"/>
    </font>
    <font>
      <b/>
      <sz val="12"/>
      <color theme="1"/>
      <name val="Calibri"/>
      <family val="2"/>
      <charset val="238"/>
      <scheme val="minor"/>
    </font>
    <font>
      <sz val="11"/>
      <color rgb="FFFF0000"/>
      <name val="Calibri"/>
      <family val="2"/>
      <charset val="238"/>
      <scheme val="minor"/>
    </font>
    <font>
      <sz val="16"/>
      <color theme="1"/>
      <name val="Calibri"/>
      <family val="2"/>
      <charset val="238"/>
      <scheme val="minor"/>
    </font>
    <font>
      <b/>
      <sz val="20"/>
      <color theme="1"/>
      <name val="Calibri"/>
      <family val="2"/>
      <charset val="238"/>
      <scheme val="minor"/>
    </font>
    <font>
      <sz val="20"/>
      <color theme="1"/>
      <name val="Calibri"/>
      <family val="2"/>
      <charset val="238"/>
      <scheme val="minor"/>
    </font>
    <font>
      <i/>
      <sz val="11"/>
      <color theme="1"/>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rgb="FF90BDC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9" fontId="1" fillId="0" borderId="0" applyFont="0" applyFill="0" applyBorder="0" applyAlignment="0" applyProtection="0"/>
  </cellStyleXfs>
  <cellXfs count="324">
    <xf numFmtId="0" fontId="0" fillId="0" borderId="0" xfId="0"/>
    <xf numFmtId="0" fontId="0" fillId="5" borderId="0" xfId="0" applyFill="1" applyAlignment="1">
      <alignment vertical="top"/>
    </xf>
    <xf numFmtId="0" fontId="0" fillId="5" borderId="0" xfId="0" applyFill="1" applyAlignment="1">
      <alignment horizontal="center" vertical="top"/>
    </xf>
    <xf numFmtId="0" fontId="4" fillId="0" borderId="0" xfId="0" applyFont="1" applyFill="1" applyBorder="1" applyAlignment="1">
      <alignment vertical="top"/>
    </xf>
    <xf numFmtId="0" fontId="0" fillId="5" borderId="0" xfId="0" applyFill="1" applyBorder="1" applyAlignment="1">
      <alignment horizontal="center" vertical="top"/>
    </xf>
    <xf numFmtId="0" fontId="0" fillId="5" borderId="0" xfId="0" applyFill="1" applyBorder="1" applyAlignment="1">
      <alignment vertical="top" wrapText="1"/>
    </xf>
    <xf numFmtId="0" fontId="5" fillId="5" borderId="0" xfId="0" applyFont="1" applyFill="1" applyAlignment="1">
      <alignment vertical="top"/>
    </xf>
    <xf numFmtId="0" fontId="6" fillId="5" borderId="0" xfId="0" applyFont="1" applyFill="1" applyAlignment="1">
      <alignment vertical="top"/>
    </xf>
    <xf numFmtId="0" fontId="2" fillId="5" borderId="0" xfId="0" applyFont="1" applyFill="1" applyBorder="1" applyAlignment="1">
      <alignment vertical="top"/>
    </xf>
    <xf numFmtId="0" fontId="2" fillId="5" borderId="0" xfId="0" applyFont="1" applyFill="1" applyBorder="1" applyAlignment="1">
      <alignment horizontal="right" vertical="top"/>
    </xf>
    <xf numFmtId="0" fontId="0" fillId="5" borderId="0" xfId="0" applyFill="1" applyAlignment="1">
      <alignment horizontal="left" vertical="top"/>
    </xf>
    <xf numFmtId="0" fontId="0" fillId="0" borderId="0" xfId="0" applyFill="1" applyBorder="1" applyAlignment="1">
      <alignment vertical="top"/>
    </xf>
    <xf numFmtId="0" fontId="0" fillId="0" borderId="0" xfId="0" applyFill="1" applyAlignment="1">
      <alignment vertical="top"/>
    </xf>
    <xf numFmtId="0" fontId="0" fillId="3" borderId="13" xfId="0" applyFill="1" applyBorder="1" applyAlignment="1">
      <alignment vertical="top"/>
    </xf>
    <xf numFmtId="0" fontId="0" fillId="0" borderId="0" xfId="0" applyFill="1" applyAlignment="1">
      <alignment horizontal="center" vertical="top"/>
    </xf>
    <xf numFmtId="0" fontId="6" fillId="5" borderId="0" xfId="0" applyFont="1" applyFill="1" applyAlignment="1">
      <alignment horizontal="center" vertical="top"/>
    </xf>
    <xf numFmtId="0" fontId="4" fillId="2" borderId="20" xfId="0" applyFont="1" applyFill="1" applyBorder="1" applyAlignment="1">
      <alignment vertical="top"/>
    </xf>
    <xf numFmtId="0" fontId="4" fillId="2" borderId="15" xfId="0" applyFont="1" applyFill="1" applyBorder="1" applyAlignment="1">
      <alignment vertical="top"/>
    </xf>
    <xf numFmtId="0" fontId="5" fillId="5" borderId="0" xfId="0" applyFont="1" applyFill="1" applyAlignment="1">
      <alignment horizontal="center" vertical="top"/>
    </xf>
    <xf numFmtId="0" fontId="5" fillId="3" borderId="12" xfId="0" applyFont="1" applyFill="1" applyBorder="1" applyAlignment="1">
      <alignment horizontal="left" vertical="top"/>
    </xf>
    <xf numFmtId="0" fontId="5" fillId="3" borderId="13" xfId="0" applyFont="1" applyFill="1" applyBorder="1" applyAlignment="1">
      <alignment horizontal="center" vertical="top"/>
    </xf>
    <xf numFmtId="0" fontId="9" fillId="5" borderId="0" xfId="0" applyFont="1" applyFill="1" applyAlignment="1">
      <alignment vertical="top"/>
    </xf>
    <xf numFmtId="0" fontId="9" fillId="0" borderId="0" xfId="0" applyFont="1" applyFill="1" applyAlignment="1">
      <alignment vertical="top"/>
    </xf>
    <xf numFmtId="0" fontId="10" fillId="0" borderId="0" xfId="0" applyFont="1" applyFill="1" applyAlignment="1">
      <alignment vertical="top"/>
    </xf>
    <xf numFmtId="0" fontId="9" fillId="5" borderId="0" xfId="0" applyFont="1" applyFill="1" applyBorder="1" applyAlignment="1">
      <alignment vertical="top" wrapText="1"/>
    </xf>
    <xf numFmtId="0" fontId="9" fillId="5" borderId="0" xfId="0" applyFont="1" applyFill="1" applyAlignment="1">
      <alignment horizontal="center" vertical="top"/>
    </xf>
    <xf numFmtId="0" fontId="10" fillId="3" borderId="13" xfId="0" applyFont="1" applyFill="1" applyBorder="1" applyAlignment="1">
      <alignment horizontal="center" vertical="top"/>
    </xf>
    <xf numFmtId="0" fontId="10" fillId="3" borderId="14" xfId="0" applyFont="1" applyFill="1" applyBorder="1" applyAlignment="1">
      <alignment horizontal="center" vertical="top"/>
    </xf>
    <xf numFmtId="3" fontId="9" fillId="5" borderId="27" xfId="0" applyNumberFormat="1" applyFont="1" applyFill="1" applyBorder="1" applyAlignment="1">
      <alignment horizontal="center" vertical="top"/>
    </xf>
    <xf numFmtId="3" fontId="9" fillId="5" borderId="20" xfId="0" applyNumberFormat="1" applyFont="1" applyFill="1" applyBorder="1" applyAlignment="1">
      <alignment horizontal="center" vertical="top"/>
    </xf>
    <xf numFmtId="3" fontId="9" fillId="5" borderId="22" xfId="0" applyNumberFormat="1" applyFont="1" applyFill="1" applyBorder="1" applyAlignment="1">
      <alignment horizontal="center" vertical="top"/>
    </xf>
    <xf numFmtId="3" fontId="9" fillId="5" borderId="15" xfId="0" applyNumberFormat="1" applyFont="1" applyFill="1" applyBorder="1" applyAlignment="1">
      <alignment horizontal="center" vertical="top"/>
    </xf>
    <xf numFmtId="3" fontId="9" fillId="5" borderId="16" xfId="0" applyNumberFormat="1" applyFont="1" applyFill="1" applyBorder="1" applyAlignment="1">
      <alignment horizontal="center" vertical="top"/>
    </xf>
    <xf numFmtId="3" fontId="9" fillId="5" borderId="17" xfId="0" applyNumberFormat="1" applyFont="1" applyFill="1" applyBorder="1" applyAlignment="1">
      <alignment horizontal="center" vertical="top"/>
    </xf>
    <xf numFmtId="3" fontId="9" fillId="5" borderId="19" xfId="0" applyNumberFormat="1" applyFont="1" applyFill="1" applyBorder="1" applyAlignment="1">
      <alignment horizontal="center" vertical="top"/>
    </xf>
    <xf numFmtId="3" fontId="9" fillId="5" borderId="26" xfId="0" applyNumberFormat="1" applyFont="1" applyFill="1" applyBorder="1" applyAlignment="1">
      <alignment horizontal="center" vertical="top"/>
    </xf>
    <xf numFmtId="9" fontId="9" fillId="5" borderId="17" xfId="3" applyFont="1" applyFill="1" applyBorder="1" applyAlignment="1">
      <alignment horizontal="center" vertical="top"/>
    </xf>
    <xf numFmtId="9" fontId="9" fillId="5" borderId="28" xfId="3" applyFont="1" applyFill="1" applyBorder="1" applyAlignment="1">
      <alignment horizontal="center" vertical="top"/>
    </xf>
    <xf numFmtId="9" fontId="9" fillId="5" borderId="19" xfId="3" applyFont="1" applyFill="1" applyBorder="1" applyAlignment="1">
      <alignment horizontal="center" vertical="top"/>
    </xf>
    <xf numFmtId="4" fontId="9" fillId="5" borderId="32" xfId="0" applyNumberFormat="1" applyFont="1" applyFill="1" applyBorder="1" applyAlignment="1">
      <alignment horizontal="center" vertical="top"/>
    </xf>
    <xf numFmtId="0" fontId="6" fillId="7" borderId="38" xfId="0" applyFont="1" applyFill="1" applyBorder="1" applyAlignment="1">
      <alignment vertical="top"/>
    </xf>
    <xf numFmtId="0" fontId="6" fillId="8" borderId="39" xfId="0" applyFont="1" applyFill="1" applyBorder="1" applyAlignment="1">
      <alignment horizontal="justify" vertical="top"/>
    </xf>
    <xf numFmtId="0" fontId="5" fillId="6" borderId="20" xfId="0" applyFont="1" applyFill="1" applyBorder="1" applyAlignment="1">
      <alignment horizontal="center" vertical="top"/>
    </xf>
    <xf numFmtId="0" fontId="5" fillId="6" borderId="21" xfId="0" applyFont="1" applyFill="1" applyBorder="1" applyAlignment="1">
      <alignment horizontal="center" vertical="top"/>
    </xf>
    <xf numFmtId="164" fontId="12" fillId="5" borderId="35" xfId="0" applyNumberFormat="1" applyFont="1" applyFill="1" applyBorder="1" applyAlignment="1">
      <alignment horizontal="center" vertical="top"/>
    </xf>
    <xf numFmtId="164" fontId="12" fillId="5" borderId="36" xfId="0" applyNumberFormat="1" applyFont="1" applyFill="1" applyBorder="1" applyAlignment="1">
      <alignment horizontal="center" vertical="top"/>
    </xf>
    <xf numFmtId="0" fontId="4" fillId="2" borderId="17" xfId="0" applyFont="1" applyFill="1" applyBorder="1" applyAlignment="1">
      <alignment vertical="top" wrapText="1"/>
    </xf>
    <xf numFmtId="0" fontId="4" fillId="2" borderId="44"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6" borderId="46" xfId="0" applyFont="1" applyFill="1" applyBorder="1" applyAlignment="1">
      <alignment horizontal="center" vertical="top"/>
    </xf>
    <xf numFmtId="164" fontId="12" fillId="5" borderId="51" xfId="0" applyNumberFormat="1" applyFont="1" applyFill="1" applyBorder="1" applyAlignment="1">
      <alignment horizontal="center" vertical="top"/>
    </xf>
    <xf numFmtId="3" fontId="12" fillId="5" borderId="4" xfId="0" applyNumberFormat="1" applyFont="1" applyFill="1" applyBorder="1" applyAlignment="1">
      <alignment horizontal="center" vertical="top"/>
    </xf>
    <xf numFmtId="3" fontId="12" fillId="5" borderId="31" xfId="0" applyNumberFormat="1" applyFont="1" applyFill="1" applyBorder="1" applyAlignment="1">
      <alignment horizontal="center" vertical="top"/>
    </xf>
    <xf numFmtId="3" fontId="12" fillId="5" borderId="6" xfId="0" applyNumberFormat="1" applyFont="1" applyFill="1" applyBorder="1" applyAlignment="1">
      <alignment horizontal="center" vertical="top"/>
    </xf>
    <xf numFmtId="3" fontId="12" fillId="5" borderId="5" xfId="0" applyNumberFormat="1" applyFont="1" applyFill="1" applyBorder="1" applyAlignment="1">
      <alignment horizontal="center" vertical="top"/>
    </xf>
    <xf numFmtId="164" fontId="12" fillId="5" borderId="31" xfId="0" applyNumberFormat="1" applyFont="1" applyFill="1" applyBorder="1" applyAlignment="1">
      <alignment horizontal="center" vertical="top"/>
    </xf>
    <xf numFmtId="3" fontId="12" fillId="5" borderId="17" xfId="0" applyNumberFormat="1" applyFont="1" applyFill="1" applyBorder="1" applyAlignment="1">
      <alignment horizontal="center" vertical="top"/>
    </xf>
    <xf numFmtId="0" fontId="0" fillId="5" borderId="0" xfId="0" applyFill="1" applyBorder="1" applyAlignment="1">
      <alignment vertical="top"/>
    </xf>
    <xf numFmtId="0" fontId="4" fillId="5" borderId="0" xfId="0" applyFont="1" applyFill="1" applyBorder="1" applyAlignment="1">
      <alignment horizontal="left" vertical="top" wrapText="1"/>
    </xf>
    <xf numFmtId="0" fontId="0" fillId="5" borderId="0" xfId="0" applyFont="1" applyFill="1" applyBorder="1" applyAlignment="1">
      <alignment horizontal="left" vertical="top"/>
    </xf>
    <xf numFmtId="0" fontId="0" fillId="5" borderId="0" xfId="0" applyFill="1" applyBorder="1" applyAlignment="1">
      <alignment horizontal="left" vertical="top"/>
    </xf>
    <xf numFmtId="3" fontId="12" fillId="0" borderId="44" xfId="0" applyNumberFormat="1" applyFont="1" applyFill="1" applyBorder="1" applyAlignment="1">
      <alignment horizontal="center" vertical="top"/>
    </xf>
    <xf numFmtId="3" fontId="12" fillId="0" borderId="25" xfId="0" applyNumberFormat="1" applyFont="1" applyFill="1" applyBorder="1" applyAlignment="1">
      <alignment horizontal="center" vertical="top"/>
    </xf>
    <xf numFmtId="3" fontId="12" fillId="0" borderId="45" xfId="0" applyNumberFormat="1" applyFont="1" applyFill="1" applyBorder="1" applyAlignment="1">
      <alignment horizontal="center" vertical="top"/>
    </xf>
    <xf numFmtId="3" fontId="12" fillId="5" borderId="8" xfId="0" applyNumberFormat="1" applyFont="1" applyFill="1" applyBorder="1" applyAlignment="1">
      <alignment horizontal="center" vertical="top"/>
    </xf>
    <xf numFmtId="3" fontId="12" fillId="5" borderId="3" xfId="0" applyNumberFormat="1" applyFont="1" applyFill="1" applyBorder="1" applyAlignment="1">
      <alignment horizontal="center" vertical="top"/>
    </xf>
    <xf numFmtId="3" fontId="12" fillId="0" borderId="7" xfId="0" applyNumberFormat="1" applyFont="1" applyFill="1" applyBorder="1" applyAlignment="1">
      <alignment horizontal="center" vertical="top"/>
    </xf>
    <xf numFmtId="0" fontId="4" fillId="5" borderId="0" xfId="0" applyFont="1" applyFill="1" applyBorder="1" applyAlignment="1">
      <alignment horizontal="left" vertical="top"/>
    </xf>
    <xf numFmtId="49" fontId="0" fillId="0" borderId="0" xfId="0" applyNumberFormat="1" applyFill="1" applyBorder="1" applyAlignment="1">
      <alignment horizontal="left" vertical="top"/>
    </xf>
    <xf numFmtId="49" fontId="0" fillId="0" borderId="0" xfId="0" applyNumberFormat="1" applyFill="1" applyBorder="1" applyAlignment="1">
      <alignment horizontal="left" vertical="top" wrapText="1"/>
    </xf>
    <xf numFmtId="0" fontId="0" fillId="0" borderId="0" xfId="0" applyFill="1" applyBorder="1" applyAlignment="1">
      <alignment horizontal="left" vertical="top"/>
    </xf>
    <xf numFmtId="49" fontId="5" fillId="2" borderId="13" xfId="0" applyNumberFormat="1" applyFont="1" applyFill="1" applyBorder="1" applyAlignment="1">
      <alignment horizontal="left" vertical="top"/>
    </xf>
    <xf numFmtId="3" fontId="12" fillId="0" borderId="35" xfId="0" applyNumberFormat="1" applyFont="1" applyFill="1" applyBorder="1" applyAlignment="1">
      <alignment horizontal="center" vertical="top"/>
    </xf>
    <xf numFmtId="3" fontId="12" fillId="0" borderId="36" xfId="0" applyNumberFormat="1" applyFont="1" applyFill="1" applyBorder="1" applyAlignment="1">
      <alignment horizontal="center" vertical="top"/>
    </xf>
    <xf numFmtId="3" fontId="12" fillId="0" borderId="54" xfId="0" applyNumberFormat="1" applyFont="1" applyFill="1" applyBorder="1" applyAlignment="1">
      <alignment horizontal="center" vertical="top"/>
    </xf>
    <xf numFmtId="3" fontId="12" fillId="0" borderId="59" xfId="0" applyNumberFormat="1" applyFont="1" applyFill="1" applyBorder="1" applyAlignment="1">
      <alignment horizontal="center" vertical="top"/>
    </xf>
    <xf numFmtId="3" fontId="12" fillId="0" borderId="60" xfId="0" applyNumberFormat="1" applyFont="1" applyFill="1" applyBorder="1" applyAlignment="1">
      <alignment horizontal="center" vertical="top"/>
    </xf>
    <xf numFmtId="3" fontId="12" fillId="0" borderId="62" xfId="0" applyNumberFormat="1" applyFont="1" applyFill="1" applyBorder="1" applyAlignment="1">
      <alignment horizontal="center" vertical="top"/>
    </xf>
    <xf numFmtId="3" fontId="12" fillId="0" borderId="31" xfId="0" applyNumberFormat="1" applyFont="1" applyFill="1" applyBorder="1" applyAlignment="1">
      <alignment horizontal="center" vertical="top"/>
    </xf>
    <xf numFmtId="0" fontId="5" fillId="2" borderId="7" xfId="0" applyFont="1" applyFill="1" applyBorder="1" applyAlignment="1">
      <alignment horizontal="center" vertical="top"/>
    </xf>
    <xf numFmtId="0" fontId="5" fillId="2" borderId="44" xfId="0" applyFont="1" applyFill="1" applyBorder="1" applyAlignment="1">
      <alignment horizontal="center" vertical="top"/>
    </xf>
    <xf numFmtId="0" fontId="5" fillId="2" borderId="25" xfId="0" applyFont="1" applyFill="1" applyBorder="1" applyAlignment="1">
      <alignment horizontal="center" vertical="top"/>
    </xf>
    <xf numFmtId="0" fontId="5" fillId="2" borderId="48" xfId="0" applyFont="1" applyFill="1" applyBorder="1" applyAlignment="1">
      <alignment horizontal="center" vertical="top"/>
    </xf>
    <xf numFmtId="0" fontId="5" fillId="2" borderId="45" xfId="0" applyFont="1" applyFill="1" applyBorder="1" applyAlignment="1">
      <alignment horizontal="center" vertical="top"/>
    </xf>
    <xf numFmtId="0" fontId="8" fillId="5" borderId="34" xfId="0" applyFont="1" applyFill="1" applyBorder="1" applyAlignment="1">
      <alignment vertical="top" wrapText="1"/>
    </xf>
    <xf numFmtId="3" fontId="8" fillId="0" borderId="37" xfId="0" applyNumberFormat="1" applyFont="1" applyFill="1" applyBorder="1" applyAlignment="1">
      <alignment horizontal="center" vertical="top"/>
    </xf>
    <xf numFmtId="0" fontId="8" fillId="5" borderId="9" xfId="0" applyFont="1" applyFill="1" applyBorder="1" applyAlignment="1">
      <alignment vertical="top" wrapText="1"/>
    </xf>
    <xf numFmtId="3" fontId="8" fillId="0" borderId="10" xfId="0" applyNumberFormat="1" applyFont="1" applyFill="1" applyBorder="1" applyAlignment="1">
      <alignment horizontal="center" vertical="top"/>
    </xf>
    <xf numFmtId="3" fontId="8" fillId="0" borderId="11" xfId="0" applyNumberFormat="1" applyFont="1" applyFill="1" applyBorder="1" applyAlignment="1">
      <alignment horizontal="center" vertical="top"/>
    </xf>
    <xf numFmtId="3" fontId="8" fillId="0" borderId="33" xfId="0" applyNumberFormat="1" applyFont="1" applyFill="1" applyBorder="1" applyAlignment="1">
      <alignment horizontal="center" vertical="top"/>
    </xf>
    <xf numFmtId="4" fontId="9" fillId="5" borderId="16" xfId="0" applyNumberFormat="1" applyFont="1" applyFill="1" applyBorder="1" applyAlignment="1">
      <alignment horizontal="center" vertical="top"/>
    </xf>
    <xf numFmtId="4" fontId="0" fillId="5" borderId="0" xfId="0" applyNumberFormat="1" applyFill="1" applyAlignment="1">
      <alignment vertical="top"/>
    </xf>
    <xf numFmtId="0" fontId="10" fillId="0" borderId="0" xfId="0" applyFont="1" applyFill="1" applyAlignment="1" applyProtection="1">
      <alignment vertical="top"/>
    </xf>
    <xf numFmtId="0" fontId="4" fillId="2" borderId="20" xfId="0" applyFont="1" applyFill="1" applyBorder="1" applyAlignment="1" applyProtection="1">
      <alignment horizontal="left" vertical="top"/>
    </xf>
    <xf numFmtId="0" fontId="0" fillId="5" borderId="12" xfId="0" applyFont="1" applyFill="1" applyBorder="1" applyAlignment="1" applyProtection="1">
      <alignment horizontal="left" vertical="top"/>
    </xf>
    <xf numFmtId="0" fontId="0" fillId="5" borderId="13" xfId="0" applyFill="1" applyBorder="1" applyAlignment="1" applyProtection="1">
      <alignment horizontal="left" vertical="top"/>
    </xf>
    <xf numFmtId="0" fontId="0" fillId="5" borderId="14" xfId="0" applyFill="1" applyBorder="1" applyAlignment="1" applyProtection="1">
      <alignment horizontal="left" vertical="top"/>
    </xf>
    <xf numFmtId="0" fontId="9" fillId="5" borderId="0" xfId="0" applyFont="1" applyFill="1" applyAlignment="1" applyProtection="1">
      <alignment horizontal="left" vertical="top"/>
    </xf>
    <xf numFmtId="0" fontId="4" fillId="2" borderId="20" xfId="0" applyFont="1" applyFill="1" applyBorder="1" applyAlignment="1" applyProtection="1">
      <alignment horizontal="left" vertical="top" wrapText="1"/>
    </xf>
    <xf numFmtId="49" fontId="0" fillId="5" borderId="12" xfId="0" applyNumberFormat="1" applyFont="1" applyFill="1" applyBorder="1" applyAlignment="1" applyProtection="1">
      <alignment horizontal="left" vertical="top"/>
    </xf>
    <xf numFmtId="0" fontId="4" fillId="0" borderId="0" xfId="0" applyFont="1" applyFill="1" applyBorder="1" applyAlignment="1" applyProtection="1">
      <alignment horizontal="left" vertical="top" wrapText="1"/>
    </xf>
    <xf numFmtId="49" fontId="0" fillId="0" borderId="0" xfId="0" applyNumberFormat="1" applyFill="1" applyBorder="1" applyAlignment="1" applyProtection="1">
      <alignment horizontal="left" vertical="top"/>
    </xf>
    <xf numFmtId="49" fontId="0" fillId="0" borderId="0" xfId="0" applyNumberFormat="1" applyFill="1" applyBorder="1" applyAlignment="1" applyProtection="1">
      <alignment horizontal="left" vertical="top" wrapText="1"/>
    </xf>
    <xf numFmtId="0" fontId="0" fillId="0" borderId="0" xfId="0" applyFill="1" applyBorder="1" applyAlignment="1" applyProtection="1">
      <alignment horizontal="left" vertical="top"/>
    </xf>
    <xf numFmtId="0" fontId="0" fillId="5" borderId="0" xfId="0" applyFill="1" applyBorder="1" applyAlignment="1" applyProtection="1">
      <alignment horizontal="left" vertical="top" wrapText="1"/>
    </xf>
    <xf numFmtId="0" fontId="4" fillId="2" borderId="12" xfId="0" applyFont="1" applyFill="1" applyBorder="1" applyAlignment="1" applyProtection="1">
      <alignment horizontal="left" vertical="top" wrapText="1"/>
    </xf>
    <xf numFmtId="0" fontId="5" fillId="2" borderId="55" xfId="0" applyFont="1" applyFill="1" applyBorder="1" applyAlignment="1" applyProtection="1">
      <alignment horizontal="center" vertical="top"/>
    </xf>
    <xf numFmtId="0" fontId="5" fillId="2" borderId="56" xfId="0" applyFont="1" applyFill="1" applyBorder="1" applyAlignment="1" applyProtection="1">
      <alignment horizontal="center" vertical="top"/>
    </xf>
    <xf numFmtId="0" fontId="5" fillId="2" borderId="57" xfId="0" applyFont="1" applyFill="1" applyBorder="1" applyAlignment="1" applyProtection="1">
      <alignment horizontal="center" vertical="top"/>
    </xf>
    <xf numFmtId="0" fontId="5" fillId="2" borderId="7" xfId="0" applyFont="1" applyFill="1" applyBorder="1" applyAlignment="1" applyProtection="1">
      <alignment horizontal="center" vertical="top"/>
    </xf>
    <xf numFmtId="0" fontId="6" fillId="7" borderId="38" xfId="0" applyFont="1" applyFill="1" applyBorder="1" applyAlignment="1" applyProtection="1">
      <alignment vertical="top"/>
    </xf>
    <xf numFmtId="3" fontId="12" fillId="0" borderId="20" xfId="0" applyNumberFormat="1" applyFont="1" applyFill="1" applyBorder="1" applyAlignment="1" applyProtection="1">
      <alignment horizontal="center" vertical="top"/>
    </xf>
    <xf numFmtId="3" fontId="12" fillId="0" borderId="21" xfId="0" applyNumberFormat="1" applyFont="1" applyFill="1" applyBorder="1" applyAlignment="1" applyProtection="1">
      <alignment horizontal="center" vertical="top"/>
    </xf>
    <xf numFmtId="3" fontId="12" fillId="0" borderId="22" xfId="0" applyNumberFormat="1" applyFont="1" applyFill="1" applyBorder="1" applyAlignment="1" applyProtection="1">
      <alignment horizontal="center" vertical="top"/>
    </xf>
    <xf numFmtId="3" fontId="12" fillId="5" borderId="58" xfId="0" applyNumberFormat="1" applyFont="1" applyFill="1" applyBorder="1" applyAlignment="1" applyProtection="1">
      <alignment horizontal="center" vertical="top"/>
    </xf>
    <xf numFmtId="0" fontId="6" fillId="8" borderId="39" xfId="0" applyFont="1" applyFill="1" applyBorder="1" applyAlignment="1" applyProtection="1">
      <alignment vertical="top" wrapText="1"/>
    </xf>
    <xf numFmtId="3" fontId="12" fillId="0" borderId="15" xfId="0" applyNumberFormat="1" applyFont="1" applyFill="1" applyBorder="1" applyAlignment="1" applyProtection="1">
      <alignment horizontal="center" vertical="top"/>
    </xf>
    <xf numFmtId="3" fontId="12" fillId="0" borderId="1" xfId="0" applyNumberFormat="1" applyFont="1" applyFill="1" applyBorder="1" applyAlignment="1" applyProtection="1">
      <alignment horizontal="center" vertical="top"/>
    </xf>
    <xf numFmtId="3" fontId="12" fillId="0" borderId="16" xfId="0" applyNumberFormat="1" applyFont="1" applyFill="1" applyBorder="1" applyAlignment="1" applyProtection="1">
      <alignment horizontal="center" vertical="top"/>
    </xf>
    <xf numFmtId="3" fontId="12" fillId="5" borderId="52" xfId="0" applyNumberFormat="1" applyFont="1" applyFill="1" applyBorder="1" applyAlignment="1" applyProtection="1">
      <alignment horizontal="center" vertical="top"/>
    </xf>
    <xf numFmtId="0" fontId="6" fillId="7" borderId="39" xfId="0" applyFont="1" applyFill="1" applyBorder="1" applyAlignment="1" applyProtection="1">
      <alignment vertical="top" wrapText="1"/>
    </xf>
    <xf numFmtId="0" fontId="6" fillId="8" borderId="39" xfId="0" applyFont="1" applyFill="1" applyBorder="1" applyAlignment="1" applyProtection="1">
      <alignment horizontal="justify" vertical="top"/>
    </xf>
    <xf numFmtId="0" fontId="6" fillId="7" borderId="40" xfId="0" applyFont="1" applyFill="1" applyBorder="1" applyAlignment="1" applyProtection="1">
      <alignment vertical="top" wrapText="1"/>
    </xf>
    <xf numFmtId="3" fontId="12" fillId="0" borderId="17" xfId="0" applyNumberFormat="1" applyFont="1" applyFill="1" applyBorder="1" applyAlignment="1" applyProtection="1">
      <alignment horizontal="center" vertical="top"/>
    </xf>
    <xf numFmtId="3" fontId="12" fillId="0" borderId="18" xfId="0" applyNumberFormat="1" applyFont="1" applyFill="1" applyBorder="1" applyAlignment="1" applyProtection="1">
      <alignment horizontal="center" vertical="top"/>
    </xf>
    <xf numFmtId="3" fontId="12" fillId="0" borderId="19" xfId="0" applyNumberFormat="1" applyFont="1" applyFill="1" applyBorder="1" applyAlignment="1" applyProtection="1">
      <alignment horizontal="center" vertical="top"/>
    </xf>
    <xf numFmtId="3" fontId="12" fillId="5" borderId="53" xfId="0" applyNumberFormat="1" applyFont="1" applyFill="1" applyBorder="1" applyAlignment="1" applyProtection="1">
      <alignment horizontal="center" vertical="top"/>
    </xf>
    <xf numFmtId="0" fontId="4" fillId="8" borderId="12" xfId="0" applyFont="1" applyFill="1" applyBorder="1" applyAlignment="1" applyProtection="1">
      <alignment vertical="top" wrapText="1"/>
    </xf>
    <xf numFmtId="3" fontId="12" fillId="0" borderId="59" xfId="0" applyNumberFormat="1" applyFont="1" applyFill="1" applyBorder="1" applyAlignment="1" applyProtection="1">
      <alignment horizontal="center" vertical="top"/>
    </xf>
    <xf numFmtId="3" fontId="12" fillId="0" borderId="60" xfId="0" applyNumberFormat="1" applyFont="1" applyFill="1" applyBorder="1" applyAlignment="1" applyProtection="1">
      <alignment horizontal="center" vertical="top"/>
    </xf>
    <xf numFmtId="3" fontId="12" fillId="0" borderId="61" xfId="0" applyNumberFormat="1" applyFont="1" applyFill="1" applyBorder="1" applyAlignment="1" applyProtection="1">
      <alignment horizontal="center" vertical="top"/>
    </xf>
    <xf numFmtId="3" fontId="12" fillId="0" borderId="7" xfId="0" applyNumberFormat="1" applyFont="1" applyFill="1" applyBorder="1" applyAlignment="1" applyProtection="1">
      <alignment horizontal="center" vertical="top"/>
    </xf>
    <xf numFmtId="0" fontId="4" fillId="8" borderId="39" xfId="0" applyFont="1" applyFill="1" applyBorder="1" applyAlignment="1" applyProtection="1">
      <alignment vertical="top" wrapText="1"/>
    </xf>
    <xf numFmtId="0" fontId="4" fillId="8" borderId="40" xfId="0" applyFont="1" applyFill="1" applyBorder="1" applyAlignment="1" applyProtection="1">
      <alignment vertical="top" wrapText="1"/>
    </xf>
    <xf numFmtId="3" fontId="12" fillId="0" borderId="43" xfId="0" applyNumberFormat="1" applyFont="1" applyFill="1" applyBorder="1" applyAlignment="1" applyProtection="1">
      <alignment horizontal="center" vertical="top"/>
    </xf>
    <xf numFmtId="3" fontId="12" fillId="0" borderId="24" xfId="0" applyNumberFormat="1" applyFont="1" applyFill="1" applyBorder="1" applyAlignment="1" applyProtection="1">
      <alignment horizontal="center" vertical="top"/>
    </xf>
    <xf numFmtId="3" fontId="12" fillId="0" borderId="63" xfId="0" applyNumberFormat="1" applyFont="1" applyFill="1" applyBorder="1" applyAlignment="1" applyProtection="1">
      <alignment horizontal="center" vertical="top"/>
    </xf>
    <xf numFmtId="3" fontId="12" fillId="0" borderId="44" xfId="0" applyNumberFormat="1" applyFont="1" applyFill="1" applyBorder="1" applyAlignment="1" applyProtection="1">
      <alignment horizontal="center" vertical="top"/>
    </xf>
    <xf numFmtId="3" fontId="12" fillId="0" borderId="25" xfId="0" applyNumberFormat="1" applyFont="1" applyFill="1" applyBorder="1" applyAlignment="1" applyProtection="1">
      <alignment horizontal="center" vertical="top"/>
    </xf>
    <xf numFmtId="3" fontId="12" fillId="0" borderId="48" xfId="0" applyNumberFormat="1" applyFont="1" applyFill="1" applyBorder="1" applyAlignment="1" applyProtection="1">
      <alignment horizontal="center" vertical="top"/>
    </xf>
    <xf numFmtId="0" fontId="8" fillId="10" borderId="6" xfId="0" applyFont="1" applyFill="1" applyBorder="1" applyAlignment="1" applyProtection="1">
      <alignment vertical="top" wrapText="1"/>
    </xf>
    <xf numFmtId="3" fontId="8" fillId="10" borderId="64" xfId="0" applyNumberFormat="1" applyFont="1" applyFill="1" applyBorder="1" applyAlignment="1" applyProtection="1">
      <alignment horizontal="center" vertical="top"/>
    </xf>
    <xf numFmtId="3" fontId="8" fillId="10" borderId="21" xfId="0" applyNumberFormat="1" applyFont="1" applyFill="1" applyBorder="1" applyAlignment="1" applyProtection="1">
      <alignment horizontal="center" vertical="top"/>
    </xf>
    <xf numFmtId="3" fontId="8" fillId="10" borderId="22" xfId="0" applyNumberFormat="1" applyFont="1" applyFill="1" applyBorder="1" applyAlignment="1" applyProtection="1">
      <alignment horizontal="center" vertical="top"/>
    </xf>
    <xf numFmtId="0" fontId="8" fillId="10" borderId="5" xfId="0" applyFont="1" applyFill="1" applyBorder="1" applyAlignment="1" applyProtection="1">
      <alignment vertical="top" wrapText="1"/>
    </xf>
    <xf numFmtId="3" fontId="8" fillId="10" borderId="65" xfId="0" applyNumberFormat="1" applyFont="1" applyFill="1" applyBorder="1" applyAlignment="1" applyProtection="1">
      <alignment horizontal="center" vertical="top"/>
    </xf>
    <xf numFmtId="3" fontId="8" fillId="10" borderId="18" xfId="0" applyNumberFormat="1" applyFont="1" applyFill="1" applyBorder="1" applyAlignment="1" applyProtection="1">
      <alignment horizontal="center" vertical="top"/>
    </xf>
    <xf numFmtId="3" fontId="8" fillId="10" borderId="19" xfId="0" applyNumberFormat="1" applyFont="1" applyFill="1" applyBorder="1" applyAlignment="1" applyProtection="1">
      <alignment horizontal="center" vertical="top"/>
    </xf>
    <xf numFmtId="0" fontId="4" fillId="7" borderId="12" xfId="0" applyFont="1" applyFill="1" applyBorder="1" applyAlignment="1" applyProtection="1">
      <alignment vertical="top" wrapText="1"/>
    </xf>
    <xf numFmtId="3" fontId="12" fillId="5" borderId="47" xfId="0" applyNumberFormat="1" applyFont="1" applyFill="1" applyBorder="1" applyAlignment="1" applyProtection="1">
      <alignment horizontal="center" vertical="top"/>
    </xf>
    <xf numFmtId="0" fontId="4" fillId="8" borderId="42" xfId="0" applyFont="1" applyFill="1" applyBorder="1" applyAlignment="1" applyProtection="1">
      <alignment vertical="top" wrapText="1"/>
    </xf>
    <xf numFmtId="2" fontId="4" fillId="8" borderId="40" xfId="0" applyNumberFormat="1" applyFont="1" applyFill="1" applyBorder="1" applyAlignment="1" applyProtection="1">
      <alignment vertical="top" wrapText="1"/>
    </xf>
    <xf numFmtId="0" fontId="4" fillId="8" borderId="41" xfId="0" applyFont="1" applyFill="1" applyBorder="1" applyAlignment="1" applyProtection="1">
      <alignment vertical="top" wrapText="1"/>
    </xf>
    <xf numFmtId="3" fontId="12" fillId="0" borderId="35" xfId="0" applyNumberFormat="1" applyFont="1" applyFill="1" applyBorder="1" applyAlignment="1" applyProtection="1">
      <alignment horizontal="center" vertical="top"/>
    </xf>
    <xf numFmtId="3" fontId="12" fillId="0" borderId="36" xfId="0" applyNumberFormat="1" applyFont="1" applyFill="1" applyBorder="1" applyAlignment="1" applyProtection="1">
      <alignment horizontal="center" vertical="top"/>
    </xf>
    <xf numFmtId="3" fontId="12" fillId="0" borderId="51" xfId="0" applyNumberFormat="1" applyFont="1" applyFill="1" applyBorder="1" applyAlignment="1" applyProtection="1">
      <alignment horizontal="center" vertical="top"/>
    </xf>
    <xf numFmtId="3" fontId="12" fillId="5" borderId="7" xfId="0" applyNumberFormat="1" applyFont="1" applyFill="1" applyBorder="1" applyAlignment="1" applyProtection="1">
      <alignment horizontal="center" vertical="top"/>
    </xf>
    <xf numFmtId="0" fontId="4" fillId="8" borderId="34" xfId="0" applyFont="1" applyFill="1" applyBorder="1" applyAlignment="1" applyProtection="1">
      <alignment vertical="top" wrapText="1"/>
    </xf>
    <xf numFmtId="164" fontId="12" fillId="5" borderId="35" xfId="0" applyNumberFormat="1" applyFont="1" applyFill="1" applyBorder="1" applyAlignment="1" applyProtection="1">
      <alignment horizontal="center" vertical="top"/>
    </xf>
    <xf numFmtId="164" fontId="12" fillId="5" borderId="36" xfId="0" applyNumberFormat="1" applyFont="1" applyFill="1" applyBorder="1" applyAlignment="1" applyProtection="1">
      <alignment horizontal="center" vertical="top"/>
    </xf>
    <xf numFmtId="164" fontId="12" fillId="5" borderId="51" xfId="0" applyNumberFormat="1" applyFont="1" applyFill="1" applyBorder="1" applyAlignment="1" applyProtection="1">
      <alignment horizontal="center" vertical="top"/>
    </xf>
    <xf numFmtId="164" fontId="12" fillId="5" borderId="31" xfId="0" applyNumberFormat="1" applyFont="1" applyFill="1" applyBorder="1" applyAlignment="1" applyProtection="1">
      <alignment horizontal="center" vertical="top"/>
    </xf>
    <xf numFmtId="0" fontId="4" fillId="0" borderId="0" xfId="0" applyFont="1" applyFill="1" applyBorder="1" applyAlignment="1" applyProtection="1">
      <alignment vertical="top"/>
    </xf>
    <xf numFmtId="0" fontId="0" fillId="5" borderId="0" xfId="0" applyFill="1" applyBorder="1" applyAlignment="1" applyProtection="1">
      <alignment horizontal="center" vertical="top"/>
    </xf>
    <xf numFmtId="0" fontId="0" fillId="5" borderId="0" xfId="0" applyFill="1" applyAlignment="1" applyProtection="1">
      <alignment vertical="top"/>
    </xf>
    <xf numFmtId="0" fontId="4" fillId="6" borderId="12" xfId="0" applyFont="1" applyFill="1" applyBorder="1" applyAlignment="1" applyProtection="1">
      <alignment horizontal="right" vertical="top" wrapText="1"/>
    </xf>
    <xf numFmtId="0" fontId="5" fillId="6" borderId="55" xfId="0" applyFont="1" applyFill="1" applyBorder="1" applyAlignment="1" applyProtection="1">
      <alignment horizontal="center" vertical="top"/>
    </xf>
    <xf numFmtId="0" fontId="5" fillId="6" borderId="56" xfId="0" applyFont="1" applyFill="1" applyBorder="1" applyAlignment="1" applyProtection="1">
      <alignment horizontal="center" vertical="top"/>
    </xf>
    <xf numFmtId="0" fontId="5" fillId="6" borderId="57" xfId="0" applyFont="1" applyFill="1" applyBorder="1" applyAlignment="1" applyProtection="1">
      <alignment horizontal="center" vertical="top"/>
    </xf>
    <xf numFmtId="0" fontId="5" fillId="6" borderId="2" xfId="0" applyFont="1" applyFill="1" applyBorder="1" applyAlignment="1" applyProtection="1">
      <alignment horizontal="center" vertical="top"/>
    </xf>
    <xf numFmtId="3" fontId="12" fillId="5" borderId="44" xfId="0" applyNumberFormat="1" applyFont="1" applyFill="1" applyBorder="1" applyAlignment="1" applyProtection="1">
      <alignment horizontal="center" vertical="top"/>
    </xf>
    <xf numFmtId="3" fontId="12" fillId="5" borderId="25" xfId="0" applyNumberFormat="1" applyFont="1" applyFill="1" applyBorder="1" applyAlignment="1" applyProtection="1">
      <alignment horizontal="center" vertical="top"/>
    </xf>
    <xf numFmtId="3" fontId="12" fillId="5" borderId="48" xfId="0" applyNumberFormat="1" applyFont="1" applyFill="1" applyBorder="1" applyAlignment="1" applyProtection="1">
      <alignment horizontal="center" vertical="top"/>
    </xf>
    <xf numFmtId="0" fontId="15" fillId="10" borderId="0" xfId="0" applyFont="1" applyFill="1" applyAlignment="1" applyProtection="1">
      <alignment vertical="top"/>
    </xf>
    <xf numFmtId="3" fontId="0" fillId="10" borderId="0" xfId="0" applyNumberFormat="1" applyFill="1" applyAlignment="1" applyProtection="1">
      <alignment horizontal="center" vertical="top"/>
    </xf>
    <xf numFmtId="0" fontId="9" fillId="0" borderId="0" xfId="0" applyFont="1" applyFill="1" applyAlignment="1" applyProtection="1">
      <alignment vertical="top"/>
    </xf>
    <xf numFmtId="0" fontId="4" fillId="5" borderId="0" xfId="0" applyFont="1" applyFill="1" applyBorder="1" applyAlignment="1" applyProtection="1">
      <alignment horizontal="left" vertical="top"/>
    </xf>
    <xf numFmtId="0" fontId="0" fillId="5" borderId="0" xfId="0" applyFont="1" applyFill="1" applyBorder="1" applyAlignment="1" applyProtection="1">
      <alignment horizontal="left" vertical="top"/>
    </xf>
    <xf numFmtId="0" fontId="0" fillId="5" borderId="0" xfId="0" applyFill="1" applyBorder="1" applyAlignment="1" applyProtection="1">
      <alignment horizontal="left" vertical="top"/>
    </xf>
    <xf numFmtId="0" fontId="4" fillId="5" borderId="0" xfId="0" applyFont="1" applyFill="1" applyBorder="1" applyAlignment="1" applyProtection="1">
      <alignment horizontal="left" vertical="top" wrapText="1"/>
    </xf>
    <xf numFmtId="0" fontId="0" fillId="5" borderId="0" xfId="0" applyFill="1" applyAlignment="1" applyProtection="1">
      <alignment horizontal="left" vertical="top"/>
    </xf>
    <xf numFmtId="0" fontId="5" fillId="0" borderId="7" xfId="0" applyFont="1" applyFill="1" applyBorder="1" applyAlignment="1" applyProtection="1">
      <alignment horizontal="left" vertical="top"/>
    </xf>
    <xf numFmtId="49" fontId="5" fillId="5" borderId="13" xfId="0" applyNumberFormat="1" applyFont="1" applyFill="1" applyBorder="1" applyAlignment="1" applyProtection="1">
      <alignment horizontal="left" vertical="top"/>
    </xf>
    <xf numFmtId="0" fontId="5" fillId="5" borderId="13" xfId="0" applyFont="1" applyFill="1" applyBorder="1" applyAlignment="1" applyProtection="1">
      <alignment horizontal="left" vertical="top"/>
    </xf>
    <xf numFmtId="0" fontId="5" fillId="5" borderId="14" xfId="0" applyFont="1" applyFill="1" applyBorder="1" applyAlignment="1" applyProtection="1">
      <alignment horizontal="left" vertical="top"/>
    </xf>
    <xf numFmtId="0" fontId="5" fillId="2" borderId="44" xfId="0" applyFont="1" applyFill="1" applyBorder="1" applyAlignment="1" applyProtection="1">
      <alignment horizontal="center" vertical="top"/>
    </xf>
    <xf numFmtId="0" fontId="5" fillId="2" borderId="25" xfId="0" applyFont="1" applyFill="1" applyBorder="1" applyAlignment="1" applyProtection="1">
      <alignment horizontal="center" vertical="top"/>
    </xf>
    <xf numFmtId="0" fontId="5" fillId="2" borderId="48" xfId="0" applyFont="1" applyFill="1" applyBorder="1" applyAlignment="1" applyProtection="1">
      <alignment horizontal="center" vertical="top"/>
    </xf>
    <xf numFmtId="0" fontId="0" fillId="5" borderId="0" xfId="0" applyFill="1" applyAlignment="1" applyProtection="1">
      <alignment horizontal="center" vertical="top"/>
    </xf>
    <xf numFmtId="3" fontId="12" fillId="5" borderId="3" xfId="0" applyNumberFormat="1" applyFont="1" applyFill="1" applyBorder="1" applyAlignment="1" applyProtection="1">
      <alignment horizontal="center" vertical="top"/>
    </xf>
    <xf numFmtId="3" fontId="12" fillId="5" borderId="4" xfId="0" applyNumberFormat="1" applyFont="1" applyFill="1" applyBorder="1" applyAlignment="1" applyProtection="1">
      <alignment horizontal="center" vertical="top"/>
    </xf>
    <xf numFmtId="3" fontId="12" fillId="5" borderId="8" xfId="0" applyNumberFormat="1" applyFont="1" applyFill="1" applyBorder="1" applyAlignment="1" applyProtection="1">
      <alignment horizontal="center" vertical="top"/>
    </xf>
    <xf numFmtId="3" fontId="12" fillId="0" borderId="45" xfId="0" applyNumberFormat="1" applyFont="1" applyFill="1" applyBorder="1" applyAlignment="1" applyProtection="1">
      <alignment horizontal="center" vertical="top"/>
    </xf>
    <xf numFmtId="3" fontId="12" fillId="5" borderId="6" xfId="0" applyNumberFormat="1" applyFont="1" applyFill="1" applyBorder="1" applyAlignment="1" applyProtection="1">
      <alignment horizontal="center" vertical="top"/>
    </xf>
    <xf numFmtId="3" fontId="12" fillId="5" borderId="5" xfId="0" applyNumberFormat="1" applyFont="1" applyFill="1" applyBorder="1" applyAlignment="1" applyProtection="1">
      <alignment horizontal="center" vertical="top"/>
    </xf>
    <xf numFmtId="3" fontId="12" fillId="0" borderId="62" xfId="0" applyNumberFormat="1" applyFont="1" applyFill="1" applyBorder="1" applyAlignment="1" applyProtection="1">
      <alignment horizontal="center" vertical="top"/>
    </xf>
    <xf numFmtId="3" fontId="12" fillId="0" borderId="31" xfId="0" applyNumberFormat="1" applyFont="1" applyFill="1" applyBorder="1" applyAlignment="1" applyProtection="1">
      <alignment horizontal="center" vertical="top"/>
    </xf>
    <xf numFmtId="0" fontId="8" fillId="5" borderId="9" xfId="0" applyFont="1" applyFill="1" applyBorder="1" applyAlignment="1" applyProtection="1">
      <alignment vertical="top" wrapText="1"/>
    </xf>
    <xf numFmtId="3" fontId="8" fillId="0" borderId="10" xfId="0" applyNumberFormat="1" applyFont="1" applyFill="1" applyBorder="1" applyAlignment="1" applyProtection="1">
      <alignment horizontal="center" vertical="top"/>
    </xf>
    <xf numFmtId="3" fontId="8" fillId="0" borderId="11" xfId="0" applyNumberFormat="1" applyFont="1" applyFill="1" applyBorder="1" applyAlignment="1" applyProtection="1">
      <alignment horizontal="center" vertical="top"/>
    </xf>
    <xf numFmtId="0" fontId="8" fillId="5" borderId="34" xfId="0" applyFont="1" applyFill="1" applyBorder="1" applyAlignment="1" applyProtection="1">
      <alignment vertical="top" wrapText="1"/>
    </xf>
    <xf numFmtId="3" fontId="8" fillId="0" borderId="33" xfId="0" applyNumberFormat="1" applyFont="1" applyFill="1" applyBorder="1" applyAlignment="1" applyProtection="1">
      <alignment horizontal="center" vertical="top"/>
    </xf>
    <xf numFmtId="3" fontId="8" fillId="0" borderId="37" xfId="0" applyNumberFormat="1" applyFont="1" applyFill="1" applyBorder="1" applyAlignment="1" applyProtection="1">
      <alignment horizontal="center" vertical="top"/>
    </xf>
    <xf numFmtId="3" fontId="12" fillId="5" borderId="31" xfId="0" applyNumberFormat="1" applyFont="1" applyFill="1" applyBorder="1" applyAlignment="1" applyProtection="1">
      <alignment horizontal="center" vertical="top"/>
    </xf>
    <xf numFmtId="3" fontId="12" fillId="0" borderId="54" xfId="0" applyNumberFormat="1" applyFont="1" applyFill="1" applyBorder="1" applyAlignment="1" applyProtection="1">
      <alignment horizontal="center" vertical="top"/>
    </xf>
    <xf numFmtId="0" fontId="5" fillId="6" borderId="20" xfId="0" applyFont="1" applyFill="1" applyBorder="1" applyAlignment="1" applyProtection="1">
      <alignment horizontal="center" vertical="top"/>
    </xf>
    <xf numFmtId="0" fontId="5" fillId="6" borderId="21" xfId="0" applyFont="1" applyFill="1" applyBorder="1" applyAlignment="1" applyProtection="1">
      <alignment horizontal="center" vertical="top"/>
    </xf>
    <xf numFmtId="0" fontId="5" fillId="6" borderId="46" xfId="0" applyFont="1" applyFill="1" applyBorder="1" applyAlignment="1" applyProtection="1">
      <alignment horizontal="center" vertical="top"/>
    </xf>
    <xf numFmtId="3" fontId="12" fillId="5" borderId="17" xfId="0" applyNumberFormat="1" applyFont="1" applyFill="1" applyBorder="1" applyAlignment="1" applyProtection="1">
      <alignment horizontal="center" vertical="top"/>
    </xf>
    <xf numFmtId="3" fontId="12" fillId="4" borderId="44" xfId="0" applyNumberFormat="1" applyFont="1" applyFill="1" applyBorder="1" applyAlignment="1" applyProtection="1">
      <alignment horizontal="center" vertical="top"/>
      <protection locked="0"/>
    </xf>
    <xf numFmtId="3" fontId="12" fillId="4" borderId="25" xfId="0" applyNumberFormat="1" applyFont="1" applyFill="1" applyBorder="1" applyAlignment="1" applyProtection="1">
      <alignment horizontal="center" vertical="top"/>
      <protection locked="0"/>
    </xf>
    <xf numFmtId="3" fontId="12" fillId="4" borderId="45" xfId="0" applyNumberFormat="1" applyFont="1" applyFill="1" applyBorder="1" applyAlignment="1" applyProtection="1">
      <alignment horizontal="center" vertical="top"/>
      <protection locked="0"/>
    </xf>
    <xf numFmtId="3" fontId="12" fillId="4" borderId="20" xfId="0" applyNumberFormat="1" applyFont="1" applyFill="1" applyBorder="1" applyAlignment="1" applyProtection="1">
      <alignment horizontal="center" vertical="top"/>
      <protection locked="0"/>
    </xf>
    <xf numFmtId="3" fontId="12" fillId="4" borderId="21" xfId="0" applyNumberFormat="1" applyFont="1" applyFill="1" applyBorder="1" applyAlignment="1" applyProtection="1">
      <alignment horizontal="center" vertical="top"/>
      <protection locked="0"/>
    </xf>
    <xf numFmtId="3" fontId="12" fillId="4" borderId="22" xfId="0" applyNumberFormat="1" applyFont="1" applyFill="1" applyBorder="1" applyAlignment="1" applyProtection="1">
      <alignment horizontal="center" vertical="top"/>
      <protection locked="0"/>
    </xf>
    <xf numFmtId="165" fontId="12" fillId="4" borderId="17" xfId="0" applyNumberFormat="1" applyFont="1" applyFill="1" applyBorder="1" applyAlignment="1" applyProtection="1">
      <alignment horizontal="center" vertical="top"/>
      <protection locked="0"/>
    </xf>
    <xf numFmtId="3" fontId="12" fillId="4" borderId="18" xfId="0" applyNumberFormat="1" applyFont="1" applyFill="1" applyBorder="1" applyAlignment="1" applyProtection="1">
      <alignment horizontal="center" vertical="top"/>
      <protection locked="0"/>
    </xf>
    <xf numFmtId="3" fontId="12" fillId="4" borderId="19" xfId="0" applyNumberFormat="1" applyFont="1" applyFill="1" applyBorder="1" applyAlignment="1" applyProtection="1">
      <alignment horizontal="center" vertical="top"/>
      <protection locked="0"/>
    </xf>
    <xf numFmtId="3" fontId="12" fillId="4" borderId="26" xfId="0" applyNumberFormat="1" applyFont="1" applyFill="1" applyBorder="1" applyAlignment="1" applyProtection="1">
      <alignment horizontal="center" vertical="top"/>
      <protection locked="0"/>
    </xf>
    <xf numFmtId="3" fontId="12" fillId="4" borderId="46" xfId="0" applyNumberFormat="1" applyFont="1" applyFill="1" applyBorder="1" applyAlignment="1" applyProtection="1">
      <alignment horizontal="center" vertical="top"/>
      <protection locked="0"/>
    </xf>
    <xf numFmtId="3" fontId="12" fillId="4" borderId="17" xfId="0" applyNumberFormat="1" applyFont="1" applyFill="1" applyBorder="1" applyAlignment="1" applyProtection="1">
      <alignment horizontal="center" vertical="top"/>
      <protection locked="0"/>
    </xf>
    <xf numFmtId="3" fontId="12" fillId="4" borderId="28" xfId="0" applyNumberFormat="1" applyFont="1" applyFill="1" applyBorder="1" applyAlignment="1" applyProtection="1">
      <alignment horizontal="center" vertical="top"/>
      <protection locked="0"/>
    </xf>
    <xf numFmtId="3" fontId="12" fillId="4" borderId="23" xfId="0" applyNumberFormat="1" applyFont="1" applyFill="1" applyBorder="1" applyAlignment="1" applyProtection="1">
      <alignment horizontal="center" vertical="top"/>
      <protection locked="0"/>
    </xf>
    <xf numFmtId="3" fontId="12" fillId="4" borderId="27" xfId="0" applyNumberFormat="1" applyFont="1" applyFill="1" applyBorder="1" applyAlignment="1" applyProtection="1">
      <alignment horizontal="center" vertical="top"/>
      <protection locked="0"/>
    </xf>
    <xf numFmtId="3" fontId="12" fillId="4" borderId="15" xfId="0" applyNumberFormat="1" applyFont="1" applyFill="1" applyBorder="1" applyAlignment="1" applyProtection="1">
      <alignment horizontal="center" vertical="top"/>
      <protection locked="0"/>
    </xf>
    <xf numFmtId="3" fontId="12" fillId="4" borderId="1" xfId="0" applyNumberFormat="1" applyFont="1" applyFill="1" applyBorder="1" applyAlignment="1" applyProtection="1">
      <alignment horizontal="center" vertical="top"/>
      <protection locked="0"/>
    </xf>
    <xf numFmtId="3" fontId="12" fillId="4" borderId="32" xfId="0" applyNumberFormat="1" applyFont="1" applyFill="1" applyBorder="1" applyAlignment="1" applyProtection="1">
      <alignment horizontal="center" vertical="top"/>
      <protection locked="0"/>
    </xf>
    <xf numFmtId="3" fontId="12" fillId="4" borderId="24" xfId="0" applyNumberFormat="1" applyFont="1" applyFill="1" applyBorder="1" applyAlignment="1" applyProtection="1">
      <alignment horizontal="center" vertical="top"/>
      <protection locked="0"/>
    </xf>
    <xf numFmtId="3" fontId="12" fillId="4" borderId="50" xfId="0" applyNumberFormat="1" applyFont="1" applyFill="1" applyBorder="1" applyAlignment="1" applyProtection="1">
      <alignment horizontal="center" vertical="top"/>
      <protection locked="0"/>
    </xf>
    <xf numFmtId="0" fontId="5" fillId="4" borderId="12" xfId="0" applyFont="1" applyFill="1" applyBorder="1" applyAlignment="1" applyProtection="1">
      <alignment horizontal="left" vertical="top"/>
      <protection locked="0"/>
    </xf>
    <xf numFmtId="0" fontId="5" fillId="4" borderId="13" xfId="0" applyFont="1" applyFill="1" applyBorder="1" applyAlignment="1" applyProtection="1">
      <alignment horizontal="left" vertical="top"/>
      <protection locked="0"/>
    </xf>
    <xf numFmtId="0" fontId="5" fillId="4" borderId="14" xfId="0" applyFont="1" applyFill="1" applyBorder="1" applyAlignment="1" applyProtection="1">
      <alignment horizontal="left" vertical="top"/>
      <protection locked="0"/>
    </xf>
    <xf numFmtId="49" fontId="6" fillId="4" borderId="20" xfId="0" applyNumberFormat="1" applyFont="1" applyFill="1" applyBorder="1" applyAlignment="1" applyProtection="1">
      <alignment vertical="top"/>
      <protection locked="0"/>
    </xf>
    <xf numFmtId="49" fontId="6" fillId="4" borderId="21" xfId="0" applyNumberFormat="1" applyFont="1" applyFill="1" applyBorder="1" applyAlignment="1" applyProtection="1">
      <alignment vertical="top"/>
      <protection locked="0"/>
    </xf>
    <xf numFmtId="49" fontId="6" fillId="4" borderId="15" xfId="0" applyNumberFormat="1" applyFont="1" applyFill="1" applyBorder="1" applyAlignment="1" applyProtection="1">
      <alignment vertical="top"/>
      <protection locked="0"/>
    </xf>
    <xf numFmtId="49" fontId="6" fillId="4" borderId="1" xfId="0" applyNumberFormat="1" applyFont="1" applyFill="1" applyBorder="1" applyAlignment="1" applyProtection="1">
      <alignment vertical="top"/>
      <protection locked="0"/>
    </xf>
    <xf numFmtId="49" fontId="6" fillId="4" borderId="17" xfId="0" applyNumberFormat="1" applyFont="1" applyFill="1" applyBorder="1" applyAlignment="1" applyProtection="1">
      <alignment vertical="top"/>
      <protection locked="0"/>
    </xf>
    <xf numFmtId="49" fontId="6" fillId="4" borderId="18" xfId="0" applyNumberFormat="1" applyFont="1" applyFill="1" applyBorder="1" applyAlignment="1" applyProtection="1">
      <alignment vertical="top"/>
      <protection locked="0"/>
    </xf>
    <xf numFmtId="3" fontId="9" fillId="4" borderId="20" xfId="0" applyNumberFormat="1" applyFont="1" applyFill="1" applyBorder="1" applyAlignment="1" applyProtection="1">
      <alignment horizontal="center" vertical="top"/>
      <protection locked="0"/>
    </xf>
    <xf numFmtId="3" fontId="9" fillId="4" borderId="21" xfId="0" applyNumberFormat="1" applyFont="1" applyFill="1" applyBorder="1" applyAlignment="1" applyProtection="1">
      <alignment horizontal="center" vertical="top"/>
      <protection locked="0"/>
    </xf>
    <xf numFmtId="3" fontId="9" fillId="4" borderId="15" xfId="0" applyNumberFormat="1" applyFont="1" applyFill="1" applyBorder="1" applyAlignment="1" applyProtection="1">
      <alignment horizontal="center" vertical="top"/>
      <protection locked="0"/>
    </xf>
    <xf numFmtId="3" fontId="9" fillId="4" borderId="1" xfId="0" applyNumberFormat="1" applyFont="1" applyFill="1" applyBorder="1" applyAlignment="1" applyProtection="1">
      <alignment horizontal="center" vertical="top"/>
      <protection locked="0"/>
    </xf>
    <xf numFmtId="3" fontId="9" fillId="4" borderId="17" xfId="0" applyNumberFormat="1" applyFont="1" applyFill="1" applyBorder="1" applyAlignment="1" applyProtection="1">
      <alignment horizontal="center" vertical="top"/>
      <protection locked="0"/>
    </xf>
    <xf numFmtId="3" fontId="9" fillId="4" borderId="18" xfId="0" applyNumberFormat="1" applyFont="1" applyFill="1" applyBorder="1" applyAlignment="1" applyProtection="1">
      <alignment horizontal="center" vertical="top"/>
      <protection locked="0"/>
    </xf>
    <xf numFmtId="3" fontId="9" fillId="4" borderId="64" xfId="0" applyNumberFormat="1" applyFont="1" applyFill="1" applyBorder="1" applyAlignment="1" applyProtection="1">
      <alignment horizontal="center" vertical="top"/>
      <protection locked="0"/>
    </xf>
    <xf numFmtId="3" fontId="9" fillId="4" borderId="66" xfId="0" applyNumberFormat="1" applyFont="1" applyFill="1" applyBorder="1" applyAlignment="1" applyProtection="1">
      <alignment horizontal="center" vertical="top"/>
      <protection locked="0"/>
    </xf>
    <xf numFmtId="3" fontId="9" fillId="4" borderId="65" xfId="0" applyNumberFormat="1" applyFont="1" applyFill="1" applyBorder="1" applyAlignment="1" applyProtection="1">
      <alignment horizontal="center" vertical="top"/>
      <protection locked="0"/>
    </xf>
    <xf numFmtId="49" fontId="0" fillId="4" borderId="25" xfId="0" applyNumberFormat="1" applyFill="1" applyBorder="1" applyAlignment="1" applyProtection="1">
      <alignment vertical="top"/>
      <protection locked="0"/>
    </xf>
    <xf numFmtId="0" fontId="6" fillId="4" borderId="23" xfId="1" applyFont="1" applyFill="1" applyBorder="1" applyAlignment="1" applyProtection="1">
      <alignment horizontal="center" vertical="top" wrapText="1"/>
      <protection locked="0"/>
    </xf>
    <xf numFmtId="0" fontId="6" fillId="4" borderId="21" xfId="1" applyFont="1" applyFill="1" applyBorder="1" applyAlignment="1" applyProtection="1">
      <alignment horizontal="center" vertical="top" wrapText="1"/>
      <protection locked="0"/>
    </xf>
    <xf numFmtId="0" fontId="6" fillId="4" borderId="23" xfId="0" applyFont="1" applyFill="1" applyBorder="1" applyAlignment="1" applyProtection="1">
      <alignment horizontal="center" vertical="top"/>
      <protection locked="0"/>
    </xf>
    <xf numFmtId="0" fontId="2" fillId="4" borderId="23" xfId="1" applyFont="1" applyFill="1" applyBorder="1" applyAlignment="1" applyProtection="1">
      <alignment horizontal="center" vertical="top" wrapText="1"/>
      <protection locked="0"/>
    </xf>
    <xf numFmtId="0" fontId="2" fillId="4" borderId="46" xfId="1" applyFont="1" applyFill="1" applyBorder="1" applyAlignment="1" applyProtection="1">
      <alignment horizontal="center" vertical="top" wrapText="1"/>
      <protection locked="0"/>
    </xf>
    <xf numFmtId="0" fontId="6" fillId="4" borderId="1" xfId="1" applyFont="1" applyFill="1" applyBorder="1" applyAlignment="1" applyProtection="1">
      <alignment horizontal="center" vertical="top" wrapText="1"/>
      <protection locked="0"/>
    </xf>
    <xf numFmtId="0" fontId="2" fillId="4" borderId="1" xfId="1" applyFont="1" applyFill="1" applyBorder="1" applyAlignment="1" applyProtection="1">
      <alignment horizontal="center" vertical="top" wrapText="1"/>
      <protection locked="0"/>
    </xf>
    <xf numFmtId="0" fontId="2" fillId="4" borderId="32" xfId="1" applyFont="1" applyFill="1" applyBorder="1" applyAlignment="1" applyProtection="1">
      <alignment horizontal="center" vertical="top" wrapText="1"/>
      <protection locked="0"/>
    </xf>
    <xf numFmtId="0" fontId="6" fillId="4" borderId="18" xfId="1" applyFont="1" applyFill="1" applyBorder="1" applyAlignment="1" applyProtection="1">
      <alignment horizontal="center" vertical="top" wrapText="1"/>
      <protection locked="0"/>
    </xf>
    <xf numFmtId="0" fontId="6" fillId="4" borderId="18" xfId="0" applyFont="1" applyFill="1" applyBorder="1" applyAlignment="1" applyProtection="1">
      <alignment horizontal="center" vertical="top"/>
      <protection locked="0"/>
    </xf>
    <xf numFmtId="0" fontId="2" fillId="4" borderId="18" xfId="1" applyFont="1" applyFill="1" applyBorder="1" applyAlignment="1" applyProtection="1">
      <alignment horizontal="center" vertical="top" wrapText="1"/>
      <protection locked="0"/>
    </xf>
    <xf numFmtId="0" fontId="2" fillId="4" borderId="28" xfId="1" applyFont="1" applyFill="1" applyBorder="1" applyAlignment="1" applyProtection="1">
      <alignment horizontal="center" vertical="top" wrapText="1"/>
      <protection locked="0"/>
    </xf>
    <xf numFmtId="0" fontId="0" fillId="5" borderId="0" xfId="0" applyFill="1" applyBorder="1" applyAlignment="1">
      <alignment horizontal="center" vertical="top" wrapText="1"/>
    </xf>
    <xf numFmtId="0" fontId="4" fillId="2" borderId="15" xfId="0" applyFont="1" applyFill="1" applyBorder="1" applyAlignment="1">
      <alignment vertical="top" wrapText="1"/>
    </xf>
    <xf numFmtId="0" fontId="5" fillId="2" borderId="7" xfId="0" applyFont="1" applyFill="1" applyBorder="1" applyAlignment="1">
      <alignment horizontal="left" vertical="top" wrapText="1"/>
    </xf>
    <xf numFmtId="0" fontId="10" fillId="9" borderId="2" xfId="0" applyFont="1" applyFill="1" applyBorder="1" applyAlignment="1">
      <alignment horizontal="left" vertical="top" wrapText="1"/>
    </xf>
    <xf numFmtId="0" fontId="10" fillId="9" borderId="31" xfId="0" applyFont="1" applyFill="1" applyBorder="1" applyAlignment="1">
      <alignment horizontal="left" vertical="top" wrapText="1"/>
    </xf>
    <xf numFmtId="0" fontId="10" fillId="2" borderId="12" xfId="0" applyFont="1" applyFill="1" applyBorder="1" applyAlignment="1">
      <alignment horizontal="center" vertical="top"/>
    </xf>
    <xf numFmtId="0" fontId="10" fillId="2" borderId="13" xfId="0" applyFont="1" applyFill="1" applyBorder="1" applyAlignment="1">
      <alignment horizontal="center" vertical="top"/>
    </xf>
    <xf numFmtId="0" fontId="10" fillId="2" borderId="14" xfId="0" applyFont="1" applyFill="1" applyBorder="1" applyAlignment="1">
      <alignment horizontal="center" vertical="top"/>
    </xf>
    <xf numFmtId="0" fontId="4" fillId="9" borderId="2" xfId="0" applyFont="1" applyFill="1" applyBorder="1" applyAlignment="1">
      <alignment horizontal="left" vertical="top" wrapText="1"/>
    </xf>
    <xf numFmtId="0" fontId="4" fillId="9" borderId="31" xfId="0" applyFont="1" applyFill="1" applyBorder="1" applyAlignment="1">
      <alignment horizontal="left" vertical="top" wrapText="1"/>
    </xf>
    <xf numFmtId="0" fontId="4" fillId="9" borderId="2" xfId="0" applyFont="1" applyFill="1" applyBorder="1" applyAlignment="1">
      <alignment horizontal="center" vertical="top" wrapText="1"/>
    </xf>
    <xf numFmtId="0" fontId="4" fillId="9" borderId="31" xfId="0" applyFont="1" applyFill="1" applyBorder="1" applyAlignment="1">
      <alignment horizontal="center" vertical="top" wrapText="1"/>
    </xf>
    <xf numFmtId="0" fontId="4" fillId="9" borderId="2" xfId="0" applyFont="1" applyFill="1" applyBorder="1" applyAlignment="1">
      <alignment vertical="top" wrapText="1"/>
    </xf>
    <xf numFmtId="0" fontId="0" fillId="0" borderId="31" xfId="0" applyBorder="1" applyAlignment="1">
      <alignment vertical="top" wrapText="1"/>
    </xf>
    <xf numFmtId="0" fontId="4" fillId="9" borderId="9" xfId="0" applyFont="1" applyFill="1" applyBorder="1" applyAlignment="1">
      <alignment vertical="top" wrapText="1"/>
    </xf>
    <xf numFmtId="0" fontId="0" fillId="0" borderId="30" xfId="0" applyBorder="1" applyAlignment="1">
      <alignment vertical="top" wrapText="1"/>
    </xf>
    <xf numFmtId="49" fontId="0" fillId="4" borderId="48" xfId="0" applyNumberFormat="1" applyFill="1" applyBorder="1" applyAlignment="1" applyProtection="1">
      <alignment horizontal="center" vertical="top"/>
      <protection locked="0"/>
    </xf>
    <xf numFmtId="49" fontId="0" fillId="4" borderId="13" xfId="0" applyNumberFormat="1" applyFill="1" applyBorder="1" applyAlignment="1" applyProtection="1">
      <alignment horizontal="center" vertical="top"/>
      <protection locked="0"/>
    </xf>
    <xf numFmtId="49" fontId="0" fillId="4" borderId="14" xfId="0" applyNumberFormat="1" applyFill="1" applyBorder="1" applyAlignment="1" applyProtection="1">
      <alignment horizontal="center" vertical="top"/>
      <protection locked="0"/>
    </xf>
    <xf numFmtId="0" fontId="0" fillId="4" borderId="48" xfId="0" applyFill="1" applyBorder="1" applyAlignment="1" applyProtection="1">
      <alignment horizontal="center" vertical="top" wrapText="1"/>
      <protection locked="0"/>
    </xf>
    <xf numFmtId="0" fontId="0" fillId="4" borderId="13" xfId="0" applyFill="1" applyBorder="1" applyAlignment="1" applyProtection="1">
      <alignment horizontal="center" vertical="top" wrapText="1"/>
      <protection locked="0"/>
    </xf>
    <xf numFmtId="0" fontId="0" fillId="4" borderId="14" xfId="0" applyFill="1" applyBorder="1" applyAlignment="1" applyProtection="1">
      <alignment horizontal="center" vertical="top" wrapText="1"/>
      <protection locked="0"/>
    </xf>
    <xf numFmtId="0" fontId="0" fillId="5" borderId="0" xfId="0" applyFill="1" applyBorder="1" applyAlignment="1">
      <alignment horizontal="center" vertical="top" wrapText="1"/>
    </xf>
    <xf numFmtId="0" fontId="0" fillId="0" borderId="31" xfId="0" applyBorder="1" applyAlignment="1">
      <alignment horizontal="left" vertical="top" wrapText="1"/>
    </xf>
    <xf numFmtId="0" fontId="13" fillId="3" borderId="12" xfId="0" applyFont="1" applyFill="1" applyBorder="1" applyAlignment="1">
      <alignment vertical="top"/>
    </xf>
    <xf numFmtId="0" fontId="14" fillId="0" borderId="13" xfId="0" applyFont="1" applyBorder="1" applyAlignment="1">
      <alignment vertical="top"/>
    </xf>
    <xf numFmtId="0" fontId="14" fillId="0" borderId="14" xfId="0" applyFont="1" applyBorder="1" applyAlignment="1">
      <alignment vertical="top"/>
    </xf>
    <xf numFmtId="0" fontId="11" fillId="4" borderId="48" xfId="0" applyFont="1" applyFill="1"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0" fontId="4" fillId="2" borderId="12" xfId="0" applyFont="1" applyFill="1" applyBorder="1" applyAlignment="1">
      <alignment horizontal="left" vertical="top" wrapText="1"/>
    </xf>
    <xf numFmtId="0" fontId="0" fillId="0" borderId="49" xfId="0" applyBorder="1" applyAlignment="1">
      <alignment horizontal="left" vertical="top" wrapText="1"/>
    </xf>
    <xf numFmtId="0" fontId="10" fillId="2" borderId="30" xfId="0" applyFont="1" applyFill="1" applyBorder="1" applyAlignment="1">
      <alignment horizontal="center" vertical="top"/>
    </xf>
    <xf numFmtId="0" fontId="10" fillId="2" borderId="37" xfId="0" applyFont="1" applyFill="1" applyBorder="1" applyAlignment="1">
      <alignment horizontal="center" vertical="top"/>
    </xf>
    <xf numFmtId="0" fontId="10" fillId="9" borderId="2" xfId="0" applyFont="1" applyFill="1" applyBorder="1" applyAlignment="1">
      <alignment horizontal="center" vertical="top" wrapText="1"/>
    </xf>
    <xf numFmtId="0" fontId="10" fillId="9" borderId="31" xfId="0" applyFont="1" applyFill="1" applyBorder="1" applyAlignment="1">
      <alignment horizontal="center" vertical="top" wrapText="1"/>
    </xf>
    <xf numFmtId="0" fontId="10" fillId="2" borderId="2" xfId="0" applyFont="1" applyFill="1" applyBorder="1" applyAlignment="1">
      <alignment horizontal="center" vertical="top" wrapText="1"/>
    </xf>
    <xf numFmtId="0" fontId="10" fillId="2" borderId="29" xfId="0" applyFont="1" applyFill="1" applyBorder="1" applyAlignment="1">
      <alignment horizontal="center" vertical="top" wrapText="1"/>
    </xf>
    <xf numFmtId="0" fontId="10" fillId="2" borderId="31" xfId="0" applyFont="1" applyFill="1" applyBorder="1" applyAlignment="1">
      <alignment horizontal="center" vertical="top" wrapText="1"/>
    </xf>
    <xf numFmtId="0" fontId="13" fillId="5" borderId="0" xfId="0" applyFont="1" applyFill="1" applyBorder="1" applyAlignment="1" applyProtection="1">
      <alignment vertical="top"/>
    </xf>
    <xf numFmtId="0" fontId="14" fillId="5" borderId="0" xfId="0" applyFont="1" applyFill="1" applyBorder="1" applyAlignment="1" applyProtection="1">
      <alignment vertical="top"/>
    </xf>
    <xf numFmtId="0" fontId="5" fillId="3" borderId="9" xfId="0" applyFont="1" applyFill="1" applyBorder="1" applyAlignment="1" applyProtection="1">
      <alignment horizontal="center" vertical="top"/>
    </xf>
    <xf numFmtId="0" fontId="5" fillId="3" borderId="10" xfId="0" applyFont="1" applyFill="1" applyBorder="1" applyAlignment="1" applyProtection="1">
      <alignment horizontal="center" vertical="top"/>
    </xf>
    <xf numFmtId="0" fontId="5" fillId="3" borderId="11" xfId="0" applyFont="1" applyFill="1" applyBorder="1" applyAlignment="1" applyProtection="1">
      <alignment horizontal="center" vertical="top"/>
    </xf>
    <xf numFmtId="0" fontId="13" fillId="3" borderId="9" xfId="0" applyFont="1" applyFill="1" applyBorder="1" applyAlignment="1" applyProtection="1">
      <alignment horizontal="center" vertical="top"/>
    </xf>
    <xf numFmtId="0" fontId="13" fillId="3" borderId="10" xfId="0" applyFont="1" applyFill="1" applyBorder="1" applyAlignment="1" applyProtection="1">
      <alignment horizontal="center" vertical="top"/>
    </xf>
    <xf numFmtId="0" fontId="13" fillId="3" borderId="11" xfId="0" applyFont="1" applyFill="1" applyBorder="1" applyAlignment="1" applyProtection="1">
      <alignment horizontal="center" vertical="top"/>
    </xf>
    <xf numFmtId="0" fontId="13" fillId="3" borderId="9" xfId="0" applyFont="1" applyFill="1" applyBorder="1" applyAlignment="1" applyProtection="1">
      <alignment horizontal="left" vertical="top"/>
    </xf>
    <xf numFmtId="0" fontId="13" fillId="3" borderId="10" xfId="0" applyFont="1" applyFill="1" applyBorder="1" applyAlignment="1" applyProtection="1">
      <alignment horizontal="left" vertical="top"/>
    </xf>
    <xf numFmtId="0" fontId="13" fillId="3" borderId="11" xfId="0" applyFont="1" applyFill="1" applyBorder="1" applyAlignment="1" applyProtection="1">
      <alignment horizontal="left" vertical="top"/>
    </xf>
    <xf numFmtId="0" fontId="13" fillId="3" borderId="12" xfId="0" applyFont="1" applyFill="1" applyBorder="1" applyAlignment="1" applyProtection="1">
      <alignment vertical="top"/>
    </xf>
    <xf numFmtId="0" fontId="14" fillId="0" borderId="13" xfId="0" applyFont="1" applyBorder="1" applyAlignment="1" applyProtection="1">
      <alignment vertical="top"/>
    </xf>
    <xf numFmtId="0" fontId="14" fillId="0" borderId="14" xfId="0" applyFont="1" applyBorder="1" applyAlignment="1" applyProtection="1">
      <alignment vertical="top"/>
    </xf>
    <xf numFmtId="0" fontId="5" fillId="3" borderId="34" xfId="0" applyFont="1" applyFill="1" applyBorder="1" applyAlignment="1" applyProtection="1">
      <alignment horizontal="left" vertical="top"/>
    </xf>
    <xf numFmtId="0" fontId="5" fillId="3" borderId="33" xfId="0" applyFont="1" applyFill="1" applyBorder="1" applyAlignment="1" applyProtection="1">
      <alignment horizontal="left" vertical="top"/>
    </xf>
    <xf numFmtId="0" fontId="5" fillId="3" borderId="37" xfId="0" applyFont="1" applyFill="1" applyBorder="1" applyAlignment="1" applyProtection="1">
      <alignment horizontal="left" vertical="top"/>
    </xf>
    <xf numFmtId="0" fontId="13" fillId="3" borderId="9" xfId="0" applyFont="1" applyFill="1" applyBorder="1" applyAlignment="1">
      <alignment horizontal="left" vertical="top"/>
    </xf>
    <xf numFmtId="0" fontId="13" fillId="3" borderId="10" xfId="0" applyFont="1" applyFill="1" applyBorder="1" applyAlignment="1">
      <alignment horizontal="left" vertical="top"/>
    </xf>
    <xf numFmtId="0" fontId="13" fillId="3" borderId="11" xfId="0" applyFont="1" applyFill="1" applyBorder="1" applyAlignment="1">
      <alignment horizontal="left" vertical="top"/>
    </xf>
    <xf numFmtId="0" fontId="5" fillId="2" borderId="12" xfId="0" applyFont="1" applyFill="1" applyBorder="1" applyAlignment="1">
      <alignment horizontal="left" vertical="top" wrapText="1"/>
    </xf>
    <xf numFmtId="0" fontId="0" fillId="0" borderId="14" xfId="0" applyBorder="1" applyAlignment="1">
      <alignment horizontal="left" vertical="top"/>
    </xf>
    <xf numFmtId="0" fontId="13" fillId="5" borderId="0" xfId="0" applyFont="1" applyFill="1" applyBorder="1" applyAlignment="1">
      <alignment vertical="top"/>
    </xf>
    <xf numFmtId="0" fontId="14" fillId="5" borderId="0" xfId="0" applyFont="1" applyFill="1" applyBorder="1" applyAlignment="1">
      <alignment vertical="top"/>
    </xf>
    <xf numFmtId="0" fontId="0" fillId="0" borderId="14" xfId="0" applyBorder="1" applyAlignment="1">
      <alignment horizontal="left" vertical="top" wrapText="1"/>
    </xf>
  </cellXfs>
  <cellStyles count="4">
    <cellStyle name="Normální" xfId="0" builtinId="0"/>
    <cellStyle name="Normální 2" xfId="2" xr:uid="{AD50682E-A8CE-4654-93F2-144AADB6FBB0}"/>
    <cellStyle name="Normální 3 2" xfId="1" xr:uid="{FF1F3BC7-1D29-4676-AE0A-BC10BF806DEB}"/>
    <cellStyle name="Procenta" xfId="3" builtinId="5"/>
  </cellStyles>
  <dxfs count="108">
    <dxf>
      <font>
        <color theme="1"/>
      </font>
      <fill>
        <patternFill>
          <bgColor theme="9" tint="0.59996337778862885"/>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ont>
        <color auto="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ont>
        <color auto="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ont>
        <color auto="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ont>
        <color auto="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ill>
        <patternFill>
          <bgColor theme="9" tint="0.79998168889431442"/>
        </patternFill>
      </fill>
    </dxf>
    <dxf>
      <fill>
        <patternFill>
          <bgColor rgb="FFFF0000"/>
        </patternFill>
      </fill>
    </dxf>
    <dxf>
      <font>
        <color auto="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ont>
        <color auto="1"/>
      </font>
      <fill>
        <patternFill>
          <bgColor theme="9" tint="0.59996337778862885"/>
        </patternFill>
      </fill>
    </dxf>
    <dxf>
      <fill>
        <patternFill>
          <bgColor rgb="FFFF0000"/>
        </patternFill>
      </fill>
    </dxf>
    <dxf>
      <font>
        <color theme="1"/>
      </font>
      <fill>
        <patternFill>
          <bgColor theme="9" tint="0.59996337778862885"/>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ont>
        <color theme="1"/>
      </font>
      <fill>
        <patternFill>
          <bgColor theme="9" tint="0.59996337778862885"/>
        </patternFill>
      </fill>
    </dxf>
    <dxf>
      <fill>
        <patternFill>
          <bgColor rgb="FFFF0000"/>
        </patternFill>
      </fill>
    </dxf>
  </dxfs>
  <tableStyles count="0" defaultTableStyle="TableStyleMedium2" defaultPivotStyle="PivotStyleLight16"/>
  <colors>
    <mruColors>
      <color rgb="FF90BDC5"/>
      <color rgb="FF428D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746506</xdr:colOff>
      <xdr:row>1</xdr:row>
      <xdr:rowOff>79189</xdr:rowOff>
    </xdr:from>
    <xdr:to>
      <xdr:col>4</xdr:col>
      <xdr:colOff>282255</xdr:colOff>
      <xdr:row>3</xdr:row>
      <xdr:rowOff>467562</xdr:rowOff>
    </xdr:to>
    <xdr:pic>
      <xdr:nvPicPr>
        <xdr:cNvPr id="3" name="Obrázek 2">
          <a:extLst>
            <a:ext uri="{FF2B5EF4-FFF2-40B4-BE49-F238E27FC236}">
              <a16:creationId xmlns:a16="http://schemas.microsoft.com/office/drawing/2014/main" id="{FA0BA584-AD20-4CDA-AB5B-5E492564C0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581" y="3050989"/>
          <a:ext cx="3157789" cy="1490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393419</xdr:colOff>
      <xdr:row>1</xdr:row>
      <xdr:rowOff>188820</xdr:rowOff>
    </xdr:from>
    <xdr:to>
      <xdr:col>9</xdr:col>
      <xdr:colOff>831952</xdr:colOff>
      <xdr:row>3</xdr:row>
      <xdr:rowOff>478118</xdr:rowOff>
    </xdr:to>
    <xdr:pic>
      <xdr:nvPicPr>
        <xdr:cNvPr id="4" name="Obrázek 3">
          <a:extLst>
            <a:ext uri="{FF2B5EF4-FFF2-40B4-BE49-F238E27FC236}">
              <a16:creationId xmlns:a16="http://schemas.microsoft.com/office/drawing/2014/main" id="{C74B51A4-1ED9-4011-84B8-5FA7A46DD7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22694" y="3160620"/>
          <a:ext cx="5043765" cy="1394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349252</xdr:colOff>
      <xdr:row>1</xdr:row>
      <xdr:rowOff>44450</xdr:rowOff>
    </xdr:from>
    <xdr:to>
      <xdr:col>0</xdr:col>
      <xdr:colOff>2043038</xdr:colOff>
      <xdr:row>3</xdr:row>
      <xdr:rowOff>246473</xdr:rowOff>
    </xdr:to>
    <xdr:pic>
      <xdr:nvPicPr>
        <xdr:cNvPr id="5" name="Obrázek 4">
          <a:extLst>
            <a:ext uri="{FF2B5EF4-FFF2-40B4-BE49-F238E27FC236}">
              <a16:creationId xmlns:a16="http://schemas.microsoft.com/office/drawing/2014/main" id="{75FE28C4-0A49-4E03-8E73-8750AC8B208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9252" y="2073275"/>
          <a:ext cx="1644330" cy="13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4EE53-F111-4949-B510-F2EA1A2EFB4E}">
  <sheetPr>
    <pageSetUpPr fitToPage="1"/>
  </sheetPr>
  <dimension ref="A1:AG80"/>
  <sheetViews>
    <sheetView zoomScale="60" zoomScaleNormal="60" zoomScaleSheetLayoutView="40" workbookViewId="0">
      <selection activeCell="A12" sqref="A12:B12"/>
    </sheetView>
  </sheetViews>
  <sheetFormatPr defaultColWidth="8.77734375" defaultRowHeight="15.6" x14ac:dyDescent="0.3"/>
  <cols>
    <col min="1" max="1" width="38.88671875" style="1" customWidth="1"/>
    <col min="2" max="2" width="24.77734375" style="1" customWidth="1"/>
    <col min="3" max="3" width="18.21875" style="1" customWidth="1"/>
    <col min="4" max="4" width="11.33203125" style="1" customWidth="1"/>
    <col min="5" max="5" width="10.77734375" style="1" customWidth="1"/>
    <col min="6" max="6" width="20" style="1" customWidth="1"/>
    <col min="7" max="7" width="17.21875" style="2" bestFit="1" customWidth="1"/>
    <col min="8" max="8" width="19.21875" style="1" customWidth="1"/>
    <col min="9" max="9" width="12.77734375" style="1" customWidth="1"/>
    <col min="10" max="10" width="15.77734375" style="21" customWidth="1"/>
    <col min="11" max="13" width="16.77734375" style="21" customWidth="1"/>
    <col min="14" max="14" width="16.77734375" style="25" customWidth="1"/>
    <col min="15" max="21" width="16.77734375" style="21" customWidth="1"/>
    <col min="22" max="22" width="9.77734375" style="21" customWidth="1"/>
    <col min="23" max="23" width="10" style="21" customWidth="1"/>
    <col min="24" max="24" width="13" style="1" customWidth="1"/>
    <col min="25" max="25" width="16.77734375" style="1" customWidth="1"/>
    <col min="26" max="26" width="10.77734375" style="1" bestFit="1" customWidth="1"/>
    <col min="27" max="27" width="10.21875" style="1" bestFit="1" customWidth="1"/>
    <col min="28" max="28" width="12.21875" style="1" customWidth="1"/>
    <col min="29" max="29" width="13.77734375" style="1" bestFit="1" customWidth="1"/>
    <col min="30" max="30" width="10.77734375" style="1" bestFit="1" customWidth="1"/>
    <col min="31" max="31" width="10.21875" style="1" bestFit="1" customWidth="1"/>
    <col min="32" max="32" width="9.77734375" style="1" customWidth="1"/>
    <col min="33" max="33" width="15.44140625" style="1" customWidth="1"/>
    <col min="34" max="34" width="10.21875" style="1" customWidth="1"/>
    <col min="35" max="16384" width="8.77734375" style="1"/>
  </cols>
  <sheetData>
    <row r="1" spans="1:33" s="12" customFormat="1" ht="43.5" customHeight="1" x14ac:dyDescent="0.3">
      <c r="A1" s="11"/>
      <c r="B1" s="11"/>
      <c r="C1" s="11"/>
      <c r="D1" s="11"/>
      <c r="E1" s="11"/>
      <c r="F1" s="11"/>
      <c r="G1" s="14"/>
      <c r="J1" s="22"/>
      <c r="K1" s="22"/>
      <c r="L1" s="22"/>
      <c r="M1" s="22"/>
      <c r="N1" s="22"/>
      <c r="O1" s="22"/>
      <c r="P1" s="22"/>
      <c r="Q1" s="22"/>
      <c r="R1" s="22"/>
      <c r="S1" s="22"/>
      <c r="T1" s="22"/>
      <c r="U1" s="22"/>
      <c r="V1" s="22"/>
      <c r="W1" s="22"/>
    </row>
    <row r="2" spans="1:33" ht="43.5" customHeight="1" x14ac:dyDescent="0.3">
      <c r="F2" s="2"/>
      <c r="N2" s="21"/>
    </row>
    <row r="3" spans="1:33" ht="43.5" customHeight="1" x14ac:dyDescent="0.3">
      <c r="F3" s="2"/>
      <c r="N3" s="21"/>
    </row>
    <row r="4" spans="1:33" ht="43.5" customHeight="1" x14ac:dyDescent="0.3">
      <c r="F4" s="2"/>
      <c r="N4" s="21"/>
    </row>
    <row r="5" spans="1:33" ht="43.5" customHeight="1" thickBot="1" x14ac:dyDescent="0.35">
      <c r="N5" s="21"/>
    </row>
    <row r="6" spans="1:33" s="12" customFormat="1" ht="43.5" customHeight="1" thickBot="1" x14ac:dyDescent="0.35">
      <c r="A6" s="284" t="s">
        <v>50</v>
      </c>
      <c r="B6" s="285"/>
      <c r="C6" s="285"/>
      <c r="D6" s="285"/>
      <c r="E6" s="285"/>
      <c r="F6" s="286"/>
      <c r="G6" s="23"/>
      <c r="H6" s="23"/>
      <c r="I6" s="23"/>
      <c r="J6" s="23"/>
      <c r="K6" s="22"/>
      <c r="L6" s="22"/>
      <c r="M6" s="22"/>
      <c r="N6" s="22"/>
      <c r="O6" s="22"/>
      <c r="P6" s="22"/>
      <c r="Q6" s="22"/>
      <c r="R6" s="22"/>
      <c r="S6" s="22"/>
    </row>
    <row r="7" spans="1:33" ht="16.2" thickBot="1" x14ac:dyDescent="0.35">
      <c r="A7" s="16" t="s">
        <v>3</v>
      </c>
      <c r="B7" s="276"/>
      <c r="C7" s="277"/>
      <c r="D7" s="277"/>
      <c r="E7" s="277"/>
      <c r="F7" s="278"/>
      <c r="G7" s="21"/>
      <c r="H7" s="21"/>
      <c r="I7" s="21"/>
      <c r="N7" s="21"/>
      <c r="T7" s="1"/>
      <c r="U7" s="1"/>
      <c r="V7" s="1"/>
      <c r="W7" s="1"/>
    </row>
    <row r="8" spans="1:33" ht="16.2" thickBot="1" x14ac:dyDescent="0.35">
      <c r="A8" s="261" t="s">
        <v>51</v>
      </c>
      <c r="B8" s="276" t="s">
        <v>2</v>
      </c>
      <c r="C8" s="277"/>
      <c r="D8" s="277"/>
      <c r="E8" s="277"/>
      <c r="F8" s="278"/>
      <c r="G8" s="21"/>
      <c r="H8" s="21"/>
      <c r="I8" s="21"/>
      <c r="N8" s="21"/>
      <c r="T8" s="1"/>
      <c r="U8" s="1"/>
      <c r="V8" s="1"/>
      <c r="W8" s="1"/>
    </row>
    <row r="9" spans="1:33" ht="16.2" thickBot="1" x14ac:dyDescent="0.35">
      <c r="A9" s="17" t="s">
        <v>5</v>
      </c>
      <c r="B9" s="276" t="s">
        <v>2</v>
      </c>
      <c r="C9" s="277"/>
      <c r="D9" s="277"/>
      <c r="E9" s="277"/>
      <c r="F9" s="278"/>
      <c r="G9" s="21"/>
      <c r="H9" s="21"/>
      <c r="I9" s="21"/>
      <c r="N9" s="21"/>
      <c r="T9" s="1"/>
      <c r="U9" s="1"/>
      <c r="V9" s="1"/>
      <c r="W9" s="1"/>
    </row>
    <row r="10" spans="1:33" ht="33.75" customHeight="1" thickBot="1" x14ac:dyDescent="0.35">
      <c r="A10" s="46" t="s">
        <v>4</v>
      </c>
      <c r="B10" s="276" t="s">
        <v>2</v>
      </c>
      <c r="C10" s="277"/>
      <c r="D10" s="277"/>
      <c r="E10" s="277"/>
      <c r="F10" s="278"/>
      <c r="G10" s="21"/>
      <c r="H10" s="21"/>
      <c r="I10" s="21"/>
      <c r="N10" s="21"/>
      <c r="T10" s="1"/>
      <c r="U10" s="1"/>
      <c r="V10" s="1"/>
      <c r="W10" s="1"/>
    </row>
    <row r="11" spans="1:33" ht="60" customHeight="1" thickBot="1" x14ac:dyDescent="0.35">
      <c r="A11" s="47" t="s">
        <v>59</v>
      </c>
      <c r="B11" s="247" t="s">
        <v>2</v>
      </c>
      <c r="C11" s="47" t="s">
        <v>6</v>
      </c>
      <c r="D11" s="287" t="s">
        <v>2</v>
      </c>
      <c r="E11" s="288"/>
      <c r="F11" s="289"/>
      <c r="G11" s="21"/>
      <c r="H11" s="21"/>
      <c r="I11" s="21"/>
      <c r="N11" s="21"/>
      <c r="T11" s="1"/>
      <c r="U11" s="1"/>
      <c r="V11" s="1"/>
      <c r="W11" s="1"/>
    </row>
    <row r="12" spans="1:33" ht="33" customHeight="1" thickBot="1" x14ac:dyDescent="0.35">
      <c r="A12" s="290" t="s">
        <v>60</v>
      </c>
      <c r="B12" s="291"/>
      <c r="C12" s="279"/>
      <c r="D12" s="280"/>
      <c r="E12" s="280"/>
      <c r="F12" s="281"/>
      <c r="G12" s="260"/>
      <c r="H12" s="5"/>
      <c r="I12" s="5"/>
      <c r="J12" s="24"/>
      <c r="K12" s="24"/>
      <c r="L12" s="24"/>
      <c r="M12" s="25"/>
      <c r="N12" s="21"/>
    </row>
    <row r="13" spans="1:33" ht="32.25" customHeight="1" thickBot="1" x14ac:dyDescent="0.35">
      <c r="C13" s="282"/>
      <c r="D13" s="282"/>
      <c r="E13" s="282"/>
      <c r="F13" s="282"/>
      <c r="G13" s="282"/>
      <c r="H13" s="5"/>
      <c r="I13" s="5"/>
      <c r="J13" s="24"/>
      <c r="K13" s="24"/>
      <c r="L13" s="24"/>
      <c r="M13" s="24"/>
    </row>
    <row r="14" spans="1:33" ht="34.5" customHeight="1" thickBot="1" x14ac:dyDescent="0.35">
      <c r="A14" s="19" t="s">
        <v>7</v>
      </c>
      <c r="B14" s="13"/>
      <c r="C14" s="20"/>
      <c r="D14" s="20"/>
      <c r="E14" s="20"/>
      <c r="F14" s="20"/>
      <c r="G14" s="20"/>
      <c r="H14" s="20"/>
      <c r="I14" s="20"/>
      <c r="J14" s="26"/>
      <c r="K14" s="26"/>
      <c r="L14" s="26"/>
      <c r="M14" s="26"/>
      <c r="N14" s="26"/>
      <c r="O14" s="26"/>
      <c r="P14" s="26"/>
      <c r="Q14" s="26"/>
      <c r="R14" s="26"/>
      <c r="S14" s="26"/>
      <c r="T14" s="26"/>
      <c r="U14" s="26"/>
      <c r="V14" s="26"/>
      <c r="W14" s="27"/>
      <c r="X14" s="18"/>
      <c r="Y14" s="18"/>
      <c r="Z14" s="6"/>
      <c r="AA14" s="6"/>
      <c r="AB14" s="6"/>
      <c r="AC14" s="6"/>
      <c r="AD14" s="6"/>
      <c r="AE14" s="6"/>
      <c r="AF14" s="6"/>
      <c r="AG14" s="6"/>
    </row>
    <row r="15" spans="1:33" ht="16.2" thickBot="1" x14ac:dyDescent="0.35">
      <c r="J15" s="265">
        <v>2022</v>
      </c>
      <c r="K15" s="266"/>
      <c r="L15" s="267"/>
      <c r="M15" s="265">
        <v>2023</v>
      </c>
      <c r="N15" s="266"/>
      <c r="O15" s="267"/>
      <c r="P15" s="265">
        <v>2024</v>
      </c>
      <c r="Q15" s="266"/>
      <c r="R15" s="267"/>
      <c r="S15" s="265">
        <v>2025</v>
      </c>
      <c r="T15" s="266"/>
      <c r="U15" s="267"/>
      <c r="V15" s="292" t="s">
        <v>19</v>
      </c>
      <c r="W15" s="293"/>
    </row>
    <row r="16" spans="1:33" s="10" customFormat="1" ht="45" customHeight="1" x14ac:dyDescent="0.3">
      <c r="A16" s="268" t="s">
        <v>52</v>
      </c>
      <c r="B16" s="268" t="s">
        <v>24</v>
      </c>
      <c r="C16" s="268" t="s">
        <v>8</v>
      </c>
      <c r="D16" s="270" t="s">
        <v>9</v>
      </c>
      <c r="E16" s="270" t="s">
        <v>10</v>
      </c>
      <c r="F16" s="270" t="s">
        <v>11</v>
      </c>
      <c r="G16" s="270" t="s">
        <v>12</v>
      </c>
      <c r="H16" s="272" t="s">
        <v>53</v>
      </c>
      <c r="I16" s="274" t="s">
        <v>13</v>
      </c>
      <c r="J16" s="263" t="s">
        <v>15</v>
      </c>
      <c r="K16" s="263" t="s">
        <v>14</v>
      </c>
      <c r="L16" s="294" t="s">
        <v>16</v>
      </c>
      <c r="M16" s="263" t="s">
        <v>15</v>
      </c>
      <c r="N16" s="263" t="s">
        <v>14</v>
      </c>
      <c r="O16" s="294" t="s">
        <v>16</v>
      </c>
      <c r="P16" s="263" t="s">
        <v>15</v>
      </c>
      <c r="Q16" s="263" t="s">
        <v>14</v>
      </c>
      <c r="R16" s="294" t="s">
        <v>16</v>
      </c>
      <c r="S16" s="263" t="s">
        <v>15</v>
      </c>
      <c r="T16" s="263" t="s">
        <v>14</v>
      </c>
      <c r="U16" s="294" t="s">
        <v>16</v>
      </c>
      <c r="V16" s="296" t="s">
        <v>20</v>
      </c>
      <c r="W16" s="296" t="s">
        <v>21</v>
      </c>
    </row>
    <row r="17" spans="1:25" s="10" customFormat="1" ht="64.5" customHeight="1" thickBot="1" x14ac:dyDescent="0.35">
      <c r="A17" s="283"/>
      <c r="B17" s="269"/>
      <c r="C17" s="269"/>
      <c r="D17" s="271"/>
      <c r="E17" s="271"/>
      <c r="F17" s="271"/>
      <c r="G17" s="271"/>
      <c r="H17" s="273"/>
      <c r="I17" s="275"/>
      <c r="J17" s="264"/>
      <c r="K17" s="264"/>
      <c r="L17" s="295"/>
      <c r="M17" s="264"/>
      <c r="N17" s="264"/>
      <c r="O17" s="295"/>
      <c r="P17" s="264"/>
      <c r="Q17" s="264"/>
      <c r="R17" s="295"/>
      <c r="S17" s="264"/>
      <c r="T17" s="264"/>
      <c r="U17" s="295"/>
      <c r="V17" s="298"/>
      <c r="W17" s="297"/>
    </row>
    <row r="18" spans="1:25" x14ac:dyDescent="0.3">
      <c r="A18" s="232"/>
      <c r="B18" s="233"/>
      <c r="C18" s="248"/>
      <c r="D18" s="249"/>
      <c r="E18" s="249"/>
      <c r="F18" s="249"/>
      <c r="G18" s="250"/>
      <c r="H18" s="251"/>
      <c r="I18" s="252"/>
      <c r="J18" s="238"/>
      <c r="K18" s="239"/>
      <c r="L18" s="90" t="str">
        <f>IF(OR($C18="Ano",$G18="Základní výzkum"),$K18,(IF(AND($D18="Ano",$E18="Ne",$F18="Ano",$G18="Průmyslový výzkum"),$K18*0.8,(IF(AND($D18="Ne",$E18="Ano",$F18="Ano",$G18="Průmyslový výzkum"),$K18*0.75,(IF(AND($D18="Ano",$E18="Ne",$F18="Ne",$G18="Průmyslový výzkum"),$K18*0.7,(IF(AND($D18="Ne",$E18="Ano",$F18="Ne",$G18="Průmyslový výzkum"),$K18*0.6,(IF(AND($D18="Ano",$E18="Ne",$F18="Ano",$G18="Experimentální vývoj"),$K18*0.6,(IF(AND($D18="Ne",$E18="Ano",$F18="Ano",$G18="Experimentální vývoj"),$K18*0.5,(IF(AND($D18="Ano",$E18="Ne",$F18="Ne",$G18="Experimentální vývoj"),$K18*0.45,(IF(AND($D18="Ne",$E18="Ano",$F18="Ne",$G18="Experimentální vývoj"),$K18*0.35,"ERROR")))))))))))))))))</f>
        <v>ERROR</v>
      </c>
      <c r="M18" s="238"/>
      <c r="N18" s="239"/>
      <c r="O18" s="90" t="str">
        <f>IF(OR($C18="Ano",$G18="Základní výzkum"),$N18,(IF(AND($D18="Ano",$E18="Ne",$F18="Ano",$G18="Průmyslový výzkum"),$N18*0.8,(IF(AND($D18="Ne",$E18="Ano",$F18="Ano",$G18="Průmyslový výzkum"),$N18*0.75,(IF(AND($D18="Ano",$E18="Ne",$F18="Ne",$G18="Průmyslový výzkum"),$N18*0.7,(IF(AND($D18="Ne",$E18="Ano",$F18="Ne",$G18="Průmyslový výzkum"),$N18*0.6,(IF(AND($D18="Ano",$E18="Ne",$F18="Ano",$G18="Experimentální vývoj"),$N18*0.6,(IF(AND($D18="Ne",$E18="Ano",$F18="Ano",$G18="Experimentální vývoj"),$N18*0.5,(IF(AND($D18="Ano",$E18="Ne",$F18="Ne",$G18="Experimentální vývoj"),$N18*0.45,(IF(AND($D18="Ne",$E18="Ano",$F18="Ne",$G18="Experimentální vývoj"),$N18*0.35,"ERROR")))))))))))))))))</f>
        <v>ERROR</v>
      </c>
      <c r="P18" s="238"/>
      <c r="Q18" s="239"/>
      <c r="R18" s="90" t="str">
        <f>IF(OR($C18="Ano",$G18="Základní výzkum"),$Q18,(IF(AND($D18="Ano",$E18="Ne",$F18="Ano",$G18="Průmyslový výzkum"),$Q18*0.8,(IF(AND($D18="Ne",$E18="Ano",$F18="Ano",$G18="Průmyslový výzkum"),$Q18*0.75,(IF(AND($D18="Ano",$E18="Ne",$F18="Ne",$G18="Průmyslový výzkum"),$Q18*0.7,(IF(AND($D18="Ne",$E18="Ano",$F18="Ne",$G18="Průmyslový výzkum"),$Q18*0.6,(IF(AND($D18="Ano",$E18="Ne",$F18="Ano",$G18="Experimentální vývoj"),$Q18*0.6,(IF(AND($D18="Ne",$E18="Ano",$F18="Ano",$G18="Experimentální vývoj"),$Q18*0.5,(IF(AND($D18="Ano",$E18="Ne",$F18="Ne",$G18="Experimentální vývoj"),$Q18*0.45,(IF(AND($D18="Ne",$E18="Ano",$F18="Ne",$G18="Experimentální vývoj"),$Q18*0.35,"ERROR")))))))))))))))))</f>
        <v>ERROR</v>
      </c>
      <c r="S18" s="244"/>
      <c r="T18" s="239"/>
      <c r="U18" s="39" t="str">
        <f>IF(OR($C18="Ano",$G18="Základní výzkum"),$T18,(IF(AND($D18="Ano",$E18="Ne",$F18="Ano",$G18="Průmyslový výzkum"),$T18*0.8,(IF(AND($D18="Ne",$E18="Ano",$F18="Ano",$G18="Průmyslový výzkum"),$T18*0.75,(IF(AND($D18="Ano",$E18="Ne",$F18="Ne",$G18="Průmyslový výzkum"),$T18*0.7,(IF(AND($D18="Ne",$E18="Ano",$F18="Ne",$G18="Průmyslový výzkum"),$T18*0.6,(IF(AND($D18="Ano",$E18="Ne",$F18="Ano",$G18="Experimentální vývoj"),$T18*0.6,(IF(AND($D18="Ne",$E18="Ano",$F18="Ano",$G18="Experimentální vývoj"),$T18*0.5,(IF(AND($D18="Ano",$E18="Ne",$F18="Ne",$G18="Experimentální vývoj"),$T18*0.45,(IF(AND($D18="Ne",$E18="Ano",$F18="Ne",$G18="Experimentální vývoj"),$T18*0.35,"ERROR")))))))))))))))))</f>
        <v>ERROR</v>
      </c>
      <c r="V18" s="29">
        <f>SUM(L18,O18,U18,R18)</f>
        <v>0</v>
      </c>
      <c r="W18" s="30">
        <f>SUM(J18,M18,P18,S18)</f>
        <v>0</v>
      </c>
      <c r="Y18" s="91"/>
    </row>
    <row r="19" spans="1:25" x14ac:dyDescent="0.3">
      <c r="A19" s="234"/>
      <c r="B19" s="235"/>
      <c r="C19" s="253"/>
      <c r="D19" s="253"/>
      <c r="E19" s="253"/>
      <c r="F19" s="253"/>
      <c r="G19" s="250"/>
      <c r="H19" s="254"/>
      <c r="I19" s="255"/>
      <c r="J19" s="240"/>
      <c r="K19" s="241"/>
      <c r="L19" s="90" t="str">
        <f t="shared" ref="L19:L77" si="0">IF(OR($C19="Ano",$G19="Základní výzkum"),$K19,(IF(AND($D19="Ano",$E19="Ne",$F19="Ano",$G19="Průmyslový výzkum"),$K19*0.8,(IF(AND($D19="Ne",$E19="Ano",$F19="Ano",$G19="Průmyslový výzkum"),$K19*0.75,(IF(AND($D19="Ano",$E19="Ne",$F19="Ne",$G19="Průmyslový výzkum"),$K19*0.7,(IF(AND($D19="Ne",$E19="Ano",$F19="Ne",$G19="Průmyslový výzkum"),$K19*0.6,(IF(AND($D19="Ano",$E19="Ne",$F19="Ano",$G19="Experimentální vývoj"),$K19*0.6,(IF(AND($D19="Ne",$E19="Ano",$F19="Ano",$G19="Experimentální vývoj"),$K19*0.5,(IF(AND($D19="Ano",$E19="Ne",$F19="Ne",$G19="Experimentální vývoj"),$K19*0.45,(IF(AND($D19="Ne",$E19="Ano",$F19="Ne",$G19="Experimentální vývoj"),$K19*0.35,"ERROR")))))))))))))))))</f>
        <v>ERROR</v>
      </c>
      <c r="M19" s="240"/>
      <c r="N19" s="241"/>
      <c r="O19" s="90" t="str">
        <f t="shared" ref="O19:O77" si="1">IF(OR($C19="Ano",$G19="Základní výzkum"),$N19,(IF(AND($D19="Ano",$E19="Ne",$F19="Ano",$G19="Průmyslový výzkum"),$N19*0.8,(IF(AND($D19="Ne",$E19="Ano",$F19="Ano",$G19="Průmyslový výzkum"),$N19*0.75,(IF(AND($D19="Ano",$E19="Ne",$F19="Ne",$G19="Průmyslový výzkum"),$N19*0.7,(IF(AND($D19="Ne",$E19="Ano",$F19="Ne",$G19="Průmyslový výzkum"),$N19*0.6,(IF(AND($D19="Ano",$E19="Ne",$F19="Ano",$G19="Experimentální vývoj"),$N19*0.6,(IF(AND($D19="Ne",$E19="Ano",$F19="Ano",$G19="Experimentální vývoj"),$N19*0.5,(IF(AND($D19="Ano",$E19="Ne",$F19="Ne",$G19="Experimentální vývoj"),$N19*0.45,(IF(AND($D19="Ne",$E19="Ano",$F19="Ne",$G19="Experimentální vývoj"),$N19*0.35,"ERROR")))))))))))))))))</f>
        <v>ERROR</v>
      </c>
      <c r="P19" s="240"/>
      <c r="Q19" s="241"/>
      <c r="R19" s="90" t="str">
        <f t="shared" ref="R19:R77" si="2">IF(OR($C19="Ano",$G19="Základní výzkum"),$Q19,(IF(AND($D19="Ano",$E19="Ne",$F19="Ano",$G19="Průmyslový výzkum"),$Q19*0.8,(IF(AND($D19="Ne",$E19="Ano",$F19="Ano",$G19="Průmyslový výzkum"),$Q19*0.75,(IF(AND($D19="Ano",$E19="Ne",$F19="Ne",$G19="Průmyslový výzkum"),$Q19*0.7,(IF(AND($D19="Ne",$E19="Ano",$F19="Ne",$G19="Průmyslový výzkum"),$Q19*0.6,(IF(AND($D19="Ano",$E19="Ne",$F19="Ano",$G19="Experimentální vývoj"),$Q19*0.6,(IF(AND($D19="Ne",$E19="Ano",$F19="Ano",$G19="Experimentální vývoj"),$Q19*0.5,(IF(AND($D19="Ano",$E19="Ne",$F19="Ne",$G19="Experimentální vývoj"),$Q19*0.45,(IF(AND($D19="Ne",$E19="Ano",$F19="Ne",$G19="Experimentální vývoj"),$Q19*0.35,"ERROR")))))))))))))))))</f>
        <v>ERROR</v>
      </c>
      <c r="S19" s="245"/>
      <c r="T19" s="241"/>
      <c r="U19" s="39" t="str">
        <f t="shared" ref="U19:U77" si="3">IF(OR($C19="Ano",$G19="Základní výzkum"),$T19,(IF(AND($D19="Ano",$E19="Ne",$F19="Ano",$G19="Průmyslový výzkum"),$T19*0.8,(IF(AND($D19="Ne",$E19="Ano",$F19="Ano",$G19="Průmyslový výzkum"),$T19*0.75,(IF(AND($D19="Ano",$E19="Ne",$F19="Ne",$G19="Průmyslový výzkum"),$T19*0.7,(IF(AND($D19="Ne",$E19="Ano",$F19="Ne",$G19="Průmyslový výzkum"),$T19*0.6,(IF(AND($D19="Ano",$E19="Ne",$F19="Ano",$G19="Experimentální vývoj"),$T19*0.6,(IF(AND($D19="Ne",$E19="Ano",$F19="Ano",$G19="Experimentální vývoj"),$T19*0.5,(IF(AND($D19="Ano",$E19="Ne",$F19="Ne",$G19="Experimentální vývoj"),$T19*0.45,(IF(AND($D19="Ne",$E19="Ano",$F19="Ne",$G19="Experimentální vývoj"),$T19*0.35,"ERROR")))))))))))))))))</f>
        <v>ERROR</v>
      </c>
      <c r="V19" s="31">
        <f t="shared" ref="V19:V77" si="4">SUM(L19,O19,U19,R19)</f>
        <v>0</v>
      </c>
      <c r="W19" s="32">
        <f t="shared" ref="W19:W77" si="5">SUM(J19,M19,P19,S19)</f>
        <v>0</v>
      </c>
    </row>
    <row r="20" spans="1:25" x14ac:dyDescent="0.3">
      <c r="A20" s="234"/>
      <c r="B20" s="235"/>
      <c r="C20" s="253"/>
      <c r="D20" s="253"/>
      <c r="E20" s="253"/>
      <c r="F20" s="253"/>
      <c r="G20" s="250"/>
      <c r="H20" s="254"/>
      <c r="I20" s="255"/>
      <c r="J20" s="240"/>
      <c r="K20" s="241"/>
      <c r="L20" s="90" t="str">
        <f t="shared" si="0"/>
        <v>ERROR</v>
      </c>
      <c r="M20" s="240"/>
      <c r="N20" s="241"/>
      <c r="O20" s="90" t="str">
        <f t="shared" si="1"/>
        <v>ERROR</v>
      </c>
      <c r="P20" s="240"/>
      <c r="Q20" s="241"/>
      <c r="R20" s="90" t="str">
        <f t="shared" si="2"/>
        <v>ERROR</v>
      </c>
      <c r="S20" s="245"/>
      <c r="T20" s="241"/>
      <c r="U20" s="39" t="str">
        <f t="shared" si="3"/>
        <v>ERROR</v>
      </c>
      <c r="V20" s="31">
        <f t="shared" si="4"/>
        <v>0</v>
      </c>
      <c r="W20" s="32">
        <f t="shared" si="5"/>
        <v>0</v>
      </c>
    </row>
    <row r="21" spans="1:25" x14ac:dyDescent="0.3">
      <c r="A21" s="234"/>
      <c r="B21" s="235"/>
      <c r="C21" s="253"/>
      <c r="D21" s="253"/>
      <c r="E21" s="253"/>
      <c r="F21" s="253"/>
      <c r="G21" s="250"/>
      <c r="H21" s="254"/>
      <c r="I21" s="255"/>
      <c r="J21" s="240"/>
      <c r="K21" s="241"/>
      <c r="L21" s="90" t="str">
        <f t="shared" si="0"/>
        <v>ERROR</v>
      </c>
      <c r="M21" s="240"/>
      <c r="N21" s="241"/>
      <c r="O21" s="90" t="str">
        <f t="shared" si="1"/>
        <v>ERROR</v>
      </c>
      <c r="P21" s="240"/>
      <c r="Q21" s="241"/>
      <c r="R21" s="90" t="str">
        <f t="shared" si="2"/>
        <v>ERROR</v>
      </c>
      <c r="S21" s="245"/>
      <c r="T21" s="241"/>
      <c r="U21" s="39" t="str">
        <f t="shared" si="3"/>
        <v>ERROR</v>
      </c>
      <c r="V21" s="31">
        <f t="shared" si="4"/>
        <v>0</v>
      </c>
      <c r="W21" s="32">
        <f t="shared" si="5"/>
        <v>0</v>
      </c>
    </row>
    <row r="22" spans="1:25" x14ac:dyDescent="0.3">
      <c r="A22" s="234"/>
      <c r="B22" s="235"/>
      <c r="C22" s="253"/>
      <c r="D22" s="253"/>
      <c r="E22" s="253"/>
      <c r="F22" s="253"/>
      <c r="G22" s="250"/>
      <c r="H22" s="254"/>
      <c r="I22" s="255"/>
      <c r="J22" s="240"/>
      <c r="K22" s="241"/>
      <c r="L22" s="90" t="str">
        <f t="shared" si="0"/>
        <v>ERROR</v>
      </c>
      <c r="M22" s="240"/>
      <c r="N22" s="241"/>
      <c r="O22" s="90" t="str">
        <f t="shared" si="1"/>
        <v>ERROR</v>
      </c>
      <c r="P22" s="240"/>
      <c r="Q22" s="241"/>
      <c r="R22" s="90" t="str">
        <f t="shared" si="2"/>
        <v>ERROR</v>
      </c>
      <c r="S22" s="245"/>
      <c r="T22" s="241"/>
      <c r="U22" s="39" t="str">
        <f t="shared" si="3"/>
        <v>ERROR</v>
      </c>
      <c r="V22" s="31">
        <f t="shared" si="4"/>
        <v>0</v>
      </c>
      <c r="W22" s="32">
        <f t="shared" si="5"/>
        <v>0</v>
      </c>
    </row>
    <row r="23" spans="1:25" x14ac:dyDescent="0.3">
      <c r="A23" s="234"/>
      <c r="B23" s="235"/>
      <c r="C23" s="253"/>
      <c r="D23" s="253"/>
      <c r="E23" s="253"/>
      <c r="F23" s="253"/>
      <c r="G23" s="250"/>
      <c r="H23" s="254"/>
      <c r="I23" s="255"/>
      <c r="J23" s="240"/>
      <c r="K23" s="241"/>
      <c r="L23" s="90" t="str">
        <f t="shared" si="0"/>
        <v>ERROR</v>
      </c>
      <c r="M23" s="240"/>
      <c r="N23" s="241"/>
      <c r="O23" s="90" t="str">
        <f t="shared" si="1"/>
        <v>ERROR</v>
      </c>
      <c r="P23" s="240"/>
      <c r="Q23" s="241"/>
      <c r="R23" s="90" t="str">
        <f t="shared" si="2"/>
        <v>ERROR</v>
      </c>
      <c r="S23" s="245"/>
      <c r="T23" s="241"/>
      <c r="U23" s="39" t="str">
        <f t="shared" si="3"/>
        <v>ERROR</v>
      </c>
      <c r="V23" s="31">
        <f t="shared" si="4"/>
        <v>0</v>
      </c>
      <c r="W23" s="32">
        <f t="shared" si="5"/>
        <v>0</v>
      </c>
    </row>
    <row r="24" spans="1:25" x14ac:dyDescent="0.3">
      <c r="A24" s="234"/>
      <c r="B24" s="235"/>
      <c r="C24" s="253"/>
      <c r="D24" s="253"/>
      <c r="E24" s="253"/>
      <c r="F24" s="253"/>
      <c r="G24" s="250"/>
      <c r="H24" s="254"/>
      <c r="I24" s="255"/>
      <c r="J24" s="240"/>
      <c r="K24" s="241"/>
      <c r="L24" s="90" t="str">
        <f t="shared" si="0"/>
        <v>ERROR</v>
      </c>
      <c r="M24" s="240"/>
      <c r="N24" s="241"/>
      <c r="O24" s="90" t="str">
        <f t="shared" si="1"/>
        <v>ERROR</v>
      </c>
      <c r="P24" s="240"/>
      <c r="Q24" s="241"/>
      <c r="R24" s="90" t="str">
        <f t="shared" si="2"/>
        <v>ERROR</v>
      </c>
      <c r="S24" s="245"/>
      <c r="T24" s="241"/>
      <c r="U24" s="39" t="str">
        <f t="shared" si="3"/>
        <v>ERROR</v>
      </c>
      <c r="V24" s="31">
        <f t="shared" si="4"/>
        <v>0</v>
      </c>
      <c r="W24" s="32">
        <f t="shared" si="5"/>
        <v>0</v>
      </c>
    </row>
    <row r="25" spans="1:25" x14ac:dyDescent="0.3">
      <c r="A25" s="234"/>
      <c r="B25" s="235"/>
      <c r="C25" s="253"/>
      <c r="D25" s="253"/>
      <c r="E25" s="253"/>
      <c r="F25" s="253"/>
      <c r="G25" s="250"/>
      <c r="H25" s="254"/>
      <c r="I25" s="255"/>
      <c r="J25" s="240"/>
      <c r="K25" s="241"/>
      <c r="L25" s="90" t="str">
        <f t="shared" si="0"/>
        <v>ERROR</v>
      </c>
      <c r="M25" s="240"/>
      <c r="N25" s="241"/>
      <c r="O25" s="90" t="str">
        <f t="shared" si="1"/>
        <v>ERROR</v>
      </c>
      <c r="P25" s="240"/>
      <c r="Q25" s="241"/>
      <c r="R25" s="90" t="str">
        <f t="shared" si="2"/>
        <v>ERROR</v>
      </c>
      <c r="S25" s="245"/>
      <c r="T25" s="241"/>
      <c r="U25" s="39" t="str">
        <f t="shared" si="3"/>
        <v>ERROR</v>
      </c>
      <c r="V25" s="31">
        <f t="shared" si="4"/>
        <v>0</v>
      </c>
      <c r="W25" s="32">
        <f t="shared" si="5"/>
        <v>0</v>
      </c>
    </row>
    <row r="26" spans="1:25" x14ac:dyDescent="0.3">
      <c r="A26" s="234"/>
      <c r="B26" s="235"/>
      <c r="C26" s="253"/>
      <c r="D26" s="253"/>
      <c r="E26" s="253"/>
      <c r="F26" s="253"/>
      <c r="G26" s="250"/>
      <c r="H26" s="254"/>
      <c r="I26" s="255"/>
      <c r="J26" s="240"/>
      <c r="K26" s="241"/>
      <c r="L26" s="90" t="str">
        <f t="shared" si="0"/>
        <v>ERROR</v>
      </c>
      <c r="M26" s="240"/>
      <c r="N26" s="241"/>
      <c r="O26" s="90" t="str">
        <f t="shared" si="1"/>
        <v>ERROR</v>
      </c>
      <c r="P26" s="240"/>
      <c r="Q26" s="241"/>
      <c r="R26" s="90" t="str">
        <f t="shared" si="2"/>
        <v>ERROR</v>
      </c>
      <c r="S26" s="245"/>
      <c r="T26" s="241"/>
      <c r="U26" s="39" t="str">
        <f t="shared" si="3"/>
        <v>ERROR</v>
      </c>
      <c r="V26" s="31">
        <f t="shared" si="4"/>
        <v>0</v>
      </c>
      <c r="W26" s="32">
        <f t="shared" si="5"/>
        <v>0</v>
      </c>
    </row>
    <row r="27" spans="1:25" x14ac:dyDescent="0.3">
      <c r="A27" s="234"/>
      <c r="B27" s="235"/>
      <c r="C27" s="253"/>
      <c r="D27" s="253"/>
      <c r="E27" s="253"/>
      <c r="F27" s="253"/>
      <c r="G27" s="250"/>
      <c r="H27" s="254"/>
      <c r="I27" s="255"/>
      <c r="J27" s="240"/>
      <c r="K27" s="241"/>
      <c r="L27" s="90" t="str">
        <f t="shared" si="0"/>
        <v>ERROR</v>
      </c>
      <c r="M27" s="240"/>
      <c r="N27" s="241"/>
      <c r="O27" s="90" t="str">
        <f t="shared" si="1"/>
        <v>ERROR</v>
      </c>
      <c r="P27" s="240"/>
      <c r="Q27" s="241"/>
      <c r="R27" s="90" t="str">
        <f t="shared" si="2"/>
        <v>ERROR</v>
      </c>
      <c r="S27" s="245"/>
      <c r="T27" s="241"/>
      <c r="U27" s="39" t="str">
        <f t="shared" si="3"/>
        <v>ERROR</v>
      </c>
      <c r="V27" s="31">
        <f t="shared" si="4"/>
        <v>0</v>
      </c>
      <c r="W27" s="32">
        <f t="shared" si="5"/>
        <v>0</v>
      </c>
    </row>
    <row r="28" spans="1:25" x14ac:dyDescent="0.3">
      <c r="A28" s="234"/>
      <c r="B28" s="235"/>
      <c r="C28" s="253"/>
      <c r="D28" s="253"/>
      <c r="E28" s="253"/>
      <c r="F28" s="253"/>
      <c r="G28" s="250"/>
      <c r="H28" s="254"/>
      <c r="I28" s="255"/>
      <c r="J28" s="240"/>
      <c r="K28" s="241"/>
      <c r="L28" s="90" t="str">
        <f t="shared" si="0"/>
        <v>ERROR</v>
      </c>
      <c r="M28" s="240"/>
      <c r="N28" s="241"/>
      <c r="O28" s="90" t="str">
        <f t="shared" si="1"/>
        <v>ERROR</v>
      </c>
      <c r="P28" s="240"/>
      <c r="Q28" s="241"/>
      <c r="R28" s="90" t="str">
        <f t="shared" si="2"/>
        <v>ERROR</v>
      </c>
      <c r="S28" s="245"/>
      <c r="T28" s="241"/>
      <c r="U28" s="39" t="str">
        <f t="shared" si="3"/>
        <v>ERROR</v>
      </c>
      <c r="V28" s="31">
        <f t="shared" si="4"/>
        <v>0</v>
      </c>
      <c r="W28" s="32">
        <f t="shared" si="5"/>
        <v>0</v>
      </c>
    </row>
    <row r="29" spans="1:25" x14ac:dyDescent="0.3">
      <c r="A29" s="234"/>
      <c r="B29" s="235"/>
      <c r="C29" s="253"/>
      <c r="D29" s="253"/>
      <c r="E29" s="253"/>
      <c r="F29" s="253"/>
      <c r="G29" s="250"/>
      <c r="H29" s="254"/>
      <c r="I29" s="255"/>
      <c r="J29" s="240"/>
      <c r="K29" s="241"/>
      <c r="L29" s="90" t="str">
        <f t="shared" si="0"/>
        <v>ERROR</v>
      </c>
      <c r="M29" s="240"/>
      <c r="N29" s="241"/>
      <c r="O29" s="90" t="str">
        <f t="shared" si="1"/>
        <v>ERROR</v>
      </c>
      <c r="P29" s="240"/>
      <c r="Q29" s="241"/>
      <c r="R29" s="90" t="str">
        <f t="shared" si="2"/>
        <v>ERROR</v>
      </c>
      <c r="S29" s="245"/>
      <c r="T29" s="241"/>
      <c r="U29" s="39" t="str">
        <f t="shared" si="3"/>
        <v>ERROR</v>
      </c>
      <c r="V29" s="31">
        <f t="shared" si="4"/>
        <v>0</v>
      </c>
      <c r="W29" s="32">
        <f t="shared" si="5"/>
        <v>0</v>
      </c>
    </row>
    <row r="30" spans="1:25" x14ac:dyDescent="0.3">
      <c r="A30" s="234"/>
      <c r="B30" s="235"/>
      <c r="C30" s="253"/>
      <c r="D30" s="253"/>
      <c r="E30" s="253"/>
      <c r="F30" s="253"/>
      <c r="G30" s="250"/>
      <c r="H30" s="254"/>
      <c r="I30" s="255"/>
      <c r="J30" s="240"/>
      <c r="K30" s="241"/>
      <c r="L30" s="90" t="str">
        <f t="shared" si="0"/>
        <v>ERROR</v>
      </c>
      <c r="M30" s="240"/>
      <c r="N30" s="241"/>
      <c r="O30" s="90" t="str">
        <f t="shared" si="1"/>
        <v>ERROR</v>
      </c>
      <c r="P30" s="240"/>
      <c r="Q30" s="241"/>
      <c r="R30" s="90" t="str">
        <f t="shared" si="2"/>
        <v>ERROR</v>
      </c>
      <c r="S30" s="245"/>
      <c r="T30" s="241"/>
      <c r="U30" s="39" t="str">
        <f t="shared" si="3"/>
        <v>ERROR</v>
      </c>
      <c r="V30" s="31">
        <f t="shared" si="4"/>
        <v>0</v>
      </c>
      <c r="W30" s="32">
        <f t="shared" si="5"/>
        <v>0</v>
      </c>
    </row>
    <row r="31" spans="1:25" x14ac:dyDescent="0.3">
      <c r="A31" s="234"/>
      <c r="B31" s="235"/>
      <c r="C31" s="253"/>
      <c r="D31" s="253"/>
      <c r="E31" s="253"/>
      <c r="F31" s="253"/>
      <c r="G31" s="250"/>
      <c r="H31" s="254"/>
      <c r="I31" s="255"/>
      <c r="J31" s="240"/>
      <c r="K31" s="241"/>
      <c r="L31" s="90" t="str">
        <f t="shared" si="0"/>
        <v>ERROR</v>
      </c>
      <c r="M31" s="240"/>
      <c r="N31" s="241"/>
      <c r="O31" s="90" t="str">
        <f t="shared" si="1"/>
        <v>ERROR</v>
      </c>
      <c r="P31" s="240"/>
      <c r="Q31" s="241"/>
      <c r="R31" s="90" t="str">
        <f t="shared" si="2"/>
        <v>ERROR</v>
      </c>
      <c r="S31" s="245"/>
      <c r="T31" s="241"/>
      <c r="U31" s="39" t="str">
        <f t="shared" si="3"/>
        <v>ERROR</v>
      </c>
      <c r="V31" s="31">
        <f t="shared" si="4"/>
        <v>0</v>
      </c>
      <c r="W31" s="32">
        <f t="shared" si="5"/>
        <v>0</v>
      </c>
    </row>
    <row r="32" spans="1:25" x14ac:dyDescent="0.3">
      <c r="A32" s="234"/>
      <c r="B32" s="235"/>
      <c r="C32" s="253"/>
      <c r="D32" s="253"/>
      <c r="E32" s="253"/>
      <c r="F32" s="253"/>
      <c r="G32" s="250"/>
      <c r="H32" s="254"/>
      <c r="I32" s="255"/>
      <c r="J32" s="240"/>
      <c r="K32" s="241"/>
      <c r="L32" s="90" t="str">
        <f t="shared" si="0"/>
        <v>ERROR</v>
      </c>
      <c r="M32" s="240"/>
      <c r="N32" s="241"/>
      <c r="O32" s="90" t="str">
        <f t="shared" si="1"/>
        <v>ERROR</v>
      </c>
      <c r="P32" s="240"/>
      <c r="Q32" s="241"/>
      <c r="R32" s="90" t="str">
        <f t="shared" si="2"/>
        <v>ERROR</v>
      </c>
      <c r="S32" s="245"/>
      <c r="T32" s="241"/>
      <c r="U32" s="39" t="str">
        <f t="shared" si="3"/>
        <v>ERROR</v>
      </c>
      <c r="V32" s="31">
        <f t="shared" si="4"/>
        <v>0</v>
      </c>
      <c r="W32" s="32">
        <f t="shared" si="5"/>
        <v>0</v>
      </c>
    </row>
    <row r="33" spans="1:23" x14ac:dyDescent="0.3">
      <c r="A33" s="234"/>
      <c r="B33" s="235"/>
      <c r="C33" s="253"/>
      <c r="D33" s="253"/>
      <c r="E33" s="253"/>
      <c r="F33" s="253"/>
      <c r="G33" s="250"/>
      <c r="H33" s="254"/>
      <c r="I33" s="255"/>
      <c r="J33" s="240"/>
      <c r="K33" s="241"/>
      <c r="L33" s="90" t="str">
        <f t="shared" si="0"/>
        <v>ERROR</v>
      </c>
      <c r="M33" s="240"/>
      <c r="N33" s="241"/>
      <c r="O33" s="90" t="str">
        <f t="shared" si="1"/>
        <v>ERROR</v>
      </c>
      <c r="P33" s="240"/>
      <c r="Q33" s="241"/>
      <c r="R33" s="90" t="str">
        <f t="shared" si="2"/>
        <v>ERROR</v>
      </c>
      <c r="S33" s="245"/>
      <c r="T33" s="241"/>
      <c r="U33" s="39" t="str">
        <f t="shared" si="3"/>
        <v>ERROR</v>
      </c>
      <c r="V33" s="31">
        <f t="shared" si="4"/>
        <v>0</v>
      </c>
      <c r="W33" s="32">
        <f t="shared" si="5"/>
        <v>0</v>
      </c>
    </row>
    <row r="34" spans="1:23" x14ac:dyDescent="0.3">
      <c r="A34" s="234"/>
      <c r="B34" s="235"/>
      <c r="C34" s="253"/>
      <c r="D34" s="253"/>
      <c r="E34" s="253"/>
      <c r="F34" s="253"/>
      <c r="G34" s="250"/>
      <c r="H34" s="254"/>
      <c r="I34" s="255"/>
      <c r="J34" s="240"/>
      <c r="K34" s="241"/>
      <c r="L34" s="90" t="str">
        <f>IF(OR($C34="Ano",$G34="Základní výzkum"),$K34,(IF(AND($D34="Ano",$E34="Ne",$F34="Ano",$G34="Průmyslový výzkum"),$K34*0.8,(IF(AND($D34="Ne",$E34="Ano",$F34="Ano",$G34="Průmyslový výzkum"),$K34*0.75,(IF(AND($D34="Ano",$E34="Ne",$F34="Ne",$G34="Průmyslový výzkum"),$K34*0.7,(IF(AND($D34="Ne",$E34="Ano",$F34="Ne",$G34="Průmyslový výzkum"),$K34*0.6,(IF(AND($D34="Ano",$E34="Ne",$F34="Ano",$G34="Experimentální vývoj"),$K34*0.6,(IF(AND($D34="Ne",$E34="Ano",$F34="Ano",$G34="Experimentální vývoj"),$K34*0.5,(IF(AND($D34="Ano",$E34="Ne",$F34="Ne",$G34="Experimentální vývoj"),$K34*0.45,(IF(AND($D34="Ne",$E34="Ano",$F34="Ne",$G34="Experimentální vývoj"),$K34*0.35,"ERROR")))))))))))))))))</f>
        <v>ERROR</v>
      </c>
      <c r="M34" s="240"/>
      <c r="N34" s="241"/>
      <c r="O34" s="90" t="str">
        <f t="shared" si="1"/>
        <v>ERROR</v>
      </c>
      <c r="P34" s="240"/>
      <c r="Q34" s="241"/>
      <c r="R34" s="90" t="str">
        <f t="shared" si="2"/>
        <v>ERROR</v>
      </c>
      <c r="S34" s="245"/>
      <c r="T34" s="241"/>
      <c r="U34" s="39" t="str">
        <f t="shared" si="3"/>
        <v>ERROR</v>
      </c>
      <c r="V34" s="31">
        <f t="shared" si="4"/>
        <v>0</v>
      </c>
      <c r="W34" s="32">
        <f t="shared" si="5"/>
        <v>0</v>
      </c>
    </row>
    <row r="35" spans="1:23" x14ac:dyDescent="0.3">
      <c r="A35" s="234"/>
      <c r="B35" s="235"/>
      <c r="C35" s="253"/>
      <c r="D35" s="253"/>
      <c r="E35" s="253"/>
      <c r="F35" s="253"/>
      <c r="G35" s="250"/>
      <c r="H35" s="254"/>
      <c r="I35" s="255"/>
      <c r="J35" s="240"/>
      <c r="K35" s="241"/>
      <c r="L35" s="90" t="str">
        <f t="shared" si="0"/>
        <v>ERROR</v>
      </c>
      <c r="M35" s="240"/>
      <c r="N35" s="241"/>
      <c r="O35" s="90" t="str">
        <f t="shared" si="1"/>
        <v>ERROR</v>
      </c>
      <c r="P35" s="240"/>
      <c r="Q35" s="241"/>
      <c r="R35" s="90" t="str">
        <f t="shared" si="2"/>
        <v>ERROR</v>
      </c>
      <c r="S35" s="245"/>
      <c r="T35" s="241"/>
      <c r="U35" s="39" t="str">
        <f t="shared" si="3"/>
        <v>ERROR</v>
      </c>
      <c r="V35" s="31">
        <f t="shared" si="4"/>
        <v>0</v>
      </c>
      <c r="W35" s="32">
        <f t="shared" si="5"/>
        <v>0</v>
      </c>
    </row>
    <row r="36" spans="1:23" x14ac:dyDescent="0.3">
      <c r="A36" s="234"/>
      <c r="B36" s="235"/>
      <c r="C36" s="253"/>
      <c r="D36" s="253"/>
      <c r="E36" s="253"/>
      <c r="F36" s="253"/>
      <c r="G36" s="250"/>
      <c r="H36" s="254"/>
      <c r="I36" s="255"/>
      <c r="J36" s="240"/>
      <c r="K36" s="241"/>
      <c r="L36" s="90" t="str">
        <f t="shared" si="0"/>
        <v>ERROR</v>
      </c>
      <c r="M36" s="240"/>
      <c r="N36" s="241"/>
      <c r="O36" s="90" t="str">
        <f t="shared" si="1"/>
        <v>ERROR</v>
      </c>
      <c r="P36" s="240"/>
      <c r="Q36" s="241"/>
      <c r="R36" s="90" t="str">
        <f t="shared" si="2"/>
        <v>ERROR</v>
      </c>
      <c r="S36" s="245"/>
      <c r="T36" s="241"/>
      <c r="U36" s="39" t="str">
        <f t="shared" si="3"/>
        <v>ERROR</v>
      </c>
      <c r="V36" s="31">
        <f t="shared" si="4"/>
        <v>0</v>
      </c>
      <c r="W36" s="32">
        <f t="shared" si="5"/>
        <v>0</v>
      </c>
    </row>
    <row r="37" spans="1:23" x14ac:dyDescent="0.3">
      <c r="A37" s="234"/>
      <c r="B37" s="235"/>
      <c r="C37" s="253"/>
      <c r="D37" s="253"/>
      <c r="E37" s="253"/>
      <c r="F37" s="253"/>
      <c r="G37" s="250"/>
      <c r="H37" s="254"/>
      <c r="I37" s="255"/>
      <c r="J37" s="240"/>
      <c r="K37" s="241"/>
      <c r="L37" s="90" t="str">
        <f t="shared" si="0"/>
        <v>ERROR</v>
      </c>
      <c r="M37" s="240"/>
      <c r="N37" s="241"/>
      <c r="O37" s="90" t="str">
        <f t="shared" si="1"/>
        <v>ERROR</v>
      </c>
      <c r="P37" s="240"/>
      <c r="Q37" s="241"/>
      <c r="R37" s="90" t="str">
        <f t="shared" si="2"/>
        <v>ERROR</v>
      </c>
      <c r="S37" s="245"/>
      <c r="T37" s="241"/>
      <c r="U37" s="39" t="str">
        <f t="shared" si="3"/>
        <v>ERROR</v>
      </c>
      <c r="V37" s="31">
        <f t="shared" si="4"/>
        <v>0</v>
      </c>
      <c r="W37" s="32">
        <f t="shared" si="5"/>
        <v>0</v>
      </c>
    </row>
    <row r="38" spans="1:23" x14ac:dyDescent="0.3">
      <c r="A38" s="234"/>
      <c r="B38" s="235"/>
      <c r="C38" s="253"/>
      <c r="D38" s="253"/>
      <c r="E38" s="253"/>
      <c r="F38" s="253"/>
      <c r="G38" s="250"/>
      <c r="H38" s="254"/>
      <c r="I38" s="255"/>
      <c r="J38" s="240"/>
      <c r="K38" s="241"/>
      <c r="L38" s="90" t="str">
        <f t="shared" si="0"/>
        <v>ERROR</v>
      </c>
      <c r="M38" s="240"/>
      <c r="N38" s="241"/>
      <c r="O38" s="90" t="str">
        <f t="shared" si="1"/>
        <v>ERROR</v>
      </c>
      <c r="P38" s="240"/>
      <c r="Q38" s="241"/>
      <c r="R38" s="90" t="str">
        <f t="shared" si="2"/>
        <v>ERROR</v>
      </c>
      <c r="S38" s="245"/>
      <c r="T38" s="241"/>
      <c r="U38" s="39" t="str">
        <f t="shared" si="3"/>
        <v>ERROR</v>
      </c>
      <c r="V38" s="31">
        <f t="shared" si="4"/>
        <v>0</v>
      </c>
      <c r="W38" s="32">
        <f t="shared" si="5"/>
        <v>0</v>
      </c>
    </row>
    <row r="39" spans="1:23" x14ac:dyDescent="0.3">
      <c r="A39" s="234"/>
      <c r="B39" s="235"/>
      <c r="C39" s="253"/>
      <c r="D39" s="253"/>
      <c r="E39" s="253"/>
      <c r="F39" s="253"/>
      <c r="G39" s="250"/>
      <c r="H39" s="254"/>
      <c r="I39" s="255"/>
      <c r="J39" s="240"/>
      <c r="K39" s="241"/>
      <c r="L39" s="90" t="str">
        <f t="shared" si="0"/>
        <v>ERROR</v>
      </c>
      <c r="M39" s="240"/>
      <c r="N39" s="241"/>
      <c r="O39" s="90" t="str">
        <f>IF(OR($C39="Ano",$G39="Základní výzkum"),$N39,(IF(AND($D39="Ano",$E39="Ne",$F39="Ano",$G39="Průmyslový výzkum"),$N39*0.8,(IF(AND($D39="Ne",$E39="Ano",$F39="Ano",$G39="Průmyslový výzkum"),$N39*0.75,(IF(AND($D39="Ano",$E39="Ne",$F39="Ne",$G39="Průmyslový výzkum"),$N39*0.7,(IF(AND($D39="Ne",$E39="Ano",$F39="Ne",$G39="Průmyslový výzkum"),$N39*0.6,(IF(AND($D39="Ano",$E39="Ne",$F39="Ano",$G39="Experimentální vývoj"),$N39*0.6,(IF(AND($D39="Ne",$E39="Ano",$F39="Ano",$G39="Experimentální vývoj"),$N39*0.5,(IF(AND($D39="Ano",$E39="Ne",$F39="Ne",$G39="Experimentální vývoj"),$N39*0.45,(IF(AND($D39="Ne",$E39="Ano",$F39="Ne",$G39="Experimentální vývoj"),$N39*0.35,"ERROR")))))))))))))))))</f>
        <v>ERROR</v>
      </c>
      <c r="P39" s="240"/>
      <c r="Q39" s="241"/>
      <c r="R39" s="90" t="str">
        <f t="shared" si="2"/>
        <v>ERROR</v>
      </c>
      <c r="S39" s="245"/>
      <c r="T39" s="241"/>
      <c r="U39" s="39" t="str">
        <f t="shared" si="3"/>
        <v>ERROR</v>
      </c>
      <c r="V39" s="31">
        <f t="shared" si="4"/>
        <v>0</v>
      </c>
      <c r="W39" s="32">
        <f t="shared" si="5"/>
        <v>0</v>
      </c>
    </row>
    <row r="40" spans="1:23" x14ac:dyDescent="0.3">
      <c r="A40" s="234"/>
      <c r="B40" s="235"/>
      <c r="C40" s="253"/>
      <c r="D40" s="253"/>
      <c r="E40" s="253"/>
      <c r="F40" s="253"/>
      <c r="G40" s="250"/>
      <c r="H40" s="254"/>
      <c r="I40" s="255"/>
      <c r="J40" s="240"/>
      <c r="K40" s="241"/>
      <c r="L40" s="90" t="str">
        <f t="shared" si="0"/>
        <v>ERROR</v>
      </c>
      <c r="M40" s="240"/>
      <c r="N40" s="241"/>
      <c r="O40" s="90" t="str">
        <f t="shared" si="1"/>
        <v>ERROR</v>
      </c>
      <c r="P40" s="240"/>
      <c r="Q40" s="241"/>
      <c r="R40" s="90" t="str">
        <f t="shared" si="2"/>
        <v>ERROR</v>
      </c>
      <c r="S40" s="245"/>
      <c r="T40" s="241"/>
      <c r="U40" s="39" t="str">
        <f t="shared" si="3"/>
        <v>ERROR</v>
      </c>
      <c r="V40" s="31">
        <f t="shared" si="4"/>
        <v>0</v>
      </c>
      <c r="W40" s="32">
        <f t="shared" si="5"/>
        <v>0</v>
      </c>
    </row>
    <row r="41" spans="1:23" x14ac:dyDescent="0.3">
      <c r="A41" s="234"/>
      <c r="B41" s="235"/>
      <c r="C41" s="253"/>
      <c r="D41" s="253"/>
      <c r="E41" s="253"/>
      <c r="F41" s="253"/>
      <c r="G41" s="250"/>
      <c r="H41" s="254"/>
      <c r="I41" s="255"/>
      <c r="J41" s="240"/>
      <c r="K41" s="241"/>
      <c r="L41" s="90" t="str">
        <f t="shared" si="0"/>
        <v>ERROR</v>
      </c>
      <c r="M41" s="240"/>
      <c r="N41" s="241"/>
      <c r="O41" s="90" t="str">
        <f t="shared" si="1"/>
        <v>ERROR</v>
      </c>
      <c r="P41" s="240"/>
      <c r="Q41" s="241"/>
      <c r="R41" s="90" t="str">
        <f t="shared" si="2"/>
        <v>ERROR</v>
      </c>
      <c r="S41" s="245"/>
      <c r="T41" s="241"/>
      <c r="U41" s="39" t="str">
        <f t="shared" si="3"/>
        <v>ERROR</v>
      </c>
      <c r="V41" s="31">
        <f t="shared" si="4"/>
        <v>0</v>
      </c>
      <c r="W41" s="32">
        <f t="shared" si="5"/>
        <v>0</v>
      </c>
    </row>
    <row r="42" spans="1:23" x14ac:dyDescent="0.3">
      <c r="A42" s="234"/>
      <c r="B42" s="235"/>
      <c r="C42" s="253"/>
      <c r="D42" s="253"/>
      <c r="E42" s="253"/>
      <c r="F42" s="253"/>
      <c r="G42" s="250"/>
      <c r="H42" s="254"/>
      <c r="I42" s="255"/>
      <c r="J42" s="240"/>
      <c r="K42" s="241"/>
      <c r="L42" s="90" t="str">
        <f t="shared" si="0"/>
        <v>ERROR</v>
      </c>
      <c r="M42" s="240"/>
      <c r="N42" s="241"/>
      <c r="O42" s="90" t="str">
        <f t="shared" si="1"/>
        <v>ERROR</v>
      </c>
      <c r="P42" s="240"/>
      <c r="Q42" s="241"/>
      <c r="R42" s="90" t="str">
        <f t="shared" si="2"/>
        <v>ERROR</v>
      </c>
      <c r="S42" s="245"/>
      <c r="T42" s="241"/>
      <c r="U42" s="39" t="str">
        <f t="shared" si="3"/>
        <v>ERROR</v>
      </c>
      <c r="V42" s="31">
        <f t="shared" si="4"/>
        <v>0</v>
      </c>
      <c r="W42" s="32">
        <f t="shared" si="5"/>
        <v>0</v>
      </c>
    </row>
    <row r="43" spans="1:23" x14ac:dyDescent="0.3">
      <c r="A43" s="234"/>
      <c r="B43" s="235"/>
      <c r="C43" s="253"/>
      <c r="D43" s="253"/>
      <c r="E43" s="253"/>
      <c r="F43" s="253"/>
      <c r="G43" s="250"/>
      <c r="H43" s="254"/>
      <c r="I43" s="255"/>
      <c r="J43" s="240"/>
      <c r="K43" s="241"/>
      <c r="L43" s="90" t="str">
        <f t="shared" si="0"/>
        <v>ERROR</v>
      </c>
      <c r="M43" s="240"/>
      <c r="N43" s="241"/>
      <c r="O43" s="90" t="str">
        <f t="shared" si="1"/>
        <v>ERROR</v>
      </c>
      <c r="P43" s="240"/>
      <c r="Q43" s="241"/>
      <c r="R43" s="90" t="str">
        <f t="shared" si="2"/>
        <v>ERROR</v>
      </c>
      <c r="S43" s="245"/>
      <c r="T43" s="241"/>
      <c r="U43" s="39" t="str">
        <f t="shared" si="3"/>
        <v>ERROR</v>
      </c>
      <c r="V43" s="31">
        <f t="shared" si="4"/>
        <v>0</v>
      </c>
      <c r="W43" s="32">
        <f t="shared" si="5"/>
        <v>0</v>
      </c>
    </row>
    <row r="44" spans="1:23" x14ac:dyDescent="0.3">
      <c r="A44" s="234"/>
      <c r="B44" s="235"/>
      <c r="C44" s="253"/>
      <c r="D44" s="253"/>
      <c r="E44" s="253"/>
      <c r="F44" s="253"/>
      <c r="G44" s="250"/>
      <c r="H44" s="254"/>
      <c r="I44" s="255"/>
      <c r="J44" s="240"/>
      <c r="K44" s="241"/>
      <c r="L44" s="90" t="str">
        <f t="shared" si="0"/>
        <v>ERROR</v>
      </c>
      <c r="M44" s="240"/>
      <c r="N44" s="241"/>
      <c r="O44" s="90" t="str">
        <f t="shared" si="1"/>
        <v>ERROR</v>
      </c>
      <c r="P44" s="240"/>
      <c r="Q44" s="241"/>
      <c r="R44" s="90" t="str">
        <f t="shared" si="2"/>
        <v>ERROR</v>
      </c>
      <c r="S44" s="245"/>
      <c r="T44" s="241"/>
      <c r="U44" s="39" t="str">
        <f t="shared" si="3"/>
        <v>ERROR</v>
      </c>
      <c r="V44" s="31">
        <f t="shared" si="4"/>
        <v>0</v>
      </c>
      <c r="W44" s="32">
        <f t="shared" si="5"/>
        <v>0</v>
      </c>
    </row>
    <row r="45" spans="1:23" x14ac:dyDescent="0.3">
      <c r="A45" s="234"/>
      <c r="B45" s="235"/>
      <c r="C45" s="253"/>
      <c r="D45" s="253"/>
      <c r="E45" s="253"/>
      <c r="F45" s="253"/>
      <c r="G45" s="250"/>
      <c r="H45" s="254"/>
      <c r="I45" s="255"/>
      <c r="J45" s="240"/>
      <c r="K45" s="241"/>
      <c r="L45" s="90" t="str">
        <f t="shared" si="0"/>
        <v>ERROR</v>
      </c>
      <c r="M45" s="240"/>
      <c r="N45" s="241"/>
      <c r="O45" s="90" t="str">
        <f t="shared" si="1"/>
        <v>ERROR</v>
      </c>
      <c r="P45" s="240"/>
      <c r="Q45" s="241"/>
      <c r="R45" s="90" t="str">
        <f t="shared" si="2"/>
        <v>ERROR</v>
      </c>
      <c r="S45" s="245"/>
      <c r="T45" s="241"/>
      <c r="U45" s="39" t="str">
        <f t="shared" si="3"/>
        <v>ERROR</v>
      </c>
      <c r="V45" s="31">
        <f t="shared" si="4"/>
        <v>0</v>
      </c>
      <c r="W45" s="32">
        <f t="shared" si="5"/>
        <v>0</v>
      </c>
    </row>
    <row r="46" spans="1:23" x14ac:dyDescent="0.3">
      <c r="A46" s="234"/>
      <c r="B46" s="235"/>
      <c r="C46" s="253"/>
      <c r="D46" s="253"/>
      <c r="E46" s="253"/>
      <c r="F46" s="253"/>
      <c r="G46" s="250"/>
      <c r="H46" s="254"/>
      <c r="I46" s="255"/>
      <c r="J46" s="240"/>
      <c r="K46" s="241"/>
      <c r="L46" s="90" t="str">
        <f t="shared" si="0"/>
        <v>ERROR</v>
      </c>
      <c r="M46" s="240"/>
      <c r="N46" s="241"/>
      <c r="O46" s="90" t="str">
        <f t="shared" si="1"/>
        <v>ERROR</v>
      </c>
      <c r="P46" s="240"/>
      <c r="Q46" s="241"/>
      <c r="R46" s="90" t="str">
        <f t="shared" si="2"/>
        <v>ERROR</v>
      </c>
      <c r="S46" s="245"/>
      <c r="T46" s="241"/>
      <c r="U46" s="39" t="str">
        <f t="shared" si="3"/>
        <v>ERROR</v>
      </c>
      <c r="V46" s="31">
        <f t="shared" si="4"/>
        <v>0</v>
      </c>
      <c r="W46" s="32">
        <f t="shared" si="5"/>
        <v>0</v>
      </c>
    </row>
    <row r="47" spans="1:23" x14ac:dyDescent="0.3">
      <c r="A47" s="234"/>
      <c r="B47" s="235"/>
      <c r="C47" s="253"/>
      <c r="D47" s="253"/>
      <c r="E47" s="253"/>
      <c r="F47" s="253"/>
      <c r="G47" s="250"/>
      <c r="H47" s="254"/>
      <c r="I47" s="255"/>
      <c r="J47" s="240"/>
      <c r="K47" s="241"/>
      <c r="L47" s="90" t="str">
        <f t="shared" si="0"/>
        <v>ERROR</v>
      </c>
      <c r="M47" s="240"/>
      <c r="N47" s="241"/>
      <c r="O47" s="90" t="str">
        <f t="shared" si="1"/>
        <v>ERROR</v>
      </c>
      <c r="P47" s="240"/>
      <c r="Q47" s="241"/>
      <c r="R47" s="90" t="str">
        <f t="shared" si="2"/>
        <v>ERROR</v>
      </c>
      <c r="S47" s="245"/>
      <c r="T47" s="241"/>
      <c r="U47" s="39" t="str">
        <f t="shared" si="3"/>
        <v>ERROR</v>
      </c>
      <c r="V47" s="31">
        <f t="shared" si="4"/>
        <v>0</v>
      </c>
      <c r="W47" s="32">
        <f t="shared" si="5"/>
        <v>0</v>
      </c>
    </row>
    <row r="48" spans="1:23" x14ac:dyDescent="0.3">
      <c r="A48" s="234"/>
      <c r="B48" s="235"/>
      <c r="C48" s="253"/>
      <c r="D48" s="253"/>
      <c r="E48" s="253"/>
      <c r="F48" s="253"/>
      <c r="G48" s="250"/>
      <c r="H48" s="254"/>
      <c r="I48" s="255"/>
      <c r="J48" s="240"/>
      <c r="K48" s="241"/>
      <c r="L48" s="90" t="str">
        <f t="shared" si="0"/>
        <v>ERROR</v>
      </c>
      <c r="M48" s="240"/>
      <c r="N48" s="241"/>
      <c r="O48" s="90" t="str">
        <f t="shared" si="1"/>
        <v>ERROR</v>
      </c>
      <c r="P48" s="240"/>
      <c r="Q48" s="241"/>
      <c r="R48" s="90" t="str">
        <f t="shared" si="2"/>
        <v>ERROR</v>
      </c>
      <c r="S48" s="245"/>
      <c r="T48" s="241"/>
      <c r="U48" s="39" t="str">
        <f t="shared" si="3"/>
        <v>ERROR</v>
      </c>
      <c r="V48" s="31">
        <f t="shared" si="4"/>
        <v>0</v>
      </c>
      <c r="W48" s="32">
        <f t="shared" si="5"/>
        <v>0</v>
      </c>
    </row>
    <row r="49" spans="1:23" x14ac:dyDescent="0.3">
      <c r="A49" s="234"/>
      <c r="B49" s="235"/>
      <c r="C49" s="253"/>
      <c r="D49" s="253"/>
      <c r="E49" s="253"/>
      <c r="F49" s="253"/>
      <c r="G49" s="250"/>
      <c r="H49" s="254"/>
      <c r="I49" s="255"/>
      <c r="J49" s="240"/>
      <c r="K49" s="241"/>
      <c r="L49" s="90" t="str">
        <f t="shared" si="0"/>
        <v>ERROR</v>
      </c>
      <c r="M49" s="240"/>
      <c r="N49" s="241"/>
      <c r="O49" s="90" t="str">
        <f t="shared" si="1"/>
        <v>ERROR</v>
      </c>
      <c r="P49" s="240"/>
      <c r="Q49" s="241"/>
      <c r="R49" s="90" t="str">
        <f t="shared" si="2"/>
        <v>ERROR</v>
      </c>
      <c r="S49" s="245"/>
      <c r="T49" s="241"/>
      <c r="U49" s="39" t="str">
        <f t="shared" si="3"/>
        <v>ERROR</v>
      </c>
      <c r="V49" s="31">
        <f t="shared" si="4"/>
        <v>0</v>
      </c>
      <c r="W49" s="32">
        <f t="shared" si="5"/>
        <v>0</v>
      </c>
    </row>
    <row r="50" spans="1:23" x14ac:dyDescent="0.3">
      <c r="A50" s="234"/>
      <c r="B50" s="235"/>
      <c r="C50" s="253"/>
      <c r="D50" s="253"/>
      <c r="E50" s="253"/>
      <c r="F50" s="253"/>
      <c r="G50" s="250"/>
      <c r="H50" s="254"/>
      <c r="I50" s="255"/>
      <c r="J50" s="240"/>
      <c r="K50" s="241"/>
      <c r="L50" s="90" t="str">
        <f>IF(OR($C50="Ano",$G50="Základní výzkum"),$K50,(IF(AND($D50="Ano",$E50="Ne",$F50="Ano",$G50="Průmyslový výzkum"),$K50*0.8,(IF(AND($D50="Ne",$E50="Ano",$F50="Ano",$G50="Průmyslový výzkum"),$K50*0.75,(IF(AND($D50="Ano",$E50="Ne",$F50="Ne",$G50="Průmyslový výzkum"),$K50*0.7,(IF(AND($D50="Ne",$E50="Ano",$F50="Ne",$G50="Průmyslový výzkum"),$K50*0.6,(IF(AND($D50="Ano",$E50="Ne",$F50="Ano",$G50="Experimentální vývoj"),$K50*0.6,(IF(AND($D50="Ne",$E50="Ano",$F50="Ano",$G50="Experimentální vývoj"),$K50*0.5,(IF(AND($D50="Ano",$E50="Ne",$F50="Ne",$G50="Experimentální vývoj"),$K50*0.45,(IF(AND($D50="Ne",$E50="Ano",$F50="Ne",$G50="Experimentální vývoj"),$K50*0.35,"ERROR")))))))))))))))))</f>
        <v>ERROR</v>
      </c>
      <c r="M50" s="240"/>
      <c r="N50" s="241"/>
      <c r="O50" s="90" t="str">
        <f t="shared" si="1"/>
        <v>ERROR</v>
      </c>
      <c r="P50" s="240"/>
      <c r="Q50" s="241"/>
      <c r="R50" s="90" t="str">
        <f t="shared" si="2"/>
        <v>ERROR</v>
      </c>
      <c r="S50" s="245"/>
      <c r="T50" s="241"/>
      <c r="U50" s="39" t="str">
        <f t="shared" si="3"/>
        <v>ERROR</v>
      </c>
      <c r="V50" s="31">
        <f t="shared" si="4"/>
        <v>0</v>
      </c>
      <c r="W50" s="32">
        <f t="shared" si="5"/>
        <v>0</v>
      </c>
    </row>
    <row r="51" spans="1:23" x14ac:dyDescent="0.3">
      <c r="A51" s="234"/>
      <c r="B51" s="235"/>
      <c r="C51" s="253"/>
      <c r="D51" s="253"/>
      <c r="E51" s="253"/>
      <c r="F51" s="253"/>
      <c r="G51" s="250"/>
      <c r="H51" s="254"/>
      <c r="I51" s="255"/>
      <c r="J51" s="240"/>
      <c r="K51" s="241"/>
      <c r="L51" s="90" t="str">
        <f t="shared" si="0"/>
        <v>ERROR</v>
      </c>
      <c r="M51" s="240"/>
      <c r="N51" s="241"/>
      <c r="O51" s="90" t="str">
        <f t="shared" si="1"/>
        <v>ERROR</v>
      </c>
      <c r="P51" s="240"/>
      <c r="Q51" s="241"/>
      <c r="R51" s="90" t="str">
        <f t="shared" si="2"/>
        <v>ERROR</v>
      </c>
      <c r="S51" s="245"/>
      <c r="T51" s="241"/>
      <c r="U51" s="39" t="str">
        <f t="shared" si="3"/>
        <v>ERROR</v>
      </c>
      <c r="V51" s="31">
        <f t="shared" si="4"/>
        <v>0</v>
      </c>
      <c r="W51" s="32">
        <f t="shared" si="5"/>
        <v>0</v>
      </c>
    </row>
    <row r="52" spans="1:23" x14ac:dyDescent="0.3">
      <c r="A52" s="234"/>
      <c r="B52" s="235"/>
      <c r="C52" s="253"/>
      <c r="D52" s="253"/>
      <c r="E52" s="253"/>
      <c r="F52" s="253"/>
      <c r="G52" s="250"/>
      <c r="H52" s="254"/>
      <c r="I52" s="255"/>
      <c r="J52" s="240"/>
      <c r="K52" s="241"/>
      <c r="L52" s="90" t="str">
        <f t="shared" si="0"/>
        <v>ERROR</v>
      </c>
      <c r="M52" s="240"/>
      <c r="N52" s="241"/>
      <c r="O52" s="90" t="str">
        <f t="shared" si="1"/>
        <v>ERROR</v>
      </c>
      <c r="P52" s="240"/>
      <c r="Q52" s="241"/>
      <c r="R52" s="90" t="str">
        <f t="shared" si="2"/>
        <v>ERROR</v>
      </c>
      <c r="S52" s="245"/>
      <c r="T52" s="241"/>
      <c r="U52" s="39" t="str">
        <f t="shared" si="3"/>
        <v>ERROR</v>
      </c>
      <c r="V52" s="31">
        <f t="shared" si="4"/>
        <v>0</v>
      </c>
      <c r="W52" s="32">
        <f t="shared" si="5"/>
        <v>0</v>
      </c>
    </row>
    <row r="53" spans="1:23" x14ac:dyDescent="0.3">
      <c r="A53" s="234"/>
      <c r="B53" s="235"/>
      <c r="C53" s="253"/>
      <c r="D53" s="253"/>
      <c r="E53" s="253"/>
      <c r="F53" s="253"/>
      <c r="G53" s="250"/>
      <c r="H53" s="254"/>
      <c r="I53" s="255"/>
      <c r="J53" s="240"/>
      <c r="K53" s="241"/>
      <c r="L53" s="90" t="str">
        <f t="shared" si="0"/>
        <v>ERROR</v>
      </c>
      <c r="M53" s="240"/>
      <c r="N53" s="241"/>
      <c r="O53" s="90" t="str">
        <f t="shared" si="1"/>
        <v>ERROR</v>
      </c>
      <c r="P53" s="240"/>
      <c r="Q53" s="241"/>
      <c r="R53" s="90" t="str">
        <f t="shared" si="2"/>
        <v>ERROR</v>
      </c>
      <c r="S53" s="245"/>
      <c r="T53" s="241"/>
      <c r="U53" s="39" t="str">
        <f t="shared" si="3"/>
        <v>ERROR</v>
      </c>
      <c r="V53" s="31">
        <f t="shared" si="4"/>
        <v>0</v>
      </c>
      <c r="W53" s="32">
        <f t="shared" si="5"/>
        <v>0</v>
      </c>
    </row>
    <row r="54" spans="1:23" x14ac:dyDescent="0.3">
      <c r="A54" s="234"/>
      <c r="B54" s="235"/>
      <c r="C54" s="253"/>
      <c r="D54" s="253"/>
      <c r="E54" s="253"/>
      <c r="F54" s="253"/>
      <c r="G54" s="250"/>
      <c r="H54" s="254"/>
      <c r="I54" s="255"/>
      <c r="J54" s="240"/>
      <c r="K54" s="241"/>
      <c r="L54" s="90" t="str">
        <f t="shared" si="0"/>
        <v>ERROR</v>
      </c>
      <c r="M54" s="240"/>
      <c r="N54" s="241"/>
      <c r="O54" s="90" t="str">
        <f t="shared" si="1"/>
        <v>ERROR</v>
      </c>
      <c r="P54" s="240"/>
      <c r="Q54" s="241"/>
      <c r="R54" s="90" t="str">
        <f t="shared" si="2"/>
        <v>ERROR</v>
      </c>
      <c r="S54" s="245"/>
      <c r="T54" s="241"/>
      <c r="U54" s="39" t="str">
        <f t="shared" si="3"/>
        <v>ERROR</v>
      </c>
      <c r="V54" s="31">
        <f t="shared" si="4"/>
        <v>0</v>
      </c>
      <c r="W54" s="32">
        <f t="shared" si="5"/>
        <v>0</v>
      </c>
    </row>
    <row r="55" spans="1:23" x14ac:dyDescent="0.3">
      <c r="A55" s="234"/>
      <c r="B55" s="235"/>
      <c r="C55" s="253"/>
      <c r="D55" s="253"/>
      <c r="E55" s="253"/>
      <c r="F55" s="253"/>
      <c r="G55" s="250"/>
      <c r="H55" s="254"/>
      <c r="I55" s="255"/>
      <c r="J55" s="240"/>
      <c r="K55" s="241"/>
      <c r="L55" s="90" t="str">
        <f t="shared" si="0"/>
        <v>ERROR</v>
      </c>
      <c r="M55" s="240"/>
      <c r="N55" s="241"/>
      <c r="O55" s="90" t="str">
        <f t="shared" si="1"/>
        <v>ERROR</v>
      </c>
      <c r="P55" s="240"/>
      <c r="Q55" s="241"/>
      <c r="R55" s="90" t="str">
        <f t="shared" si="2"/>
        <v>ERROR</v>
      </c>
      <c r="S55" s="245"/>
      <c r="T55" s="241"/>
      <c r="U55" s="39" t="str">
        <f t="shared" si="3"/>
        <v>ERROR</v>
      </c>
      <c r="V55" s="31">
        <f t="shared" si="4"/>
        <v>0</v>
      </c>
      <c r="W55" s="32">
        <f t="shared" si="5"/>
        <v>0</v>
      </c>
    </row>
    <row r="56" spans="1:23" x14ac:dyDescent="0.3">
      <c r="A56" s="234"/>
      <c r="B56" s="235"/>
      <c r="C56" s="253"/>
      <c r="D56" s="253"/>
      <c r="E56" s="253"/>
      <c r="F56" s="253"/>
      <c r="G56" s="250"/>
      <c r="H56" s="254"/>
      <c r="I56" s="255"/>
      <c r="J56" s="240"/>
      <c r="K56" s="241"/>
      <c r="L56" s="90" t="str">
        <f t="shared" si="0"/>
        <v>ERROR</v>
      </c>
      <c r="M56" s="240"/>
      <c r="N56" s="241"/>
      <c r="O56" s="90" t="str">
        <f t="shared" si="1"/>
        <v>ERROR</v>
      </c>
      <c r="P56" s="240"/>
      <c r="Q56" s="241"/>
      <c r="R56" s="90" t="str">
        <f t="shared" si="2"/>
        <v>ERROR</v>
      </c>
      <c r="S56" s="245"/>
      <c r="T56" s="241"/>
      <c r="U56" s="39" t="str">
        <f t="shared" si="3"/>
        <v>ERROR</v>
      </c>
      <c r="V56" s="31">
        <f t="shared" si="4"/>
        <v>0</v>
      </c>
      <c r="W56" s="32">
        <f t="shared" si="5"/>
        <v>0</v>
      </c>
    </row>
    <row r="57" spans="1:23" x14ac:dyDescent="0.3">
      <c r="A57" s="234"/>
      <c r="B57" s="235"/>
      <c r="C57" s="253"/>
      <c r="D57" s="253"/>
      <c r="E57" s="253"/>
      <c r="F57" s="253"/>
      <c r="G57" s="250"/>
      <c r="H57" s="254"/>
      <c r="I57" s="255"/>
      <c r="J57" s="240"/>
      <c r="K57" s="241"/>
      <c r="L57" s="90" t="str">
        <f t="shared" si="0"/>
        <v>ERROR</v>
      </c>
      <c r="M57" s="240"/>
      <c r="N57" s="241"/>
      <c r="O57" s="90" t="str">
        <f t="shared" si="1"/>
        <v>ERROR</v>
      </c>
      <c r="P57" s="240"/>
      <c r="Q57" s="241"/>
      <c r="R57" s="90" t="str">
        <f t="shared" si="2"/>
        <v>ERROR</v>
      </c>
      <c r="S57" s="245"/>
      <c r="T57" s="241"/>
      <c r="U57" s="39" t="str">
        <f t="shared" si="3"/>
        <v>ERROR</v>
      </c>
      <c r="V57" s="31">
        <f t="shared" si="4"/>
        <v>0</v>
      </c>
      <c r="W57" s="32">
        <f t="shared" si="5"/>
        <v>0</v>
      </c>
    </row>
    <row r="58" spans="1:23" x14ac:dyDescent="0.3">
      <c r="A58" s="234"/>
      <c r="B58" s="235"/>
      <c r="C58" s="253"/>
      <c r="D58" s="253"/>
      <c r="E58" s="253"/>
      <c r="F58" s="253"/>
      <c r="G58" s="250"/>
      <c r="H58" s="254"/>
      <c r="I58" s="255"/>
      <c r="J58" s="240"/>
      <c r="K58" s="241"/>
      <c r="L58" s="90" t="str">
        <f t="shared" si="0"/>
        <v>ERROR</v>
      </c>
      <c r="M58" s="240"/>
      <c r="N58" s="241"/>
      <c r="O58" s="90" t="str">
        <f t="shared" si="1"/>
        <v>ERROR</v>
      </c>
      <c r="P58" s="240"/>
      <c r="Q58" s="241"/>
      <c r="R58" s="90" t="str">
        <f t="shared" si="2"/>
        <v>ERROR</v>
      </c>
      <c r="S58" s="245"/>
      <c r="T58" s="241"/>
      <c r="U58" s="39" t="str">
        <f t="shared" si="3"/>
        <v>ERROR</v>
      </c>
      <c r="V58" s="31">
        <f t="shared" si="4"/>
        <v>0</v>
      </c>
      <c r="W58" s="32">
        <f t="shared" si="5"/>
        <v>0</v>
      </c>
    </row>
    <row r="59" spans="1:23" x14ac:dyDescent="0.3">
      <c r="A59" s="234"/>
      <c r="B59" s="235"/>
      <c r="C59" s="253"/>
      <c r="D59" s="253"/>
      <c r="E59" s="253"/>
      <c r="F59" s="253"/>
      <c r="G59" s="250"/>
      <c r="H59" s="254"/>
      <c r="I59" s="255"/>
      <c r="J59" s="240"/>
      <c r="K59" s="241"/>
      <c r="L59" s="90" t="str">
        <f t="shared" si="0"/>
        <v>ERROR</v>
      </c>
      <c r="M59" s="240"/>
      <c r="N59" s="241"/>
      <c r="O59" s="90" t="str">
        <f t="shared" si="1"/>
        <v>ERROR</v>
      </c>
      <c r="P59" s="240"/>
      <c r="Q59" s="241"/>
      <c r="R59" s="90" t="str">
        <f t="shared" si="2"/>
        <v>ERROR</v>
      </c>
      <c r="S59" s="245"/>
      <c r="T59" s="241"/>
      <c r="U59" s="39" t="str">
        <f t="shared" si="3"/>
        <v>ERROR</v>
      </c>
      <c r="V59" s="31">
        <f t="shared" si="4"/>
        <v>0</v>
      </c>
      <c r="W59" s="32">
        <f t="shared" si="5"/>
        <v>0</v>
      </c>
    </row>
    <row r="60" spans="1:23" x14ac:dyDescent="0.3">
      <c r="A60" s="234"/>
      <c r="B60" s="235"/>
      <c r="C60" s="253"/>
      <c r="D60" s="253"/>
      <c r="E60" s="253"/>
      <c r="F60" s="253"/>
      <c r="G60" s="250"/>
      <c r="H60" s="254"/>
      <c r="I60" s="255"/>
      <c r="J60" s="240"/>
      <c r="K60" s="241"/>
      <c r="L60" s="90" t="str">
        <f t="shared" si="0"/>
        <v>ERROR</v>
      </c>
      <c r="M60" s="240"/>
      <c r="N60" s="241"/>
      <c r="O60" s="90" t="str">
        <f>IF(OR($C60="Ano",$G60="Základní výzkum"),$N60,(IF(AND($D60="Ano",$E60="Ne",$F60="Ano",$G60="Průmyslový výzkum"),$N60*0.8,(IF(AND($D60="Ne",$E60="Ano",$F60="Ano",$G60="Průmyslový výzkum"),$N60*0.75,(IF(AND($D60="Ano",$E60="Ne",$F60="Ne",$G60="Průmyslový výzkum"),$N60*0.7,(IF(AND($D60="Ne",$E60="Ano",$F60="Ne",$G60="Průmyslový výzkum"),$N60*0.6,(IF(AND($D60="Ano",$E60="Ne",$F60="Ano",$G60="Experimentální vývoj"),$N60*0.6,(IF(AND($D60="Ne",$E60="Ano",$F60="Ano",$G60="Experimentální vývoj"),$N60*0.5,(IF(AND($D60="Ano",$E60="Ne",$F60="Ne",$G60="Experimentální vývoj"),$N60*0.45,(IF(AND($D60="Ne",$E60="Ano",$F60="Ne",$G60="Experimentální vývoj"),$N60*0.35,"ERROR")))))))))))))))))</f>
        <v>ERROR</v>
      </c>
      <c r="P60" s="240"/>
      <c r="Q60" s="241"/>
      <c r="R60" s="90" t="str">
        <f t="shared" si="2"/>
        <v>ERROR</v>
      </c>
      <c r="S60" s="245"/>
      <c r="T60" s="241"/>
      <c r="U60" s="39" t="str">
        <f t="shared" si="3"/>
        <v>ERROR</v>
      </c>
      <c r="V60" s="31">
        <f t="shared" si="4"/>
        <v>0</v>
      </c>
      <c r="W60" s="32">
        <f t="shared" si="5"/>
        <v>0</v>
      </c>
    </row>
    <row r="61" spans="1:23" x14ac:dyDescent="0.3">
      <c r="A61" s="234"/>
      <c r="B61" s="235"/>
      <c r="C61" s="253"/>
      <c r="D61" s="253"/>
      <c r="E61" s="253"/>
      <c r="F61" s="253"/>
      <c r="G61" s="250"/>
      <c r="H61" s="254"/>
      <c r="I61" s="255"/>
      <c r="J61" s="240"/>
      <c r="K61" s="241"/>
      <c r="L61" s="90" t="str">
        <f t="shared" si="0"/>
        <v>ERROR</v>
      </c>
      <c r="M61" s="240"/>
      <c r="N61" s="241"/>
      <c r="O61" s="90" t="str">
        <f t="shared" si="1"/>
        <v>ERROR</v>
      </c>
      <c r="P61" s="240"/>
      <c r="Q61" s="241"/>
      <c r="R61" s="90" t="str">
        <f t="shared" si="2"/>
        <v>ERROR</v>
      </c>
      <c r="S61" s="245"/>
      <c r="T61" s="241"/>
      <c r="U61" s="39" t="str">
        <f t="shared" si="3"/>
        <v>ERROR</v>
      </c>
      <c r="V61" s="31">
        <f t="shared" si="4"/>
        <v>0</v>
      </c>
      <c r="W61" s="32">
        <f t="shared" si="5"/>
        <v>0</v>
      </c>
    </row>
    <row r="62" spans="1:23" x14ac:dyDescent="0.3">
      <c r="A62" s="234"/>
      <c r="B62" s="235"/>
      <c r="C62" s="253"/>
      <c r="D62" s="253"/>
      <c r="E62" s="253"/>
      <c r="F62" s="253"/>
      <c r="G62" s="250"/>
      <c r="H62" s="254"/>
      <c r="I62" s="255"/>
      <c r="J62" s="240"/>
      <c r="K62" s="241"/>
      <c r="L62" s="90" t="str">
        <f t="shared" si="0"/>
        <v>ERROR</v>
      </c>
      <c r="M62" s="240"/>
      <c r="N62" s="241"/>
      <c r="O62" s="90" t="str">
        <f t="shared" si="1"/>
        <v>ERROR</v>
      </c>
      <c r="P62" s="240"/>
      <c r="Q62" s="241"/>
      <c r="R62" s="90" t="str">
        <f t="shared" si="2"/>
        <v>ERROR</v>
      </c>
      <c r="S62" s="245"/>
      <c r="T62" s="241"/>
      <c r="U62" s="39" t="str">
        <f t="shared" si="3"/>
        <v>ERROR</v>
      </c>
      <c r="V62" s="31">
        <f t="shared" si="4"/>
        <v>0</v>
      </c>
      <c r="W62" s="32">
        <f t="shared" si="5"/>
        <v>0</v>
      </c>
    </row>
    <row r="63" spans="1:23" x14ac:dyDescent="0.3">
      <c r="A63" s="234"/>
      <c r="B63" s="235"/>
      <c r="C63" s="253"/>
      <c r="D63" s="253"/>
      <c r="E63" s="253"/>
      <c r="F63" s="253"/>
      <c r="G63" s="250"/>
      <c r="H63" s="254"/>
      <c r="I63" s="255"/>
      <c r="J63" s="240"/>
      <c r="K63" s="241"/>
      <c r="L63" s="90" t="str">
        <f t="shared" si="0"/>
        <v>ERROR</v>
      </c>
      <c r="M63" s="240"/>
      <c r="N63" s="241"/>
      <c r="O63" s="90" t="str">
        <f t="shared" si="1"/>
        <v>ERROR</v>
      </c>
      <c r="P63" s="240"/>
      <c r="Q63" s="241"/>
      <c r="R63" s="90" t="str">
        <f t="shared" si="2"/>
        <v>ERROR</v>
      </c>
      <c r="S63" s="245"/>
      <c r="T63" s="241"/>
      <c r="U63" s="39" t="str">
        <f t="shared" si="3"/>
        <v>ERROR</v>
      </c>
      <c r="V63" s="31">
        <f t="shared" si="4"/>
        <v>0</v>
      </c>
      <c r="W63" s="32">
        <f t="shared" si="5"/>
        <v>0</v>
      </c>
    </row>
    <row r="64" spans="1:23" x14ac:dyDescent="0.3">
      <c r="A64" s="234"/>
      <c r="B64" s="235"/>
      <c r="C64" s="253"/>
      <c r="D64" s="253"/>
      <c r="E64" s="253"/>
      <c r="F64" s="253"/>
      <c r="G64" s="250"/>
      <c r="H64" s="254"/>
      <c r="I64" s="255"/>
      <c r="J64" s="240"/>
      <c r="K64" s="241"/>
      <c r="L64" s="90" t="str">
        <f t="shared" si="0"/>
        <v>ERROR</v>
      </c>
      <c r="M64" s="240"/>
      <c r="N64" s="241"/>
      <c r="O64" s="90" t="str">
        <f t="shared" si="1"/>
        <v>ERROR</v>
      </c>
      <c r="P64" s="240"/>
      <c r="Q64" s="241"/>
      <c r="R64" s="90" t="str">
        <f t="shared" si="2"/>
        <v>ERROR</v>
      </c>
      <c r="S64" s="245"/>
      <c r="T64" s="241"/>
      <c r="U64" s="39" t="str">
        <f t="shared" si="3"/>
        <v>ERROR</v>
      </c>
      <c r="V64" s="31">
        <f t="shared" si="4"/>
        <v>0</v>
      </c>
      <c r="W64" s="32">
        <f t="shared" si="5"/>
        <v>0</v>
      </c>
    </row>
    <row r="65" spans="1:23" x14ac:dyDescent="0.3">
      <c r="A65" s="234"/>
      <c r="B65" s="235"/>
      <c r="C65" s="253"/>
      <c r="D65" s="253"/>
      <c r="E65" s="253"/>
      <c r="F65" s="253"/>
      <c r="G65" s="250"/>
      <c r="H65" s="254"/>
      <c r="I65" s="255"/>
      <c r="J65" s="240"/>
      <c r="K65" s="241"/>
      <c r="L65" s="90" t="str">
        <f t="shared" si="0"/>
        <v>ERROR</v>
      </c>
      <c r="M65" s="240"/>
      <c r="N65" s="241"/>
      <c r="O65" s="90" t="str">
        <f t="shared" si="1"/>
        <v>ERROR</v>
      </c>
      <c r="P65" s="240"/>
      <c r="Q65" s="241"/>
      <c r="R65" s="90" t="str">
        <f t="shared" si="2"/>
        <v>ERROR</v>
      </c>
      <c r="S65" s="245"/>
      <c r="T65" s="241"/>
      <c r="U65" s="39" t="str">
        <f t="shared" si="3"/>
        <v>ERROR</v>
      </c>
      <c r="V65" s="31">
        <f t="shared" si="4"/>
        <v>0</v>
      </c>
      <c r="W65" s="32">
        <f t="shared" si="5"/>
        <v>0</v>
      </c>
    </row>
    <row r="66" spans="1:23" x14ac:dyDescent="0.3">
      <c r="A66" s="234"/>
      <c r="B66" s="235"/>
      <c r="C66" s="253"/>
      <c r="D66" s="253"/>
      <c r="E66" s="253"/>
      <c r="F66" s="253"/>
      <c r="G66" s="250"/>
      <c r="H66" s="254"/>
      <c r="I66" s="255"/>
      <c r="J66" s="240"/>
      <c r="K66" s="241"/>
      <c r="L66" s="90" t="str">
        <f>IF(OR($C66="Ano",$G66="Základní výzkum"),$K66,(IF(AND($D66="Ano",$E66="Ne",$F66="Ano",$G66="Průmyslový výzkum"),$K66*0.8,(IF(AND($D66="Ne",$E66="Ano",$F66="Ano",$G66="Průmyslový výzkum"),$K66*0.75,(IF(AND($D66="Ano",$E66="Ne",$F66="Ne",$G66="Průmyslový výzkum"),$K66*0.7,(IF(AND($D66="Ne",$E66="Ano",$F66="Ne",$G66="Průmyslový výzkum"),$K66*0.6,(IF(AND($D66="Ano",$E66="Ne",$F66="Ano",$G66="Experimentální vývoj"),$K66*0.6,(IF(AND($D66="Ne",$E66="Ano",$F66="Ano",$G66="Experimentální vývoj"),$K66*0.5,(IF(AND($D66="Ano",$E66="Ne",$F66="Ne",$G66="Experimentální vývoj"),$K66*0.45,(IF(AND($D66="Ne",$E66="Ano",$F66="Ne",$G66="Experimentální vývoj"),$K66*0.35,"ERROR")))))))))))))))))</f>
        <v>ERROR</v>
      </c>
      <c r="M66" s="240"/>
      <c r="N66" s="241"/>
      <c r="O66" s="90" t="str">
        <f t="shared" si="1"/>
        <v>ERROR</v>
      </c>
      <c r="P66" s="240"/>
      <c r="Q66" s="241"/>
      <c r="R66" s="90" t="str">
        <f t="shared" si="2"/>
        <v>ERROR</v>
      </c>
      <c r="S66" s="245"/>
      <c r="T66" s="241"/>
      <c r="U66" s="39" t="str">
        <f t="shared" si="3"/>
        <v>ERROR</v>
      </c>
      <c r="V66" s="31">
        <f t="shared" si="4"/>
        <v>0</v>
      </c>
      <c r="W66" s="32">
        <f t="shared" si="5"/>
        <v>0</v>
      </c>
    </row>
    <row r="67" spans="1:23" x14ac:dyDescent="0.3">
      <c r="A67" s="234"/>
      <c r="B67" s="235"/>
      <c r="C67" s="253"/>
      <c r="D67" s="253"/>
      <c r="E67" s="253"/>
      <c r="F67" s="253"/>
      <c r="G67" s="250"/>
      <c r="H67" s="254"/>
      <c r="I67" s="255"/>
      <c r="J67" s="240"/>
      <c r="K67" s="241"/>
      <c r="L67" s="90" t="str">
        <f t="shared" si="0"/>
        <v>ERROR</v>
      </c>
      <c r="M67" s="240"/>
      <c r="N67" s="241"/>
      <c r="O67" s="90" t="str">
        <f t="shared" si="1"/>
        <v>ERROR</v>
      </c>
      <c r="P67" s="240"/>
      <c r="Q67" s="241"/>
      <c r="R67" s="90" t="str">
        <f t="shared" si="2"/>
        <v>ERROR</v>
      </c>
      <c r="S67" s="245"/>
      <c r="T67" s="241"/>
      <c r="U67" s="39" t="str">
        <f t="shared" si="3"/>
        <v>ERROR</v>
      </c>
      <c r="V67" s="31">
        <f t="shared" si="4"/>
        <v>0</v>
      </c>
      <c r="W67" s="32">
        <f t="shared" si="5"/>
        <v>0</v>
      </c>
    </row>
    <row r="68" spans="1:23" x14ac:dyDescent="0.3">
      <c r="A68" s="234"/>
      <c r="B68" s="235"/>
      <c r="C68" s="253"/>
      <c r="D68" s="253"/>
      <c r="E68" s="253"/>
      <c r="F68" s="253"/>
      <c r="G68" s="250"/>
      <c r="H68" s="254"/>
      <c r="I68" s="255"/>
      <c r="J68" s="240"/>
      <c r="K68" s="241"/>
      <c r="L68" s="90" t="str">
        <f>IF(OR($C68="Ano",$G68="Základní výzkum"),$K68,(IF(AND($D68="Ano",$E68="Ne",$F68="Ano",$G68="Průmyslový výzkum"),$K68*0.8,(IF(AND($D68="Ne",$E68="Ano",$F68="Ano",$G68="Průmyslový výzkum"),$K68*0.75,(IF(AND($D68="Ano",$E68="Ne",$F68="Ne",$G68="Průmyslový výzkum"),$K68*0.7,(IF(AND($D68="Ne",$E68="Ano",$F68="Ne",$G68="Průmyslový výzkum"),$K68*0.6,(IF(AND($D68="Ano",$E68="Ne",$F68="Ano",$G68="Experimentální vývoj"),$K68*0.6,(IF(AND($D68="Ne",$E68="Ano",$F68="Ano",$G68="Experimentální vývoj"),$K68*0.5,(IF(AND($D68="Ano",$E68="Ne",$F68="Ne",$G68="Experimentální vývoj"),$K68*0.45,(IF(AND($D68="Ne",$E68="Ano",$F68="Ne",$G68="Experimentální vývoj"),$K68*0.35,"ERROR")))))))))))))))))</f>
        <v>ERROR</v>
      </c>
      <c r="M68" s="240"/>
      <c r="N68" s="241"/>
      <c r="O68" s="90" t="str">
        <f t="shared" si="1"/>
        <v>ERROR</v>
      </c>
      <c r="P68" s="240"/>
      <c r="Q68" s="241"/>
      <c r="R68" s="90" t="str">
        <f t="shared" si="2"/>
        <v>ERROR</v>
      </c>
      <c r="S68" s="245"/>
      <c r="T68" s="241"/>
      <c r="U68" s="39" t="str">
        <f t="shared" si="3"/>
        <v>ERROR</v>
      </c>
      <c r="V68" s="31">
        <f t="shared" si="4"/>
        <v>0</v>
      </c>
      <c r="W68" s="32">
        <f t="shared" si="5"/>
        <v>0</v>
      </c>
    </row>
    <row r="69" spans="1:23" x14ac:dyDescent="0.3">
      <c r="A69" s="234"/>
      <c r="B69" s="235"/>
      <c r="C69" s="253"/>
      <c r="D69" s="253"/>
      <c r="E69" s="253"/>
      <c r="F69" s="253"/>
      <c r="G69" s="250"/>
      <c r="H69" s="254"/>
      <c r="I69" s="255"/>
      <c r="J69" s="240"/>
      <c r="K69" s="241"/>
      <c r="L69" s="90" t="str">
        <f t="shared" si="0"/>
        <v>ERROR</v>
      </c>
      <c r="M69" s="240"/>
      <c r="N69" s="241"/>
      <c r="O69" s="90" t="str">
        <f t="shared" si="1"/>
        <v>ERROR</v>
      </c>
      <c r="P69" s="240"/>
      <c r="Q69" s="241"/>
      <c r="R69" s="90" t="str">
        <f t="shared" si="2"/>
        <v>ERROR</v>
      </c>
      <c r="S69" s="245"/>
      <c r="T69" s="241"/>
      <c r="U69" s="39" t="str">
        <f t="shared" si="3"/>
        <v>ERROR</v>
      </c>
      <c r="V69" s="31">
        <f t="shared" si="4"/>
        <v>0</v>
      </c>
      <c r="W69" s="32">
        <f t="shared" si="5"/>
        <v>0</v>
      </c>
    </row>
    <row r="70" spans="1:23" x14ac:dyDescent="0.3">
      <c r="A70" s="234"/>
      <c r="B70" s="235"/>
      <c r="C70" s="253"/>
      <c r="D70" s="253"/>
      <c r="E70" s="253"/>
      <c r="F70" s="253"/>
      <c r="G70" s="250"/>
      <c r="H70" s="254"/>
      <c r="I70" s="255"/>
      <c r="J70" s="240"/>
      <c r="K70" s="241"/>
      <c r="L70" s="90" t="str">
        <f t="shared" si="0"/>
        <v>ERROR</v>
      </c>
      <c r="M70" s="240"/>
      <c r="N70" s="241"/>
      <c r="O70" s="90" t="str">
        <f t="shared" si="1"/>
        <v>ERROR</v>
      </c>
      <c r="P70" s="240"/>
      <c r="Q70" s="241"/>
      <c r="R70" s="90" t="str">
        <f t="shared" si="2"/>
        <v>ERROR</v>
      </c>
      <c r="S70" s="245"/>
      <c r="T70" s="241"/>
      <c r="U70" s="39" t="str">
        <f t="shared" si="3"/>
        <v>ERROR</v>
      </c>
      <c r="V70" s="31">
        <f t="shared" si="4"/>
        <v>0</v>
      </c>
      <c r="W70" s="32">
        <f t="shared" si="5"/>
        <v>0</v>
      </c>
    </row>
    <row r="71" spans="1:23" x14ac:dyDescent="0.3">
      <c r="A71" s="234"/>
      <c r="B71" s="235"/>
      <c r="C71" s="253"/>
      <c r="D71" s="253"/>
      <c r="E71" s="253"/>
      <c r="F71" s="253"/>
      <c r="G71" s="250"/>
      <c r="H71" s="254"/>
      <c r="I71" s="255"/>
      <c r="J71" s="240"/>
      <c r="K71" s="241"/>
      <c r="L71" s="90" t="str">
        <f t="shared" si="0"/>
        <v>ERROR</v>
      </c>
      <c r="M71" s="240"/>
      <c r="N71" s="241"/>
      <c r="O71" s="90" t="str">
        <f t="shared" si="1"/>
        <v>ERROR</v>
      </c>
      <c r="P71" s="240"/>
      <c r="Q71" s="241"/>
      <c r="R71" s="90" t="str">
        <f t="shared" si="2"/>
        <v>ERROR</v>
      </c>
      <c r="S71" s="245"/>
      <c r="T71" s="241"/>
      <c r="U71" s="39" t="str">
        <f t="shared" si="3"/>
        <v>ERROR</v>
      </c>
      <c r="V71" s="31">
        <f t="shared" si="4"/>
        <v>0</v>
      </c>
      <c r="W71" s="32">
        <f t="shared" si="5"/>
        <v>0</v>
      </c>
    </row>
    <row r="72" spans="1:23" x14ac:dyDescent="0.3">
      <c r="A72" s="234"/>
      <c r="B72" s="235"/>
      <c r="C72" s="253"/>
      <c r="D72" s="253"/>
      <c r="E72" s="253"/>
      <c r="F72" s="253"/>
      <c r="G72" s="250"/>
      <c r="H72" s="254"/>
      <c r="I72" s="255"/>
      <c r="J72" s="240"/>
      <c r="K72" s="241"/>
      <c r="L72" s="90" t="str">
        <f t="shared" si="0"/>
        <v>ERROR</v>
      </c>
      <c r="M72" s="240"/>
      <c r="N72" s="241"/>
      <c r="O72" s="90" t="str">
        <f t="shared" si="1"/>
        <v>ERROR</v>
      </c>
      <c r="P72" s="240"/>
      <c r="Q72" s="241"/>
      <c r="R72" s="90" t="str">
        <f t="shared" si="2"/>
        <v>ERROR</v>
      </c>
      <c r="S72" s="245"/>
      <c r="T72" s="241"/>
      <c r="U72" s="39" t="str">
        <f t="shared" si="3"/>
        <v>ERROR</v>
      </c>
      <c r="V72" s="31">
        <f t="shared" si="4"/>
        <v>0</v>
      </c>
      <c r="W72" s="32">
        <f t="shared" si="5"/>
        <v>0</v>
      </c>
    </row>
    <row r="73" spans="1:23" x14ac:dyDescent="0.3">
      <c r="A73" s="234"/>
      <c r="B73" s="235"/>
      <c r="C73" s="253"/>
      <c r="D73" s="253"/>
      <c r="E73" s="253"/>
      <c r="F73" s="253"/>
      <c r="G73" s="250"/>
      <c r="H73" s="254"/>
      <c r="I73" s="255"/>
      <c r="J73" s="240"/>
      <c r="K73" s="241"/>
      <c r="L73" s="90" t="str">
        <f t="shared" si="0"/>
        <v>ERROR</v>
      </c>
      <c r="M73" s="240"/>
      <c r="N73" s="241"/>
      <c r="O73" s="90" t="str">
        <f t="shared" si="1"/>
        <v>ERROR</v>
      </c>
      <c r="P73" s="240"/>
      <c r="Q73" s="241"/>
      <c r="R73" s="90" t="str">
        <f t="shared" si="2"/>
        <v>ERROR</v>
      </c>
      <c r="S73" s="245"/>
      <c r="T73" s="241"/>
      <c r="U73" s="39" t="str">
        <f t="shared" si="3"/>
        <v>ERROR</v>
      </c>
      <c r="V73" s="31">
        <f t="shared" si="4"/>
        <v>0</v>
      </c>
      <c r="W73" s="32">
        <f t="shared" si="5"/>
        <v>0</v>
      </c>
    </row>
    <row r="74" spans="1:23" x14ac:dyDescent="0.3">
      <c r="A74" s="234"/>
      <c r="B74" s="235"/>
      <c r="C74" s="253"/>
      <c r="D74" s="253"/>
      <c r="E74" s="253"/>
      <c r="F74" s="253"/>
      <c r="G74" s="250"/>
      <c r="H74" s="254"/>
      <c r="I74" s="255"/>
      <c r="J74" s="240"/>
      <c r="K74" s="241"/>
      <c r="L74" s="90" t="str">
        <f t="shared" si="0"/>
        <v>ERROR</v>
      </c>
      <c r="M74" s="240"/>
      <c r="N74" s="241"/>
      <c r="O74" s="90" t="str">
        <f t="shared" si="1"/>
        <v>ERROR</v>
      </c>
      <c r="P74" s="240"/>
      <c r="Q74" s="241"/>
      <c r="R74" s="90" t="str">
        <f t="shared" si="2"/>
        <v>ERROR</v>
      </c>
      <c r="S74" s="245"/>
      <c r="T74" s="241"/>
      <c r="U74" s="39" t="str">
        <f t="shared" si="3"/>
        <v>ERROR</v>
      </c>
      <c r="V74" s="31">
        <f t="shared" si="4"/>
        <v>0</v>
      </c>
      <c r="W74" s="32">
        <f t="shared" si="5"/>
        <v>0</v>
      </c>
    </row>
    <row r="75" spans="1:23" x14ac:dyDescent="0.3">
      <c r="A75" s="234"/>
      <c r="B75" s="235"/>
      <c r="C75" s="253"/>
      <c r="D75" s="253"/>
      <c r="E75" s="253"/>
      <c r="F75" s="253"/>
      <c r="G75" s="250"/>
      <c r="H75" s="254"/>
      <c r="I75" s="255"/>
      <c r="J75" s="240"/>
      <c r="K75" s="241"/>
      <c r="L75" s="90" t="str">
        <f t="shared" si="0"/>
        <v>ERROR</v>
      </c>
      <c r="M75" s="240"/>
      <c r="N75" s="241"/>
      <c r="O75" s="90" t="str">
        <f t="shared" si="1"/>
        <v>ERROR</v>
      </c>
      <c r="P75" s="240"/>
      <c r="Q75" s="241"/>
      <c r="R75" s="90" t="str">
        <f t="shared" si="2"/>
        <v>ERROR</v>
      </c>
      <c r="S75" s="245"/>
      <c r="T75" s="241"/>
      <c r="U75" s="39" t="str">
        <f t="shared" si="3"/>
        <v>ERROR</v>
      </c>
      <c r="V75" s="31">
        <f t="shared" si="4"/>
        <v>0</v>
      </c>
      <c r="W75" s="32">
        <f t="shared" si="5"/>
        <v>0</v>
      </c>
    </row>
    <row r="76" spans="1:23" x14ac:dyDescent="0.3">
      <c r="A76" s="234"/>
      <c r="B76" s="235"/>
      <c r="C76" s="253"/>
      <c r="D76" s="253"/>
      <c r="E76" s="253"/>
      <c r="F76" s="253"/>
      <c r="G76" s="250"/>
      <c r="H76" s="254"/>
      <c r="I76" s="255"/>
      <c r="J76" s="240"/>
      <c r="K76" s="241"/>
      <c r="L76" s="90" t="str">
        <f t="shared" si="0"/>
        <v>ERROR</v>
      </c>
      <c r="M76" s="240"/>
      <c r="N76" s="241"/>
      <c r="O76" s="90" t="str">
        <f t="shared" si="1"/>
        <v>ERROR</v>
      </c>
      <c r="P76" s="240"/>
      <c r="Q76" s="241"/>
      <c r="R76" s="90" t="str">
        <f t="shared" si="2"/>
        <v>ERROR</v>
      </c>
      <c r="S76" s="245"/>
      <c r="T76" s="241"/>
      <c r="U76" s="39" t="str">
        <f t="shared" si="3"/>
        <v>ERROR</v>
      </c>
      <c r="V76" s="31">
        <f t="shared" si="4"/>
        <v>0</v>
      </c>
      <c r="W76" s="32">
        <f t="shared" si="5"/>
        <v>0</v>
      </c>
    </row>
    <row r="77" spans="1:23" ht="16.2" thickBot="1" x14ac:dyDescent="0.35">
      <c r="A77" s="236"/>
      <c r="B77" s="237"/>
      <c r="C77" s="256"/>
      <c r="D77" s="256"/>
      <c r="E77" s="256"/>
      <c r="F77" s="256"/>
      <c r="G77" s="257"/>
      <c r="H77" s="258"/>
      <c r="I77" s="259"/>
      <c r="J77" s="242"/>
      <c r="K77" s="243"/>
      <c r="L77" s="90" t="str">
        <f t="shared" si="0"/>
        <v>ERROR</v>
      </c>
      <c r="M77" s="242"/>
      <c r="N77" s="243"/>
      <c r="O77" s="90" t="str">
        <f t="shared" si="1"/>
        <v>ERROR</v>
      </c>
      <c r="P77" s="242"/>
      <c r="Q77" s="243"/>
      <c r="R77" s="90" t="str">
        <f t="shared" si="2"/>
        <v>ERROR</v>
      </c>
      <c r="S77" s="246"/>
      <c r="T77" s="243"/>
      <c r="U77" s="39" t="str">
        <f t="shared" si="3"/>
        <v>ERROR</v>
      </c>
      <c r="V77" s="33">
        <f t="shared" si="4"/>
        <v>0</v>
      </c>
      <c r="W77" s="34">
        <f t="shared" si="5"/>
        <v>0</v>
      </c>
    </row>
    <row r="78" spans="1:23" x14ac:dyDescent="0.3">
      <c r="B78" s="7"/>
      <c r="C78" s="7"/>
      <c r="D78" s="7"/>
      <c r="E78" s="8"/>
      <c r="F78" s="8"/>
      <c r="G78" s="15"/>
      <c r="H78" s="7"/>
      <c r="I78" s="9" t="s">
        <v>17</v>
      </c>
      <c r="J78" s="35">
        <f t="shared" ref="J78:W78" si="6">SUM(J18:J77)</f>
        <v>0</v>
      </c>
      <c r="K78" s="28">
        <f t="shared" si="6"/>
        <v>0</v>
      </c>
      <c r="L78" s="30">
        <f t="shared" si="6"/>
        <v>0</v>
      </c>
      <c r="M78" s="35">
        <f t="shared" si="6"/>
        <v>0</v>
      </c>
      <c r="N78" s="28">
        <f t="shared" si="6"/>
        <v>0</v>
      </c>
      <c r="O78" s="30">
        <f t="shared" si="6"/>
        <v>0</v>
      </c>
      <c r="P78" s="35">
        <f t="shared" si="6"/>
        <v>0</v>
      </c>
      <c r="Q78" s="28">
        <f t="shared" si="6"/>
        <v>0</v>
      </c>
      <c r="R78" s="30">
        <f t="shared" si="6"/>
        <v>0</v>
      </c>
      <c r="S78" s="35">
        <f t="shared" si="6"/>
        <v>0</v>
      </c>
      <c r="T78" s="28">
        <f t="shared" si="6"/>
        <v>0</v>
      </c>
      <c r="U78" s="30">
        <f t="shared" si="6"/>
        <v>0</v>
      </c>
      <c r="V78" s="35">
        <f t="shared" si="6"/>
        <v>0</v>
      </c>
      <c r="W78" s="32">
        <f t="shared" si="6"/>
        <v>0</v>
      </c>
    </row>
    <row r="79" spans="1:23" ht="16.2" thickBot="1" x14ac:dyDescent="0.35">
      <c r="B79" s="7"/>
      <c r="C79" s="7"/>
      <c r="D79" s="7"/>
      <c r="E79" s="8"/>
      <c r="F79" s="8"/>
      <c r="G79" s="15"/>
      <c r="H79" s="7"/>
      <c r="I79" s="9" t="s">
        <v>18</v>
      </c>
      <c r="J79" s="36" t="e">
        <f>L78/J78</f>
        <v>#DIV/0!</v>
      </c>
      <c r="K79" s="37" t="e">
        <f>L78/K78</f>
        <v>#DIV/0!</v>
      </c>
      <c r="L79" s="38">
        <v>1</v>
      </c>
      <c r="M79" s="36" t="e">
        <f>O78/M78</f>
        <v>#DIV/0!</v>
      </c>
      <c r="N79" s="37" t="e">
        <f>O78/N78</f>
        <v>#DIV/0!</v>
      </c>
      <c r="O79" s="38">
        <v>1</v>
      </c>
      <c r="P79" s="36" t="e">
        <f>R78/P78</f>
        <v>#DIV/0!</v>
      </c>
      <c r="Q79" s="37" t="e">
        <f>R78/Q78</f>
        <v>#DIV/0!</v>
      </c>
      <c r="R79" s="38">
        <v>1</v>
      </c>
      <c r="S79" s="36" t="e">
        <f>U78/S78</f>
        <v>#DIV/0!</v>
      </c>
      <c r="T79" s="37" t="e">
        <f>U78/T78</f>
        <v>#DIV/0!</v>
      </c>
      <c r="U79" s="38">
        <v>1</v>
      </c>
      <c r="V79" s="36">
        <v>1</v>
      </c>
      <c r="W79" s="38" t="e">
        <f>W78/V78</f>
        <v>#DIV/0!</v>
      </c>
    </row>
    <row r="80" spans="1:23" x14ac:dyDescent="0.3">
      <c r="M80" s="25"/>
      <c r="N80" s="21"/>
    </row>
  </sheetData>
  <mergeCells count="37">
    <mergeCell ref="V15:W15"/>
    <mergeCell ref="L16:L17"/>
    <mergeCell ref="O16:O17"/>
    <mergeCell ref="R16:R17"/>
    <mergeCell ref="U16:U17"/>
    <mergeCell ref="W16:W17"/>
    <mergeCell ref="J15:L15"/>
    <mergeCell ref="V16:V17"/>
    <mergeCell ref="M15:O15"/>
    <mergeCell ref="P15:R15"/>
    <mergeCell ref="N16:N17"/>
    <mergeCell ref="P16:P17"/>
    <mergeCell ref="Q16:Q17"/>
    <mergeCell ref="S16:S17"/>
    <mergeCell ref="T16:T17"/>
    <mergeCell ref="A16:A17"/>
    <mergeCell ref="A6:F6"/>
    <mergeCell ref="D11:F11"/>
    <mergeCell ref="A12:B12"/>
    <mergeCell ref="F16:F17"/>
    <mergeCell ref="B7:F7"/>
    <mergeCell ref="B8:F8"/>
    <mergeCell ref="B9:F9"/>
    <mergeCell ref="B16:B17"/>
    <mergeCell ref="B10:F10"/>
    <mergeCell ref="C12:F12"/>
    <mergeCell ref="C13:G13"/>
    <mergeCell ref="G16:G17"/>
    <mergeCell ref="K16:K17"/>
    <mergeCell ref="M16:M17"/>
    <mergeCell ref="S15:U15"/>
    <mergeCell ref="C16:C17"/>
    <mergeCell ref="E16:E17"/>
    <mergeCell ref="D16:D17"/>
    <mergeCell ref="H16:H17"/>
    <mergeCell ref="I16:I17"/>
    <mergeCell ref="J16:J17"/>
  </mergeCells>
  <dataValidations count="3">
    <dataValidation type="list" allowBlank="1" showInputMessage="1" showErrorMessage="1" sqref="I18:I77 C18:F77" xr:uid="{B25770E8-1615-48D2-B171-34101F3F2BCB}">
      <formula1>"Ano, Ne"</formula1>
    </dataValidation>
    <dataValidation type="list" allowBlank="1" showInputMessage="1" showErrorMessage="1" sqref="H18:H77" xr:uid="{ED3B3D01-6C64-479B-ABAD-6AF8560FB6BF}">
      <formula1>"Ano -sc1, Ano -sc2, Ano -sc3, Ano -sc4, Ano -sc5, Ano -sc6, Ne"</formula1>
    </dataValidation>
    <dataValidation type="list" allowBlank="1" showInputMessage="1" showErrorMessage="1" sqref="G18:G77" xr:uid="{6D2564FB-2365-469E-A4A6-7ECF5B447DBA}">
      <formula1>"Základní výzkum, Průmyslový výzkum, Experimentální vývoj"</formula1>
    </dataValidation>
  </dataValidations>
  <pageMargins left="0.39370078740157483" right="0.39370078740157483" top="1.3779527559055118" bottom="0.78740157480314965" header="0.31496062992125984" footer="0.31496062992125984"/>
  <pageSetup paperSize="8" scale="44" orientation="landscape" r:id="rId1"/>
  <headerFooter>
    <oddHeader>&amp;L&amp;"-,Tučná kurzíva"&amp;14Programme EXCELES
VES1/2021&amp;"-,Obyčejné"&amp;11
Annexe&amp;"-,Tučné"&amp;12:&amp;"-,Obyčejné"&amp;11 &amp;12&amp;[File]
&amp;[Sheet]&amp;R&amp;"-,Tučné"&amp;20LX22NPO51 .. ..&amp;"-,Obyčejné"&amp;11
&amp;12&amp;[Page]/&amp;[Pages]</oddHeader>
  </headerFooter>
  <colBreaks count="1" manualBreakCount="1">
    <brk id="2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758D-2981-4CF8-A3A2-29D09E99F40F}">
  <sheetPr>
    <pageSetUpPr fitToPage="1"/>
  </sheetPr>
  <dimension ref="A1:AV33"/>
  <sheetViews>
    <sheetView tabSelected="1" view="pageBreakPreview" zoomScale="53" zoomScaleNormal="53" zoomScaleSheetLayoutView="53" workbookViewId="0">
      <selection sqref="A1:XFD5"/>
    </sheetView>
  </sheetViews>
  <sheetFormatPr defaultColWidth="8.77734375" defaultRowHeight="14.4" x14ac:dyDescent="0.3"/>
  <cols>
    <col min="1" max="1" width="42.77734375" style="1" customWidth="1"/>
    <col min="2" max="6" width="21.44140625" style="1" customWidth="1"/>
    <col min="7" max="7" width="9.77734375" style="1" customWidth="1"/>
    <col min="8" max="8" width="49.44140625" style="1" customWidth="1"/>
    <col min="9" max="13" width="21.44140625" style="1" customWidth="1"/>
    <col min="14" max="14" width="6.5546875" style="2" customWidth="1"/>
    <col min="15" max="15" width="40" style="1" customWidth="1"/>
    <col min="16" max="20" width="21.44140625" style="1" customWidth="1"/>
    <col min="21" max="21" width="6" style="1" customWidth="1"/>
    <col min="22" max="22" width="41.21875" style="1" customWidth="1"/>
    <col min="23" max="27" width="21.44140625" style="1" customWidth="1"/>
    <col min="28" max="28" width="5.5546875" style="1" customWidth="1"/>
    <col min="29" max="29" width="40.88671875" style="1" customWidth="1"/>
    <col min="30" max="34" width="21.44140625" style="1" customWidth="1"/>
    <col min="35" max="35" width="5.5546875" style="1" customWidth="1"/>
    <col min="36" max="36" width="41.21875" style="1" customWidth="1"/>
    <col min="37" max="41" width="21.44140625" style="1" customWidth="1"/>
    <col min="42" max="42" width="5.44140625" style="1" customWidth="1"/>
    <col min="43" max="43" width="40" style="1" customWidth="1"/>
    <col min="44" max="48" width="21.44140625" style="1" customWidth="1"/>
    <col min="49" max="16384" width="8.77734375" style="1"/>
  </cols>
  <sheetData>
    <row r="1" spans="1:48" s="12" customFormat="1" ht="43.5" customHeight="1" thickBot="1" x14ac:dyDescent="0.35">
      <c r="A1" s="310" t="str">
        <f>'f3a) costs PA'!6:6</f>
        <v>Form 3 of the project proposal</v>
      </c>
      <c r="B1" s="311"/>
      <c r="C1" s="311"/>
      <c r="D1" s="311"/>
      <c r="E1" s="311"/>
      <c r="F1" s="312"/>
      <c r="G1" s="92"/>
      <c r="H1" s="299"/>
      <c r="I1" s="300"/>
      <c r="J1" s="300"/>
      <c r="K1" s="300"/>
      <c r="L1" s="300"/>
      <c r="M1" s="300"/>
      <c r="N1" s="175"/>
      <c r="O1" s="321"/>
      <c r="P1" s="322"/>
      <c r="Q1" s="322"/>
      <c r="R1" s="322"/>
      <c r="S1" s="322"/>
      <c r="T1" s="322"/>
      <c r="V1" s="321"/>
      <c r="W1" s="322"/>
      <c r="X1" s="322"/>
      <c r="Y1" s="322"/>
      <c r="Z1" s="322"/>
      <c r="AA1" s="322"/>
      <c r="AC1" s="321"/>
      <c r="AD1" s="322"/>
      <c r="AE1" s="322"/>
      <c r="AF1" s="322"/>
      <c r="AG1" s="322"/>
      <c r="AH1" s="322"/>
      <c r="AJ1" s="321"/>
      <c r="AK1" s="322"/>
      <c r="AL1" s="322"/>
      <c r="AM1" s="322"/>
      <c r="AN1" s="322"/>
      <c r="AO1" s="322"/>
      <c r="AQ1" s="321"/>
      <c r="AR1" s="322"/>
      <c r="AS1" s="322"/>
      <c r="AT1" s="322"/>
      <c r="AU1" s="322"/>
      <c r="AV1" s="322"/>
    </row>
    <row r="2" spans="1:48" s="10" customFormat="1" ht="16.2" thickBot="1" x14ac:dyDescent="0.35">
      <c r="A2" s="93" t="str">
        <f>'f3a) costs PA'!7:7</f>
        <v>Acronym of the project:</v>
      </c>
      <c r="B2" s="94">
        <f>'f3a) costs PA'!7:7</f>
        <v>0</v>
      </c>
      <c r="C2" s="95"/>
      <c r="D2" s="95"/>
      <c r="E2" s="95"/>
      <c r="F2" s="96"/>
      <c r="G2" s="97"/>
      <c r="H2" s="176"/>
      <c r="I2" s="177"/>
      <c r="J2" s="178"/>
      <c r="K2" s="178"/>
      <c r="L2" s="178"/>
      <c r="M2" s="178"/>
      <c r="N2" s="97"/>
      <c r="O2" s="67"/>
      <c r="P2" s="59"/>
      <c r="Q2" s="60"/>
      <c r="R2" s="60"/>
      <c r="S2" s="60"/>
      <c r="T2" s="60"/>
      <c r="V2" s="67"/>
      <c r="W2" s="59"/>
      <c r="X2" s="60"/>
      <c r="Y2" s="60"/>
      <c r="Z2" s="60"/>
      <c r="AA2" s="60"/>
      <c r="AC2" s="67"/>
      <c r="AD2" s="59"/>
      <c r="AE2" s="60"/>
      <c r="AF2" s="60"/>
      <c r="AG2" s="60"/>
      <c r="AH2" s="60"/>
      <c r="AJ2" s="67"/>
      <c r="AK2" s="59"/>
      <c r="AL2" s="60"/>
      <c r="AM2" s="60"/>
      <c r="AN2" s="60"/>
      <c r="AO2" s="60"/>
      <c r="AQ2" s="67"/>
      <c r="AR2" s="59"/>
      <c r="AS2" s="60"/>
      <c r="AT2" s="60"/>
      <c r="AU2" s="60"/>
      <c r="AV2" s="60"/>
    </row>
    <row r="3" spans="1:48" s="10" customFormat="1" ht="15.6" customHeight="1" thickBot="1" x14ac:dyDescent="0.35">
      <c r="A3" s="98" t="str">
        <f>'f3a) costs PA'!8:8</f>
        <v>Acronym of the applicanťs name:</v>
      </c>
      <c r="B3" s="99" t="str">
        <f>'f3a) costs PA'!B8</f>
        <v xml:space="preserve"> </v>
      </c>
      <c r="C3" s="95"/>
      <c r="D3" s="95"/>
      <c r="E3" s="95"/>
      <c r="F3" s="96"/>
      <c r="G3" s="97"/>
      <c r="H3" s="179"/>
      <c r="I3" s="177"/>
      <c r="J3" s="178"/>
      <c r="K3" s="178"/>
      <c r="L3" s="178"/>
      <c r="M3" s="178"/>
      <c r="N3" s="97"/>
      <c r="O3" s="58"/>
      <c r="P3" s="59"/>
      <c r="Q3" s="60"/>
      <c r="R3" s="60"/>
      <c r="S3" s="60"/>
      <c r="T3" s="60"/>
      <c r="V3" s="58"/>
      <c r="W3" s="59"/>
      <c r="X3" s="60"/>
      <c r="Y3" s="60"/>
      <c r="Z3" s="60"/>
      <c r="AA3" s="60"/>
      <c r="AC3" s="58"/>
      <c r="AD3" s="59"/>
      <c r="AE3" s="60"/>
      <c r="AF3" s="60"/>
      <c r="AG3" s="60"/>
      <c r="AH3" s="60"/>
      <c r="AJ3" s="58"/>
      <c r="AK3" s="59"/>
      <c r="AL3" s="60"/>
      <c r="AM3" s="60"/>
      <c r="AN3" s="60"/>
      <c r="AO3" s="60"/>
      <c r="AQ3" s="58"/>
      <c r="AR3" s="59"/>
      <c r="AS3" s="60"/>
      <c r="AT3" s="60"/>
      <c r="AU3" s="60"/>
      <c r="AV3" s="60"/>
    </row>
    <row r="4" spans="1:48" s="10" customFormat="1" ht="16.2" thickBot="1" x14ac:dyDescent="0.35">
      <c r="A4" s="98" t="str">
        <f>'f3a) costs PA'!9:9</f>
        <v>Principal investigator's surname:</v>
      </c>
      <c r="B4" s="94" t="str">
        <f>'f3a) costs PA'!9:9</f>
        <v xml:space="preserve"> </v>
      </c>
      <c r="C4" s="95"/>
      <c r="D4" s="95"/>
      <c r="E4" s="95"/>
      <c r="F4" s="96"/>
      <c r="G4" s="97"/>
      <c r="H4" s="179"/>
      <c r="I4" s="177"/>
      <c r="J4" s="178"/>
      <c r="K4" s="178"/>
      <c r="L4" s="178"/>
      <c r="M4" s="178"/>
      <c r="N4" s="97"/>
      <c r="O4" s="58"/>
      <c r="P4" s="59"/>
      <c r="Q4" s="60"/>
      <c r="R4" s="60"/>
      <c r="S4" s="60"/>
      <c r="T4" s="60"/>
      <c r="V4" s="58"/>
      <c r="W4" s="59"/>
      <c r="X4" s="60"/>
      <c r="Y4" s="60"/>
      <c r="Z4" s="60"/>
      <c r="AA4" s="60"/>
      <c r="AC4" s="58"/>
      <c r="AD4" s="59"/>
      <c r="AE4" s="60"/>
      <c r="AF4" s="60"/>
      <c r="AG4" s="60"/>
      <c r="AH4" s="60"/>
      <c r="AJ4" s="58"/>
      <c r="AK4" s="59"/>
      <c r="AL4" s="60"/>
      <c r="AM4" s="60"/>
      <c r="AN4" s="60"/>
      <c r="AO4" s="60"/>
      <c r="AQ4" s="58"/>
      <c r="AR4" s="59"/>
      <c r="AS4" s="60"/>
      <c r="AT4" s="60"/>
      <c r="AU4" s="60"/>
      <c r="AV4" s="60"/>
    </row>
    <row r="5" spans="1:48" s="10" customFormat="1" ht="16.5" customHeight="1" thickBot="1" x14ac:dyDescent="0.35">
      <c r="A5" s="98" t="str">
        <f>'f3a) costs PA'!10:10</f>
        <v>Project coordinator's surname:</v>
      </c>
      <c r="B5" s="94" t="str">
        <f>'f3a) costs PA'!10:10</f>
        <v xml:space="preserve"> </v>
      </c>
      <c r="C5" s="95"/>
      <c r="D5" s="95"/>
      <c r="E5" s="95"/>
      <c r="F5" s="96"/>
      <c r="G5" s="97"/>
      <c r="H5" s="179"/>
      <c r="I5" s="177"/>
      <c r="J5" s="178"/>
      <c r="K5" s="178"/>
      <c r="L5" s="178"/>
      <c r="M5" s="178"/>
      <c r="N5" s="97"/>
      <c r="O5" s="58"/>
      <c r="P5" s="59"/>
      <c r="Q5" s="60"/>
      <c r="R5" s="60"/>
      <c r="S5" s="60"/>
      <c r="T5" s="60"/>
      <c r="V5" s="58"/>
      <c r="W5" s="59"/>
      <c r="X5" s="60"/>
      <c r="Y5" s="60"/>
      <c r="Z5" s="60"/>
      <c r="AA5" s="60"/>
      <c r="AC5" s="58"/>
      <c r="AD5" s="59"/>
      <c r="AE5" s="60"/>
      <c r="AF5" s="60"/>
      <c r="AG5" s="60"/>
      <c r="AH5" s="60"/>
      <c r="AJ5" s="58"/>
      <c r="AK5" s="59"/>
      <c r="AL5" s="60"/>
      <c r="AM5" s="60"/>
      <c r="AN5" s="60"/>
      <c r="AO5" s="60"/>
      <c r="AQ5" s="58"/>
      <c r="AR5" s="59"/>
      <c r="AS5" s="60"/>
      <c r="AT5" s="60"/>
      <c r="AU5" s="60"/>
      <c r="AV5" s="60"/>
    </row>
    <row r="6" spans="1:48" s="10" customFormat="1" ht="33.75" customHeight="1" thickBot="1" x14ac:dyDescent="0.35">
      <c r="A6" s="98" t="str">
        <f>'f3a) costs PA'!11:11</f>
        <v>Contact to the project coordinator (e-mail address)</v>
      </c>
      <c r="B6" s="94" t="str">
        <f>'f3a) costs PA'!11:11</f>
        <v xml:space="preserve"> </v>
      </c>
      <c r="C6" s="95"/>
      <c r="D6" s="95"/>
      <c r="E6" s="95"/>
      <c r="F6" s="96"/>
      <c r="G6" s="97"/>
      <c r="H6" s="179"/>
      <c r="I6" s="177"/>
      <c r="J6" s="178"/>
      <c r="K6" s="178"/>
      <c r="L6" s="178"/>
      <c r="M6" s="178"/>
      <c r="N6" s="97"/>
      <c r="O6" s="58"/>
      <c r="P6" s="59"/>
      <c r="Q6" s="60"/>
      <c r="R6" s="60"/>
      <c r="S6" s="60"/>
      <c r="T6" s="60"/>
      <c r="V6" s="58"/>
      <c r="W6" s="59"/>
      <c r="X6" s="60"/>
      <c r="Y6" s="60"/>
      <c r="Z6" s="60"/>
      <c r="AA6" s="60"/>
      <c r="AC6" s="58"/>
      <c r="AD6" s="59"/>
      <c r="AE6" s="60"/>
      <c r="AF6" s="60"/>
      <c r="AG6" s="60"/>
      <c r="AH6" s="60"/>
      <c r="AJ6" s="58"/>
      <c r="AK6" s="59"/>
      <c r="AL6" s="60"/>
      <c r="AM6" s="60"/>
      <c r="AN6" s="60"/>
      <c r="AO6" s="60"/>
      <c r="AQ6" s="58"/>
      <c r="AR6" s="59"/>
      <c r="AS6" s="60"/>
      <c r="AT6" s="60"/>
      <c r="AU6" s="60"/>
      <c r="AV6" s="60"/>
    </row>
    <row r="7" spans="1:48" s="70" customFormat="1" ht="15" thickBot="1" x14ac:dyDescent="0.35">
      <c r="A7" s="100"/>
      <c r="B7" s="101"/>
      <c r="C7" s="102"/>
      <c r="D7" s="101"/>
      <c r="E7" s="103"/>
      <c r="F7" s="103"/>
      <c r="G7" s="102"/>
      <c r="H7" s="100"/>
      <c r="I7" s="101"/>
      <c r="J7" s="102"/>
      <c r="K7" s="101"/>
      <c r="L7" s="103"/>
      <c r="M7" s="103"/>
      <c r="N7" s="103"/>
      <c r="O7" s="48"/>
      <c r="P7" s="68"/>
      <c r="Q7" s="69"/>
      <c r="R7" s="68"/>
      <c r="V7" s="48"/>
      <c r="W7" s="68"/>
      <c r="X7" s="69"/>
      <c r="Y7" s="68"/>
      <c r="AC7" s="48"/>
      <c r="AD7" s="68"/>
      <c r="AE7" s="69"/>
      <c r="AF7" s="68"/>
      <c r="AJ7" s="48"/>
      <c r="AK7" s="68"/>
      <c r="AL7" s="69"/>
      <c r="AM7" s="68"/>
      <c r="AQ7" s="48"/>
      <c r="AR7" s="68"/>
      <c r="AS7" s="69"/>
      <c r="AT7" s="68"/>
    </row>
    <row r="8" spans="1:48" s="10" customFormat="1" ht="27" customHeight="1" thickBot="1" x14ac:dyDescent="0.35">
      <c r="A8" s="304" t="s">
        <v>22</v>
      </c>
      <c r="B8" s="305"/>
      <c r="C8" s="305"/>
      <c r="D8" s="305"/>
      <c r="E8" s="305"/>
      <c r="F8" s="306"/>
      <c r="G8" s="104"/>
      <c r="H8" s="307" t="s">
        <v>25</v>
      </c>
      <c r="I8" s="308"/>
      <c r="J8" s="308"/>
      <c r="K8" s="308"/>
      <c r="L8" s="308"/>
      <c r="M8" s="309"/>
      <c r="N8" s="180"/>
      <c r="O8" s="316" t="s">
        <v>26</v>
      </c>
      <c r="P8" s="317"/>
      <c r="Q8" s="317"/>
      <c r="R8" s="317"/>
      <c r="S8" s="317"/>
      <c r="T8" s="318"/>
      <c r="V8" s="316" t="s">
        <v>26</v>
      </c>
      <c r="W8" s="317"/>
      <c r="X8" s="317"/>
      <c r="Y8" s="317"/>
      <c r="Z8" s="317"/>
      <c r="AA8" s="318"/>
      <c r="AC8" s="316" t="s">
        <v>26</v>
      </c>
      <c r="AD8" s="317"/>
      <c r="AE8" s="317"/>
      <c r="AF8" s="317"/>
      <c r="AG8" s="317"/>
      <c r="AH8" s="318"/>
      <c r="AJ8" s="316" t="s">
        <v>26</v>
      </c>
      <c r="AK8" s="317"/>
      <c r="AL8" s="317"/>
      <c r="AM8" s="317"/>
      <c r="AN8" s="317"/>
      <c r="AO8" s="318"/>
      <c r="AQ8" s="316" t="s">
        <v>26</v>
      </c>
      <c r="AR8" s="317"/>
      <c r="AS8" s="317"/>
      <c r="AT8" s="317"/>
      <c r="AU8" s="317"/>
      <c r="AV8" s="318"/>
    </row>
    <row r="9" spans="1:48" s="10" customFormat="1" ht="52.8" customHeight="1" thickBot="1" x14ac:dyDescent="0.35">
      <c r="A9" s="313"/>
      <c r="B9" s="314"/>
      <c r="C9" s="314"/>
      <c r="D9" s="314"/>
      <c r="E9" s="314"/>
      <c r="F9" s="315"/>
      <c r="G9" s="104"/>
      <c r="H9" s="181" t="s">
        <v>23</v>
      </c>
      <c r="I9" s="182" t="str">
        <f>'f3a) costs PA'!B8</f>
        <v xml:space="preserve"> </v>
      </c>
      <c r="J9" s="183"/>
      <c r="K9" s="183"/>
      <c r="L9" s="183"/>
      <c r="M9" s="184"/>
      <c r="N9" s="180"/>
      <c r="O9" s="262" t="s">
        <v>54</v>
      </c>
      <c r="P9" s="71"/>
      <c r="Q9" s="229"/>
      <c r="R9" s="230"/>
      <c r="S9" s="230"/>
      <c r="T9" s="231"/>
      <c r="V9" s="319" t="s">
        <v>55</v>
      </c>
      <c r="W9" s="320"/>
      <c r="X9" s="229"/>
      <c r="Y9" s="230"/>
      <c r="Z9" s="230"/>
      <c r="AA9" s="231"/>
      <c r="AC9" s="319" t="s">
        <v>56</v>
      </c>
      <c r="AD9" s="320"/>
      <c r="AE9" s="230"/>
      <c r="AF9" s="230"/>
      <c r="AG9" s="230"/>
      <c r="AH9" s="231"/>
      <c r="AJ9" s="319" t="s">
        <v>57</v>
      </c>
      <c r="AK9" s="320"/>
      <c r="AL9" s="230"/>
      <c r="AM9" s="230"/>
      <c r="AN9" s="230"/>
      <c r="AO9" s="231"/>
      <c r="AQ9" s="319" t="s">
        <v>58</v>
      </c>
      <c r="AR9" s="323"/>
      <c r="AS9" s="230"/>
      <c r="AT9" s="230"/>
      <c r="AU9" s="230"/>
      <c r="AV9" s="231"/>
    </row>
    <row r="10" spans="1:48" ht="64.2" customHeight="1" thickBot="1" x14ac:dyDescent="0.35">
      <c r="A10" s="105" t="s">
        <v>27</v>
      </c>
      <c r="B10" s="106">
        <v>2022</v>
      </c>
      <c r="C10" s="107">
        <v>2023</v>
      </c>
      <c r="D10" s="107">
        <v>2024</v>
      </c>
      <c r="E10" s="108">
        <v>2025</v>
      </c>
      <c r="F10" s="109" t="s">
        <v>0</v>
      </c>
      <c r="G10" s="104"/>
      <c r="H10" s="105" t="s">
        <v>27</v>
      </c>
      <c r="I10" s="185">
        <v>2022</v>
      </c>
      <c r="J10" s="186">
        <v>2023</v>
      </c>
      <c r="K10" s="186">
        <v>2024</v>
      </c>
      <c r="L10" s="187">
        <v>2025</v>
      </c>
      <c r="M10" s="109" t="s">
        <v>0</v>
      </c>
      <c r="N10" s="188"/>
      <c r="O10" s="105" t="s">
        <v>27</v>
      </c>
      <c r="P10" s="80">
        <v>2022</v>
      </c>
      <c r="Q10" s="81">
        <v>2023</v>
      </c>
      <c r="R10" s="81">
        <v>2024</v>
      </c>
      <c r="S10" s="82">
        <v>2025</v>
      </c>
      <c r="T10" s="79" t="s">
        <v>0</v>
      </c>
      <c r="V10" s="105" t="s">
        <v>27</v>
      </c>
      <c r="W10" s="80">
        <v>2022</v>
      </c>
      <c r="X10" s="81">
        <v>2023</v>
      </c>
      <c r="Y10" s="81">
        <v>2024</v>
      </c>
      <c r="Z10" s="82">
        <v>2025</v>
      </c>
      <c r="AA10" s="79" t="s">
        <v>0</v>
      </c>
      <c r="AC10" s="105" t="s">
        <v>27</v>
      </c>
      <c r="AD10" s="80">
        <v>2022</v>
      </c>
      <c r="AE10" s="81">
        <v>2023</v>
      </c>
      <c r="AF10" s="81">
        <v>2024</v>
      </c>
      <c r="AG10" s="82">
        <v>2025</v>
      </c>
      <c r="AH10" s="79" t="s">
        <v>0</v>
      </c>
      <c r="AJ10" s="105" t="s">
        <v>27</v>
      </c>
      <c r="AK10" s="80">
        <v>2022</v>
      </c>
      <c r="AL10" s="81">
        <v>2023</v>
      </c>
      <c r="AM10" s="81">
        <v>2024</v>
      </c>
      <c r="AN10" s="82">
        <v>2025</v>
      </c>
      <c r="AO10" s="79" t="s">
        <v>0</v>
      </c>
      <c r="AQ10" s="105" t="s">
        <v>27</v>
      </c>
      <c r="AR10" s="80">
        <v>2022</v>
      </c>
      <c r="AS10" s="81">
        <v>2023</v>
      </c>
      <c r="AT10" s="81">
        <v>2024</v>
      </c>
      <c r="AU10" s="83">
        <v>2025</v>
      </c>
      <c r="AV10" s="79" t="s">
        <v>0</v>
      </c>
    </row>
    <row r="11" spans="1:48" ht="30" customHeight="1" x14ac:dyDescent="0.3">
      <c r="A11" s="110" t="s">
        <v>28</v>
      </c>
      <c r="B11" s="111">
        <f>I11+P11+W11+AD11+AK11+AR11</f>
        <v>0</v>
      </c>
      <c r="C11" s="112">
        <f t="shared" ref="C11:E11" si="0">J11+Q11+X11+AE11+AL11+AS11</f>
        <v>0</v>
      </c>
      <c r="D11" s="112">
        <f t="shared" si="0"/>
        <v>0</v>
      </c>
      <c r="E11" s="113">
        <f t="shared" si="0"/>
        <v>0</v>
      </c>
      <c r="F11" s="114">
        <f t="shared" ref="F11:F20" si="1">SUM(B11:E11)</f>
        <v>0</v>
      </c>
      <c r="G11" s="104"/>
      <c r="H11" s="110" t="s">
        <v>28</v>
      </c>
      <c r="I11" s="218">
        <v>0</v>
      </c>
      <c r="J11" s="222">
        <v>0</v>
      </c>
      <c r="K11" s="222">
        <v>0</v>
      </c>
      <c r="L11" s="223">
        <v>0</v>
      </c>
      <c r="M11" s="189">
        <f t="shared" ref="M11:M20" si="2">SUM(I11:L11)</f>
        <v>0</v>
      </c>
      <c r="N11" s="188"/>
      <c r="O11" s="110" t="s">
        <v>28</v>
      </c>
      <c r="P11" s="218">
        <v>0</v>
      </c>
      <c r="Q11" s="222">
        <v>0</v>
      </c>
      <c r="R11" s="222">
        <v>0</v>
      </c>
      <c r="S11" s="223">
        <v>0</v>
      </c>
      <c r="T11" s="65">
        <f t="shared" ref="T11:T20" si="3">SUM(P11:S11)</f>
        <v>0</v>
      </c>
      <c r="V11" s="110" t="s">
        <v>28</v>
      </c>
      <c r="W11" s="218">
        <v>0</v>
      </c>
      <c r="X11" s="222">
        <v>0</v>
      </c>
      <c r="Y11" s="222">
        <v>0</v>
      </c>
      <c r="Z11" s="223">
        <v>0</v>
      </c>
      <c r="AA11" s="65">
        <f t="shared" ref="AA11:AA20" si="4">SUM(W11:Z11)</f>
        <v>0</v>
      </c>
      <c r="AC11" s="110" t="s">
        <v>28</v>
      </c>
      <c r="AD11" s="218">
        <v>0</v>
      </c>
      <c r="AE11" s="222">
        <v>0</v>
      </c>
      <c r="AF11" s="222">
        <v>0</v>
      </c>
      <c r="AG11" s="223">
        <v>0</v>
      </c>
      <c r="AH11" s="65">
        <f t="shared" ref="AH11:AH20" si="5">SUM(AD11:AG11)</f>
        <v>0</v>
      </c>
      <c r="AJ11" s="40" t="s">
        <v>1</v>
      </c>
      <c r="AK11" s="218">
        <v>0</v>
      </c>
      <c r="AL11" s="222">
        <v>0</v>
      </c>
      <c r="AM11" s="222">
        <v>0</v>
      </c>
      <c r="AN11" s="223">
        <v>0</v>
      </c>
      <c r="AO11" s="65">
        <f t="shared" ref="AO11:AO20" si="6">SUM(AK11:AN11)</f>
        <v>0</v>
      </c>
      <c r="AQ11" s="110" t="s">
        <v>28</v>
      </c>
      <c r="AR11" s="218">
        <v>0</v>
      </c>
      <c r="AS11" s="222">
        <v>0</v>
      </c>
      <c r="AT11" s="222">
        <v>0</v>
      </c>
      <c r="AU11" s="223">
        <v>0</v>
      </c>
      <c r="AV11" s="65">
        <f t="shared" ref="AV11:AV20" si="7">SUM(AR11:AU11)</f>
        <v>0</v>
      </c>
    </row>
    <row r="12" spans="1:48" ht="33.75" customHeight="1" x14ac:dyDescent="0.3">
      <c r="A12" s="115" t="s">
        <v>29</v>
      </c>
      <c r="B12" s="116">
        <f t="shared" ref="B12:B20" si="8">I12+P12+W12+AD12+AK12+AR12</f>
        <v>0</v>
      </c>
      <c r="C12" s="117">
        <f t="shared" ref="C12:C17" si="9">J12+Q12+X12+AE12+AL12+AS12</f>
        <v>0</v>
      </c>
      <c r="D12" s="117">
        <f t="shared" ref="D12:D17" si="10">K12+R12+Y12+AF12+AM12+AT12</f>
        <v>0</v>
      </c>
      <c r="E12" s="118">
        <f t="shared" ref="E12:E17" si="11">L12+S12+Z12+AG12+AN12+AU12</f>
        <v>0</v>
      </c>
      <c r="F12" s="119">
        <f t="shared" si="1"/>
        <v>0</v>
      </c>
      <c r="G12" s="104"/>
      <c r="H12" s="115" t="s">
        <v>29</v>
      </c>
      <c r="I12" s="224">
        <v>0</v>
      </c>
      <c r="J12" s="225">
        <v>0</v>
      </c>
      <c r="K12" s="225">
        <v>0</v>
      </c>
      <c r="L12" s="226">
        <v>0</v>
      </c>
      <c r="M12" s="190">
        <f t="shared" si="2"/>
        <v>0</v>
      </c>
      <c r="N12" s="188"/>
      <c r="O12" s="115" t="s">
        <v>29</v>
      </c>
      <c r="P12" s="224">
        <v>0</v>
      </c>
      <c r="Q12" s="225">
        <v>0</v>
      </c>
      <c r="R12" s="225">
        <v>0</v>
      </c>
      <c r="S12" s="226">
        <v>0</v>
      </c>
      <c r="T12" s="51">
        <f t="shared" si="3"/>
        <v>0</v>
      </c>
      <c r="V12" s="115" t="s">
        <v>29</v>
      </c>
      <c r="W12" s="224">
        <v>0</v>
      </c>
      <c r="X12" s="225">
        <v>0</v>
      </c>
      <c r="Y12" s="225">
        <v>0</v>
      </c>
      <c r="Z12" s="226">
        <v>0</v>
      </c>
      <c r="AA12" s="51">
        <f t="shared" si="4"/>
        <v>0</v>
      </c>
      <c r="AC12" s="115" t="s">
        <v>29</v>
      </c>
      <c r="AD12" s="224">
        <v>0</v>
      </c>
      <c r="AE12" s="225">
        <v>0</v>
      </c>
      <c r="AF12" s="225">
        <v>0</v>
      </c>
      <c r="AG12" s="226">
        <v>0</v>
      </c>
      <c r="AH12" s="51">
        <f t="shared" si="5"/>
        <v>0</v>
      </c>
      <c r="AJ12" s="115" t="s">
        <v>29</v>
      </c>
      <c r="AK12" s="224">
        <v>0</v>
      </c>
      <c r="AL12" s="225">
        <v>0</v>
      </c>
      <c r="AM12" s="225">
        <v>0</v>
      </c>
      <c r="AN12" s="226">
        <v>0</v>
      </c>
      <c r="AO12" s="51">
        <f t="shared" si="6"/>
        <v>0</v>
      </c>
      <c r="AQ12" s="115" t="s">
        <v>29</v>
      </c>
      <c r="AR12" s="224">
        <v>0</v>
      </c>
      <c r="AS12" s="225">
        <v>0</v>
      </c>
      <c r="AT12" s="225">
        <v>0</v>
      </c>
      <c r="AU12" s="226">
        <v>0</v>
      </c>
      <c r="AV12" s="51">
        <f t="shared" si="7"/>
        <v>0</v>
      </c>
    </row>
    <row r="13" spans="1:48" ht="56.25" customHeight="1" x14ac:dyDescent="0.3">
      <c r="A13" s="120" t="s">
        <v>30</v>
      </c>
      <c r="B13" s="116">
        <f t="shared" si="8"/>
        <v>0</v>
      </c>
      <c r="C13" s="117">
        <f t="shared" si="9"/>
        <v>0</v>
      </c>
      <c r="D13" s="117">
        <f t="shared" si="10"/>
        <v>0</v>
      </c>
      <c r="E13" s="118">
        <f t="shared" si="11"/>
        <v>0</v>
      </c>
      <c r="F13" s="119">
        <f t="shared" si="1"/>
        <v>0</v>
      </c>
      <c r="G13" s="104"/>
      <c r="H13" s="120" t="s">
        <v>30</v>
      </c>
      <c r="I13" s="224">
        <v>0</v>
      </c>
      <c r="J13" s="225">
        <v>0</v>
      </c>
      <c r="K13" s="225">
        <v>0</v>
      </c>
      <c r="L13" s="226">
        <v>0</v>
      </c>
      <c r="M13" s="190">
        <f t="shared" si="2"/>
        <v>0</v>
      </c>
      <c r="N13" s="188"/>
      <c r="O13" s="120" t="s">
        <v>30</v>
      </c>
      <c r="P13" s="224">
        <v>0</v>
      </c>
      <c r="Q13" s="225">
        <v>0</v>
      </c>
      <c r="R13" s="225">
        <v>0</v>
      </c>
      <c r="S13" s="226">
        <v>0</v>
      </c>
      <c r="T13" s="51">
        <f t="shared" si="3"/>
        <v>0</v>
      </c>
      <c r="V13" s="120" t="s">
        <v>30</v>
      </c>
      <c r="W13" s="224">
        <v>0</v>
      </c>
      <c r="X13" s="225">
        <v>0</v>
      </c>
      <c r="Y13" s="225">
        <v>0</v>
      </c>
      <c r="Z13" s="226">
        <v>0</v>
      </c>
      <c r="AA13" s="51">
        <f t="shared" si="4"/>
        <v>0</v>
      </c>
      <c r="AC13" s="120" t="s">
        <v>30</v>
      </c>
      <c r="AD13" s="224">
        <v>0</v>
      </c>
      <c r="AE13" s="225">
        <v>0</v>
      </c>
      <c r="AF13" s="225">
        <v>0</v>
      </c>
      <c r="AG13" s="226">
        <v>0</v>
      </c>
      <c r="AH13" s="51">
        <f t="shared" si="5"/>
        <v>0</v>
      </c>
      <c r="AJ13" s="120" t="s">
        <v>30</v>
      </c>
      <c r="AK13" s="224">
        <v>0</v>
      </c>
      <c r="AL13" s="225">
        <v>0</v>
      </c>
      <c r="AM13" s="225">
        <v>0</v>
      </c>
      <c r="AN13" s="226">
        <v>0</v>
      </c>
      <c r="AO13" s="51">
        <f t="shared" si="6"/>
        <v>0</v>
      </c>
      <c r="AQ13" s="120" t="s">
        <v>30</v>
      </c>
      <c r="AR13" s="224">
        <v>0</v>
      </c>
      <c r="AS13" s="225">
        <v>0</v>
      </c>
      <c r="AT13" s="225">
        <v>0</v>
      </c>
      <c r="AU13" s="226">
        <v>0</v>
      </c>
      <c r="AV13" s="51">
        <f t="shared" si="7"/>
        <v>0</v>
      </c>
    </row>
    <row r="14" spans="1:48" ht="63.75" customHeight="1" x14ac:dyDescent="0.3">
      <c r="A14" s="121" t="s">
        <v>31</v>
      </c>
      <c r="B14" s="116">
        <f t="shared" si="8"/>
        <v>0</v>
      </c>
      <c r="C14" s="117">
        <f t="shared" si="9"/>
        <v>0</v>
      </c>
      <c r="D14" s="117">
        <f t="shared" si="10"/>
        <v>0</v>
      </c>
      <c r="E14" s="118">
        <f t="shared" si="11"/>
        <v>0</v>
      </c>
      <c r="F14" s="119">
        <f t="shared" si="1"/>
        <v>0</v>
      </c>
      <c r="G14" s="104"/>
      <c r="H14" s="121" t="s">
        <v>31</v>
      </c>
      <c r="I14" s="224">
        <v>0</v>
      </c>
      <c r="J14" s="225">
        <v>0</v>
      </c>
      <c r="K14" s="225">
        <v>0</v>
      </c>
      <c r="L14" s="226">
        <v>0</v>
      </c>
      <c r="M14" s="190">
        <f t="shared" si="2"/>
        <v>0</v>
      </c>
      <c r="N14" s="188"/>
      <c r="O14" s="121" t="s">
        <v>31</v>
      </c>
      <c r="P14" s="224">
        <v>0</v>
      </c>
      <c r="Q14" s="225">
        <v>0</v>
      </c>
      <c r="R14" s="225">
        <v>0</v>
      </c>
      <c r="S14" s="226">
        <v>0</v>
      </c>
      <c r="T14" s="51">
        <f t="shared" si="3"/>
        <v>0</v>
      </c>
      <c r="V14" s="121" t="s">
        <v>31</v>
      </c>
      <c r="W14" s="224">
        <v>0</v>
      </c>
      <c r="X14" s="225">
        <v>0</v>
      </c>
      <c r="Y14" s="225">
        <v>0</v>
      </c>
      <c r="Z14" s="226">
        <v>0</v>
      </c>
      <c r="AA14" s="51">
        <f t="shared" si="4"/>
        <v>0</v>
      </c>
      <c r="AC14" s="121" t="s">
        <v>31</v>
      </c>
      <c r="AD14" s="224">
        <v>0</v>
      </c>
      <c r="AE14" s="225">
        <v>0</v>
      </c>
      <c r="AF14" s="225">
        <v>0</v>
      </c>
      <c r="AG14" s="226">
        <v>0</v>
      </c>
      <c r="AH14" s="51">
        <f t="shared" si="5"/>
        <v>0</v>
      </c>
      <c r="AJ14" s="121" t="s">
        <v>31</v>
      </c>
      <c r="AK14" s="224">
        <v>0</v>
      </c>
      <c r="AL14" s="225">
        <v>0</v>
      </c>
      <c r="AM14" s="225">
        <v>0</v>
      </c>
      <c r="AN14" s="226">
        <v>0</v>
      </c>
      <c r="AO14" s="51">
        <f t="shared" si="6"/>
        <v>0</v>
      </c>
      <c r="AQ14" s="121" t="s">
        <v>31</v>
      </c>
      <c r="AR14" s="224">
        <v>0</v>
      </c>
      <c r="AS14" s="225">
        <v>0</v>
      </c>
      <c r="AT14" s="225">
        <v>0</v>
      </c>
      <c r="AU14" s="226">
        <v>0</v>
      </c>
      <c r="AV14" s="51">
        <f t="shared" si="7"/>
        <v>0</v>
      </c>
    </row>
    <row r="15" spans="1:48" ht="39" customHeight="1" x14ac:dyDescent="0.3">
      <c r="A15" s="120" t="s">
        <v>32</v>
      </c>
      <c r="B15" s="116">
        <f t="shared" si="8"/>
        <v>0</v>
      </c>
      <c r="C15" s="117">
        <f t="shared" si="9"/>
        <v>0</v>
      </c>
      <c r="D15" s="117">
        <f t="shared" si="10"/>
        <v>0</v>
      </c>
      <c r="E15" s="118">
        <f t="shared" si="11"/>
        <v>0</v>
      </c>
      <c r="F15" s="119">
        <f t="shared" si="1"/>
        <v>0</v>
      </c>
      <c r="G15" s="104"/>
      <c r="H15" s="120" t="s">
        <v>32</v>
      </c>
      <c r="I15" s="224">
        <v>0</v>
      </c>
      <c r="J15" s="225">
        <v>0</v>
      </c>
      <c r="K15" s="225">
        <v>0</v>
      </c>
      <c r="L15" s="226">
        <v>0</v>
      </c>
      <c r="M15" s="190">
        <f t="shared" si="2"/>
        <v>0</v>
      </c>
      <c r="N15" s="188"/>
      <c r="O15" s="120" t="s">
        <v>32</v>
      </c>
      <c r="P15" s="224">
        <v>0</v>
      </c>
      <c r="Q15" s="225">
        <v>0</v>
      </c>
      <c r="R15" s="225">
        <v>0</v>
      </c>
      <c r="S15" s="226">
        <v>0</v>
      </c>
      <c r="T15" s="51">
        <f t="shared" si="3"/>
        <v>0</v>
      </c>
      <c r="V15" s="120" t="s">
        <v>32</v>
      </c>
      <c r="W15" s="224">
        <v>0</v>
      </c>
      <c r="X15" s="225">
        <v>0</v>
      </c>
      <c r="Y15" s="225">
        <v>0</v>
      </c>
      <c r="Z15" s="226">
        <v>0</v>
      </c>
      <c r="AA15" s="51">
        <f t="shared" si="4"/>
        <v>0</v>
      </c>
      <c r="AC15" s="120" t="s">
        <v>32</v>
      </c>
      <c r="AD15" s="224">
        <v>0</v>
      </c>
      <c r="AE15" s="225">
        <v>0</v>
      </c>
      <c r="AF15" s="225">
        <v>0</v>
      </c>
      <c r="AG15" s="226">
        <v>0</v>
      </c>
      <c r="AH15" s="51">
        <f t="shared" si="5"/>
        <v>0</v>
      </c>
      <c r="AJ15" s="120" t="s">
        <v>32</v>
      </c>
      <c r="AK15" s="224">
        <v>0</v>
      </c>
      <c r="AL15" s="225">
        <v>0</v>
      </c>
      <c r="AM15" s="225">
        <v>0</v>
      </c>
      <c r="AN15" s="226">
        <v>0</v>
      </c>
      <c r="AO15" s="51">
        <f t="shared" si="6"/>
        <v>0</v>
      </c>
      <c r="AQ15" s="120" t="s">
        <v>32</v>
      </c>
      <c r="AR15" s="224">
        <v>0</v>
      </c>
      <c r="AS15" s="225">
        <v>0</v>
      </c>
      <c r="AT15" s="225">
        <v>0</v>
      </c>
      <c r="AU15" s="226">
        <v>0</v>
      </c>
      <c r="AV15" s="51">
        <f t="shared" si="7"/>
        <v>0</v>
      </c>
    </row>
    <row r="16" spans="1:48" ht="43.5" customHeight="1" x14ac:dyDescent="0.3">
      <c r="A16" s="121" t="s">
        <v>33</v>
      </c>
      <c r="B16" s="116">
        <f t="shared" si="8"/>
        <v>0</v>
      </c>
      <c r="C16" s="117">
        <f t="shared" si="9"/>
        <v>0</v>
      </c>
      <c r="D16" s="117">
        <f t="shared" si="10"/>
        <v>0</v>
      </c>
      <c r="E16" s="118">
        <f>L16+S16+Z16+AG16+AN16+AU16</f>
        <v>0</v>
      </c>
      <c r="F16" s="119">
        <f t="shared" si="1"/>
        <v>0</v>
      </c>
      <c r="G16" s="104"/>
      <c r="H16" s="121" t="s">
        <v>33</v>
      </c>
      <c r="I16" s="224">
        <v>0</v>
      </c>
      <c r="J16" s="225">
        <v>0</v>
      </c>
      <c r="K16" s="225">
        <v>0</v>
      </c>
      <c r="L16" s="226">
        <v>0</v>
      </c>
      <c r="M16" s="190">
        <f t="shared" si="2"/>
        <v>0</v>
      </c>
      <c r="N16" s="188"/>
      <c r="O16" s="41" t="s">
        <v>33</v>
      </c>
      <c r="P16" s="224">
        <v>0</v>
      </c>
      <c r="Q16" s="225">
        <v>0</v>
      </c>
      <c r="R16" s="225">
        <v>0</v>
      </c>
      <c r="S16" s="226">
        <v>0</v>
      </c>
      <c r="T16" s="51">
        <f t="shared" si="3"/>
        <v>0</v>
      </c>
      <c r="V16" s="41" t="s">
        <v>33</v>
      </c>
      <c r="W16" s="224">
        <v>0</v>
      </c>
      <c r="X16" s="225">
        <v>0</v>
      </c>
      <c r="Y16" s="225">
        <v>0</v>
      </c>
      <c r="Z16" s="226">
        <v>0</v>
      </c>
      <c r="AA16" s="51">
        <f t="shared" si="4"/>
        <v>0</v>
      </c>
      <c r="AC16" s="41" t="s">
        <v>33</v>
      </c>
      <c r="AD16" s="224">
        <v>0</v>
      </c>
      <c r="AE16" s="225">
        <v>0</v>
      </c>
      <c r="AF16" s="225">
        <v>0</v>
      </c>
      <c r="AG16" s="226">
        <v>0</v>
      </c>
      <c r="AH16" s="51">
        <f t="shared" si="5"/>
        <v>0</v>
      </c>
      <c r="AJ16" s="41" t="s">
        <v>33</v>
      </c>
      <c r="AK16" s="224">
        <v>0</v>
      </c>
      <c r="AL16" s="225">
        <v>0</v>
      </c>
      <c r="AM16" s="225">
        <v>0</v>
      </c>
      <c r="AN16" s="226">
        <v>0</v>
      </c>
      <c r="AO16" s="51">
        <f t="shared" si="6"/>
        <v>0</v>
      </c>
      <c r="AQ16" s="41" t="s">
        <v>33</v>
      </c>
      <c r="AR16" s="224">
        <v>0</v>
      </c>
      <c r="AS16" s="225">
        <v>0</v>
      </c>
      <c r="AT16" s="225">
        <v>0</v>
      </c>
      <c r="AU16" s="226">
        <v>0</v>
      </c>
      <c r="AV16" s="51">
        <f t="shared" si="7"/>
        <v>0</v>
      </c>
    </row>
    <row r="17" spans="1:48" ht="30" customHeight="1" thickBot="1" x14ac:dyDescent="0.35">
      <c r="A17" s="122" t="s">
        <v>34</v>
      </c>
      <c r="B17" s="123">
        <f t="shared" si="8"/>
        <v>0</v>
      </c>
      <c r="C17" s="124">
        <f t="shared" si="9"/>
        <v>0</v>
      </c>
      <c r="D17" s="124">
        <f t="shared" si="10"/>
        <v>0</v>
      </c>
      <c r="E17" s="125">
        <f t="shared" si="11"/>
        <v>0</v>
      </c>
      <c r="F17" s="126">
        <f t="shared" si="1"/>
        <v>0</v>
      </c>
      <c r="G17" s="104"/>
      <c r="H17" s="122" t="s">
        <v>34</v>
      </c>
      <c r="I17" s="224">
        <v>0</v>
      </c>
      <c r="J17" s="227">
        <v>0</v>
      </c>
      <c r="K17" s="227">
        <v>0</v>
      </c>
      <c r="L17" s="228">
        <v>0</v>
      </c>
      <c r="M17" s="191">
        <f t="shared" si="2"/>
        <v>0</v>
      </c>
      <c r="N17" s="188"/>
      <c r="O17" s="122" t="s">
        <v>34</v>
      </c>
      <c r="P17" s="224">
        <v>0</v>
      </c>
      <c r="Q17" s="227">
        <v>0</v>
      </c>
      <c r="R17" s="227">
        <v>0</v>
      </c>
      <c r="S17" s="228">
        <v>0</v>
      </c>
      <c r="T17" s="64">
        <f t="shared" si="3"/>
        <v>0</v>
      </c>
      <c r="V17" s="122" t="s">
        <v>34</v>
      </c>
      <c r="W17" s="224">
        <v>0</v>
      </c>
      <c r="X17" s="227">
        <v>0</v>
      </c>
      <c r="Y17" s="227">
        <v>0</v>
      </c>
      <c r="Z17" s="228">
        <v>0</v>
      </c>
      <c r="AA17" s="64">
        <f t="shared" si="4"/>
        <v>0</v>
      </c>
      <c r="AC17" s="122" t="s">
        <v>34</v>
      </c>
      <c r="AD17" s="224">
        <v>0</v>
      </c>
      <c r="AE17" s="227">
        <v>0</v>
      </c>
      <c r="AF17" s="227">
        <v>0</v>
      </c>
      <c r="AG17" s="228">
        <v>0</v>
      </c>
      <c r="AH17" s="64">
        <f t="shared" si="5"/>
        <v>0</v>
      </c>
      <c r="AJ17" s="122" t="s">
        <v>34</v>
      </c>
      <c r="AK17" s="224">
        <v>0</v>
      </c>
      <c r="AL17" s="227">
        <v>0</v>
      </c>
      <c r="AM17" s="227">
        <v>0</v>
      </c>
      <c r="AN17" s="228">
        <v>0</v>
      </c>
      <c r="AO17" s="64">
        <f t="shared" si="6"/>
        <v>0</v>
      </c>
      <c r="AQ17" s="122" t="s">
        <v>34</v>
      </c>
      <c r="AR17" s="224">
        <v>0</v>
      </c>
      <c r="AS17" s="227">
        <v>0</v>
      </c>
      <c r="AT17" s="227">
        <v>0</v>
      </c>
      <c r="AU17" s="228">
        <v>0</v>
      </c>
      <c r="AV17" s="64">
        <f t="shared" si="7"/>
        <v>0</v>
      </c>
    </row>
    <row r="18" spans="1:48" ht="30" customHeight="1" thickBot="1" x14ac:dyDescent="0.35">
      <c r="A18" s="127" t="s">
        <v>19</v>
      </c>
      <c r="B18" s="128">
        <f>SUM(B11:B17)</f>
        <v>0</v>
      </c>
      <c r="C18" s="129">
        <f>SUM(C11:C17)</f>
        <v>0</v>
      </c>
      <c r="D18" s="129">
        <f>SUM(D11:D17)</f>
        <v>0</v>
      </c>
      <c r="E18" s="130">
        <f>SUM(E11:E17)</f>
        <v>0</v>
      </c>
      <c r="F18" s="131">
        <f t="shared" si="1"/>
        <v>0</v>
      </c>
      <c r="G18" s="104"/>
      <c r="H18" s="127" t="s">
        <v>19</v>
      </c>
      <c r="I18" s="137">
        <f>SUM(I11:I17)</f>
        <v>0</v>
      </c>
      <c r="J18" s="138">
        <f>SUM(J11:J17)</f>
        <v>0</v>
      </c>
      <c r="K18" s="138">
        <f>SUM(K11:K17)</f>
        <v>0</v>
      </c>
      <c r="L18" s="192">
        <f>SUM(L11:L17)</f>
        <v>0</v>
      </c>
      <c r="M18" s="131">
        <f t="shared" si="2"/>
        <v>0</v>
      </c>
      <c r="N18" s="188"/>
      <c r="O18" s="127" t="s">
        <v>19</v>
      </c>
      <c r="P18" s="61">
        <f>SUM(P11:P17)</f>
        <v>0</v>
      </c>
      <c r="Q18" s="62">
        <f>SUM(Q11:Q17)</f>
        <v>0</v>
      </c>
      <c r="R18" s="62">
        <f>SUM(R11:R17)</f>
        <v>0</v>
      </c>
      <c r="S18" s="63">
        <f>SUM(S11:S17)</f>
        <v>0</v>
      </c>
      <c r="T18" s="66">
        <f t="shared" si="3"/>
        <v>0</v>
      </c>
      <c r="V18" s="127" t="s">
        <v>19</v>
      </c>
      <c r="W18" s="61">
        <f>SUM(W11:W17)</f>
        <v>0</v>
      </c>
      <c r="X18" s="62">
        <f>SUM(X11:X17)</f>
        <v>0</v>
      </c>
      <c r="Y18" s="62">
        <f>SUM(Y11:Y17)</f>
        <v>0</v>
      </c>
      <c r="Z18" s="63">
        <f>SUM(Z11:Z17)</f>
        <v>0</v>
      </c>
      <c r="AA18" s="66">
        <f t="shared" si="4"/>
        <v>0</v>
      </c>
      <c r="AC18" s="127" t="s">
        <v>19</v>
      </c>
      <c r="AD18" s="61">
        <f>SUM(AD11:AD17)</f>
        <v>0</v>
      </c>
      <c r="AE18" s="62">
        <f>SUM(AE11:AE17)</f>
        <v>0</v>
      </c>
      <c r="AF18" s="62">
        <f>SUM(AF11:AF17)</f>
        <v>0</v>
      </c>
      <c r="AG18" s="63">
        <f>SUM(AG11:AG17)</f>
        <v>0</v>
      </c>
      <c r="AH18" s="66">
        <f t="shared" si="5"/>
        <v>0</v>
      </c>
      <c r="AJ18" s="127" t="s">
        <v>19</v>
      </c>
      <c r="AK18" s="61">
        <f>SUM(AK11:AK17)</f>
        <v>0</v>
      </c>
      <c r="AL18" s="62">
        <f>SUM(AL11:AL17)</f>
        <v>0</v>
      </c>
      <c r="AM18" s="62">
        <f>SUM(AM11:AM17)</f>
        <v>0</v>
      </c>
      <c r="AN18" s="63">
        <f>SUM(AN11:AN17)</f>
        <v>0</v>
      </c>
      <c r="AO18" s="66">
        <f t="shared" si="6"/>
        <v>0</v>
      </c>
      <c r="AQ18" s="127" t="s">
        <v>19</v>
      </c>
      <c r="AR18" s="61">
        <f>SUM(AR11:AR17)</f>
        <v>0</v>
      </c>
      <c r="AS18" s="62">
        <f>SUM(AS11:AS17)</f>
        <v>0</v>
      </c>
      <c r="AT18" s="62">
        <f>SUM(AT11:AT17)</f>
        <v>0</v>
      </c>
      <c r="AU18" s="63">
        <f>SUM(AU11:AU17)</f>
        <v>0</v>
      </c>
      <c r="AV18" s="66">
        <f t="shared" si="7"/>
        <v>0</v>
      </c>
    </row>
    <row r="19" spans="1:48" ht="30" customHeight="1" x14ac:dyDescent="0.3">
      <c r="A19" s="132" t="s">
        <v>35</v>
      </c>
      <c r="B19" s="111">
        <f t="shared" si="8"/>
        <v>0</v>
      </c>
      <c r="C19" s="112">
        <f t="shared" ref="C19:C20" si="12">J19+Q19+X19+AE19+AL19+AS19</f>
        <v>0</v>
      </c>
      <c r="D19" s="112">
        <f t="shared" ref="D19:D20" si="13">K19+R19+Y19+AF19+AM19+AT19</f>
        <v>0</v>
      </c>
      <c r="E19" s="113">
        <f t="shared" ref="E19:E20" si="14">L19+S19+Z19+AG19+AN19+AU19</f>
        <v>0</v>
      </c>
      <c r="F19" s="114">
        <f t="shared" si="1"/>
        <v>0</v>
      </c>
      <c r="G19" s="104"/>
      <c r="H19" s="132" t="s">
        <v>35</v>
      </c>
      <c r="I19" s="218">
        <v>0</v>
      </c>
      <c r="J19" s="213">
        <v>0</v>
      </c>
      <c r="K19" s="213">
        <v>0</v>
      </c>
      <c r="L19" s="219">
        <v>0</v>
      </c>
      <c r="M19" s="193">
        <f t="shared" si="2"/>
        <v>0</v>
      </c>
      <c r="N19" s="188"/>
      <c r="O19" s="132" t="s">
        <v>35</v>
      </c>
      <c r="P19" s="218">
        <v>0</v>
      </c>
      <c r="Q19" s="213">
        <v>0</v>
      </c>
      <c r="R19" s="213">
        <v>0</v>
      </c>
      <c r="S19" s="219">
        <v>0</v>
      </c>
      <c r="T19" s="53">
        <f t="shared" si="3"/>
        <v>0</v>
      </c>
      <c r="V19" s="132" t="s">
        <v>35</v>
      </c>
      <c r="W19" s="218">
        <v>0</v>
      </c>
      <c r="X19" s="213">
        <v>0</v>
      </c>
      <c r="Y19" s="213">
        <v>0</v>
      </c>
      <c r="Z19" s="219">
        <v>0</v>
      </c>
      <c r="AA19" s="53">
        <f t="shared" si="4"/>
        <v>0</v>
      </c>
      <c r="AC19" s="132" t="s">
        <v>35</v>
      </c>
      <c r="AD19" s="218">
        <v>0</v>
      </c>
      <c r="AE19" s="213">
        <v>0</v>
      </c>
      <c r="AF19" s="213">
        <v>0</v>
      </c>
      <c r="AG19" s="219">
        <v>0</v>
      </c>
      <c r="AH19" s="53">
        <f t="shared" si="5"/>
        <v>0</v>
      </c>
      <c r="AJ19" s="132" t="s">
        <v>35</v>
      </c>
      <c r="AK19" s="218">
        <v>0</v>
      </c>
      <c r="AL19" s="213">
        <v>0</v>
      </c>
      <c r="AM19" s="213">
        <v>0</v>
      </c>
      <c r="AN19" s="219">
        <v>0</v>
      </c>
      <c r="AO19" s="53">
        <f t="shared" si="6"/>
        <v>0</v>
      </c>
      <c r="AQ19" s="132" t="s">
        <v>35</v>
      </c>
      <c r="AR19" s="218">
        <v>0</v>
      </c>
      <c r="AS19" s="213">
        <v>0</v>
      </c>
      <c r="AT19" s="213">
        <v>0</v>
      </c>
      <c r="AU19" s="219">
        <v>0</v>
      </c>
      <c r="AV19" s="53">
        <f t="shared" si="7"/>
        <v>0</v>
      </c>
    </row>
    <row r="20" spans="1:48" ht="30" customHeight="1" thickBot="1" x14ac:dyDescent="0.35">
      <c r="A20" s="133" t="s">
        <v>36</v>
      </c>
      <c r="B20" s="134">
        <f t="shared" si="8"/>
        <v>0</v>
      </c>
      <c r="C20" s="135">
        <f t="shared" si="12"/>
        <v>0</v>
      </c>
      <c r="D20" s="135">
        <f t="shared" si="13"/>
        <v>0</v>
      </c>
      <c r="E20" s="136">
        <f t="shared" si="14"/>
        <v>0</v>
      </c>
      <c r="F20" s="126">
        <f t="shared" si="1"/>
        <v>0</v>
      </c>
      <c r="G20" s="104"/>
      <c r="H20" s="133" t="s">
        <v>36</v>
      </c>
      <c r="I20" s="220">
        <v>0</v>
      </c>
      <c r="J20" s="216">
        <v>0</v>
      </c>
      <c r="K20" s="216">
        <v>0</v>
      </c>
      <c r="L20" s="221">
        <v>0</v>
      </c>
      <c r="M20" s="194">
        <f t="shared" si="2"/>
        <v>0</v>
      </c>
      <c r="N20" s="188"/>
      <c r="O20" s="133" t="s">
        <v>36</v>
      </c>
      <c r="P20" s="220">
        <v>0</v>
      </c>
      <c r="Q20" s="216">
        <v>0</v>
      </c>
      <c r="R20" s="216">
        <v>0</v>
      </c>
      <c r="S20" s="221">
        <v>0</v>
      </c>
      <c r="T20" s="54">
        <f t="shared" si="3"/>
        <v>0</v>
      </c>
      <c r="V20" s="133" t="s">
        <v>36</v>
      </c>
      <c r="W20" s="220">
        <v>0</v>
      </c>
      <c r="X20" s="216">
        <v>0</v>
      </c>
      <c r="Y20" s="216">
        <v>0</v>
      </c>
      <c r="Z20" s="221">
        <v>0</v>
      </c>
      <c r="AA20" s="54">
        <f t="shared" si="4"/>
        <v>0</v>
      </c>
      <c r="AC20" s="133" t="s">
        <v>36</v>
      </c>
      <c r="AD20" s="220">
        <v>0</v>
      </c>
      <c r="AE20" s="216">
        <v>0</v>
      </c>
      <c r="AF20" s="216">
        <v>0</v>
      </c>
      <c r="AG20" s="221">
        <v>0</v>
      </c>
      <c r="AH20" s="54">
        <f t="shared" si="5"/>
        <v>0</v>
      </c>
      <c r="AJ20" s="133" t="s">
        <v>36</v>
      </c>
      <c r="AK20" s="220">
        <v>0</v>
      </c>
      <c r="AL20" s="216">
        <v>0</v>
      </c>
      <c r="AM20" s="216">
        <v>0</v>
      </c>
      <c r="AN20" s="221">
        <v>0</v>
      </c>
      <c r="AO20" s="54">
        <f t="shared" si="6"/>
        <v>0</v>
      </c>
      <c r="AQ20" s="133" t="s">
        <v>36</v>
      </c>
      <c r="AR20" s="220">
        <v>0</v>
      </c>
      <c r="AS20" s="216">
        <v>0</v>
      </c>
      <c r="AT20" s="216">
        <v>0</v>
      </c>
      <c r="AU20" s="221">
        <v>0</v>
      </c>
      <c r="AV20" s="54">
        <f t="shared" si="7"/>
        <v>0</v>
      </c>
    </row>
    <row r="21" spans="1:48" ht="30" customHeight="1" thickBot="1" x14ac:dyDescent="0.35">
      <c r="A21" s="127" t="s">
        <v>37</v>
      </c>
      <c r="B21" s="137">
        <f>B18-B19</f>
        <v>0</v>
      </c>
      <c r="C21" s="138">
        <f t="shared" ref="C21:F21" si="15">C18-C19</f>
        <v>0</v>
      </c>
      <c r="D21" s="138">
        <f t="shared" si="15"/>
        <v>0</v>
      </c>
      <c r="E21" s="139">
        <f t="shared" si="15"/>
        <v>0</v>
      </c>
      <c r="F21" s="131">
        <f t="shared" si="15"/>
        <v>0</v>
      </c>
      <c r="G21" s="104"/>
      <c r="H21" s="127" t="s">
        <v>37</v>
      </c>
      <c r="I21" s="128">
        <f>I18-I19</f>
        <v>0</v>
      </c>
      <c r="J21" s="129">
        <f t="shared" ref="J21:M21" si="16">J18-J19</f>
        <v>0</v>
      </c>
      <c r="K21" s="129">
        <f t="shared" si="16"/>
        <v>0</v>
      </c>
      <c r="L21" s="195">
        <f t="shared" si="16"/>
        <v>0</v>
      </c>
      <c r="M21" s="196">
        <f t="shared" si="16"/>
        <v>0</v>
      </c>
      <c r="N21" s="188"/>
      <c r="O21" s="127" t="s">
        <v>37</v>
      </c>
      <c r="P21" s="75">
        <f>P18-P19</f>
        <v>0</v>
      </c>
      <c r="Q21" s="76">
        <f t="shared" ref="Q21:T21" si="17">Q18-Q19</f>
        <v>0</v>
      </c>
      <c r="R21" s="76">
        <f t="shared" si="17"/>
        <v>0</v>
      </c>
      <c r="S21" s="77">
        <f t="shared" si="17"/>
        <v>0</v>
      </c>
      <c r="T21" s="78">
        <f t="shared" si="17"/>
        <v>0</v>
      </c>
      <c r="V21" s="127" t="s">
        <v>37</v>
      </c>
      <c r="W21" s="75">
        <f>W18-W19</f>
        <v>0</v>
      </c>
      <c r="X21" s="76">
        <f t="shared" ref="X21:AA21" si="18">X18-X19</f>
        <v>0</v>
      </c>
      <c r="Y21" s="76">
        <f t="shared" si="18"/>
        <v>0</v>
      </c>
      <c r="Z21" s="77">
        <f t="shared" si="18"/>
        <v>0</v>
      </c>
      <c r="AA21" s="78">
        <f t="shared" si="18"/>
        <v>0</v>
      </c>
      <c r="AC21" s="127" t="s">
        <v>37</v>
      </c>
      <c r="AD21" s="75">
        <f>AD18-AD19</f>
        <v>0</v>
      </c>
      <c r="AE21" s="76">
        <f t="shared" ref="AE21:AH21" si="19">AE18-AE19</f>
        <v>0</v>
      </c>
      <c r="AF21" s="76">
        <f t="shared" si="19"/>
        <v>0</v>
      </c>
      <c r="AG21" s="77">
        <f t="shared" si="19"/>
        <v>0</v>
      </c>
      <c r="AH21" s="78">
        <f t="shared" si="19"/>
        <v>0</v>
      </c>
      <c r="AJ21" s="127" t="s">
        <v>37</v>
      </c>
      <c r="AK21" s="75">
        <f>AK18-AK19</f>
        <v>0</v>
      </c>
      <c r="AL21" s="76">
        <f t="shared" ref="AL21:AO21" si="20">AL18-AL19</f>
        <v>0</v>
      </c>
      <c r="AM21" s="76">
        <f t="shared" si="20"/>
        <v>0</v>
      </c>
      <c r="AN21" s="77">
        <f t="shared" si="20"/>
        <v>0</v>
      </c>
      <c r="AO21" s="78">
        <f t="shared" si="20"/>
        <v>0</v>
      </c>
      <c r="AQ21" s="127" t="s">
        <v>37</v>
      </c>
      <c r="AR21" s="75">
        <f>AR18-AR19</f>
        <v>0</v>
      </c>
      <c r="AS21" s="76">
        <f t="shared" ref="AS21:AV21" si="21">AS18-AS19</f>
        <v>0</v>
      </c>
      <c r="AT21" s="76">
        <f t="shared" si="21"/>
        <v>0</v>
      </c>
      <c r="AU21" s="77">
        <f t="shared" si="21"/>
        <v>0</v>
      </c>
      <c r="AV21" s="78">
        <f t="shared" si="21"/>
        <v>0</v>
      </c>
    </row>
    <row r="22" spans="1:48" ht="16.5" customHeight="1" x14ac:dyDescent="0.3">
      <c r="A22" s="140" t="s">
        <v>39</v>
      </c>
      <c r="B22" s="141">
        <f>'f3a) costs PA'!J78</f>
        <v>0</v>
      </c>
      <c r="C22" s="142">
        <f>'f3a) costs PA'!M78</f>
        <v>0</v>
      </c>
      <c r="D22" s="142">
        <f>'f3a) costs PA'!P78</f>
        <v>0</v>
      </c>
      <c r="E22" s="142">
        <f>'f3a) costs PA'!S78</f>
        <v>0</v>
      </c>
      <c r="F22" s="143">
        <f>'f3a) costs PA'!W78</f>
        <v>0</v>
      </c>
      <c r="G22" s="104"/>
      <c r="H22" s="197"/>
      <c r="I22" s="198"/>
      <c r="J22" s="198"/>
      <c r="K22" s="198"/>
      <c r="L22" s="198"/>
      <c r="M22" s="199"/>
      <c r="N22" s="163"/>
      <c r="O22" s="86"/>
      <c r="P22" s="87"/>
      <c r="Q22" s="87"/>
      <c r="R22" s="87"/>
      <c r="S22" s="87"/>
      <c r="T22" s="88"/>
      <c r="U22" s="57"/>
      <c r="V22" s="86"/>
      <c r="W22" s="87"/>
      <c r="X22" s="87"/>
      <c r="Y22" s="87"/>
      <c r="Z22" s="87"/>
      <c r="AA22" s="88"/>
      <c r="AB22" s="57"/>
      <c r="AC22" s="86"/>
      <c r="AD22" s="87"/>
      <c r="AE22" s="87"/>
      <c r="AF22" s="87"/>
      <c r="AG22" s="87"/>
      <c r="AH22" s="88"/>
      <c r="AI22" s="57"/>
      <c r="AJ22" s="86"/>
      <c r="AK22" s="87"/>
      <c r="AL22" s="87"/>
      <c r="AM22" s="87"/>
      <c r="AN22" s="87"/>
      <c r="AO22" s="88"/>
      <c r="AP22" s="57"/>
      <c r="AQ22" s="86"/>
      <c r="AR22" s="87"/>
      <c r="AS22" s="87"/>
      <c r="AT22" s="87"/>
      <c r="AU22" s="87"/>
      <c r="AV22" s="88"/>
    </row>
    <row r="23" spans="1:48" ht="16.5" customHeight="1" thickBot="1" x14ac:dyDescent="0.35">
      <c r="A23" s="144" t="s">
        <v>40</v>
      </c>
      <c r="B23" s="145">
        <f>'f3a) costs PA'!L78</f>
        <v>0</v>
      </c>
      <c r="C23" s="146">
        <f>'f3a) costs PA'!O78</f>
        <v>0</v>
      </c>
      <c r="D23" s="146">
        <f>'f3a) costs PA'!R78</f>
        <v>0</v>
      </c>
      <c r="E23" s="146">
        <f>'f3a) costs PA'!U78</f>
        <v>0</v>
      </c>
      <c r="F23" s="147">
        <f>'f3a) costs PA'!V78</f>
        <v>0</v>
      </c>
      <c r="G23" s="104"/>
      <c r="H23" s="200"/>
      <c r="I23" s="201"/>
      <c r="J23" s="201"/>
      <c r="K23" s="201"/>
      <c r="L23" s="201"/>
      <c r="M23" s="202"/>
      <c r="N23" s="163"/>
      <c r="O23" s="84"/>
      <c r="P23" s="89"/>
      <c r="Q23" s="89"/>
      <c r="R23" s="89"/>
      <c r="S23" s="89"/>
      <c r="T23" s="85"/>
      <c r="U23" s="57"/>
      <c r="V23" s="84"/>
      <c r="W23" s="89"/>
      <c r="X23" s="89"/>
      <c r="Y23" s="89"/>
      <c r="Z23" s="89"/>
      <c r="AA23" s="85"/>
      <c r="AB23" s="57"/>
      <c r="AC23" s="84"/>
      <c r="AD23" s="89"/>
      <c r="AE23" s="89"/>
      <c r="AF23" s="89"/>
      <c r="AG23" s="89"/>
      <c r="AH23" s="85"/>
      <c r="AI23" s="57"/>
      <c r="AJ23" s="84"/>
      <c r="AK23" s="89"/>
      <c r="AL23" s="89"/>
      <c r="AM23" s="89"/>
      <c r="AN23" s="89"/>
      <c r="AO23" s="85"/>
      <c r="AP23" s="57"/>
      <c r="AQ23" s="84"/>
      <c r="AR23" s="89"/>
      <c r="AS23" s="89"/>
      <c r="AT23" s="89"/>
      <c r="AU23" s="89"/>
      <c r="AV23" s="85"/>
    </row>
    <row r="24" spans="1:48" ht="30" customHeight="1" thickBot="1" x14ac:dyDescent="0.35">
      <c r="A24" s="148" t="s">
        <v>41</v>
      </c>
      <c r="B24" s="111">
        <f t="shared" ref="B24" si="22">I24+P24+W24+AD24+AK24+AR24</f>
        <v>0</v>
      </c>
      <c r="C24" s="112">
        <f t="shared" ref="C24" si="23">J24+Q24+X24+AE24+AL24+AS24</f>
        <v>0</v>
      </c>
      <c r="D24" s="112">
        <f t="shared" ref="D24" si="24">K24+R24+Y24+AF24+AM24+AT24</f>
        <v>0</v>
      </c>
      <c r="E24" s="113">
        <f t="shared" ref="E24" si="25">L24+S24+Z24+AG24+AN24+AU24</f>
        <v>0</v>
      </c>
      <c r="F24" s="149">
        <f t="shared" ref="F24:F27" si="26">SUM(B24:E24)</f>
        <v>0</v>
      </c>
      <c r="G24" s="104"/>
      <c r="H24" s="148" t="s">
        <v>41</v>
      </c>
      <c r="I24" s="209">
        <v>0</v>
      </c>
      <c r="J24" s="210">
        <v>0</v>
      </c>
      <c r="K24" s="210">
        <f>'f3a) costs PA'!Y78</f>
        <v>0</v>
      </c>
      <c r="L24" s="211">
        <f>'f3a) costs PA'!AB78</f>
        <v>0</v>
      </c>
      <c r="M24" s="203">
        <f>SUM(I24:L24)</f>
        <v>0</v>
      </c>
      <c r="N24" s="188"/>
      <c r="O24" s="148" t="s">
        <v>41</v>
      </c>
      <c r="P24" s="209">
        <v>0</v>
      </c>
      <c r="Q24" s="210">
        <v>0</v>
      </c>
      <c r="R24" s="210">
        <f>'f3a) costs PA'!AF78</f>
        <v>0</v>
      </c>
      <c r="S24" s="211">
        <f>'f3a) costs PA'!AI78</f>
        <v>0</v>
      </c>
      <c r="T24" s="52">
        <f>SUM(P24:S24)</f>
        <v>0</v>
      </c>
      <c r="V24" s="148" t="s">
        <v>41</v>
      </c>
      <c r="W24" s="209">
        <v>0</v>
      </c>
      <c r="X24" s="210">
        <v>0</v>
      </c>
      <c r="Y24" s="210">
        <f>'f3a) costs PA'!AM78</f>
        <v>0</v>
      </c>
      <c r="Z24" s="211">
        <f>'f3a) costs PA'!AP78</f>
        <v>0</v>
      </c>
      <c r="AA24" s="52">
        <f>SUM(W24:Z24)</f>
        <v>0</v>
      </c>
      <c r="AC24" s="148" t="s">
        <v>41</v>
      </c>
      <c r="AD24" s="209">
        <v>0</v>
      </c>
      <c r="AE24" s="210">
        <v>0</v>
      </c>
      <c r="AF24" s="210">
        <f>'f3a) costs PA'!AT78</f>
        <v>0</v>
      </c>
      <c r="AG24" s="211">
        <f>'f3a) costs PA'!AW78</f>
        <v>0</v>
      </c>
      <c r="AH24" s="52">
        <f>SUM(AD24:AG24)</f>
        <v>0</v>
      </c>
      <c r="AJ24" s="148" t="s">
        <v>41</v>
      </c>
      <c r="AK24" s="209">
        <v>0</v>
      </c>
      <c r="AL24" s="210">
        <v>0</v>
      </c>
      <c r="AM24" s="210">
        <f>'f3a) costs PA'!BA78</f>
        <v>0</v>
      </c>
      <c r="AN24" s="211">
        <f>'f3a) costs PA'!BD78</f>
        <v>0</v>
      </c>
      <c r="AO24" s="52">
        <f>SUM(AK24:AN24)</f>
        <v>0</v>
      </c>
      <c r="AQ24" s="148" t="s">
        <v>41</v>
      </c>
      <c r="AR24" s="209">
        <v>0</v>
      </c>
      <c r="AS24" s="210">
        <v>0</v>
      </c>
      <c r="AT24" s="210">
        <f>'f3a) costs PA'!BH78</f>
        <v>0</v>
      </c>
      <c r="AU24" s="211">
        <f>'f3a) costs PA'!BK78</f>
        <v>0</v>
      </c>
      <c r="AV24" s="52">
        <f>SUM(AR24:AU24)</f>
        <v>0</v>
      </c>
    </row>
    <row r="25" spans="1:48" ht="30" customHeight="1" x14ac:dyDescent="0.3">
      <c r="A25" s="150" t="s">
        <v>42</v>
      </c>
      <c r="B25" s="111">
        <f t="shared" ref="B25" si="27">I25+P25+W25+AD25+AK25+AR25</f>
        <v>0</v>
      </c>
      <c r="C25" s="112">
        <f t="shared" ref="C25" si="28">J25+Q25+X25+AE25+AL25+AS25</f>
        <v>0</v>
      </c>
      <c r="D25" s="112">
        <f t="shared" ref="D25" si="29">K25+R25+Y25+AF25+AM25+AT25</f>
        <v>0</v>
      </c>
      <c r="E25" s="113">
        <f t="shared" ref="E25" si="30">L25+S25+Z25+AG25+AN25+AU25</f>
        <v>0</v>
      </c>
      <c r="F25" s="149">
        <f t="shared" si="26"/>
        <v>0</v>
      </c>
      <c r="G25" s="104"/>
      <c r="H25" s="150" t="s">
        <v>42</v>
      </c>
      <c r="I25" s="212">
        <v>0</v>
      </c>
      <c r="J25" s="213">
        <v>0</v>
      </c>
      <c r="K25" s="213">
        <v>0</v>
      </c>
      <c r="L25" s="214">
        <v>0</v>
      </c>
      <c r="M25" s="193">
        <f t="shared" ref="M25:M27" si="31">SUM(I25:L25)</f>
        <v>0</v>
      </c>
      <c r="N25" s="188"/>
      <c r="O25" s="150" t="s">
        <v>42</v>
      </c>
      <c r="P25" s="212">
        <v>0</v>
      </c>
      <c r="Q25" s="213">
        <v>0</v>
      </c>
      <c r="R25" s="213">
        <v>0</v>
      </c>
      <c r="S25" s="214">
        <v>0</v>
      </c>
      <c r="T25" s="53">
        <f t="shared" ref="T25:T27" si="32">SUM(P25:S25)</f>
        <v>0</v>
      </c>
      <c r="V25" s="150" t="s">
        <v>42</v>
      </c>
      <c r="W25" s="212">
        <v>0</v>
      </c>
      <c r="X25" s="213">
        <v>0</v>
      </c>
      <c r="Y25" s="213">
        <v>0</v>
      </c>
      <c r="Z25" s="214">
        <v>0</v>
      </c>
      <c r="AA25" s="53">
        <f t="shared" ref="AA25:AA27" si="33">SUM(W25:Z25)</f>
        <v>0</v>
      </c>
      <c r="AC25" s="150" t="s">
        <v>42</v>
      </c>
      <c r="AD25" s="212">
        <v>0</v>
      </c>
      <c r="AE25" s="213">
        <v>0</v>
      </c>
      <c r="AF25" s="213">
        <v>0</v>
      </c>
      <c r="AG25" s="214">
        <v>0</v>
      </c>
      <c r="AH25" s="53">
        <f t="shared" ref="AH25:AH27" si="34">SUM(AD25:AG25)</f>
        <v>0</v>
      </c>
      <c r="AJ25" s="150" t="s">
        <v>42</v>
      </c>
      <c r="AK25" s="212">
        <v>0</v>
      </c>
      <c r="AL25" s="213">
        <v>0</v>
      </c>
      <c r="AM25" s="213">
        <v>0</v>
      </c>
      <c r="AN25" s="214">
        <v>0</v>
      </c>
      <c r="AO25" s="53">
        <f t="shared" ref="AO25:AO27" si="35">SUM(AK25:AN25)</f>
        <v>0</v>
      </c>
      <c r="AQ25" s="150" t="s">
        <v>42</v>
      </c>
      <c r="AR25" s="212">
        <v>0</v>
      </c>
      <c r="AS25" s="213">
        <v>0</v>
      </c>
      <c r="AT25" s="213">
        <v>0</v>
      </c>
      <c r="AU25" s="214">
        <v>0</v>
      </c>
      <c r="AV25" s="53">
        <f t="shared" ref="AV25:AV27" si="36">SUM(AR25:AU25)</f>
        <v>0</v>
      </c>
    </row>
    <row r="26" spans="1:48" ht="30" customHeight="1" thickBot="1" x14ac:dyDescent="0.35">
      <c r="A26" s="151" t="s">
        <v>43</v>
      </c>
      <c r="B26" s="123">
        <f>I26+P26+W26+AD26+AK26+AR26</f>
        <v>0</v>
      </c>
      <c r="C26" s="124">
        <f t="shared" ref="C26" si="37">J26+Q26+X26+AE26+AL26+AS26</f>
        <v>0</v>
      </c>
      <c r="D26" s="124">
        <f t="shared" ref="D26" si="38">K26+R26+Y26+AF26+AM26+AT26</f>
        <v>0</v>
      </c>
      <c r="E26" s="125">
        <f t="shared" ref="E26" si="39">L26+S26+Z26+AG26+AN26+AU26</f>
        <v>0</v>
      </c>
      <c r="F26" s="126">
        <f t="shared" si="26"/>
        <v>0</v>
      </c>
      <c r="G26" s="104"/>
      <c r="H26" s="151" t="s">
        <v>43</v>
      </c>
      <c r="I26" s="215">
        <v>0</v>
      </c>
      <c r="J26" s="216">
        <v>0</v>
      </c>
      <c r="K26" s="216">
        <v>0</v>
      </c>
      <c r="L26" s="217">
        <v>0</v>
      </c>
      <c r="M26" s="194">
        <f t="shared" si="31"/>
        <v>0</v>
      </c>
      <c r="N26" s="188"/>
      <c r="O26" s="151" t="s">
        <v>43</v>
      </c>
      <c r="P26" s="215">
        <v>0</v>
      </c>
      <c r="Q26" s="216">
        <v>0</v>
      </c>
      <c r="R26" s="216">
        <v>0</v>
      </c>
      <c r="S26" s="217">
        <v>0</v>
      </c>
      <c r="T26" s="54">
        <f t="shared" si="32"/>
        <v>0</v>
      </c>
      <c r="V26" s="151" t="s">
        <v>43</v>
      </c>
      <c r="W26" s="215">
        <v>0</v>
      </c>
      <c r="X26" s="216">
        <v>0</v>
      </c>
      <c r="Y26" s="216">
        <v>0</v>
      </c>
      <c r="Z26" s="217">
        <v>0</v>
      </c>
      <c r="AA26" s="54">
        <f t="shared" si="33"/>
        <v>0</v>
      </c>
      <c r="AC26" s="151" t="s">
        <v>43</v>
      </c>
      <c r="AD26" s="215">
        <v>0</v>
      </c>
      <c r="AE26" s="216">
        <v>0</v>
      </c>
      <c r="AF26" s="216">
        <v>0</v>
      </c>
      <c r="AG26" s="217">
        <v>0</v>
      </c>
      <c r="AH26" s="54">
        <f t="shared" si="34"/>
        <v>0</v>
      </c>
      <c r="AJ26" s="151" t="s">
        <v>43</v>
      </c>
      <c r="AK26" s="215">
        <v>0</v>
      </c>
      <c r="AL26" s="216">
        <v>0</v>
      </c>
      <c r="AM26" s="216">
        <v>0</v>
      </c>
      <c r="AN26" s="217">
        <v>0</v>
      </c>
      <c r="AO26" s="54">
        <f t="shared" si="35"/>
        <v>0</v>
      </c>
      <c r="AQ26" s="151" t="s">
        <v>43</v>
      </c>
      <c r="AR26" s="215">
        <v>0</v>
      </c>
      <c r="AS26" s="216">
        <v>0</v>
      </c>
      <c r="AT26" s="216">
        <v>0</v>
      </c>
      <c r="AU26" s="217">
        <v>0</v>
      </c>
      <c r="AV26" s="54">
        <f t="shared" si="36"/>
        <v>0</v>
      </c>
    </row>
    <row r="27" spans="1:48" ht="30" customHeight="1" thickBot="1" x14ac:dyDescent="0.35">
      <c r="A27" s="152" t="s">
        <v>44</v>
      </c>
      <c r="B27" s="153">
        <v>0</v>
      </c>
      <c r="C27" s="154">
        <f t="shared" ref="C27:E27" si="40">C24-C25</f>
        <v>0</v>
      </c>
      <c r="D27" s="154">
        <f t="shared" si="40"/>
        <v>0</v>
      </c>
      <c r="E27" s="155">
        <f t="shared" si="40"/>
        <v>0</v>
      </c>
      <c r="F27" s="156">
        <f t="shared" si="26"/>
        <v>0</v>
      </c>
      <c r="G27" s="104"/>
      <c r="H27" s="152" t="s">
        <v>44</v>
      </c>
      <c r="I27" s="153">
        <f>I24-I25</f>
        <v>0</v>
      </c>
      <c r="J27" s="154">
        <f t="shared" ref="J27:L27" si="41">J24-J25</f>
        <v>0</v>
      </c>
      <c r="K27" s="154">
        <f t="shared" si="41"/>
        <v>0</v>
      </c>
      <c r="L27" s="204">
        <f t="shared" si="41"/>
        <v>0</v>
      </c>
      <c r="M27" s="203">
        <f t="shared" si="31"/>
        <v>0</v>
      </c>
      <c r="N27" s="188"/>
      <c r="O27" s="152" t="s">
        <v>44</v>
      </c>
      <c r="P27" s="72">
        <f>P24-P25</f>
        <v>0</v>
      </c>
      <c r="Q27" s="73">
        <f t="shared" ref="Q27:S27" si="42">Q24-Q25</f>
        <v>0</v>
      </c>
      <c r="R27" s="73">
        <f t="shared" si="42"/>
        <v>0</v>
      </c>
      <c r="S27" s="74">
        <f t="shared" si="42"/>
        <v>0</v>
      </c>
      <c r="T27" s="52">
        <f t="shared" si="32"/>
        <v>0</v>
      </c>
      <c r="V27" s="152" t="s">
        <v>44</v>
      </c>
      <c r="W27" s="72">
        <f>W24-W25</f>
        <v>0</v>
      </c>
      <c r="X27" s="73">
        <f t="shared" ref="X27:Z27" si="43">X24-X25</f>
        <v>0</v>
      </c>
      <c r="Y27" s="73">
        <f t="shared" si="43"/>
        <v>0</v>
      </c>
      <c r="Z27" s="74">
        <f t="shared" si="43"/>
        <v>0</v>
      </c>
      <c r="AA27" s="52">
        <f t="shared" si="33"/>
        <v>0</v>
      </c>
      <c r="AC27" s="152" t="s">
        <v>44</v>
      </c>
      <c r="AD27" s="72">
        <f>AD24-AD25</f>
        <v>0</v>
      </c>
      <c r="AE27" s="73">
        <f t="shared" ref="AE27:AG27" si="44">AE24-AE25</f>
        <v>0</v>
      </c>
      <c r="AF27" s="73">
        <f t="shared" si="44"/>
        <v>0</v>
      </c>
      <c r="AG27" s="74">
        <f t="shared" si="44"/>
        <v>0</v>
      </c>
      <c r="AH27" s="52">
        <f t="shared" si="34"/>
        <v>0</v>
      </c>
      <c r="AJ27" s="152" t="s">
        <v>44</v>
      </c>
      <c r="AK27" s="72">
        <f>AK24-AK25</f>
        <v>0</v>
      </c>
      <c r="AL27" s="73">
        <f t="shared" ref="AL27:AN27" si="45">AL24-AL25</f>
        <v>0</v>
      </c>
      <c r="AM27" s="73">
        <f t="shared" si="45"/>
        <v>0</v>
      </c>
      <c r="AN27" s="74">
        <f t="shared" si="45"/>
        <v>0</v>
      </c>
      <c r="AO27" s="52">
        <f t="shared" si="35"/>
        <v>0</v>
      </c>
      <c r="AQ27" s="152" t="s">
        <v>44</v>
      </c>
      <c r="AR27" s="72">
        <f>AR24-AR25</f>
        <v>0</v>
      </c>
      <c r="AS27" s="73">
        <f t="shared" ref="AS27:AU27" si="46">AS24-AS25</f>
        <v>0</v>
      </c>
      <c r="AT27" s="73">
        <f t="shared" si="46"/>
        <v>0</v>
      </c>
      <c r="AU27" s="74">
        <f t="shared" si="46"/>
        <v>0</v>
      </c>
      <c r="AV27" s="52">
        <f t="shared" si="36"/>
        <v>0</v>
      </c>
    </row>
    <row r="28" spans="1:48" ht="36.75" customHeight="1" thickBot="1" x14ac:dyDescent="0.35">
      <c r="A28" s="157" t="s">
        <v>45</v>
      </c>
      <c r="B28" s="158" t="e">
        <f>B23/B18</f>
        <v>#DIV/0!</v>
      </c>
      <c r="C28" s="158" t="e">
        <f>C23/C18</f>
        <v>#DIV/0!</v>
      </c>
      <c r="D28" s="159" t="e">
        <f t="shared" ref="D28:F28" si="47">D24/D18</f>
        <v>#DIV/0!</v>
      </c>
      <c r="E28" s="160" t="e">
        <f t="shared" si="47"/>
        <v>#DIV/0!</v>
      </c>
      <c r="F28" s="161" t="e">
        <f t="shared" si="47"/>
        <v>#DIV/0!</v>
      </c>
      <c r="G28" s="104"/>
      <c r="H28" s="157" t="s">
        <v>45</v>
      </c>
      <c r="I28" s="158" t="e">
        <f>I24/I18</f>
        <v>#DIV/0!</v>
      </c>
      <c r="J28" s="159" t="e">
        <f t="shared" ref="J28:M28" si="48">J24/J18</f>
        <v>#DIV/0!</v>
      </c>
      <c r="K28" s="159" t="e">
        <f t="shared" si="48"/>
        <v>#DIV/0!</v>
      </c>
      <c r="L28" s="160" t="e">
        <f t="shared" si="48"/>
        <v>#DIV/0!</v>
      </c>
      <c r="M28" s="161" t="e">
        <f t="shared" si="48"/>
        <v>#DIV/0!</v>
      </c>
      <c r="N28" s="188"/>
      <c r="O28" s="157" t="s">
        <v>45</v>
      </c>
      <c r="P28" s="44" t="e">
        <f>P24/P18</f>
        <v>#DIV/0!</v>
      </c>
      <c r="Q28" s="45" t="e">
        <f t="shared" ref="Q28:T28" si="49">Q24/Q18</f>
        <v>#DIV/0!</v>
      </c>
      <c r="R28" s="45" t="e">
        <f t="shared" si="49"/>
        <v>#DIV/0!</v>
      </c>
      <c r="S28" s="50" t="e">
        <f t="shared" si="49"/>
        <v>#DIV/0!</v>
      </c>
      <c r="T28" s="55" t="e">
        <f t="shared" si="49"/>
        <v>#DIV/0!</v>
      </c>
      <c r="V28" s="157" t="s">
        <v>45</v>
      </c>
      <c r="W28" s="44" t="e">
        <f>W24/W18</f>
        <v>#DIV/0!</v>
      </c>
      <c r="X28" s="45" t="e">
        <f t="shared" ref="X28:AA28" si="50">X24/X18</f>
        <v>#DIV/0!</v>
      </c>
      <c r="Y28" s="45" t="e">
        <f t="shared" si="50"/>
        <v>#DIV/0!</v>
      </c>
      <c r="Z28" s="50" t="e">
        <f t="shared" si="50"/>
        <v>#DIV/0!</v>
      </c>
      <c r="AA28" s="55" t="e">
        <f t="shared" si="50"/>
        <v>#DIV/0!</v>
      </c>
      <c r="AC28" s="157" t="s">
        <v>45</v>
      </c>
      <c r="AD28" s="44" t="e">
        <f>AD24/AD18</f>
        <v>#DIV/0!</v>
      </c>
      <c r="AE28" s="45" t="e">
        <f t="shared" ref="AE28:AH28" si="51">AE24/AE18</f>
        <v>#DIV/0!</v>
      </c>
      <c r="AF28" s="45" t="e">
        <f t="shared" si="51"/>
        <v>#DIV/0!</v>
      </c>
      <c r="AG28" s="50" t="e">
        <f t="shared" si="51"/>
        <v>#DIV/0!</v>
      </c>
      <c r="AH28" s="55" t="e">
        <f t="shared" si="51"/>
        <v>#DIV/0!</v>
      </c>
      <c r="AJ28" s="157" t="s">
        <v>45</v>
      </c>
      <c r="AK28" s="44" t="e">
        <f>AK24/AK18</f>
        <v>#DIV/0!</v>
      </c>
      <c r="AL28" s="45" t="e">
        <f t="shared" ref="AL28:AO28" si="52">AL24/AL18</f>
        <v>#DIV/0!</v>
      </c>
      <c r="AM28" s="45" t="e">
        <f t="shared" si="52"/>
        <v>#DIV/0!</v>
      </c>
      <c r="AN28" s="50" t="e">
        <f t="shared" si="52"/>
        <v>#DIV/0!</v>
      </c>
      <c r="AO28" s="55" t="e">
        <f t="shared" si="52"/>
        <v>#DIV/0!</v>
      </c>
      <c r="AQ28" s="157" t="s">
        <v>45</v>
      </c>
      <c r="AR28" s="44" t="e">
        <f>AR24/AR18</f>
        <v>#DIV/0!</v>
      </c>
      <c r="AS28" s="45" t="e">
        <f t="shared" ref="AS28:AV28" si="53">AS24/AS18</f>
        <v>#DIV/0!</v>
      </c>
      <c r="AT28" s="45" t="e">
        <f t="shared" si="53"/>
        <v>#DIV/0!</v>
      </c>
      <c r="AU28" s="50" t="e">
        <f t="shared" si="53"/>
        <v>#DIV/0!</v>
      </c>
      <c r="AV28" s="55" t="e">
        <f t="shared" si="53"/>
        <v>#DIV/0!</v>
      </c>
    </row>
    <row r="29" spans="1:48" ht="30" customHeight="1" thickBot="1" x14ac:dyDescent="0.35">
      <c r="A29" s="162"/>
      <c r="B29" s="163"/>
      <c r="C29" s="163"/>
      <c r="D29" s="163"/>
      <c r="E29" s="163"/>
      <c r="F29" s="163"/>
      <c r="G29" s="163"/>
      <c r="H29" s="162"/>
      <c r="I29" s="163"/>
      <c r="J29" s="163"/>
      <c r="K29" s="163"/>
      <c r="L29" s="163"/>
      <c r="M29" s="163"/>
      <c r="N29" s="163"/>
      <c r="O29" s="3"/>
      <c r="P29" s="4"/>
      <c r="Q29" s="4"/>
      <c r="R29" s="4"/>
      <c r="S29" s="4"/>
      <c r="T29" s="4"/>
      <c r="V29" s="3"/>
      <c r="W29" s="4"/>
      <c r="X29" s="4"/>
      <c r="Y29" s="4"/>
      <c r="Z29" s="4"/>
      <c r="AA29" s="4"/>
      <c r="AC29" s="3"/>
      <c r="AD29" s="4"/>
      <c r="AE29" s="4"/>
      <c r="AF29" s="4"/>
      <c r="AG29" s="4"/>
      <c r="AH29" s="4"/>
      <c r="AJ29" s="3"/>
      <c r="AK29" s="4"/>
      <c r="AL29" s="4"/>
      <c r="AM29" s="4"/>
      <c r="AN29" s="4"/>
      <c r="AO29" s="4"/>
      <c r="AQ29" s="3"/>
      <c r="AR29" s="4"/>
      <c r="AS29" s="4"/>
      <c r="AT29" s="4"/>
      <c r="AU29" s="4"/>
      <c r="AV29" s="4"/>
    </row>
    <row r="30" spans="1:48" ht="21.6" thickBot="1" x14ac:dyDescent="0.35">
      <c r="A30" s="301" t="s">
        <v>46</v>
      </c>
      <c r="B30" s="302"/>
      <c r="C30" s="302"/>
      <c r="D30" s="302"/>
      <c r="E30" s="302"/>
      <c r="F30" s="303"/>
      <c r="G30" s="164"/>
      <c r="H30" s="301" t="s">
        <v>46</v>
      </c>
      <c r="I30" s="302"/>
      <c r="J30" s="302"/>
      <c r="K30" s="302"/>
      <c r="L30" s="302"/>
      <c r="M30" s="303"/>
      <c r="N30" s="164"/>
      <c r="O30" s="301" t="s">
        <v>46</v>
      </c>
      <c r="P30" s="302"/>
      <c r="Q30" s="302"/>
      <c r="R30" s="302"/>
      <c r="S30" s="302"/>
      <c r="T30" s="303"/>
      <c r="V30" s="301" t="s">
        <v>46</v>
      </c>
      <c r="W30" s="302"/>
      <c r="X30" s="302"/>
      <c r="Y30" s="302"/>
      <c r="Z30" s="302"/>
      <c r="AA30" s="303"/>
      <c r="AC30" s="301" t="s">
        <v>46</v>
      </c>
      <c r="AD30" s="302"/>
      <c r="AE30" s="302"/>
      <c r="AF30" s="302"/>
      <c r="AG30" s="302"/>
      <c r="AH30" s="303"/>
      <c r="AJ30" s="301" t="s">
        <v>46</v>
      </c>
      <c r="AK30" s="302"/>
      <c r="AL30" s="302"/>
      <c r="AM30" s="302"/>
      <c r="AN30" s="302"/>
      <c r="AO30" s="303"/>
      <c r="AQ30" s="301" t="s">
        <v>46</v>
      </c>
      <c r="AR30" s="302"/>
      <c r="AS30" s="302"/>
      <c r="AT30" s="302"/>
      <c r="AU30" s="302"/>
      <c r="AV30" s="303"/>
    </row>
    <row r="31" spans="1:48" ht="21.6" thickBot="1" x14ac:dyDescent="0.35">
      <c r="A31" s="165" t="s">
        <v>48</v>
      </c>
      <c r="B31" s="166">
        <v>2022</v>
      </c>
      <c r="C31" s="167">
        <v>2023</v>
      </c>
      <c r="D31" s="167">
        <v>2024</v>
      </c>
      <c r="E31" s="168">
        <v>2025</v>
      </c>
      <c r="F31" s="169" t="s">
        <v>49</v>
      </c>
      <c r="G31" s="164"/>
      <c r="H31" s="165" t="s">
        <v>48</v>
      </c>
      <c r="I31" s="205">
        <v>2022</v>
      </c>
      <c r="J31" s="206">
        <v>2023</v>
      </c>
      <c r="K31" s="206">
        <v>2024</v>
      </c>
      <c r="L31" s="207">
        <v>2025</v>
      </c>
      <c r="M31" s="169" t="s">
        <v>49</v>
      </c>
      <c r="N31" s="188"/>
      <c r="O31" s="165" t="s">
        <v>48</v>
      </c>
      <c r="P31" s="42">
        <v>2022</v>
      </c>
      <c r="Q31" s="43">
        <v>2023</v>
      </c>
      <c r="R31" s="43">
        <v>2024</v>
      </c>
      <c r="S31" s="49">
        <v>2025</v>
      </c>
      <c r="T31" s="169" t="s">
        <v>49</v>
      </c>
      <c r="V31" s="165" t="s">
        <v>48</v>
      </c>
      <c r="W31" s="42">
        <v>2022</v>
      </c>
      <c r="X31" s="43">
        <v>2023</v>
      </c>
      <c r="Y31" s="43">
        <v>2024</v>
      </c>
      <c r="Z31" s="49">
        <v>2025</v>
      </c>
      <c r="AA31" s="169" t="s">
        <v>49</v>
      </c>
      <c r="AC31" s="165" t="s">
        <v>48</v>
      </c>
      <c r="AD31" s="42">
        <v>2022</v>
      </c>
      <c r="AE31" s="43">
        <v>2023</v>
      </c>
      <c r="AF31" s="43">
        <v>2024</v>
      </c>
      <c r="AG31" s="49">
        <v>2025</v>
      </c>
      <c r="AH31" s="169" t="s">
        <v>49</v>
      </c>
      <c r="AJ31" s="165" t="s">
        <v>48</v>
      </c>
      <c r="AK31" s="42">
        <v>2022</v>
      </c>
      <c r="AL31" s="43">
        <v>2023</v>
      </c>
      <c r="AM31" s="43">
        <v>2024</v>
      </c>
      <c r="AN31" s="49">
        <v>2025</v>
      </c>
      <c r="AO31" s="169" t="s">
        <v>49</v>
      </c>
      <c r="AQ31" s="165" t="s">
        <v>48</v>
      </c>
      <c r="AR31" s="42">
        <v>2022</v>
      </c>
      <c r="AS31" s="43">
        <v>2023</v>
      </c>
      <c r="AT31" s="43">
        <v>2024</v>
      </c>
      <c r="AU31" s="49">
        <v>2025</v>
      </c>
      <c r="AV31" s="169" t="s">
        <v>49</v>
      </c>
    </row>
    <row r="32" spans="1:48" ht="21.6" thickBot="1" x14ac:dyDescent="0.35">
      <c r="A32" s="165" t="s">
        <v>47</v>
      </c>
      <c r="B32" s="170">
        <f>B18-B23</f>
        <v>0</v>
      </c>
      <c r="C32" s="171">
        <f t="shared" ref="C32:E32" si="54">C18-C24</f>
        <v>0</v>
      </c>
      <c r="D32" s="171">
        <f t="shared" si="54"/>
        <v>0</v>
      </c>
      <c r="E32" s="172">
        <f t="shared" si="54"/>
        <v>0</v>
      </c>
      <c r="F32" s="156">
        <f t="shared" ref="F32" si="55">SUM(B32:E32)</f>
        <v>0</v>
      </c>
      <c r="G32" s="164"/>
      <c r="H32" s="165" t="s">
        <v>47</v>
      </c>
      <c r="I32" s="208">
        <f>I18-I24</f>
        <v>0</v>
      </c>
      <c r="J32" s="208">
        <f t="shared" ref="J32:L32" si="56">J18-J24</f>
        <v>0</v>
      </c>
      <c r="K32" s="208">
        <f t="shared" si="56"/>
        <v>0</v>
      </c>
      <c r="L32" s="208">
        <f t="shared" si="56"/>
        <v>0</v>
      </c>
      <c r="M32" s="194">
        <f t="shared" ref="M32" si="57">SUM(I32:L32)</f>
        <v>0</v>
      </c>
      <c r="N32" s="188"/>
      <c r="O32" s="165" t="s">
        <v>47</v>
      </c>
      <c r="P32" s="56">
        <f>P18-P24</f>
        <v>0</v>
      </c>
      <c r="Q32" s="56">
        <f t="shared" ref="Q32:S32" si="58">Q18-Q24</f>
        <v>0</v>
      </c>
      <c r="R32" s="56">
        <f t="shared" si="58"/>
        <v>0</v>
      </c>
      <c r="S32" s="56">
        <f t="shared" si="58"/>
        <v>0</v>
      </c>
      <c r="T32" s="54">
        <f t="shared" ref="T32" si="59">SUM(P32:S32)</f>
        <v>0</v>
      </c>
      <c r="V32" s="165" t="s">
        <v>47</v>
      </c>
      <c r="W32" s="56">
        <f>W18-W24</f>
        <v>0</v>
      </c>
      <c r="X32" s="56">
        <f t="shared" ref="X32:Z32" si="60">X18-X24</f>
        <v>0</v>
      </c>
      <c r="Y32" s="56">
        <f t="shared" si="60"/>
        <v>0</v>
      </c>
      <c r="Z32" s="56">
        <f t="shared" si="60"/>
        <v>0</v>
      </c>
      <c r="AA32" s="54">
        <f t="shared" ref="AA32" si="61">SUM(W32:Z32)</f>
        <v>0</v>
      </c>
      <c r="AC32" s="165" t="s">
        <v>47</v>
      </c>
      <c r="AD32" s="56">
        <f>AD18-AD24</f>
        <v>0</v>
      </c>
      <c r="AE32" s="56">
        <f t="shared" ref="AE32:AG32" si="62">AE18-AE24</f>
        <v>0</v>
      </c>
      <c r="AF32" s="56">
        <f t="shared" si="62"/>
        <v>0</v>
      </c>
      <c r="AG32" s="56">
        <f t="shared" si="62"/>
        <v>0</v>
      </c>
      <c r="AH32" s="54">
        <f t="shared" ref="AH32" si="63">SUM(AD32:AG32)</f>
        <v>0</v>
      </c>
      <c r="AJ32" s="165" t="s">
        <v>47</v>
      </c>
      <c r="AK32" s="56">
        <f>AK18-AK24</f>
        <v>0</v>
      </c>
      <c r="AL32" s="56">
        <f t="shared" ref="AL32:AN32" si="64">AL18-AL24</f>
        <v>0</v>
      </c>
      <c r="AM32" s="56">
        <f t="shared" si="64"/>
        <v>0</v>
      </c>
      <c r="AN32" s="56">
        <f t="shared" si="64"/>
        <v>0</v>
      </c>
      <c r="AO32" s="54">
        <f t="shared" ref="AO32" si="65">SUM(AK32:AN32)</f>
        <v>0</v>
      </c>
      <c r="AQ32" s="165" t="s">
        <v>47</v>
      </c>
      <c r="AR32" s="56">
        <f>AR18-AR24</f>
        <v>0</v>
      </c>
      <c r="AS32" s="56">
        <f t="shared" ref="AS32:AU32" si="66">AS18-AS24</f>
        <v>0</v>
      </c>
      <c r="AT32" s="56">
        <f t="shared" si="66"/>
        <v>0</v>
      </c>
      <c r="AU32" s="56">
        <f t="shared" si="66"/>
        <v>0</v>
      </c>
      <c r="AV32" s="54">
        <f t="shared" ref="AV32" si="67">SUM(AR32:AU32)</f>
        <v>0</v>
      </c>
    </row>
    <row r="33" spans="1:7" x14ac:dyDescent="0.3">
      <c r="A33" s="173" t="s">
        <v>38</v>
      </c>
      <c r="B33" s="174">
        <f>I32+P32+W32+AD32+AK32+AR32</f>
        <v>0</v>
      </c>
      <c r="C33" s="174">
        <f>J32+Q32+X32+AE32+AL32+AS32</f>
        <v>0</v>
      </c>
      <c r="D33" s="174">
        <f>K32+R32+Y32+AF32+AM32+AT32</f>
        <v>0</v>
      </c>
      <c r="E33" s="174">
        <f>L32+S32+Z32+AG32+AN32+AU32</f>
        <v>0</v>
      </c>
      <c r="F33" s="174">
        <f>M32+T32+AA32+AH32+AO32+AV32</f>
        <v>0</v>
      </c>
      <c r="G33" s="164"/>
    </row>
  </sheetData>
  <mergeCells count="26">
    <mergeCell ref="AQ8:AV8"/>
    <mergeCell ref="AQ30:AV30"/>
    <mergeCell ref="AQ1:AV1"/>
    <mergeCell ref="AQ9:AR9"/>
    <mergeCell ref="AC8:AH8"/>
    <mergeCell ref="AC30:AH30"/>
    <mergeCell ref="AJ1:AO1"/>
    <mergeCell ref="AJ8:AO8"/>
    <mergeCell ref="AJ30:AO30"/>
    <mergeCell ref="AC1:AH1"/>
    <mergeCell ref="AC9:AD9"/>
    <mergeCell ref="AJ9:AK9"/>
    <mergeCell ref="V1:AA1"/>
    <mergeCell ref="O1:T1"/>
    <mergeCell ref="O8:T8"/>
    <mergeCell ref="O30:T30"/>
    <mergeCell ref="V8:AA8"/>
    <mergeCell ref="V30:AA30"/>
    <mergeCell ref="A30:F30"/>
    <mergeCell ref="V9:W9"/>
    <mergeCell ref="H1:M1"/>
    <mergeCell ref="H30:M30"/>
    <mergeCell ref="A8:F8"/>
    <mergeCell ref="H8:M8"/>
    <mergeCell ref="A1:F1"/>
    <mergeCell ref="A9:F9"/>
  </mergeCells>
  <conditionalFormatting sqref="B11:E17">
    <cfRule type="cellIs" dxfId="107" priority="385" operator="notEqual">
      <formula>#REF!</formula>
    </cfRule>
    <cfRule type="cellIs" dxfId="106" priority="386" operator="equal">
      <formula>#REF!</formula>
    </cfRule>
  </conditionalFormatting>
  <conditionalFormatting sqref="F18">
    <cfRule type="cellIs" dxfId="105" priority="395" operator="notEqual">
      <formula>#REF!</formula>
    </cfRule>
    <cfRule type="cellIs" dxfId="104" priority="396" operator="equal">
      <formula>#REF!</formula>
    </cfRule>
  </conditionalFormatting>
  <conditionalFormatting sqref="E18">
    <cfRule type="cellIs" dxfId="103" priority="327" operator="notEqual">
      <formula>#REF!</formula>
    </cfRule>
    <cfRule type="cellIs" dxfId="102" priority="328" operator="equal">
      <formula>#REF!</formula>
    </cfRule>
  </conditionalFormatting>
  <conditionalFormatting sqref="D18">
    <cfRule type="cellIs" dxfId="101" priority="325" operator="notEqual">
      <formula>#REF!</formula>
    </cfRule>
    <cfRule type="cellIs" dxfId="100" priority="326" operator="equal">
      <formula>#REF!</formula>
    </cfRule>
  </conditionalFormatting>
  <conditionalFormatting sqref="C18">
    <cfRule type="cellIs" dxfId="99" priority="323" operator="notEqual">
      <formula>#REF!</formula>
    </cfRule>
    <cfRule type="cellIs" dxfId="98" priority="324" operator="equal">
      <formula>#REF!</formula>
    </cfRule>
  </conditionalFormatting>
  <conditionalFormatting sqref="B18">
    <cfRule type="cellIs" dxfId="97" priority="321" operator="notEqual">
      <formula>#REF!</formula>
    </cfRule>
    <cfRule type="cellIs" dxfId="96" priority="322" operator="equal">
      <formula>#REF!</formula>
    </cfRule>
  </conditionalFormatting>
  <conditionalFormatting sqref="I11:I17">
    <cfRule type="cellIs" dxfId="95" priority="247" operator="notEqual">
      <formula>#REF!</formula>
    </cfRule>
    <cfRule type="cellIs" dxfId="94" priority="248" operator="equal">
      <formula>#REF!</formula>
    </cfRule>
  </conditionalFormatting>
  <conditionalFormatting sqref="J11:L17">
    <cfRule type="cellIs" dxfId="93" priority="245" operator="notEqual">
      <formula>#REF!</formula>
    </cfRule>
    <cfRule type="cellIs" dxfId="92" priority="246" operator="equal">
      <formula>#REF!</formula>
    </cfRule>
  </conditionalFormatting>
  <conditionalFormatting sqref="M18">
    <cfRule type="cellIs" dxfId="91" priority="249" operator="notEqual">
      <formula>#REF!</formula>
    </cfRule>
    <cfRule type="cellIs" dxfId="90" priority="250" operator="equal">
      <formula>#REF!</formula>
    </cfRule>
  </conditionalFormatting>
  <conditionalFormatting sqref="L18">
    <cfRule type="cellIs" dxfId="89" priority="243" operator="notEqual">
      <formula>#REF!</formula>
    </cfRule>
    <cfRule type="cellIs" dxfId="88" priority="244" operator="equal">
      <formula>#REF!</formula>
    </cfRule>
  </conditionalFormatting>
  <conditionalFormatting sqref="K18">
    <cfRule type="cellIs" dxfId="87" priority="241" operator="notEqual">
      <formula>#REF!</formula>
    </cfRule>
    <cfRule type="cellIs" dxfId="86" priority="242" operator="equal">
      <formula>#REF!</formula>
    </cfRule>
  </conditionalFormatting>
  <conditionalFormatting sqref="J18">
    <cfRule type="cellIs" dxfId="85" priority="239" operator="notEqual">
      <formula>#REF!</formula>
    </cfRule>
    <cfRule type="cellIs" dxfId="84" priority="240" operator="equal">
      <formula>#REF!</formula>
    </cfRule>
  </conditionalFormatting>
  <conditionalFormatting sqref="I18">
    <cfRule type="cellIs" dxfId="83" priority="237" operator="notEqual">
      <formula>#REF!</formula>
    </cfRule>
    <cfRule type="cellIs" dxfId="82" priority="238" operator="equal">
      <formula>#REF!</formula>
    </cfRule>
  </conditionalFormatting>
  <conditionalFormatting sqref="T18">
    <cfRule type="cellIs" dxfId="81" priority="79" operator="notEqual">
      <formula>#REF!</formula>
    </cfRule>
    <cfRule type="cellIs" dxfId="80" priority="80" operator="equal">
      <formula>#REF!</formula>
    </cfRule>
  </conditionalFormatting>
  <conditionalFormatting sqref="Z18">
    <cfRule type="cellIs" dxfId="79" priority="57" operator="notEqual">
      <formula>#REF!</formula>
    </cfRule>
    <cfRule type="cellIs" dxfId="78" priority="58" operator="equal">
      <formula>#REF!</formula>
    </cfRule>
  </conditionalFormatting>
  <conditionalFormatting sqref="W18">
    <cfRule type="cellIs" dxfId="77" priority="51" operator="notEqual">
      <formula>#REF!</formula>
    </cfRule>
    <cfRule type="cellIs" dxfId="76" priority="52" operator="equal">
      <formula>#REF!</formula>
    </cfRule>
  </conditionalFormatting>
  <conditionalFormatting sqref="AH18">
    <cfRule type="cellIs" dxfId="75" priority="47" operator="notEqual">
      <formula>#REF!</formula>
    </cfRule>
    <cfRule type="cellIs" dxfId="74" priority="48" operator="equal">
      <formula>#REF!</formula>
    </cfRule>
  </conditionalFormatting>
  <conditionalFormatting sqref="Q18">
    <cfRule type="cellIs" dxfId="73" priority="69" operator="notEqual">
      <formula>#REF!</formula>
    </cfRule>
    <cfRule type="cellIs" dxfId="72" priority="70" operator="equal">
      <formula>#REF!</formula>
    </cfRule>
  </conditionalFormatting>
  <conditionalFormatting sqref="P18">
    <cfRule type="cellIs" dxfId="71" priority="67" operator="notEqual">
      <formula>#REF!</formula>
    </cfRule>
    <cfRule type="cellIs" dxfId="70" priority="68" operator="equal">
      <formula>#REF!</formula>
    </cfRule>
  </conditionalFormatting>
  <conditionalFormatting sqref="AA18">
    <cfRule type="cellIs" dxfId="69" priority="63" operator="notEqual">
      <formula>#REF!</formula>
    </cfRule>
    <cfRule type="cellIs" dxfId="68" priority="64" operator="equal">
      <formula>#REF!</formula>
    </cfRule>
  </conditionalFormatting>
  <conditionalFormatting sqref="R18">
    <cfRule type="cellIs" dxfId="67" priority="71" operator="notEqual">
      <formula>#REF!</formula>
    </cfRule>
    <cfRule type="cellIs" dxfId="66" priority="72" operator="equal">
      <formula>#REF!</formula>
    </cfRule>
  </conditionalFormatting>
  <conditionalFormatting sqref="P11:P17">
    <cfRule type="cellIs" dxfId="65" priority="77" operator="notEqual">
      <formula>#REF!</formula>
    </cfRule>
    <cfRule type="cellIs" dxfId="64" priority="78" operator="equal">
      <formula>#REF!</formula>
    </cfRule>
  </conditionalFormatting>
  <conditionalFormatting sqref="Q11:S17">
    <cfRule type="cellIs" dxfId="63" priority="75" operator="notEqual">
      <formula>#REF!</formula>
    </cfRule>
    <cfRule type="cellIs" dxfId="62" priority="76" operator="equal">
      <formula>#REF!</formula>
    </cfRule>
  </conditionalFormatting>
  <conditionalFormatting sqref="S18">
    <cfRule type="cellIs" dxfId="61" priority="73" operator="notEqual">
      <formula>#REF!</formula>
    </cfRule>
    <cfRule type="cellIs" dxfId="60" priority="74" operator="equal">
      <formula>#REF!</formula>
    </cfRule>
  </conditionalFormatting>
  <conditionalFormatting sqref="I19">
    <cfRule type="cellIs" dxfId="59" priority="81" operator="notEqual">
      <formula>#REF!</formula>
    </cfRule>
    <cfRule type="cellIs" dxfId="58" priority="82" operator="equal">
      <formula>#REF!</formula>
    </cfRule>
  </conditionalFormatting>
  <conditionalFormatting sqref="P19">
    <cfRule type="cellIs" dxfId="57" priority="65" operator="notEqual">
      <formula>#REF!</formula>
    </cfRule>
    <cfRule type="cellIs" dxfId="56" priority="66" operator="equal">
      <formula>#REF!</formula>
    </cfRule>
  </conditionalFormatting>
  <conditionalFormatting sqref="W11:W17">
    <cfRule type="cellIs" dxfId="55" priority="61" operator="notEqual">
      <formula>#REF!</formula>
    </cfRule>
    <cfRule type="cellIs" dxfId="54" priority="62" operator="equal">
      <formula>#REF!</formula>
    </cfRule>
  </conditionalFormatting>
  <conditionalFormatting sqref="X11:Z17">
    <cfRule type="cellIs" dxfId="53" priority="59" operator="notEqual">
      <formula>#REF!</formula>
    </cfRule>
    <cfRule type="cellIs" dxfId="52" priority="60" operator="equal">
      <formula>#REF!</formula>
    </cfRule>
  </conditionalFormatting>
  <conditionalFormatting sqref="Y18">
    <cfRule type="cellIs" dxfId="51" priority="55" operator="notEqual">
      <formula>#REF!</formula>
    </cfRule>
    <cfRule type="cellIs" dxfId="50" priority="56" operator="equal">
      <formula>#REF!</formula>
    </cfRule>
  </conditionalFormatting>
  <conditionalFormatting sqref="X18">
    <cfRule type="cellIs" dxfId="49" priority="53" operator="notEqual">
      <formula>#REF!</formula>
    </cfRule>
    <cfRule type="cellIs" dxfId="48" priority="54" operator="equal">
      <formula>#REF!</formula>
    </cfRule>
  </conditionalFormatting>
  <conditionalFormatting sqref="W19">
    <cfRule type="cellIs" dxfId="47" priority="49" operator="notEqual">
      <formula>#REF!</formula>
    </cfRule>
    <cfRule type="cellIs" dxfId="46" priority="50" operator="equal">
      <formula>#REF!</formula>
    </cfRule>
  </conditionalFormatting>
  <conditionalFormatting sqref="AD11:AD17">
    <cfRule type="cellIs" dxfId="45" priority="45" operator="notEqual">
      <formula>#REF!</formula>
    </cfRule>
    <cfRule type="cellIs" dxfId="44" priority="46" operator="equal">
      <formula>#REF!</formula>
    </cfRule>
  </conditionalFormatting>
  <conditionalFormatting sqref="AE11:AG17">
    <cfRule type="cellIs" dxfId="43" priority="43" operator="notEqual">
      <formula>#REF!</formula>
    </cfRule>
    <cfRule type="cellIs" dxfId="42" priority="44" operator="equal">
      <formula>#REF!</formula>
    </cfRule>
  </conditionalFormatting>
  <conditionalFormatting sqref="AG18">
    <cfRule type="cellIs" dxfId="41" priority="41" operator="notEqual">
      <formula>#REF!</formula>
    </cfRule>
    <cfRule type="cellIs" dxfId="40" priority="42" operator="equal">
      <formula>#REF!</formula>
    </cfRule>
  </conditionalFormatting>
  <conditionalFormatting sqref="AF18">
    <cfRule type="cellIs" dxfId="39" priority="39" operator="notEqual">
      <formula>#REF!</formula>
    </cfRule>
    <cfRule type="cellIs" dxfId="38" priority="40" operator="equal">
      <formula>#REF!</formula>
    </cfRule>
  </conditionalFormatting>
  <conditionalFormatting sqref="AE18">
    <cfRule type="cellIs" dxfId="37" priority="37" operator="notEqual">
      <formula>#REF!</formula>
    </cfRule>
    <cfRule type="cellIs" dxfId="36" priority="38" operator="equal">
      <formula>#REF!</formula>
    </cfRule>
  </conditionalFormatting>
  <conditionalFormatting sqref="AD18">
    <cfRule type="cellIs" dxfId="35" priority="35" operator="notEqual">
      <formula>#REF!</formula>
    </cfRule>
    <cfRule type="cellIs" dxfId="34" priority="36" operator="equal">
      <formula>#REF!</formula>
    </cfRule>
  </conditionalFormatting>
  <conditionalFormatting sqref="AD19">
    <cfRule type="cellIs" dxfId="33" priority="33" operator="notEqual">
      <formula>#REF!</formula>
    </cfRule>
    <cfRule type="cellIs" dxfId="32" priority="34" operator="equal">
      <formula>#REF!</formula>
    </cfRule>
  </conditionalFormatting>
  <conditionalFormatting sqref="AK11:AK17">
    <cfRule type="cellIs" dxfId="31" priority="29" operator="notEqual">
      <formula>#REF!</formula>
    </cfRule>
    <cfRule type="cellIs" dxfId="30" priority="30" operator="equal">
      <formula>#REF!</formula>
    </cfRule>
  </conditionalFormatting>
  <conditionalFormatting sqref="AL11:AN17">
    <cfRule type="cellIs" dxfId="29" priority="27" operator="notEqual">
      <formula>#REF!</formula>
    </cfRule>
    <cfRule type="cellIs" dxfId="28" priority="28" operator="equal">
      <formula>#REF!</formula>
    </cfRule>
  </conditionalFormatting>
  <conditionalFormatting sqref="AO18">
    <cfRule type="cellIs" dxfId="27" priority="31" operator="notEqual">
      <formula>#REF!</formula>
    </cfRule>
    <cfRule type="cellIs" dxfId="26" priority="32" operator="equal">
      <formula>#REF!</formula>
    </cfRule>
  </conditionalFormatting>
  <conditionalFormatting sqref="AN18">
    <cfRule type="cellIs" dxfId="25" priority="25" operator="notEqual">
      <formula>#REF!</formula>
    </cfRule>
    <cfRule type="cellIs" dxfId="24" priority="26" operator="equal">
      <formula>#REF!</formula>
    </cfRule>
  </conditionalFormatting>
  <conditionalFormatting sqref="AM18">
    <cfRule type="cellIs" dxfId="23" priority="23" operator="notEqual">
      <formula>#REF!</formula>
    </cfRule>
    <cfRule type="cellIs" dxfId="22" priority="24" operator="equal">
      <formula>#REF!</formula>
    </cfRule>
  </conditionalFormatting>
  <conditionalFormatting sqref="AL18">
    <cfRule type="cellIs" dxfId="21" priority="21" operator="notEqual">
      <formula>#REF!</formula>
    </cfRule>
    <cfRule type="cellIs" dxfId="20" priority="22" operator="equal">
      <formula>#REF!</formula>
    </cfRule>
  </conditionalFormatting>
  <conditionalFormatting sqref="AK18">
    <cfRule type="cellIs" dxfId="19" priority="19" operator="notEqual">
      <formula>#REF!</formula>
    </cfRule>
    <cfRule type="cellIs" dxfId="18" priority="20" operator="equal">
      <formula>#REF!</formula>
    </cfRule>
  </conditionalFormatting>
  <conditionalFormatting sqref="AK19">
    <cfRule type="cellIs" dxfId="17" priority="17" operator="notEqual">
      <formula>#REF!</formula>
    </cfRule>
    <cfRule type="cellIs" dxfId="16" priority="18" operator="equal">
      <formula>#REF!</formula>
    </cfRule>
  </conditionalFormatting>
  <conditionalFormatting sqref="AR11:AR17">
    <cfRule type="cellIs" dxfId="15" priority="13" operator="notEqual">
      <formula>#REF!</formula>
    </cfRule>
    <cfRule type="cellIs" dxfId="14" priority="14" operator="equal">
      <formula>#REF!</formula>
    </cfRule>
  </conditionalFormatting>
  <conditionalFormatting sqref="AS11:AU17">
    <cfRule type="cellIs" dxfId="13" priority="11" operator="notEqual">
      <formula>#REF!</formula>
    </cfRule>
    <cfRule type="cellIs" dxfId="12" priority="12" operator="equal">
      <formula>#REF!</formula>
    </cfRule>
  </conditionalFormatting>
  <conditionalFormatting sqref="AV18">
    <cfRule type="cellIs" dxfId="11" priority="15" operator="notEqual">
      <formula>#REF!</formula>
    </cfRule>
    <cfRule type="cellIs" dxfId="10" priority="16" operator="equal">
      <formula>#REF!</formula>
    </cfRule>
  </conditionalFormatting>
  <conditionalFormatting sqref="AU18">
    <cfRule type="cellIs" dxfId="9" priority="9" operator="notEqual">
      <formula>#REF!</formula>
    </cfRule>
    <cfRule type="cellIs" dxfId="8" priority="10" operator="equal">
      <formula>#REF!</formula>
    </cfRule>
  </conditionalFormatting>
  <conditionalFormatting sqref="AT18">
    <cfRule type="cellIs" dxfId="7" priority="7" operator="notEqual">
      <formula>#REF!</formula>
    </cfRule>
    <cfRule type="cellIs" dxfId="6" priority="8" operator="equal">
      <formula>#REF!</formula>
    </cfRule>
  </conditionalFormatting>
  <conditionalFormatting sqref="AS18">
    <cfRule type="cellIs" dxfId="5" priority="5" operator="notEqual">
      <formula>#REF!</formula>
    </cfRule>
    <cfRule type="cellIs" dxfId="4" priority="6" operator="equal">
      <formula>#REF!</formula>
    </cfRule>
  </conditionalFormatting>
  <conditionalFormatting sqref="AR18">
    <cfRule type="cellIs" dxfId="3" priority="3" operator="notEqual">
      <formula>#REF!</formula>
    </cfRule>
    <cfRule type="cellIs" dxfId="2" priority="4" operator="equal">
      <formula>#REF!</formula>
    </cfRule>
  </conditionalFormatting>
  <conditionalFormatting sqref="AR19">
    <cfRule type="cellIs" dxfId="1" priority="1" operator="notEqual">
      <formula>#REF!</formula>
    </cfRule>
    <cfRule type="cellIs" dxfId="0" priority="2" operator="equal">
      <formula>#REF!</formula>
    </cfRule>
  </conditionalFormatting>
  <printOptions horizontalCentered="1"/>
  <pageMargins left="0.39370078740157483" right="0.39370078740157483" top="1.3779527559055118" bottom="0.78740157480314965" header="0.31496062992125984" footer="0.31496062992125984"/>
  <pageSetup paperSize="9" scale="56" fitToWidth="7" orientation="portrait" r:id="rId1"/>
  <headerFooter>
    <oddHeader>&amp;L&amp;"-,Tučná kurzíva"&amp;14Programme EXCELES
VES1/2021&amp;"-,Obyčejné"&amp;11
Annexe &amp;12&amp;[File]
&amp;[Sheet]&amp;R&amp;"-,Tučné"&amp;20LX22NPO51 .. ..&amp;"-,Obyčejné"&amp;11
&amp;12&amp;[Page]/&amp;[Pages]</oddHeader>
  </headerFooter>
  <colBreaks count="6" manualBreakCount="6">
    <brk id="7" max="33" man="1"/>
    <brk id="14" max="33" man="1"/>
    <brk id="21" max="33" man="1"/>
    <brk id="28" max="33" man="1"/>
    <brk id="35" max="33" man="1"/>
    <brk id="42"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f3a) costs PA</vt:lpstr>
      <vt:lpstr>f3b) costs of the project</vt:lpstr>
      <vt:lpstr>'f3a) costs PA'!Názvy_tisku</vt:lpstr>
      <vt:lpstr>'f3a) costs PA'!Oblast_tisku</vt:lpstr>
      <vt:lpstr>'f3b) costs of the project'!Oblast_tisku</vt:lpstr>
    </vt:vector>
  </TitlesOfParts>
  <Company>MŠMT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Jezný Samuel</dc:creator>
  <cp:lastModifiedBy>PC</cp:lastModifiedBy>
  <cp:lastPrinted>2021-12-22T09:23:41Z</cp:lastPrinted>
  <dcterms:created xsi:type="dcterms:W3CDTF">2021-08-05T10:52:53Z</dcterms:created>
  <dcterms:modified xsi:type="dcterms:W3CDTF">2021-12-28T22:41:53Z</dcterms:modified>
</cp:coreProperties>
</file>