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B390102A-7C23-4ECF-A939-D623CC5EE01E}" xr6:coauthVersionLast="47" xr6:coauthVersionMax="47" xr10:uidLastSave="{00000000-0000-0000-0000-000000000000}"/>
  <bookViews>
    <workbookView xWindow="-110" yWindow="-110" windowWidth="19420" windowHeight="10300" xr2:uid="{059D9AB0-64E4-4B8E-B3AC-7E2CD8529865}"/>
  </bookViews>
  <sheets>
    <sheet name="PŘO" sheetId="3" r:id="rId1"/>
    <sheet name="OPŘ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3" l="1"/>
  <c r="F76" i="3"/>
  <c r="E10" i="4"/>
  <c r="E4" i="4"/>
</calcChain>
</file>

<file path=xl/sharedStrings.xml><?xml version="1.0" encoding="utf-8"?>
<sst xmlns="http://schemas.openxmlformats.org/spreadsheetml/2006/main" count="187" uniqueCount="184">
  <si>
    <t xml:space="preserve">48134546  </t>
  </si>
  <si>
    <t xml:space="preserve">48134368  </t>
  </si>
  <si>
    <t xml:space="preserve">60075961  </t>
  </si>
  <si>
    <t xml:space="preserve">63110261  </t>
  </si>
  <si>
    <t xml:space="preserve">61387339  </t>
  </si>
  <si>
    <t xml:space="preserve">49290274  </t>
  </si>
  <si>
    <t xml:space="preserve">65353650  </t>
  </si>
  <si>
    <t xml:space="preserve">61100544  </t>
  </si>
  <si>
    <t xml:space="preserve">60816911  </t>
  </si>
  <si>
    <t xml:space="preserve">48380253  </t>
  </si>
  <si>
    <t xml:space="preserve">48342998  </t>
  </si>
  <si>
    <t xml:space="preserve">47274379  </t>
  </si>
  <si>
    <t xml:space="preserve">49123947  </t>
  </si>
  <si>
    <t xml:space="preserve">61515442  </t>
  </si>
  <si>
    <t xml:space="preserve">61345741  </t>
  </si>
  <si>
    <t xml:space="preserve">60153385  </t>
  </si>
  <si>
    <t xml:space="preserve">70844348  </t>
  </si>
  <si>
    <t xml:space="preserve">48895440  </t>
  </si>
  <si>
    <t xml:space="preserve">48897574  </t>
  </si>
  <si>
    <t xml:space="preserve">62157787  </t>
  </si>
  <si>
    <t xml:space="preserve">70845280  </t>
  </si>
  <si>
    <t xml:space="preserve">49438905  </t>
  </si>
  <si>
    <t xml:space="preserve">62073079  </t>
  </si>
  <si>
    <t xml:space="preserve">49438921  </t>
  </si>
  <si>
    <t xml:space="preserve">70259917  </t>
  </si>
  <si>
    <t xml:space="preserve">64988287  </t>
  </si>
  <si>
    <t xml:space="preserve">00844071  </t>
  </si>
  <si>
    <t xml:space="preserve">00601586  </t>
  </si>
  <si>
    <t xml:space="preserve">00843598  </t>
  </si>
  <si>
    <t xml:space="preserve">47935740  </t>
  </si>
  <si>
    <t xml:space="preserve">60153261  </t>
  </si>
  <si>
    <t xml:space="preserve">60103264  </t>
  </si>
  <si>
    <t xml:space="preserve">60153628  </t>
  </si>
  <si>
    <t xml:space="preserve">00601969  </t>
  </si>
  <si>
    <t xml:space="preserve">62331507  </t>
  </si>
  <si>
    <t xml:space="preserve">00843016  </t>
  </si>
  <si>
    <t xml:space="preserve">70259895  </t>
  </si>
  <si>
    <t xml:space="preserve">60884754  </t>
  </si>
  <si>
    <t xml:space="preserve">70866937  </t>
  </si>
  <si>
    <t xml:space="preserve">62237047  </t>
  </si>
  <si>
    <t xml:space="preserve">00412040  </t>
  </si>
  <si>
    <t xml:space="preserve">61781517  </t>
  </si>
  <si>
    <t xml:space="preserve">70845433  </t>
  </si>
  <si>
    <t xml:space="preserve">60545933  </t>
  </si>
  <si>
    <t xml:space="preserve">60076178  </t>
  </si>
  <si>
    <t xml:space="preserve">48665771  </t>
  </si>
  <si>
    <t xml:space="preserve">49518879  </t>
  </si>
  <si>
    <t xml:space="preserve">61384810  </t>
  </si>
  <si>
    <t xml:space="preserve">65993381  </t>
  </si>
  <si>
    <t xml:space="preserve">75096382  </t>
  </si>
  <si>
    <t xml:space="preserve">61660116  </t>
  </si>
  <si>
    <t xml:space="preserve">63458896  </t>
  </si>
  <si>
    <t xml:space="preserve">48134333  </t>
  </si>
  <si>
    <t xml:space="preserve">61386308  </t>
  </si>
  <si>
    <t xml:space="preserve">49625357  </t>
  </si>
  <si>
    <t xml:space="preserve">49543261  </t>
  </si>
  <si>
    <t xml:space="preserve">49778129  </t>
  </si>
  <si>
    <t xml:space="preserve">49123734  </t>
  </si>
  <si>
    <t xml:space="preserve">62690001  </t>
  </si>
  <si>
    <t xml:space="preserve">46748083  </t>
  </si>
  <si>
    <t xml:space="preserve">62048660  </t>
  </si>
  <si>
    <t xml:space="preserve">00567256  </t>
  </si>
  <si>
    <t xml:space="preserve">00601811  </t>
  </si>
  <si>
    <t xml:space="preserve">47813229  </t>
  </si>
  <si>
    <t xml:space="preserve">62331264  </t>
  </si>
  <si>
    <t xml:space="preserve">62348043  </t>
  </si>
  <si>
    <t xml:space="preserve">86595971  </t>
  </si>
  <si>
    <t xml:space="preserve">49314904  </t>
  </si>
  <si>
    <t xml:space="preserve">61387169  </t>
  </si>
  <si>
    <t xml:space="preserve">61386839  </t>
  </si>
  <si>
    <t xml:space="preserve">45768455  </t>
  </si>
  <si>
    <t xml:space="preserve">63024675  </t>
  </si>
  <si>
    <t xml:space="preserve">72029455  </t>
  </si>
  <si>
    <t xml:space="preserve">61387142  </t>
  </si>
  <si>
    <t xml:space="preserve">43000681  </t>
  </si>
  <si>
    <t>Příspěvek</t>
  </si>
  <si>
    <t>IČO</t>
  </si>
  <si>
    <t>Název</t>
  </si>
  <si>
    <t xml:space="preserve">DDŠ Býchory                        </t>
  </si>
  <si>
    <t xml:space="preserve">DDŠ Bystřice pod Hostýnem          </t>
  </si>
  <si>
    <t xml:space="preserve">DDŠ Hamr na Jezeře                 </t>
  </si>
  <si>
    <t xml:space="preserve">DDŠ Horní Maršov                   </t>
  </si>
  <si>
    <t xml:space="preserve">DDŠ Horní Těrlicko                 </t>
  </si>
  <si>
    <t xml:space="preserve">DDŠ Chrastava                      </t>
  </si>
  <si>
    <t xml:space="preserve">DDŠ Chrudim                        </t>
  </si>
  <si>
    <t xml:space="preserve">DDŠ Jihlava                        </t>
  </si>
  <si>
    <t xml:space="preserve">DDŠ Jiříkov                        </t>
  </si>
  <si>
    <t xml:space="preserve">DDŠ Kostelec nad Orlicí            </t>
  </si>
  <si>
    <t xml:space="preserve">DDŠ Liběchov                       </t>
  </si>
  <si>
    <t xml:space="preserve">DDŠ Měcholupy                      </t>
  </si>
  <si>
    <t xml:space="preserve">DDŠ Ostrava - Kunčice              </t>
  </si>
  <si>
    <t xml:space="preserve">DDŠ Sedlec - Prčice                </t>
  </si>
  <si>
    <t xml:space="preserve">DDŠ Šumperk                        </t>
  </si>
  <si>
    <t xml:space="preserve">DDŠ Veselíčko                      </t>
  </si>
  <si>
    <t xml:space="preserve">DDŠ Vrchlabí                       </t>
  </si>
  <si>
    <t xml:space="preserve">DDŠ, Jana Masaryka, Praha 2        </t>
  </si>
  <si>
    <t xml:space="preserve">DDÚ a SVP Liberec                  </t>
  </si>
  <si>
    <t xml:space="preserve">DDÚ a SVP P4, Na Dlouhé mezi       </t>
  </si>
  <si>
    <t xml:space="preserve">DDÚ a SVP Plzeň                    </t>
  </si>
  <si>
    <t xml:space="preserve">DDÚ Bohumín - Šunychl              </t>
  </si>
  <si>
    <t xml:space="preserve">DDÚ Brno, Hlinky                   </t>
  </si>
  <si>
    <t xml:space="preserve">DDÚ Homole, Č. Budějovice          </t>
  </si>
  <si>
    <t xml:space="preserve">DDÚ Hradec Králové                 </t>
  </si>
  <si>
    <t xml:space="preserve">DDÚ Olomouc - Svatý Kopeček        </t>
  </si>
  <si>
    <t xml:space="preserve">DDÚ Praha 4, U Michelského les     </t>
  </si>
  <si>
    <t xml:space="preserve">DÚM a DDŠ Ostrava - Kunčičky       </t>
  </si>
  <si>
    <t xml:space="preserve">DÚM Praha 2, Lublaňská             </t>
  </si>
  <si>
    <t xml:space="preserve">Konzervatoř Jana Deyla, Praha      </t>
  </si>
  <si>
    <t xml:space="preserve">MŠ, ZŠ a SŠ pro sluchově postižené </t>
  </si>
  <si>
    <t xml:space="preserve">MŠ, ZŠ a SŠ sluch. Val. Mez.       </t>
  </si>
  <si>
    <t xml:space="preserve">SŠ, ZŠ a MŠ sluch. Olomouc         </t>
  </si>
  <si>
    <t xml:space="preserve">SŠ, ZŠ a MŠ sluch., P5             </t>
  </si>
  <si>
    <t xml:space="preserve">SŠ, ZŠ a MŠ zrak. Brno             </t>
  </si>
  <si>
    <t xml:space="preserve">Střední škola Olgy Havlové         </t>
  </si>
  <si>
    <t xml:space="preserve">SVP a DDŠ Dobřichovice             </t>
  </si>
  <si>
    <t xml:space="preserve">Škola J. Ježka, Praha 1            </t>
  </si>
  <si>
    <t xml:space="preserve">VÚ a DDŠ Děčín, Boletice           </t>
  </si>
  <si>
    <t xml:space="preserve">VÚ a DDŠ Dřevohostice              </t>
  </si>
  <si>
    <t xml:space="preserve">VÚ a DDŠ Hostouň                   </t>
  </si>
  <si>
    <t xml:space="preserve">VÚ a DDŠ Kostomlaty p/Milešovk     </t>
  </si>
  <si>
    <t xml:space="preserve">VÚ a DDŠ Moravský Krumlov          </t>
  </si>
  <si>
    <t xml:space="preserve">VÚ a DDŠ Počátky                   </t>
  </si>
  <si>
    <t xml:space="preserve">VÚ a DDŠ Žlutice                   </t>
  </si>
  <si>
    <t xml:space="preserve">VÚ a SVP Klíčov, Praha 9           </t>
  </si>
  <si>
    <t xml:space="preserve">VÚ Brandýs nad Orlicí              </t>
  </si>
  <si>
    <t xml:space="preserve">VÚ Buškovice                       </t>
  </si>
  <si>
    <t xml:space="preserve">VÚ Černovice                       </t>
  </si>
  <si>
    <t xml:space="preserve">VÚ Hostinné                        </t>
  </si>
  <si>
    <t xml:space="preserve">VÚ Husův domov Dvůr Králové na     </t>
  </si>
  <si>
    <t xml:space="preserve">VÚ Jindřichův Hradec               </t>
  </si>
  <si>
    <t xml:space="preserve">VÚ Kutná Hora                      </t>
  </si>
  <si>
    <t xml:space="preserve">VÚ Místo                           </t>
  </si>
  <si>
    <t xml:space="preserve">VÚ Nový Jičín                      </t>
  </si>
  <si>
    <t xml:space="preserve">VÚ Obořiště                        </t>
  </si>
  <si>
    <t xml:space="preserve">VÚ Olešnice na Moravě              </t>
  </si>
  <si>
    <t xml:space="preserve">VÚ Ostrava - Hrabůvka              </t>
  </si>
  <si>
    <t xml:space="preserve">VÚ Pšov                            </t>
  </si>
  <si>
    <t xml:space="preserve">VÚ Střílky                         </t>
  </si>
  <si>
    <t xml:space="preserve">VÚ Terešov                         </t>
  </si>
  <si>
    <t xml:space="preserve">VÚ Višňové                         </t>
  </si>
  <si>
    <t xml:space="preserve">VÚ Žulová                          </t>
  </si>
  <si>
    <t xml:space="preserve">VÚ, ZŠ, SŠ  střed. vých. péče      </t>
  </si>
  <si>
    <t xml:space="preserve">ZDC Praha 5                        </t>
  </si>
  <si>
    <t xml:space="preserve">ZŠ a SŠ Březejc                    </t>
  </si>
  <si>
    <t xml:space="preserve">ZŠ logo Brno, Veslařská 2          </t>
  </si>
  <si>
    <t xml:space="preserve">ZŠ pro TP, Opava                   </t>
  </si>
  <si>
    <t>Komise J.W.F.</t>
  </si>
  <si>
    <t>NPI ČR</t>
  </si>
  <si>
    <t>DZS</t>
  </si>
  <si>
    <t>NTK</t>
  </si>
  <si>
    <t>NPMK</t>
  </si>
  <si>
    <t>PC ČT</t>
  </si>
  <si>
    <t>CZVV</t>
  </si>
  <si>
    <t>Celkový součet PŘO</t>
  </si>
  <si>
    <t>Celkový součet OPŘO</t>
  </si>
  <si>
    <t xml:space="preserve">Tabulka 1B </t>
  </si>
  <si>
    <t>EHP Norsko - Administrace</t>
  </si>
  <si>
    <t>EHP Norsko - Implementace</t>
  </si>
  <si>
    <t>133V122000048</t>
  </si>
  <si>
    <t>133V121000007</t>
  </si>
  <si>
    <t>133V121000008</t>
  </si>
  <si>
    <t>133V122000033</t>
  </si>
  <si>
    <t>133V122000035</t>
  </si>
  <si>
    <t>133V122000038</t>
  </si>
  <si>
    <t>133V122000039</t>
  </si>
  <si>
    <t>133V122000040</t>
  </si>
  <si>
    <t>133V122000043</t>
  </si>
  <si>
    <t>133V122000044</t>
  </si>
  <si>
    <t>133V122000046</t>
  </si>
  <si>
    <t>133V122000047</t>
  </si>
  <si>
    <t>133V122000050</t>
  </si>
  <si>
    <t>133V122000051</t>
  </si>
  <si>
    <t>133V121000005</t>
  </si>
  <si>
    <t>133V121000009</t>
  </si>
  <si>
    <t>133V121000006</t>
  </si>
  <si>
    <t>NIV</t>
  </si>
  <si>
    <t>INV</t>
  </si>
  <si>
    <t>133V124000004</t>
  </si>
  <si>
    <t>133V125000011</t>
  </si>
  <si>
    <t>133V121000002</t>
  </si>
  <si>
    <t>133V122000045</t>
  </si>
  <si>
    <t>133V121000004</t>
  </si>
  <si>
    <t>133V122000057</t>
  </si>
  <si>
    <t>Akce - tabulka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</si>
</sst>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4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7181-14DF-42B3-8716-FDE1DE5DE9C7}">
  <sheetPr>
    <pageSetUpPr fitToPage="1"/>
  </sheetPr>
  <dimension ref="A1:K76"/>
  <sheetViews>
    <sheetView tabSelected="1" topLeftCell="A22" workbookViewId="0">
      <selection activeCell="K37" sqref="K37"/>
    </sheetView>
  </sheetViews>
  <sheetFormatPr defaultRowHeight="14.5" x14ac:dyDescent="0.35"/>
  <cols>
    <col min="1" max="1" width="15.453125" customWidth="1"/>
    <col min="2" max="2" width="30.7265625" customWidth="1"/>
    <col min="3" max="3" width="15" style="1" bestFit="1" customWidth="1"/>
    <col min="4" max="4" width="16.7265625" customWidth="1"/>
    <col min="5" max="7" width="15" style="1" bestFit="1" customWidth="1"/>
  </cols>
  <sheetData>
    <row r="1" spans="1:11" x14ac:dyDescent="0.35">
      <c r="A1" t="s">
        <v>76</v>
      </c>
      <c r="B1" t="s">
        <v>77</v>
      </c>
      <c r="C1" s="1" t="s">
        <v>75</v>
      </c>
      <c r="D1" t="s">
        <v>183</v>
      </c>
      <c r="E1" s="1" t="s">
        <v>175</v>
      </c>
      <c r="F1" s="1" t="s">
        <v>176</v>
      </c>
    </row>
    <row r="2" spans="1:11" x14ac:dyDescent="0.35">
      <c r="A2" t="s">
        <v>40</v>
      </c>
      <c r="B2" t="s">
        <v>86</v>
      </c>
      <c r="C2" s="1">
        <v>52233455</v>
      </c>
      <c r="D2" t="s">
        <v>158</v>
      </c>
      <c r="F2" s="1">
        <v>845220</v>
      </c>
      <c r="I2" s="2"/>
      <c r="J2" s="2"/>
      <c r="K2" s="2"/>
    </row>
    <row r="3" spans="1:11" x14ac:dyDescent="0.35">
      <c r="A3" t="s">
        <v>61</v>
      </c>
      <c r="B3" t="s">
        <v>100</v>
      </c>
      <c r="C3" s="1">
        <v>98493137</v>
      </c>
      <c r="I3" s="2"/>
      <c r="J3" s="2"/>
      <c r="K3" s="2"/>
    </row>
    <row r="4" spans="1:11" x14ac:dyDescent="0.35">
      <c r="A4" t="s">
        <v>27</v>
      </c>
      <c r="B4" t="s">
        <v>132</v>
      </c>
      <c r="C4" s="1">
        <v>55965640</v>
      </c>
      <c r="I4" s="2"/>
      <c r="J4" s="2"/>
      <c r="K4" s="2"/>
    </row>
    <row r="5" spans="1:11" x14ac:dyDescent="0.35">
      <c r="A5" t="s">
        <v>62</v>
      </c>
      <c r="B5" t="s">
        <v>103</v>
      </c>
      <c r="C5" s="1">
        <v>63737528</v>
      </c>
      <c r="I5" s="2"/>
      <c r="J5" s="2"/>
      <c r="K5" s="2"/>
    </row>
    <row r="6" spans="1:11" x14ac:dyDescent="0.35">
      <c r="A6" t="s">
        <v>33</v>
      </c>
      <c r="B6" t="s">
        <v>105</v>
      </c>
      <c r="C6" s="1">
        <v>92499188</v>
      </c>
      <c r="D6" t="s">
        <v>159</v>
      </c>
      <c r="F6" s="1">
        <v>1411181</v>
      </c>
      <c r="I6" s="2"/>
      <c r="J6" s="2"/>
      <c r="K6" s="2"/>
    </row>
    <row r="7" spans="1:11" x14ac:dyDescent="0.35">
      <c r="D7" t="s">
        <v>171</v>
      </c>
      <c r="F7" s="1">
        <v>2130302.5500000003</v>
      </c>
      <c r="I7" s="2"/>
      <c r="J7" s="2"/>
      <c r="K7" s="2"/>
    </row>
    <row r="8" spans="1:11" x14ac:dyDescent="0.35">
      <c r="A8" t="s">
        <v>35</v>
      </c>
      <c r="B8" t="s">
        <v>92</v>
      </c>
      <c r="C8" s="1">
        <v>49238768</v>
      </c>
      <c r="I8" s="2"/>
      <c r="J8" s="2"/>
      <c r="K8" s="2"/>
    </row>
    <row r="9" spans="1:11" x14ac:dyDescent="0.35">
      <c r="A9" t="s">
        <v>28</v>
      </c>
      <c r="B9" t="s">
        <v>109</v>
      </c>
      <c r="C9" s="1">
        <v>113237168</v>
      </c>
      <c r="D9" t="s">
        <v>172</v>
      </c>
      <c r="F9" s="1">
        <v>2910814.74</v>
      </c>
      <c r="I9" s="2"/>
      <c r="J9" s="2"/>
      <c r="K9" s="2"/>
    </row>
    <row r="10" spans="1:11" x14ac:dyDescent="0.35">
      <c r="D10" t="s">
        <v>169</v>
      </c>
      <c r="F10" s="1">
        <v>2285203.58</v>
      </c>
      <c r="I10" s="2"/>
      <c r="J10" s="2"/>
      <c r="K10" s="2"/>
    </row>
    <row r="11" spans="1:11" x14ac:dyDescent="0.35">
      <c r="A11" t="s">
        <v>26</v>
      </c>
      <c r="B11" t="s">
        <v>110</v>
      </c>
      <c r="C11" s="1">
        <v>70793491</v>
      </c>
      <c r="I11" s="2"/>
      <c r="J11" s="2"/>
      <c r="K11" s="2"/>
    </row>
    <row r="12" spans="1:11" x14ac:dyDescent="0.35">
      <c r="A12" t="s">
        <v>59</v>
      </c>
      <c r="B12" t="s">
        <v>96</v>
      </c>
      <c r="C12" s="1">
        <v>83089533</v>
      </c>
      <c r="I12" s="2"/>
      <c r="J12" s="2"/>
      <c r="K12" s="2"/>
    </row>
    <row r="13" spans="1:11" x14ac:dyDescent="0.35">
      <c r="A13" t="s">
        <v>11</v>
      </c>
      <c r="B13" t="s">
        <v>116</v>
      </c>
      <c r="C13" s="1">
        <v>136615268</v>
      </c>
      <c r="D13" t="s">
        <v>173</v>
      </c>
      <c r="F13" s="1">
        <v>748517.28</v>
      </c>
      <c r="I13" s="2"/>
      <c r="J13" s="2"/>
      <c r="K13" s="2"/>
    </row>
    <row r="14" spans="1:11" x14ac:dyDescent="0.35">
      <c r="A14" t="s">
        <v>63</v>
      </c>
      <c r="B14" t="s">
        <v>145</v>
      </c>
      <c r="C14" s="1">
        <v>23736807</v>
      </c>
      <c r="D14" t="s">
        <v>174</v>
      </c>
      <c r="F14" s="1">
        <v>239580</v>
      </c>
      <c r="I14" s="2"/>
      <c r="J14" s="2"/>
      <c r="K14" s="2"/>
    </row>
    <row r="15" spans="1:11" x14ac:dyDescent="0.35">
      <c r="A15" t="s">
        <v>29</v>
      </c>
      <c r="B15" t="s">
        <v>137</v>
      </c>
      <c r="C15" s="1">
        <v>57140484</v>
      </c>
      <c r="I15" s="2"/>
      <c r="J15" s="2"/>
      <c r="K15" s="2"/>
    </row>
    <row r="16" spans="1:11" x14ac:dyDescent="0.35">
      <c r="A16" t="s">
        <v>52</v>
      </c>
      <c r="B16" t="s">
        <v>104</v>
      </c>
      <c r="C16" s="1">
        <v>37171545</v>
      </c>
      <c r="I16" s="2"/>
      <c r="J16" s="2"/>
      <c r="K16" s="2"/>
    </row>
    <row r="17" spans="1:11" x14ac:dyDescent="0.35">
      <c r="A17" t="s">
        <v>1</v>
      </c>
      <c r="B17" t="s">
        <v>111</v>
      </c>
      <c r="C17" s="1">
        <v>93597152</v>
      </c>
      <c r="D17" t="s">
        <v>162</v>
      </c>
      <c r="E17" s="1">
        <v>2000000</v>
      </c>
      <c r="I17" s="2"/>
      <c r="J17" s="2"/>
      <c r="K17" s="2"/>
    </row>
    <row r="18" spans="1:11" x14ac:dyDescent="0.35">
      <c r="A18" t="s">
        <v>0</v>
      </c>
      <c r="B18" t="s">
        <v>115</v>
      </c>
      <c r="C18" s="1">
        <v>51549354</v>
      </c>
      <c r="I18" s="2"/>
      <c r="J18" s="2"/>
      <c r="K18" s="2"/>
    </row>
    <row r="19" spans="1:11" x14ac:dyDescent="0.35">
      <c r="A19" t="s">
        <v>10</v>
      </c>
      <c r="B19" t="s">
        <v>118</v>
      </c>
      <c r="C19" s="1">
        <v>102061953</v>
      </c>
      <c r="D19" t="s">
        <v>161</v>
      </c>
      <c r="F19" s="1">
        <v>2000000</v>
      </c>
      <c r="I19" s="2"/>
      <c r="J19" s="2"/>
      <c r="K19" s="2"/>
    </row>
    <row r="20" spans="1:11" x14ac:dyDescent="0.35">
      <c r="D20" t="s">
        <v>163</v>
      </c>
      <c r="F20" s="1">
        <v>946805.35000000009</v>
      </c>
      <c r="I20" s="2"/>
      <c r="J20" s="2"/>
      <c r="K20" s="2"/>
    </row>
    <row r="21" spans="1:11" x14ac:dyDescent="0.35">
      <c r="I21" s="2"/>
      <c r="J21" s="2"/>
      <c r="K21" s="2"/>
    </row>
    <row r="22" spans="1:11" x14ac:dyDescent="0.35">
      <c r="A22" t="s">
        <v>9</v>
      </c>
      <c r="B22" t="s">
        <v>138</v>
      </c>
      <c r="C22" s="1">
        <v>27730657</v>
      </c>
      <c r="I22" s="2"/>
      <c r="J22" s="2"/>
      <c r="K22" s="2"/>
    </row>
    <row r="23" spans="1:11" x14ac:dyDescent="0.35">
      <c r="A23" t="s">
        <v>45</v>
      </c>
      <c r="B23" t="s">
        <v>78</v>
      </c>
      <c r="C23" s="1">
        <v>46865436</v>
      </c>
      <c r="I23" s="2"/>
      <c r="J23" s="2"/>
      <c r="K23" s="2"/>
    </row>
    <row r="24" spans="1:11" x14ac:dyDescent="0.35">
      <c r="A24" t="s">
        <v>17</v>
      </c>
      <c r="B24" t="s">
        <v>141</v>
      </c>
      <c r="C24" s="1">
        <v>66266341</v>
      </c>
      <c r="I24" s="2"/>
      <c r="J24" s="2"/>
      <c r="K24" s="2"/>
    </row>
    <row r="25" spans="1:11" x14ac:dyDescent="0.35">
      <c r="A25" t="s">
        <v>18</v>
      </c>
      <c r="B25" t="s">
        <v>143</v>
      </c>
      <c r="C25" s="1">
        <v>19829179</v>
      </c>
      <c r="I25" s="2"/>
      <c r="J25" s="2"/>
      <c r="K25" s="2"/>
    </row>
    <row r="26" spans="1:11" x14ac:dyDescent="0.35">
      <c r="A26" t="s">
        <v>57</v>
      </c>
      <c r="B26" t="s">
        <v>136</v>
      </c>
      <c r="C26" s="1">
        <v>41157081</v>
      </c>
      <c r="I26" s="2"/>
      <c r="J26" s="2"/>
      <c r="K26" s="2"/>
    </row>
    <row r="27" spans="1:11" x14ac:dyDescent="0.35">
      <c r="A27" t="s">
        <v>12</v>
      </c>
      <c r="B27" t="s">
        <v>125</v>
      </c>
      <c r="C27" s="1">
        <v>46381046</v>
      </c>
      <c r="I27" s="2"/>
      <c r="J27" s="2"/>
      <c r="K27" s="2"/>
    </row>
    <row r="28" spans="1:11" x14ac:dyDescent="0.35">
      <c r="A28" t="s">
        <v>5</v>
      </c>
      <c r="B28" t="s">
        <v>113</v>
      </c>
      <c r="C28" s="1">
        <v>66864830</v>
      </c>
      <c r="D28" t="s">
        <v>167</v>
      </c>
      <c r="E28" s="1">
        <v>3000000</v>
      </c>
      <c r="I28" s="2"/>
      <c r="J28" s="2"/>
      <c r="K28" s="2"/>
    </row>
    <row r="29" spans="1:11" x14ac:dyDescent="0.35">
      <c r="A29" t="s">
        <v>67</v>
      </c>
      <c r="B29" t="s">
        <v>124</v>
      </c>
      <c r="C29" s="1">
        <v>18825312</v>
      </c>
      <c r="I29" s="2"/>
      <c r="J29" s="2"/>
      <c r="K29" s="2"/>
    </row>
    <row r="30" spans="1:11" x14ac:dyDescent="0.35">
      <c r="A30" t="s">
        <v>21</v>
      </c>
      <c r="B30" t="s">
        <v>120</v>
      </c>
      <c r="C30" s="1">
        <v>92082603</v>
      </c>
      <c r="D30" t="s">
        <v>177</v>
      </c>
      <c r="F30" s="1">
        <v>2058721.11</v>
      </c>
      <c r="I30" s="2"/>
      <c r="J30" s="2"/>
      <c r="K30" s="2"/>
    </row>
    <row r="31" spans="1:11" x14ac:dyDescent="0.35">
      <c r="A31" t="s">
        <v>23</v>
      </c>
      <c r="B31" t="s">
        <v>139</v>
      </c>
      <c r="C31" s="1">
        <v>45695913</v>
      </c>
      <c r="I31" s="2"/>
      <c r="J31" s="2"/>
      <c r="K31" s="2"/>
    </row>
    <row r="32" spans="1:11" x14ac:dyDescent="0.35">
      <c r="A32" t="s">
        <v>46</v>
      </c>
      <c r="B32" t="s">
        <v>88</v>
      </c>
      <c r="C32" s="1">
        <v>28855616</v>
      </c>
      <c r="I32" s="2"/>
      <c r="J32" s="2"/>
      <c r="K32" s="2"/>
    </row>
    <row r="33" spans="1:11" x14ac:dyDescent="0.35">
      <c r="A33" t="s">
        <v>55</v>
      </c>
      <c r="B33" t="s">
        <v>130</v>
      </c>
      <c r="C33" s="1">
        <v>35878178</v>
      </c>
      <c r="I33" s="2"/>
      <c r="J33" s="2"/>
      <c r="K33" s="2"/>
    </row>
    <row r="34" spans="1:11" x14ac:dyDescent="0.35">
      <c r="A34" t="s">
        <v>54</v>
      </c>
      <c r="B34" t="s">
        <v>106</v>
      </c>
      <c r="C34" s="1">
        <v>37711023</v>
      </c>
      <c r="I34" s="2"/>
      <c r="J34" s="2"/>
      <c r="K34" s="2"/>
    </row>
    <row r="35" spans="1:11" x14ac:dyDescent="0.35">
      <c r="A35" t="s">
        <v>56</v>
      </c>
      <c r="B35" t="s">
        <v>98</v>
      </c>
      <c r="C35" s="1">
        <v>73075960</v>
      </c>
      <c r="I35" s="2"/>
      <c r="J35" s="2"/>
      <c r="K35" s="2"/>
    </row>
    <row r="36" spans="1:11" x14ac:dyDescent="0.35">
      <c r="A36" t="s">
        <v>2</v>
      </c>
      <c r="B36" t="s">
        <v>108</v>
      </c>
      <c r="C36" s="1">
        <v>64369654</v>
      </c>
      <c r="I36" s="2"/>
      <c r="J36" s="2"/>
      <c r="K36" s="2"/>
    </row>
    <row r="37" spans="1:11" x14ac:dyDescent="0.35">
      <c r="A37" t="s">
        <v>44</v>
      </c>
      <c r="B37" t="s">
        <v>101</v>
      </c>
      <c r="C37" s="1">
        <v>66529297</v>
      </c>
      <c r="D37" t="s">
        <v>178</v>
      </c>
      <c r="F37" s="1">
        <v>7779616</v>
      </c>
      <c r="I37" s="2"/>
      <c r="J37" s="2"/>
      <c r="K37" s="2"/>
    </row>
    <row r="38" spans="1:11" x14ac:dyDescent="0.35">
      <c r="D38" t="s">
        <v>179</v>
      </c>
      <c r="F38" s="1">
        <v>4779020.24</v>
      </c>
      <c r="I38" s="2"/>
      <c r="J38" s="2"/>
      <c r="K38" s="2"/>
    </row>
    <row r="39" spans="1:11" x14ac:dyDescent="0.35">
      <c r="A39" t="s">
        <v>31</v>
      </c>
      <c r="B39" t="s">
        <v>84</v>
      </c>
      <c r="C39" s="1">
        <v>74281676</v>
      </c>
      <c r="I39" s="2"/>
      <c r="J39" s="2"/>
      <c r="K39" s="2"/>
    </row>
    <row r="40" spans="1:11" x14ac:dyDescent="0.35">
      <c r="A40" t="s">
        <v>30</v>
      </c>
      <c r="B40" t="s">
        <v>94</v>
      </c>
      <c r="C40" s="1">
        <v>24144656</v>
      </c>
      <c r="I40" s="2"/>
      <c r="J40" s="2"/>
      <c r="K40" s="2"/>
    </row>
    <row r="41" spans="1:11" x14ac:dyDescent="0.35">
      <c r="A41" t="s">
        <v>15</v>
      </c>
      <c r="B41" t="s">
        <v>127</v>
      </c>
      <c r="C41" s="1">
        <v>26812954</v>
      </c>
      <c r="I41" s="2"/>
      <c r="J41" s="2"/>
      <c r="K41" s="2"/>
    </row>
    <row r="42" spans="1:11" x14ac:dyDescent="0.35">
      <c r="A42" t="s">
        <v>32</v>
      </c>
      <c r="B42" t="s">
        <v>81</v>
      </c>
      <c r="C42" s="1">
        <v>25189868</v>
      </c>
      <c r="I42" s="2"/>
      <c r="J42" s="2"/>
      <c r="K42" s="2"/>
    </row>
    <row r="43" spans="1:11" x14ac:dyDescent="0.35">
      <c r="A43" t="s">
        <v>43</v>
      </c>
      <c r="B43" t="s">
        <v>85</v>
      </c>
      <c r="C43" s="1">
        <v>40628732</v>
      </c>
      <c r="I43" s="2"/>
      <c r="J43" s="2"/>
      <c r="K43" s="2"/>
    </row>
    <row r="44" spans="1:11" x14ac:dyDescent="0.35">
      <c r="A44" t="s">
        <v>8</v>
      </c>
      <c r="B44" t="s">
        <v>129</v>
      </c>
      <c r="C44" s="1">
        <v>50304858</v>
      </c>
      <c r="I44" s="2"/>
      <c r="J44" s="2"/>
      <c r="K44" s="2"/>
    </row>
    <row r="45" spans="1:11" x14ac:dyDescent="0.35">
      <c r="A45" t="s">
        <v>37</v>
      </c>
      <c r="B45" t="s">
        <v>87</v>
      </c>
      <c r="C45" s="1">
        <v>33973319</v>
      </c>
      <c r="I45" s="2"/>
      <c r="J45" s="2"/>
      <c r="K45" s="2"/>
    </row>
    <row r="46" spans="1:11" x14ac:dyDescent="0.35">
      <c r="A46" t="s">
        <v>7</v>
      </c>
      <c r="B46" t="s">
        <v>133</v>
      </c>
      <c r="C46" s="1">
        <v>41745311</v>
      </c>
      <c r="I46" s="2"/>
      <c r="J46" s="2"/>
      <c r="K46" s="2"/>
    </row>
    <row r="47" spans="1:11" x14ac:dyDescent="0.35">
      <c r="A47" t="s">
        <v>14</v>
      </c>
      <c r="B47" t="s">
        <v>131</v>
      </c>
      <c r="C47" s="1">
        <v>46216628</v>
      </c>
      <c r="I47" s="2"/>
      <c r="J47" s="2"/>
      <c r="K47" s="2"/>
    </row>
    <row r="48" spans="1:11" x14ac:dyDescent="0.35">
      <c r="A48" t="s">
        <v>47</v>
      </c>
      <c r="B48" t="s">
        <v>114</v>
      </c>
      <c r="C48" s="1">
        <v>98449222</v>
      </c>
      <c r="I48" s="2"/>
      <c r="J48" s="2"/>
      <c r="K48" s="2"/>
    </row>
    <row r="49" spans="1:11" x14ac:dyDescent="0.35">
      <c r="A49" t="s">
        <v>53</v>
      </c>
      <c r="B49" t="s">
        <v>97</v>
      </c>
      <c r="C49" s="1">
        <v>75185389</v>
      </c>
      <c r="I49" s="2"/>
      <c r="J49" s="2"/>
      <c r="K49" s="2"/>
    </row>
    <row r="50" spans="1:11" x14ac:dyDescent="0.35">
      <c r="A50" t="s">
        <v>4</v>
      </c>
      <c r="B50" t="s">
        <v>107</v>
      </c>
      <c r="C50" s="1">
        <v>64911858</v>
      </c>
      <c r="D50" t="s">
        <v>180</v>
      </c>
      <c r="E50" s="1">
        <v>3000000</v>
      </c>
      <c r="I50" s="2"/>
      <c r="J50" s="2"/>
      <c r="K50" s="2"/>
    </row>
    <row r="51" spans="1:11" x14ac:dyDescent="0.35">
      <c r="A51" t="s">
        <v>13</v>
      </c>
      <c r="B51" t="s">
        <v>119</v>
      </c>
      <c r="C51" s="1">
        <v>46557605</v>
      </c>
      <c r="D51" t="s">
        <v>164</v>
      </c>
      <c r="F51" s="1">
        <v>2432359.25</v>
      </c>
      <c r="I51" s="2"/>
      <c r="J51" s="2"/>
      <c r="K51" s="2"/>
    </row>
    <row r="52" spans="1:11" x14ac:dyDescent="0.35">
      <c r="A52" t="s">
        <v>50</v>
      </c>
      <c r="B52" t="s">
        <v>91</v>
      </c>
      <c r="C52" s="1">
        <v>52244658</v>
      </c>
      <c r="I52" s="2"/>
      <c r="J52" s="2"/>
      <c r="K52" s="2"/>
    </row>
    <row r="53" spans="1:11" x14ac:dyDescent="0.35">
      <c r="A53" t="s">
        <v>41</v>
      </c>
      <c r="B53" t="s">
        <v>89</v>
      </c>
      <c r="C53" s="1">
        <v>29201343</v>
      </c>
      <c r="I53" s="2"/>
      <c r="J53" s="2"/>
      <c r="K53" s="2"/>
    </row>
    <row r="54" spans="1:11" x14ac:dyDescent="0.35">
      <c r="A54" t="s">
        <v>60</v>
      </c>
      <c r="B54" t="s">
        <v>128</v>
      </c>
      <c r="C54" s="1">
        <v>41116615</v>
      </c>
      <c r="I54" s="2"/>
      <c r="J54" s="2"/>
      <c r="K54" s="2"/>
    </row>
    <row r="55" spans="1:11" x14ac:dyDescent="0.35">
      <c r="A55" t="s">
        <v>22</v>
      </c>
      <c r="B55" t="s">
        <v>134</v>
      </c>
      <c r="C55" s="1">
        <v>42993692</v>
      </c>
      <c r="I55" s="2"/>
      <c r="J55" s="2"/>
      <c r="K55" s="2"/>
    </row>
    <row r="56" spans="1:11" x14ac:dyDescent="0.35">
      <c r="A56" t="s">
        <v>19</v>
      </c>
      <c r="B56" t="s">
        <v>144</v>
      </c>
      <c r="C56" s="1">
        <v>82123043</v>
      </c>
      <c r="I56" s="2"/>
      <c r="J56" s="2"/>
      <c r="K56" s="2"/>
    </row>
    <row r="57" spans="1:11" x14ac:dyDescent="0.35">
      <c r="A57" t="s">
        <v>39</v>
      </c>
      <c r="B57" t="s">
        <v>80</v>
      </c>
      <c r="C57" s="1">
        <v>40755438</v>
      </c>
      <c r="I57" s="2"/>
      <c r="J57" s="2"/>
      <c r="K57" s="2"/>
    </row>
    <row r="58" spans="1:11" x14ac:dyDescent="0.35">
      <c r="A58" t="s">
        <v>64</v>
      </c>
      <c r="B58" t="s">
        <v>99</v>
      </c>
      <c r="C58" s="1">
        <v>51243830</v>
      </c>
      <c r="D58" t="s">
        <v>166</v>
      </c>
      <c r="F58" s="1">
        <v>834489.96</v>
      </c>
      <c r="I58" s="2"/>
      <c r="J58" s="2"/>
      <c r="K58" s="2"/>
    </row>
    <row r="59" spans="1:11" x14ac:dyDescent="0.35">
      <c r="A59" t="s">
        <v>34</v>
      </c>
      <c r="B59" t="s">
        <v>82</v>
      </c>
      <c r="C59" s="1">
        <v>29888517</v>
      </c>
      <c r="D59" t="s">
        <v>181</v>
      </c>
      <c r="F59" s="1">
        <v>1274890</v>
      </c>
      <c r="I59" s="2"/>
      <c r="J59" s="2"/>
      <c r="K59" s="2"/>
    </row>
    <row r="60" spans="1:11" x14ac:dyDescent="0.35">
      <c r="A60" t="s">
        <v>65</v>
      </c>
      <c r="B60" t="s">
        <v>135</v>
      </c>
      <c r="C60" s="1">
        <v>75152328</v>
      </c>
      <c r="I60" s="2"/>
      <c r="J60" s="2"/>
      <c r="K60" s="2"/>
    </row>
    <row r="61" spans="1:11" x14ac:dyDescent="0.35">
      <c r="A61" t="s">
        <v>58</v>
      </c>
      <c r="B61" t="s">
        <v>102</v>
      </c>
      <c r="C61" s="1">
        <v>88414118</v>
      </c>
      <c r="I61" s="2"/>
      <c r="J61" s="2"/>
      <c r="K61" s="2"/>
    </row>
    <row r="62" spans="1:11" x14ac:dyDescent="0.35">
      <c r="A62" t="s">
        <v>3</v>
      </c>
      <c r="B62" t="s">
        <v>123</v>
      </c>
      <c r="C62" s="1">
        <v>73428999</v>
      </c>
      <c r="D62" t="s">
        <v>165</v>
      </c>
      <c r="F62" s="1">
        <v>1578510.1300000001</v>
      </c>
      <c r="I62" s="2"/>
      <c r="J62" s="2"/>
      <c r="K62" s="2"/>
    </row>
    <row r="63" spans="1:11" x14ac:dyDescent="0.35">
      <c r="A63" t="s">
        <v>51</v>
      </c>
      <c r="B63" t="s">
        <v>79</v>
      </c>
      <c r="C63" s="1">
        <v>43139878</v>
      </c>
      <c r="I63" s="2"/>
      <c r="J63" s="2"/>
      <c r="K63" s="2"/>
    </row>
    <row r="64" spans="1:11" x14ac:dyDescent="0.35">
      <c r="A64" t="s">
        <v>25</v>
      </c>
      <c r="B64" t="s">
        <v>140</v>
      </c>
      <c r="C64" s="1">
        <v>35385864</v>
      </c>
      <c r="D64" t="s">
        <v>170</v>
      </c>
      <c r="F64" s="1">
        <v>689989.65</v>
      </c>
      <c r="I64" s="2"/>
      <c r="J64" s="2"/>
      <c r="K64" s="2"/>
    </row>
    <row r="65" spans="1:11" x14ac:dyDescent="0.35">
      <c r="A65" t="s">
        <v>6</v>
      </c>
      <c r="B65" t="s">
        <v>112</v>
      </c>
      <c r="C65" s="1">
        <v>122531213</v>
      </c>
      <c r="I65" s="2"/>
      <c r="J65" s="2"/>
      <c r="K65" s="2"/>
    </row>
    <row r="66" spans="1:11" x14ac:dyDescent="0.35">
      <c r="A66" t="s">
        <v>48</v>
      </c>
      <c r="B66" t="s">
        <v>95</v>
      </c>
      <c r="C66" s="1">
        <v>31818468</v>
      </c>
      <c r="I66" s="2"/>
      <c r="J66" s="2"/>
      <c r="K66" s="2"/>
    </row>
    <row r="67" spans="1:11" x14ac:dyDescent="0.35">
      <c r="A67" t="s">
        <v>36</v>
      </c>
      <c r="B67" t="s">
        <v>93</v>
      </c>
      <c r="C67" s="1">
        <v>34226864</v>
      </c>
      <c r="D67" t="s">
        <v>160</v>
      </c>
      <c r="F67" s="1">
        <v>960952</v>
      </c>
      <c r="I67" s="2"/>
      <c r="J67" s="2"/>
      <c r="K67" s="2"/>
    </row>
    <row r="68" spans="1:11" x14ac:dyDescent="0.35">
      <c r="A68" t="s">
        <v>24</v>
      </c>
      <c r="B68" t="s">
        <v>117</v>
      </c>
      <c r="C68" s="1">
        <v>26948872</v>
      </c>
      <c r="I68" s="2"/>
      <c r="J68" s="2"/>
      <c r="K68" s="2"/>
    </row>
    <row r="69" spans="1:11" x14ac:dyDescent="0.35">
      <c r="A69" t="s">
        <v>16</v>
      </c>
      <c r="B69" t="s">
        <v>126</v>
      </c>
      <c r="C69" s="1">
        <v>53180195</v>
      </c>
      <c r="I69" s="2"/>
      <c r="J69" s="2"/>
      <c r="K69" s="2"/>
    </row>
    <row r="70" spans="1:11" x14ac:dyDescent="0.35">
      <c r="A70" t="s">
        <v>20</v>
      </c>
      <c r="B70" t="s">
        <v>121</v>
      </c>
      <c r="C70" s="1">
        <v>35611801</v>
      </c>
      <c r="D70" t="s">
        <v>168</v>
      </c>
      <c r="E70" s="1">
        <v>1496200</v>
      </c>
      <c r="I70" s="2"/>
      <c r="J70" s="2"/>
      <c r="K70" s="2"/>
    </row>
    <row r="71" spans="1:11" x14ac:dyDescent="0.35">
      <c r="D71" t="s">
        <v>182</v>
      </c>
      <c r="E71" s="1">
        <v>1550172</v>
      </c>
      <c r="I71" s="2"/>
      <c r="J71" s="2"/>
      <c r="K71" s="2"/>
    </row>
    <row r="72" spans="1:11" x14ac:dyDescent="0.35">
      <c r="A72" t="s">
        <v>42</v>
      </c>
      <c r="B72" t="s">
        <v>122</v>
      </c>
      <c r="C72" s="1">
        <v>25639991</v>
      </c>
      <c r="I72" s="2"/>
      <c r="J72" s="2"/>
      <c r="K72" s="2"/>
    </row>
    <row r="73" spans="1:11" x14ac:dyDescent="0.35">
      <c r="A73" t="s">
        <v>38</v>
      </c>
      <c r="B73" t="s">
        <v>83</v>
      </c>
      <c r="C73" s="1">
        <v>24243475</v>
      </c>
    </row>
    <row r="74" spans="1:11" ht="14.25" customHeight="1" x14ac:dyDescent="0.35">
      <c r="A74" t="s">
        <v>49</v>
      </c>
      <c r="B74" t="s">
        <v>90</v>
      </c>
      <c r="C74" s="1">
        <v>33090559</v>
      </c>
      <c r="I74" s="2"/>
      <c r="J74" s="2"/>
      <c r="K74" s="2"/>
    </row>
    <row r="75" spans="1:11" x14ac:dyDescent="0.35">
      <c r="A75" t="s">
        <v>66</v>
      </c>
      <c r="B75" t="s">
        <v>142</v>
      </c>
      <c r="C75" s="1">
        <v>45162328</v>
      </c>
    </row>
    <row r="76" spans="1:11" x14ac:dyDescent="0.35">
      <c r="A76" t="s">
        <v>153</v>
      </c>
      <c r="C76" s="1">
        <v>3725222762</v>
      </c>
      <c r="E76" s="1">
        <f>SUM(E2:E75)</f>
        <v>11046372</v>
      </c>
      <c r="F76" s="1">
        <f>SUM(F2:F75)</f>
        <v>35906172.840000004</v>
      </c>
    </row>
  </sheetData>
  <pageMargins left="0.7" right="0.7" top="0.78740157499999996" bottom="0.78740157499999996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E058-7A37-44DD-893B-3DAAA94FBA73}">
  <dimension ref="A1:E12"/>
  <sheetViews>
    <sheetView workbookViewId="0">
      <selection activeCell="E27" sqref="E27"/>
    </sheetView>
  </sheetViews>
  <sheetFormatPr defaultRowHeight="14.5" x14ac:dyDescent="0.35"/>
  <cols>
    <col min="1" max="1" width="27.7265625" customWidth="1"/>
    <col min="3" max="3" width="13.54296875" bestFit="1" customWidth="1"/>
    <col min="4" max="4" width="26.1796875" bestFit="1" customWidth="1"/>
    <col min="5" max="5" width="13.54296875" bestFit="1" customWidth="1"/>
  </cols>
  <sheetData>
    <row r="1" spans="1:5" x14ac:dyDescent="0.35">
      <c r="A1" t="s">
        <v>76</v>
      </c>
      <c r="B1" t="s">
        <v>77</v>
      </c>
      <c r="C1" s="1" t="s">
        <v>75</v>
      </c>
      <c r="D1" t="s">
        <v>155</v>
      </c>
    </row>
    <row r="2" spans="1:5" x14ac:dyDescent="0.35">
      <c r="A2" t="s">
        <v>74</v>
      </c>
      <c r="B2" t="s">
        <v>146</v>
      </c>
      <c r="C2" s="1">
        <v>14538620</v>
      </c>
    </row>
    <row r="3" spans="1:5" x14ac:dyDescent="0.35">
      <c r="A3" t="s">
        <v>70</v>
      </c>
      <c r="B3" t="s">
        <v>147</v>
      </c>
      <c r="C3" s="1">
        <v>260737606</v>
      </c>
    </row>
    <row r="4" spans="1:5" x14ac:dyDescent="0.35">
      <c r="A4" t="s">
        <v>69</v>
      </c>
      <c r="B4" t="s">
        <v>148</v>
      </c>
      <c r="C4" s="1">
        <v>281853539.67000002</v>
      </c>
      <c r="D4" t="s">
        <v>156</v>
      </c>
      <c r="E4" s="1">
        <f>19872353.44-672327.44</f>
        <v>19200026</v>
      </c>
    </row>
    <row r="5" spans="1:5" x14ac:dyDescent="0.35">
      <c r="C5" s="1"/>
      <c r="D5" t="s">
        <v>157</v>
      </c>
      <c r="E5" s="1">
        <v>171251701</v>
      </c>
    </row>
    <row r="6" spans="1:5" x14ac:dyDescent="0.35">
      <c r="A6" t="s">
        <v>73</v>
      </c>
      <c r="B6" t="s">
        <v>149</v>
      </c>
      <c r="C6" s="1">
        <v>180845682</v>
      </c>
      <c r="E6" s="1"/>
    </row>
    <row r="7" spans="1:5" x14ac:dyDescent="0.35">
      <c r="A7" t="s">
        <v>68</v>
      </c>
      <c r="B7" t="s">
        <v>150</v>
      </c>
      <c r="C7" s="1">
        <v>47392848</v>
      </c>
    </row>
    <row r="8" spans="1:5" x14ac:dyDescent="0.35">
      <c r="A8" t="s">
        <v>71</v>
      </c>
      <c r="B8" t="s">
        <v>151</v>
      </c>
      <c r="C8" s="1">
        <v>8919025</v>
      </c>
    </row>
    <row r="9" spans="1:5" x14ac:dyDescent="0.35">
      <c r="A9" t="s">
        <v>72</v>
      </c>
      <c r="B9" t="s">
        <v>152</v>
      </c>
      <c r="C9" s="1">
        <v>185244295</v>
      </c>
    </row>
    <row r="10" spans="1:5" x14ac:dyDescent="0.35">
      <c r="A10" t="s">
        <v>154</v>
      </c>
      <c r="C10" s="1">
        <v>979531615.67000008</v>
      </c>
      <c r="E10" s="1">
        <f>SUM(E4:E9)</f>
        <v>190451727</v>
      </c>
    </row>
    <row r="12" spans="1:5" x14ac:dyDescent="0.35">
      <c r="C1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PŘO</vt:lpstr>
      <vt:lpstr>OPŘO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Fořtová Soňa</dc:creator>
  <cp:lastModifiedBy>Frnková Soňa</cp:lastModifiedBy>
  <cp:lastPrinted>2025-01-02T05:43:04Z</cp:lastPrinted>
  <dcterms:created xsi:type="dcterms:W3CDTF">2024-12-31T12:07:37Z</dcterms:created>
  <dcterms:modified xsi:type="dcterms:W3CDTF">2025-01-21T13:37:38Z</dcterms:modified>
</cp:coreProperties>
</file>