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585" yWindow="-15" windowWidth="9600" windowHeight="8760" tabRatio="862"/>
  </bookViews>
  <sheets>
    <sheet name="Obsah" sheetId="17" r:id="rId1"/>
    <sheet name="MŠ, ZŠ, ŠJ..." sheetId="22" r:id="rId2"/>
    <sheet name="Příplatky - zdrav.postižení" sheetId="2" r:id="rId3"/>
    <sheet name="Další příplatky" sheetId="23" r:id="rId4"/>
    <sheet name="Gymnázia" sheetId="6" r:id="rId5"/>
    <sheet name="SŠ - obory M - RVP" sheetId="12" r:id="rId6"/>
    <sheet name="SŠ obory M" sheetId="4" r:id="rId7"/>
    <sheet name="SŠ - obory L5 - RVP" sheetId="21" r:id="rId8"/>
    <sheet name="SŠ obory L0 - RVP" sheetId="18" r:id="rId9"/>
    <sheet name="SŠ obory H - RVP" sheetId="24" r:id="rId10"/>
    <sheet name="SŠ obory E - RVP" sheetId="14" r:id="rId11"/>
    <sheet name="Praktické školy a obory SŠ - J" sheetId="5" r:id="rId12"/>
    <sheet name="Konzervatoře" sheetId="10" r:id="rId13"/>
    <sheet name="VOŠ" sheetId="8" r:id="rId14"/>
  </sheets>
  <definedNames>
    <definedName name="_xlnm._FilterDatabase" localSheetId="10" hidden="1">'SŠ obory E - RVP'!$A$6:$F$65</definedName>
    <definedName name="_xlnm._FilterDatabase" localSheetId="6" hidden="1">'SŠ obory M'!$A$4:$F$4</definedName>
    <definedName name="_xlnm._FilterDatabase" localSheetId="13" hidden="1">VOŠ!$A$2:$F$95</definedName>
    <definedName name="_xlnm.Print_Titles" localSheetId="3">'Další příplatky'!$1:$4</definedName>
    <definedName name="_xlnm.Print_Titles" localSheetId="1">'MŠ, ZŠ, ŠJ...'!$1:$4</definedName>
    <definedName name="_xlnm.Print_Titles" localSheetId="11">'Praktické školy a obory SŠ - J'!$1:$4</definedName>
    <definedName name="_xlnm.Print_Titles" localSheetId="2">'Příplatky - zdrav.postižení'!$1:$4</definedName>
    <definedName name="_xlnm.Print_Titles" localSheetId="7">'SŠ - obory L5 - RVP'!$1:$4</definedName>
    <definedName name="_xlnm.Print_Titles" localSheetId="5">'SŠ - obory M - RVP'!$1:$4</definedName>
    <definedName name="_xlnm.Print_Titles" localSheetId="10">'SŠ obory E - RVP'!$1:$5</definedName>
    <definedName name="_xlnm.Print_Titles" localSheetId="8">'SŠ obory L0 - RVP'!$4:$5</definedName>
    <definedName name="_xlnm.Print_Titles" localSheetId="6">'SŠ obory M'!$1:$4</definedName>
    <definedName name="_xlnm.Print_Titles" localSheetId="13">VOŠ!$1:$4</definedName>
    <definedName name="Z_71A6B0B6_0B73_47F1_BF2D_BCD166F1EA56_.wvu.FilterData" localSheetId="10" hidden="1">'SŠ obory E - RVP'!$A$6:$F$65</definedName>
    <definedName name="Z_71A6B0B6_0B73_47F1_BF2D_BCD166F1EA56_.wvu.FilterData" localSheetId="6" hidden="1">'SŠ obory M'!#REF!</definedName>
    <definedName name="Z_71A6B0B6_0B73_47F1_BF2D_BCD166F1EA56_.wvu.FilterData" localSheetId="13" hidden="1">VOŠ!$A$2:$F$95</definedName>
    <definedName name="Z_71A6B0B6_0B73_47F1_BF2D_BCD166F1EA56_.wvu.PrintArea" localSheetId="3" hidden="1">'Další příplatky'!$A$1:$B$21</definedName>
    <definedName name="Z_71A6B0B6_0B73_47F1_BF2D_BCD166F1EA56_.wvu.PrintArea" localSheetId="4" hidden="1">Gymnázia!$A$1:$F$9</definedName>
    <definedName name="Z_71A6B0B6_0B73_47F1_BF2D_BCD166F1EA56_.wvu.PrintArea" localSheetId="11" hidden="1">'Praktické školy a obory SŠ - J'!$A$1:$F$24</definedName>
    <definedName name="Z_71A6B0B6_0B73_47F1_BF2D_BCD166F1EA56_.wvu.PrintArea" localSheetId="2" hidden="1">'Příplatky - zdrav.postižení'!$A$1:$E$79</definedName>
    <definedName name="Z_71A6B0B6_0B73_47F1_BF2D_BCD166F1EA56_.wvu.PrintArea" localSheetId="10" hidden="1">'SŠ obory E - RVP'!$A$1:$F$65</definedName>
    <definedName name="Z_71A6B0B6_0B73_47F1_BF2D_BCD166F1EA56_.wvu.PrintArea" localSheetId="6" hidden="1">'SŠ obory M'!$A$1:$F$4</definedName>
    <definedName name="Z_71A6B0B6_0B73_47F1_BF2D_BCD166F1EA56_.wvu.PrintArea" localSheetId="13" hidden="1">VOŠ!$A$1:$F$95</definedName>
    <definedName name="Z_71A6B0B6_0B73_47F1_BF2D_BCD166F1EA56_.wvu.PrintTitles" localSheetId="3" hidden="1">'Další příplatky'!$4:$4</definedName>
    <definedName name="Z_71A6B0B6_0B73_47F1_BF2D_BCD166F1EA56_.wvu.PrintTitles" localSheetId="2" hidden="1">'Příplatky - zdrav.postižení'!$4:$4</definedName>
    <definedName name="Z_71A6B0B6_0B73_47F1_BF2D_BCD166F1EA56_.wvu.PrintTitles" localSheetId="10" hidden="1">'SŠ obory E - RVP'!#REF!</definedName>
    <definedName name="Z_71A6B0B6_0B73_47F1_BF2D_BCD166F1EA56_.wvu.PrintTitles" localSheetId="6" hidden="1">'SŠ obory M'!#REF!</definedName>
    <definedName name="Z_71A6B0B6_0B73_47F1_BF2D_BCD166F1EA56_.wvu.Rows" localSheetId="3" hidden="1">'Další příplatky'!#REF!,'Další příplatky'!#REF!,'Další příplatky'!#REF!,'Další příplatky'!#REF!,'Další příplatky'!#REF!</definedName>
    <definedName name="Z_71A6B0B6_0B73_47F1_BF2D_BCD166F1EA56_.wvu.Rows" localSheetId="2" hidden="1">'Příplatky - zdrav.postižení'!$32:$32,'Příplatky - zdrav.postižení'!$41:$41,'Příplatky - zdrav.postižení'!$47:$47,'Příplatky - zdrav.postižení'!$66:$66,'Příplatky - zdrav.postižení'!$72:$72</definedName>
    <definedName name="Z_71A6B0B6_0B73_47F1_BF2D_BCD166F1EA56_.wvu.Rows" localSheetId="10" hidden="1">'SŠ obory E - RVP'!#REF!</definedName>
    <definedName name="Z_71A6B0B6_0B73_47F1_BF2D_BCD166F1EA56_.wvu.Rows" localSheetId="6" hidden="1">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M'!#REF!,'SŠ obory M'!#REF!</definedName>
    <definedName name="Z_71A6B0B6_0B73_47F1_BF2D_BCD166F1EA56_.wvu.Rows" localSheetId="13" hidden="1">VOŠ!$6:$15,VOŠ!$18:$26,VOŠ!$29:$29,VOŠ!$31:$31,VOŠ!$33:$38,VOŠ!$40:$40,VOŠ!$44:$50,VOŠ!$54:$56,VOŠ!$59:$61,VOŠ!$63:$65,VOŠ!$69:$74,VOŠ!$76:$81,VOŠ!$87:$95,VOŠ!#REF!</definedName>
  </definedNames>
  <calcPr calcId="145621"/>
  <customWorkbookViews>
    <customWorkbookView name="vokacp - vlastní zobrazení" guid="{71A6B0B6-0B73-47F1-BF2D-BCD166F1EA56}" mergeInterval="0" personalView="1" maximized="1" windowWidth="1020" windowHeight="603" activeSheetId="9"/>
  </customWorkbookViews>
</workbook>
</file>

<file path=xl/calcChain.xml><?xml version="1.0" encoding="utf-8"?>
<calcChain xmlns="http://schemas.openxmlformats.org/spreadsheetml/2006/main">
  <c r="C19" i="22" l="1"/>
  <c r="C20" i="22"/>
  <c r="C21" i="22"/>
  <c r="C22" i="22"/>
  <c r="C24" i="22"/>
  <c r="C25" i="22"/>
  <c r="C26" i="22"/>
  <c r="C27" i="22"/>
  <c r="C28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82" i="22"/>
  <c r="C84" i="22"/>
  <c r="C85" i="22"/>
  <c r="C86" i="22"/>
  <c r="C87" i="22"/>
  <c r="C88" i="22"/>
  <c r="C89" i="22"/>
  <c r="C90" i="22"/>
  <c r="C91" i="22"/>
  <c r="C92" i="22"/>
  <c r="C93" i="22"/>
  <c r="C94" i="22"/>
  <c r="C105" i="22"/>
  <c r="C107" i="22"/>
  <c r="C108" i="22"/>
  <c r="C113" i="22"/>
  <c r="C117" i="22"/>
  <c r="C119" i="22"/>
  <c r="C120" i="22"/>
  <c r="C121" i="22"/>
  <c r="C122" i="22"/>
  <c r="C123" i="22"/>
  <c r="C124" i="22"/>
  <c r="C125" i="22"/>
  <c r="C126" i="22"/>
  <c r="C127" i="22"/>
  <c r="C128" i="22"/>
  <c r="C130" i="22"/>
  <c r="C131" i="22"/>
  <c r="C132" i="22"/>
  <c r="C133" i="22"/>
  <c r="C149" i="22"/>
  <c r="C152" i="22"/>
  <c r="C153" i="22"/>
  <c r="F114" i="22"/>
  <c r="C115" i="22" s="1"/>
  <c r="F113" i="22"/>
  <c r="C114" i="22" s="1"/>
  <c r="F111" i="22"/>
  <c r="C112" i="22" s="1"/>
  <c r="F110" i="22"/>
  <c r="C111" i="22" s="1"/>
  <c r="F109" i="22"/>
  <c r="C110" i="22" s="1"/>
  <c r="F108" i="22"/>
  <c r="C109" i="22" s="1"/>
  <c r="F105" i="22"/>
  <c r="C106" i="22" s="1"/>
  <c r="F104" i="22"/>
  <c r="F103" i="22"/>
  <c r="C104" i="22" s="1"/>
  <c r="F102" i="22"/>
  <c r="C103" i="22" s="1"/>
  <c r="F101" i="22"/>
  <c r="C102" i="22" s="1"/>
  <c r="F100" i="22"/>
  <c r="C101" i="22" s="1"/>
  <c r="F99" i="22"/>
  <c r="C100" i="22" s="1"/>
  <c r="F98" i="22"/>
  <c r="C99" i="22" s="1"/>
  <c r="F97" i="22"/>
  <c r="C98" i="22" s="1"/>
  <c r="F96" i="22"/>
  <c r="C97" i="22" s="1"/>
  <c r="F95" i="22"/>
  <c r="C96" i="22" s="1"/>
  <c r="F94" i="22"/>
  <c r="C95" i="22" s="1"/>
  <c r="F81" i="22"/>
  <c r="C81" i="22" s="1"/>
  <c r="F80" i="22"/>
  <c r="C80" i="22" s="1"/>
  <c r="F79" i="22"/>
  <c r="C79" i="22" s="1"/>
  <c r="F78" i="22"/>
  <c r="C78" i="22" s="1"/>
  <c r="F77" i="22"/>
  <c r="C77" i="22" s="1"/>
  <c r="F76" i="22"/>
  <c r="C76" i="22" s="1"/>
  <c r="F75" i="22"/>
  <c r="C75" i="22" s="1"/>
  <c r="F74" i="22"/>
  <c r="C74" i="22" s="1"/>
  <c r="F10" i="22"/>
  <c r="C10" i="22" s="1"/>
  <c r="F11" i="22"/>
  <c r="C11" i="22" s="1"/>
  <c r="F12" i="22"/>
  <c r="C12" i="22" s="1"/>
  <c r="F13" i="22"/>
  <c r="F14" i="22"/>
  <c r="C14" i="22" s="1"/>
  <c r="F15" i="22"/>
  <c r="C15" i="22" s="1"/>
  <c r="F16" i="22"/>
  <c r="C16" i="22" s="1"/>
  <c r="F17" i="22"/>
  <c r="C17" i="22" s="1"/>
  <c r="F9" i="22"/>
  <c r="C9" i="22" s="1"/>
  <c r="A1" i="8" l="1"/>
  <c r="A1" i="10"/>
  <c r="A1" i="5"/>
  <c r="A1" i="14"/>
</calcChain>
</file>

<file path=xl/sharedStrings.xml><?xml version="1.0" encoding="utf-8"?>
<sst xmlns="http://schemas.openxmlformats.org/spreadsheetml/2006/main" count="2487" uniqueCount="1939">
  <si>
    <t>Bižuterní výroba</t>
  </si>
  <si>
    <t>Potravinářská výroba</t>
  </si>
  <si>
    <t>Cukrář</t>
  </si>
  <si>
    <t>Krejčí</t>
  </si>
  <si>
    <t>Mechanik dechových a bicích hudebních nástrojů</t>
  </si>
  <si>
    <t>Truhlář</t>
  </si>
  <si>
    <t>Tiskař na polygrafických strojích</t>
  </si>
  <si>
    <t>Reprodukční grafik pro média</t>
  </si>
  <si>
    <t>Knihař</t>
  </si>
  <si>
    <t>Technik dokončovacího zpracování tiskovin</t>
  </si>
  <si>
    <t>Instalatér</t>
  </si>
  <si>
    <t>Mechanik plynových zařízení</t>
  </si>
  <si>
    <t>Kameník</t>
  </si>
  <si>
    <t>Kominík</t>
  </si>
  <si>
    <t>Malířské a natěračské práce</t>
  </si>
  <si>
    <t>Sklenářské práce</t>
  </si>
  <si>
    <t>Štukatér</t>
  </si>
  <si>
    <t>Tesař</t>
  </si>
  <si>
    <t>Montér suchých staveb</t>
  </si>
  <si>
    <t>Zedník</t>
  </si>
  <si>
    <t>Kamnář</t>
  </si>
  <si>
    <t>Autotronik</t>
  </si>
  <si>
    <t>Včelař</t>
  </si>
  <si>
    <t>Zahradnická výroba</t>
  </si>
  <si>
    <t>Rybář</t>
  </si>
  <si>
    <t>Opravář zemědělských strojů</t>
  </si>
  <si>
    <t>Zpracovatel dřeva</t>
  </si>
  <si>
    <t>Ošetřovatel</t>
  </si>
  <si>
    <t>Prodavač</t>
  </si>
  <si>
    <t>Operátor skladování</t>
  </si>
  <si>
    <t>Rekondiční a sportovní masér</t>
  </si>
  <si>
    <t>Starožitník</t>
  </si>
  <si>
    <t>Zlatník a klenotník</t>
  </si>
  <si>
    <t>Umělecký štukatér</t>
  </si>
  <si>
    <t>Umělecký pozlacovač</t>
  </si>
  <si>
    <t>Vlásenkář a maskér</t>
  </si>
  <si>
    <t>Strojírenství s využitím CAD a CAM</t>
  </si>
  <si>
    <t>Elektrotechnika - mechatronické systémy</t>
  </si>
  <si>
    <t>Informační technologie ve strojírenství</t>
  </si>
  <si>
    <t>Informační technologie</t>
  </si>
  <si>
    <t>Přenos a zpracování informací</t>
  </si>
  <si>
    <t>Informační a komunikační technologie</t>
  </si>
  <si>
    <t>Řízení sklářské a keramické výroby</t>
  </si>
  <si>
    <t>Potravinářská technologie a biotechnologie</t>
  </si>
  <si>
    <t>Textilnictví a oděvnictví</t>
  </si>
  <si>
    <t>Obnova stavebních památek</t>
  </si>
  <si>
    <t>Pozemní stavby</t>
  </si>
  <si>
    <t>Dopravní a spediční činnost</t>
  </si>
  <si>
    <t>Letecká doprava v cestovním ruchu</t>
  </si>
  <si>
    <t>Řízení bezpečnosti práce</t>
  </si>
  <si>
    <t>Bezpečnost práce a krizové řízení</t>
  </si>
  <si>
    <t>Regionální politika zemědělství a venkova</t>
  </si>
  <si>
    <t>Diplomovaný nutriční terapeut</t>
  </si>
  <si>
    <t>Daňová a finanční správa</t>
  </si>
  <si>
    <t>Řízení a zebezpečování jakosti</t>
  </si>
  <si>
    <t>Řízení výroby</t>
  </si>
  <si>
    <t>Projektové řízení</t>
  </si>
  <si>
    <t>Management firem</t>
  </si>
  <si>
    <t>Management zemědělství</t>
  </si>
  <si>
    <t>Management sportovních aktivit</t>
  </si>
  <si>
    <t>Výrobní a obchodní management textilu</t>
  </si>
  <si>
    <t>Management sportu</t>
  </si>
  <si>
    <t>Přípravné trestní řízení</t>
  </si>
  <si>
    <t>Veřejná správa a regionální rozvoj</t>
  </si>
  <si>
    <t>Veřejnosprávní činnosti</t>
  </si>
  <si>
    <t>Pedagogika volného času a vychovatelství</t>
  </si>
  <si>
    <t>Pedagogika specifických činností ve volném čase</t>
  </si>
  <si>
    <t>Charitativní a sociální práce</t>
  </si>
  <si>
    <t>Řezbářství a restaurování dřeva</t>
  </si>
  <si>
    <t>Konzervování a restaurování textilií</t>
  </si>
  <si>
    <t>Výtvarné zpracování animovaného filmu</t>
  </si>
  <si>
    <t>Obraz a zvuk ve filmové, televizní a rozhlasové tvorbě</t>
  </si>
  <si>
    <t>Tvorba textu a scénáře</t>
  </si>
  <si>
    <t>ONIV</t>
  </si>
  <si>
    <t>Průmyslová ekologie</t>
  </si>
  <si>
    <t>Opravářské práce</t>
  </si>
  <si>
    <t>Šití prádla</t>
  </si>
  <si>
    <t>26-41-L/501</t>
  </si>
  <si>
    <t>Elektrotechnika</t>
  </si>
  <si>
    <t>26-41-L/506</t>
  </si>
  <si>
    <t>Provozní elektrotechnika</t>
  </si>
  <si>
    <t>26-46-L/505</t>
  </si>
  <si>
    <t>Autoelektronika</t>
  </si>
  <si>
    <t>Výpočetní technika</t>
  </si>
  <si>
    <t>28-41-J/001</t>
  </si>
  <si>
    <t>Chemicko farmaceutická výroba</t>
  </si>
  <si>
    <t>Elektrotechnické a strojně montážní práce</t>
  </si>
  <si>
    <t>Dlaždičské práce</t>
  </si>
  <si>
    <t>Klempířské práce ve stavebnictví</t>
  </si>
  <si>
    <t>Podlahářské práce</t>
  </si>
  <si>
    <t>Tesařské práce</t>
  </si>
  <si>
    <t>Stavební práce</t>
  </si>
  <si>
    <t>Pokrývačské práce</t>
  </si>
  <si>
    <t>Technologie potravin</t>
  </si>
  <si>
    <t>Analýza potravin</t>
  </si>
  <si>
    <t>31-41-J/001</t>
  </si>
  <si>
    <t>Textilní výroba a podnikatelství</t>
  </si>
  <si>
    <t>31-43-J/001</t>
  </si>
  <si>
    <t>Oděvnictví</t>
  </si>
  <si>
    <t>31-43-L/501</t>
  </si>
  <si>
    <t>Zpracování usní, plastů a pryže</t>
  </si>
  <si>
    <t>Kožedělná výroba</t>
  </si>
  <si>
    <t>33-42-L/502</t>
  </si>
  <si>
    <t>Dřevařská a nábytkářská výroba</t>
  </si>
  <si>
    <t>Nábytkářská a dřevařská výroba</t>
  </si>
  <si>
    <t>33-43-L/501</t>
  </si>
  <si>
    <t>Výroba hudebních nástrojů</t>
  </si>
  <si>
    <t>34-41-L/501</t>
  </si>
  <si>
    <t>Polygrafický průmysl</t>
  </si>
  <si>
    <t>Polygrafie</t>
  </si>
  <si>
    <t>36-42-L/502</t>
  </si>
  <si>
    <t>Silniční stavitelství</t>
  </si>
  <si>
    <t>Stavební materiály</t>
  </si>
  <si>
    <t>36-44-L/502</t>
  </si>
  <si>
    <t>Stavební provoz</t>
  </si>
  <si>
    <t>36-45-L/505</t>
  </si>
  <si>
    <t>Technik plynových zařízení a tepelných soustav</t>
  </si>
  <si>
    <t>Ubytovaného v domově mládeže</t>
  </si>
  <si>
    <t>Školní jídelně - výdejně, jde-li o dítě mateřské školy</t>
  </si>
  <si>
    <t>Stavebnictví</t>
  </si>
  <si>
    <t>37-41-L/503</t>
  </si>
  <si>
    <t>Dopravní provoz</t>
  </si>
  <si>
    <t>37-42-L/501</t>
  </si>
  <si>
    <t>Poštovní provoz</t>
  </si>
  <si>
    <t>39-08-L/501</t>
  </si>
  <si>
    <t>Požární ochrana</t>
  </si>
  <si>
    <t>39-41-J/001</t>
  </si>
  <si>
    <t>Strojírenská a elektrotechnická zařízení</t>
  </si>
  <si>
    <t>39-41-L/502</t>
  </si>
  <si>
    <t>Rostlinolékařství</t>
  </si>
  <si>
    <t>41-41-L/503</t>
  </si>
  <si>
    <t>Zemědělství</t>
  </si>
  <si>
    <t>41-41-L/504</t>
  </si>
  <si>
    <t>Zemědělství - rybářství</t>
  </si>
  <si>
    <t>Agropodnikání</t>
  </si>
  <si>
    <t>41-43-L/507</t>
  </si>
  <si>
    <t>Trenérství dostihových a sportovních koní</t>
  </si>
  <si>
    <t>Rybářství</t>
  </si>
  <si>
    <t>Chovatelství</t>
  </si>
  <si>
    <t xml:space="preserve">41-44-L/501 </t>
  </si>
  <si>
    <t xml:space="preserve">Zahradnictví </t>
  </si>
  <si>
    <t>Zahradnictví</t>
  </si>
  <si>
    <t>41-45-L/505</t>
  </si>
  <si>
    <t>Mechanizace zemědělství a lesního hospodářství</t>
  </si>
  <si>
    <t>41-46-J/002</t>
  </si>
  <si>
    <t>Lesní hospodářství</t>
  </si>
  <si>
    <t>41-46-L/502</t>
  </si>
  <si>
    <t>Lesnictví</t>
  </si>
  <si>
    <t>53-41-J/001</t>
  </si>
  <si>
    <t>Ošetřovatelka</t>
  </si>
  <si>
    <t>53-41-J/002</t>
  </si>
  <si>
    <t>Ošetřovatelka - rodinná výchova</t>
  </si>
  <si>
    <t>53-41-J/003</t>
  </si>
  <si>
    <t>53-41-J/004</t>
  </si>
  <si>
    <t>Zubní instrumentářka</t>
  </si>
  <si>
    <t>Zdravotnický asistent</t>
  </si>
  <si>
    <t>Nutriční asistent</t>
  </si>
  <si>
    <t>Laboratorní asistent</t>
  </si>
  <si>
    <t>Asistent zubního technika</t>
  </si>
  <si>
    <t>Ortoticko-protetický technik</t>
  </si>
  <si>
    <t>63-41-L/501</t>
  </si>
  <si>
    <t xml:space="preserve">Ekonomika a řízení obchodních a výrobních firem </t>
  </si>
  <si>
    <t>63-41-L/503</t>
  </si>
  <si>
    <t>Podnikání, obchod a služby</t>
  </si>
  <si>
    <t>63-41-L/504</t>
  </si>
  <si>
    <t>Podnikání a management</t>
  </si>
  <si>
    <t>63-41-L/505</t>
  </si>
  <si>
    <t>Podnikatel</t>
  </si>
  <si>
    <t>63-41-L/506</t>
  </si>
  <si>
    <t>Základy podnikání</t>
  </si>
  <si>
    <t>63-41-L/507</t>
  </si>
  <si>
    <t>Podnikové hospodaření</t>
  </si>
  <si>
    <t>63-41-L/509</t>
  </si>
  <si>
    <t>Podnikatel pro obchod a služby</t>
  </si>
  <si>
    <t>63-41-L/510</t>
  </si>
  <si>
    <t>Podnikatelství pro obchod a peněžnictví</t>
  </si>
  <si>
    <t>63-41-L/511</t>
  </si>
  <si>
    <t>Podnikatelství malých firem</t>
  </si>
  <si>
    <t>63-41-L/512</t>
  </si>
  <si>
    <t>Podnikatelská administrativa</t>
  </si>
  <si>
    <t>63-41-L/513</t>
  </si>
  <si>
    <t>Podnikatel pro obchod s rozšířeným jazykovým vyučováním</t>
  </si>
  <si>
    <t>63-41-L/514</t>
  </si>
  <si>
    <t>Obchodní manager</t>
  </si>
  <si>
    <t>63-41-L/515</t>
  </si>
  <si>
    <t>Obchodně podnikatelské činnosti</t>
  </si>
  <si>
    <t>63-41-L/516</t>
  </si>
  <si>
    <t>Provoz a řízení obchodních a výrobních firem</t>
  </si>
  <si>
    <t>Obchodní akademie</t>
  </si>
  <si>
    <t>Podnikatelská činnost</t>
  </si>
  <si>
    <t xml:space="preserve">- pro denní formu vzdělávání </t>
  </si>
  <si>
    <t>Zahraniční obchod</t>
  </si>
  <si>
    <t>Ekonomika a podnikání</t>
  </si>
  <si>
    <t>63-42-L/502</t>
  </si>
  <si>
    <t>Technickohospodářské a správní činnosti</t>
  </si>
  <si>
    <t>Bankovnictví a pojišťovnictví</t>
  </si>
  <si>
    <t>63-51-J/001</t>
  </si>
  <si>
    <t>Obchodní škola</t>
  </si>
  <si>
    <t>64-41-L/504</t>
  </si>
  <si>
    <t xml:space="preserve">Podnikání v oborech strojírenství </t>
  </si>
  <si>
    <t>64-41-L/505</t>
  </si>
  <si>
    <t xml:space="preserve">Podnikání v oborech elektrotechniky a telekomunikací </t>
  </si>
  <si>
    <t>64-41-L/508</t>
  </si>
  <si>
    <t>Podnikání v oborech potravinářství</t>
  </si>
  <si>
    <t>64-41-L/515</t>
  </si>
  <si>
    <t>Podnikání v technických povoláních</t>
  </si>
  <si>
    <t>64-41-L/518</t>
  </si>
  <si>
    <t>Podnikání v oborech zemědělství a lesního hospodářství</t>
  </si>
  <si>
    <t>64-41-L/521</t>
  </si>
  <si>
    <t>Podnikání v oborech obchodu a služeb</t>
  </si>
  <si>
    <t>64-41-L/523</t>
  </si>
  <si>
    <t>Podnikání v oborech umění, užitého umění a rukodělné uměleckořemeslné výroby</t>
  </si>
  <si>
    <t>64-41-L/524</t>
  </si>
  <si>
    <t>Podnikání</t>
  </si>
  <si>
    <t>Management cestovního ruchu</t>
  </si>
  <si>
    <t>65-41-L/502</t>
  </si>
  <si>
    <t>Veřejné stravování</t>
  </si>
  <si>
    <t>65-41-L/503</t>
  </si>
  <si>
    <t>Gastronomické služby</t>
  </si>
  <si>
    <t>65-41-L/504</t>
  </si>
  <si>
    <t>Společné stravování</t>
  </si>
  <si>
    <t>65-42-L/502</t>
  </si>
  <si>
    <t>Podnikatelství pro hotely a cestovní ruch</t>
  </si>
  <si>
    <t>66-41-L/501</t>
  </si>
  <si>
    <t xml:space="preserve">Provoz obchodu </t>
  </si>
  <si>
    <t>66-42-L/503</t>
  </si>
  <si>
    <t>Propagace</t>
  </si>
  <si>
    <t>Knihkupecké a nakladatelské činnosti</t>
  </si>
  <si>
    <t>66-44-L/501</t>
  </si>
  <si>
    <t>Skladové hospodářství</t>
  </si>
  <si>
    <t>Personální řízení</t>
  </si>
  <si>
    <t>Právní administrativa</t>
  </si>
  <si>
    <t>68-42-L/501</t>
  </si>
  <si>
    <t>Veřejně pořádková činnost</t>
  </si>
  <si>
    <t>68-42-L/503</t>
  </si>
  <si>
    <t>Veřejnoprávní ochrana</t>
  </si>
  <si>
    <t>68-42-L/504</t>
  </si>
  <si>
    <t>Policejní činnost</t>
  </si>
  <si>
    <t>68-42-L/581</t>
  </si>
  <si>
    <t>Policejně správní a technickohospodářské činnosti</t>
  </si>
  <si>
    <t>Bezpečnostně právní činnost</t>
  </si>
  <si>
    <t>Veřejnosprávní činnost</t>
  </si>
  <si>
    <t>Veřejná správa</t>
  </si>
  <si>
    <t>69-41-L/502</t>
  </si>
  <si>
    <t>Vlasová kosmetika</t>
  </si>
  <si>
    <t>69-41-L/503</t>
  </si>
  <si>
    <t>Pleťová kosmetika</t>
  </si>
  <si>
    <t>Masér sportovní a rekondiční</t>
  </si>
  <si>
    <t>69-55-J/001</t>
  </si>
  <si>
    <t>Charitativní služby</t>
  </si>
  <si>
    <t>75-31-J/001</t>
  </si>
  <si>
    <t>Pedagogika pro asistenty ve školství</t>
  </si>
  <si>
    <t>75-31-L/501</t>
  </si>
  <si>
    <t>Vychovatelství pro ústavy sociální péče</t>
  </si>
  <si>
    <t>Předškolní a mimoškolní pedagogika</t>
  </si>
  <si>
    <t>75-41-J/002</t>
  </si>
  <si>
    <t>Sociální činnost v prostředí etnických minorit</t>
  </si>
  <si>
    <t>75-41-J/003</t>
  </si>
  <si>
    <t>Sociální činnost</t>
  </si>
  <si>
    <t>78-41-J/001</t>
  </si>
  <si>
    <t>Rodinná škola</t>
  </si>
  <si>
    <t>Ekonomické lyceum</t>
  </si>
  <si>
    <t>Zdravotnické lyceum</t>
  </si>
  <si>
    <t>Přírodovědné lyceum</t>
  </si>
  <si>
    <t>78-51-J/001</t>
  </si>
  <si>
    <t>Odborná škola</t>
  </si>
  <si>
    <t>82-41-L/501</t>
  </si>
  <si>
    <t>Textilní výtvarnictví</t>
  </si>
  <si>
    <t>82-41-L/503</t>
  </si>
  <si>
    <t>Výtvarné zpracování kovů a drahých kamenů - umělecké zámečnictví a kovářství</t>
  </si>
  <si>
    <t>K normativu pro výuku v mateřské a základní škole samostatně zřízené pro děti a žáky se zdravotním postižením uvedených v části I., jde-li o školu při zdravotnickém zařízení, se na jednoho žáka poskytne příplatek:</t>
  </si>
  <si>
    <t>Ochrana památek a krajiny</t>
  </si>
  <si>
    <t>Výtvarné zpracování kovů a drahých kamenů</t>
  </si>
  <si>
    <t>Výtvarné zpracování keramiky a porcelánu</t>
  </si>
  <si>
    <t>Modelářství a návrhářství oděvů</t>
  </si>
  <si>
    <t>Modelářství a návrhářství obuvi a módních doplňků</t>
  </si>
  <si>
    <t>Uměleckořemeslná stavba varhan</t>
  </si>
  <si>
    <t>82-42-L/501</t>
  </si>
  <si>
    <t>Konzervátorství a restaurátorství</t>
  </si>
  <si>
    <t>82-44-J/001</t>
  </si>
  <si>
    <t>Ladění klavírů</t>
  </si>
  <si>
    <t>82-44-M/001</t>
  </si>
  <si>
    <t>82-44-M/01</t>
  </si>
  <si>
    <t>Hudba</t>
  </si>
  <si>
    <t>82-44-M/02</t>
  </si>
  <si>
    <t>82-44-N/001</t>
  </si>
  <si>
    <t>82-45-M/001</t>
  </si>
  <si>
    <t>Zpěv</t>
  </si>
  <si>
    <t>82-45-M/01</t>
  </si>
  <si>
    <t>82-45-N/001</t>
  </si>
  <si>
    <t>82-46-M/001</t>
  </si>
  <si>
    <t>Tanec</t>
  </si>
  <si>
    <t>82-46-M/01</t>
  </si>
  <si>
    <t>82-46-N/001</t>
  </si>
  <si>
    <t>82-47-M/001</t>
  </si>
  <si>
    <t>Hudebně dramatické umění</t>
  </si>
  <si>
    <t>82-47-M/01</t>
  </si>
  <si>
    <t>82-47-N/001</t>
  </si>
  <si>
    <t>82-51-L/501</t>
  </si>
  <si>
    <t>Umělecké řemeslné práce</t>
  </si>
  <si>
    <t>78-62-C/001</t>
  </si>
  <si>
    <t xml:space="preserve">Praktická škola jednoletá                                                       </t>
  </si>
  <si>
    <t>78-62-C/002</t>
  </si>
  <si>
    <t xml:space="preserve">Praktická škola dvouletá                                                        </t>
  </si>
  <si>
    <t>78-61-D/001</t>
  </si>
  <si>
    <t xml:space="preserve">Praktická škola tříletá                                                         </t>
  </si>
  <si>
    <t>79-41-K/4XX</t>
  </si>
  <si>
    <t>79-41-K/6XX</t>
  </si>
  <si>
    <t>79-41-K/8XX</t>
  </si>
  <si>
    <t>Správa ochrany životního prostředí</t>
  </si>
  <si>
    <t>Vodní hospodářství a ekologie</t>
  </si>
  <si>
    <t>Automobilová diagnostika a servis</t>
  </si>
  <si>
    <t>Diagnostika silničních vozidel</t>
  </si>
  <si>
    <t>Diagnostika a servis silničních vozidel</t>
  </si>
  <si>
    <t>Automatizace a informatika</t>
  </si>
  <si>
    <t>Počítačová podpora v řízení podniku</t>
  </si>
  <si>
    <t>Aplikace výpočetní techniky</t>
  </si>
  <si>
    <t>Výpočetní systémy</t>
  </si>
  <si>
    <t>Počítačové systémy</t>
  </si>
  <si>
    <t>Silnoproudá elektrotechnika</t>
  </si>
  <si>
    <t>Automatizační technika</t>
  </si>
  <si>
    <t>Technologie a hygiena potravin</t>
  </si>
  <si>
    <t>Zpracování mléka</t>
  </si>
  <si>
    <t>Tvorba nábytku a dřevěné konstrukce</t>
  </si>
  <si>
    <t>Inženýrské stavitelství</t>
  </si>
  <si>
    <t>Provoz a ekonomika dopravy</t>
  </si>
  <si>
    <t>Prevence rizik a záchranářství</t>
  </si>
  <si>
    <t>Výrobní a řídící systémy podniku</t>
  </si>
  <si>
    <t>Obnova a rozvoj venkova</t>
  </si>
  <si>
    <t>Zemědělské podnikání</t>
  </si>
  <si>
    <t>Zahradní a krajinná tvorba</t>
  </si>
  <si>
    <t>Péče o krajinu</t>
  </si>
  <si>
    <t>Šlechtitelství</t>
  </si>
  <si>
    <t>Agroturistika</t>
  </si>
  <si>
    <t>Diplomovaná všeobecná sestra</t>
  </si>
  <si>
    <t>Diplomovaný zdravotnický záchranář</t>
  </si>
  <si>
    <t>Diplomovaná dentální hygienistka</t>
  </si>
  <si>
    <t>Diplomovaný zdravotní laborant</t>
  </si>
  <si>
    <t>Diplomovaný farmaceutický asistent</t>
  </si>
  <si>
    <t>Diplomovaný zubní technik</t>
  </si>
  <si>
    <t>Teologická a pastorační činnost</t>
  </si>
  <si>
    <t>Misijní a teologická činnost</t>
  </si>
  <si>
    <t>Teologie a pastorace</t>
  </si>
  <si>
    <t>Mezinárodní obchod</t>
  </si>
  <si>
    <t>Obchodní podnikání</t>
  </si>
  <si>
    <t>Marketing</t>
  </si>
  <si>
    <t>Účetnictví a finanční hospodaření</t>
  </si>
  <si>
    <t>Účetnictví</t>
  </si>
  <si>
    <t>Finance a účetnictví</t>
  </si>
  <si>
    <t>Finanční a ekonomické poradenství</t>
  </si>
  <si>
    <t>Firemní ekonomika</t>
  </si>
  <si>
    <t>Ekonomika podniku a management</t>
  </si>
  <si>
    <t>Ekonomika a management podniku</t>
  </si>
  <si>
    <t>Účetnictví a daně</t>
  </si>
  <si>
    <t>Marketing pro střední stupeň řízení</t>
  </si>
  <si>
    <t>Mezinárodní obchodní styk</t>
  </si>
  <si>
    <t>Firemní management</t>
  </si>
  <si>
    <t>Odhadcovství</t>
  </si>
  <si>
    <t>Sociální pojišťovnictví</t>
  </si>
  <si>
    <t>Finanční poradenství</t>
  </si>
  <si>
    <t>Bankovnictví a finance</t>
  </si>
  <si>
    <t>Bankovnictví</t>
  </si>
  <si>
    <t>Finanční řízení</t>
  </si>
  <si>
    <t>Účetnictví a finanční řízení</t>
  </si>
  <si>
    <t>Pojišťovnictví</t>
  </si>
  <si>
    <t>Účetnictví a finance</t>
  </si>
  <si>
    <t>Finance a daně</t>
  </si>
  <si>
    <t>Logistika a management</t>
  </si>
  <si>
    <t>Management dopravy</t>
  </si>
  <si>
    <t>Ekonomika strojírenství</t>
  </si>
  <si>
    <t>Management tělesné výchovy a sportu</t>
  </si>
  <si>
    <t>Cestovní ruch</t>
  </si>
  <si>
    <t>Řízení hotelového provozu</t>
  </si>
  <si>
    <t>Rozvoj a řízení regionální turistiky</t>
  </si>
  <si>
    <t>Řízení hotelnictví a turistických služeb</t>
  </si>
  <si>
    <t>Management hotelového provozu</t>
  </si>
  <si>
    <t>Ekonomicko-právní činnost</t>
  </si>
  <si>
    <t>Personální práce</t>
  </si>
  <si>
    <t>Prevence kriminality</t>
  </si>
  <si>
    <t>Krizové řízení</t>
  </si>
  <si>
    <t>Veřejná správa (regionální)</t>
  </si>
  <si>
    <t>Informační management</t>
  </si>
  <si>
    <t>Publicistika</t>
  </si>
  <si>
    <t>Sociální pedagogika a teologie</t>
  </si>
  <si>
    <t>Sociální pedagogika</t>
  </si>
  <si>
    <t>Sociální a humanitární práce</t>
  </si>
  <si>
    <t>Sociální práce</t>
  </si>
  <si>
    <t>Sociálně právní činnost</t>
  </si>
  <si>
    <t>Multimediální umělecká tvorba</t>
  </si>
  <si>
    <t>Interiérová tvorba</t>
  </si>
  <si>
    <t>Oděvní a textilní design</t>
  </si>
  <si>
    <t>Restaurování kovů</t>
  </si>
  <si>
    <t>Filmová, televizní a rozhlasová tvorba</t>
  </si>
  <si>
    <t>odvody</t>
  </si>
  <si>
    <t>NIV celkem</t>
  </si>
  <si>
    <t>část IX.</t>
  </si>
  <si>
    <t xml:space="preserve">                     - do 10 žáků (včetně)</t>
  </si>
  <si>
    <t xml:space="preserve">                     - od 11 do 20 žáků (včetně)</t>
  </si>
  <si>
    <t xml:space="preserve">                     - od 21 do 40 žáků (včetně)</t>
  </si>
  <si>
    <t xml:space="preserve">                     - od 41 do 60 žáků (včetně)</t>
  </si>
  <si>
    <t xml:space="preserve">                     - nad 60 žáků </t>
  </si>
  <si>
    <t>Základní škole tvořené oběma stupni včetně ZŠ samostatně zřízené pro žáky se zdravotním postižením, včetně ZŠ speciální:</t>
  </si>
  <si>
    <t>Základní škole tvořené pouze třídami prvního stupně včetně ZŠ samostatně zřízené pro žáky se zdravotním postižením, včetně ZŠ speciální:</t>
  </si>
  <si>
    <t xml:space="preserve">                     - od 16 do 50 dětí (včetně)</t>
  </si>
  <si>
    <t xml:space="preserve">                     - nad 75 dětí</t>
  </si>
  <si>
    <t xml:space="preserve">                     - do 15 dětí (včetně)</t>
  </si>
  <si>
    <t xml:space="preserve">                     - nad 15 dětí</t>
  </si>
  <si>
    <t>Vady řeči ZŠ  (pokud se nejedná o těžké postižení)</t>
  </si>
  <si>
    <t>Tělesně postižení ZŠ  (pokud se nejedná o těžké postižení)</t>
  </si>
  <si>
    <t>Příplatky na zdravotní postižení</t>
  </si>
  <si>
    <t>- pro denní formu vzdělávání</t>
  </si>
  <si>
    <t>Reklamní tvorba</t>
  </si>
  <si>
    <t>Užitá malba</t>
  </si>
  <si>
    <t>Ražená medaile a mince</t>
  </si>
  <si>
    <t>Tvorba uměleckého skla</t>
  </si>
  <si>
    <t>Grafický design a realizace tiskovin</t>
  </si>
  <si>
    <t>Obalový a grafický design</t>
  </si>
  <si>
    <t>Oděvní návrhářství</t>
  </si>
  <si>
    <t>Malba a přidružené techniky</t>
  </si>
  <si>
    <t>Sochařská tvorba</t>
  </si>
  <si>
    <t>Grafická tvorba</t>
  </si>
  <si>
    <t>Interaktivní grafika</t>
  </si>
  <si>
    <t>Konzervování a restaurování keramiky</t>
  </si>
  <si>
    <t>Hutnictví</t>
  </si>
  <si>
    <t>Strojírenství</t>
  </si>
  <si>
    <t>23-43-L/506</t>
  </si>
  <si>
    <t>Provozní technika</t>
  </si>
  <si>
    <t>část I.</t>
  </si>
  <si>
    <t>Aplikovaná chemie</t>
  </si>
  <si>
    <t>Mateřské škole nebo třídě s celodenním provozem od 16 do 50 dětí (včetně)</t>
  </si>
  <si>
    <t>Mateřské škole nebo třídě s celodenním provozem nad 75 dětí</t>
  </si>
  <si>
    <t>Mateřské škole samostatně zřízené pro děti se zdravotním postižením do 15 dětí (včetně)</t>
  </si>
  <si>
    <t>Školním klubu</t>
  </si>
  <si>
    <t>Školní družině do 15 žáků (včetně)</t>
  </si>
  <si>
    <t>Školní jídelně, jde-li o žáka střední školy nebo konzervatoře (včetně nižších stupňů gymnázií a odpovídajících ročníků konzervatoře) a studenta VOŠ</t>
  </si>
  <si>
    <t>Školní jídelně - vývařovně, jde-li o žáka střední školy nebo konzervatoře (včetně nižších stupňů gymnázií a odpovídajících ročníků konzervatoře) a studenta VOŠ</t>
  </si>
  <si>
    <t>Školní jídelně - výdejně, jde-li o žáka střední školy nebo konzervatoře (včetně nižších stupňů gymnázií a odpovídajících ročníků konzervatoře) a studenta VOŠ</t>
  </si>
  <si>
    <t xml:space="preserve">           Literárně-dramatický obor</t>
  </si>
  <si>
    <t xml:space="preserve">           Hudební obor</t>
  </si>
  <si>
    <t xml:space="preserve">           Taneční obor</t>
  </si>
  <si>
    <t xml:space="preserve">           Výtvarný obor</t>
  </si>
  <si>
    <t>Speciálně pedagogickém centru (SPC)</t>
  </si>
  <si>
    <t>o vzdělávání žáků ve vybraných třídách osmiletých a šestiletých gymnázií s výukou některých předmětů v cizím jazyce a ve školách, které poskytují vzdělávání na základě mezinárodních smluv (bilingvní gymnázium)</t>
  </si>
  <si>
    <t>Na žáka základní školy, jde-li o žáka individuálně vzdělávaného podle § 41 školského zákona nebo žáka plnícího povinnou školní docházku podle § 38 školského zákona, jsou normativy stanoveny ve výši 25 % ze srovnatelných normativů uvedených v části I.</t>
  </si>
  <si>
    <t>1. řádek - teoretické vyučování, 2. řádek - praktické vyučování</t>
  </si>
  <si>
    <t>Školní družině od 16 do 80 žáků (včetně)</t>
  </si>
  <si>
    <t>Školní družině nad 80 žáků</t>
  </si>
  <si>
    <t>Školním klubu ZŠ samostatně zřízené pro žáky se zdravotním postižením</t>
  </si>
  <si>
    <t>Školní družině ZŠ samostatně zřízené pro žáky se zdravotním postižením včetně ZŠ speciální do 15 žáků (včetně)</t>
  </si>
  <si>
    <t>Školní družině ZŠ samostatně zřízené pro žáky se zdravotním postižením včetně ZŠ speciální od 16 do 80 žáků (včetně)</t>
  </si>
  <si>
    <t>Školní družině ZŠ samostatně zřízené pro žáky se zdravotním postižením včetně ZŠ speciální nad 80 žáků</t>
  </si>
  <si>
    <t>Ubytovaného v internátu, ve kterém jsou ubytovány děti nebo žáci škol samostatně zřízených pro děti nebo žáky s těžkým zdravotním postižením</t>
  </si>
  <si>
    <t>Ubytovaného v internátu, ve kterém jsou ubytovány děti nebo žáci škol samostatně zřízených pro děti nebo žáky s jiným než těžkým zdravotním postižením</t>
  </si>
  <si>
    <t>Mateřské škole s internátním provozem</t>
  </si>
  <si>
    <t>Celodenně stravovaného ve školní jídelně,  jde-li o dítě, žáka nebo studenta, který je ubytovaný v DM nebo v internátu</t>
  </si>
  <si>
    <t xml:space="preserve">Školní jídelně, jde-li o dítě mateřské školy </t>
  </si>
  <si>
    <t>Školní jídelně - vývařovně, jde-li o dítě mateřské školy</t>
  </si>
  <si>
    <t>Školní jídelně do 400 stravovaných, jde-li o žáka základní školy</t>
  </si>
  <si>
    <t>Školní jídelně - vývařovně do 400 stravovaných, jde-li o žáka základní školy</t>
  </si>
  <si>
    <t>Školní jídelně - výdejně do 400 stravovaných, jde-li o žáka základní školy</t>
  </si>
  <si>
    <t>Školní jídelně do 600 stravovaných, jde-li o žáka základní školy</t>
  </si>
  <si>
    <t>Školní jídelně - vývařovně do 600 stravovaných, jde-li o žáka základní školy</t>
  </si>
  <si>
    <t>Školní jídelně - výdejně do 600 stravovaných, jde-li o žáka základní školy</t>
  </si>
  <si>
    <t>Školní jídelně nad 600 stravovaných, jde-li o žáka základní školy</t>
  </si>
  <si>
    <t>Školní jídelně - vývařovně nad 600 stravovaných, jde-li o žáka základní školy</t>
  </si>
  <si>
    <t>Školní jídelně - výdejně nad 600 stravovaných, jde-li o žáka základní školy</t>
  </si>
  <si>
    <t xml:space="preserve">Školní jídelně, jde-li o dítě mateřské školy samostatně zřízené pro děti se zdravotním postižením </t>
  </si>
  <si>
    <t>Školní jídelně - vývařovně, jde-li o dítě mateřské školy samostatně zřízené pro děti se zdravotním postižením</t>
  </si>
  <si>
    <t>Školní jídelně - výdejně, jde-li o dítě mateřské školy samostatně zřízené pro děti se zdravotním postižením</t>
  </si>
  <si>
    <t>Školní jídelně, jde-li o žáka základní školy samostatně zřízené pro žáky se zdravotním postižením</t>
  </si>
  <si>
    <t>Školní jídelně - vývařovně, jde-li o žáka základní školy samostatně zřízené pro žáky se zdravotním postižením</t>
  </si>
  <si>
    <t>Školní jídelně - výdejně, jde-li o žáka základní školy samostatně zřízené pro žáky se zdravotním postižením</t>
  </si>
  <si>
    <t>Základní umělecké škole v oboru s individuální výukou (do 4 žáků v odd.) - hudební obor</t>
  </si>
  <si>
    <t xml:space="preserve">Dětském domově </t>
  </si>
  <si>
    <t xml:space="preserve">Diagnostickém ústavu pro děti </t>
  </si>
  <si>
    <t xml:space="preserve">Dětském domově se školou </t>
  </si>
  <si>
    <t>Diagnostickém ústavu pro mládež</t>
  </si>
  <si>
    <t>Výchovném ústavu</t>
  </si>
  <si>
    <t>Dítě, žák, student, jemuž školské poradenské zařízení zajišťuje informační, diagnostickou, poradenskou a metodickou činnost, odborné služby, preventivně výchovnou péči nebo pomoc při volbě vhodného vzdělávání a přípravě na budoucí povolání v (ve):</t>
  </si>
  <si>
    <t>Pedagogicko-psychologické poradně (PPP)</t>
  </si>
  <si>
    <t>Žák, jemuž středisko volného času zajišťuje naplnění volného času zájmovou činností se zaměřením na různé oblasti:</t>
  </si>
  <si>
    <t>část II.</t>
  </si>
  <si>
    <t>část III.</t>
  </si>
  <si>
    <t>Normativy pro internáty uvedené v části I. se zvýší o příplatek na jednoho ubytovaného, jde-li o žáka, který je v internátu umístěn rozhodnutím soudu:</t>
  </si>
  <si>
    <t>Internátu škol samostatně zřízených pro děti nebo žáky s těžkým zdravotním postižením</t>
  </si>
  <si>
    <t>Internátu škol samostatně zřízených pro děti, žáky nebo studenty s jiným než těžkým zdravotním postižením</t>
  </si>
  <si>
    <t>část IV.</t>
  </si>
  <si>
    <t>část V.</t>
  </si>
  <si>
    <t>v mateřské škole</t>
  </si>
  <si>
    <t>v základní škole</t>
  </si>
  <si>
    <t>část VII.</t>
  </si>
  <si>
    <t>část VIII.</t>
  </si>
  <si>
    <t>večerní nebo kombinované formě vzdělávání jako 0,4 násobek normativu neinvestičních výdajů pro denní formu vzdělávání v příslušném oboru vzdělání nebo vzdělávacím programu uvedených v části I. a II.</t>
  </si>
  <si>
    <t>dálkové formě vzdělávání jako 0,15 násobek normativu neinvestičních výdajů pro denní formu vzdělávání v příslušném oboru vzdělání nebo vzdělávacím programu uvedených v části I. a II.</t>
  </si>
  <si>
    <t>distanční formě vzdělávání jako 0,05 násobek normativu neinvestičních výdajů pro denní formu vzdělávání v příslušném oboru vzdělání nebo vzdělávacím programu uvedených v části I. a II.</t>
  </si>
  <si>
    <t>MP</t>
  </si>
  <si>
    <t>Vady řeči MŠ (pokud se nejedná o těžké postižení)</t>
  </si>
  <si>
    <t>Vady řeči SŠ (pokud se nejedná o těžké postižení)</t>
  </si>
  <si>
    <t>Tělesně postižení MŠ (pokud se nejedná o těžké postižení)</t>
  </si>
  <si>
    <t>Tělesně postižení SŠ (pokud se nejedná o těžké postižení)</t>
  </si>
  <si>
    <t>Vývojové poruchy učení a chování MŠ</t>
  </si>
  <si>
    <t>Vývojové poruchy učení a chování ZŠ</t>
  </si>
  <si>
    <t>Vývojové poruchy učení a chování SŠ</t>
  </si>
  <si>
    <t xml:space="preserve">část VI. </t>
  </si>
  <si>
    <t>Kód oboru vzdělání</t>
  </si>
  <si>
    <t>Název oboru vzdělání</t>
  </si>
  <si>
    <t>Hutník operátor</t>
  </si>
  <si>
    <t>Hutník</t>
  </si>
  <si>
    <t>Modelář</t>
  </si>
  <si>
    <t>Slévač</t>
  </si>
  <si>
    <t>Mechanik seřizovač</t>
  </si>
  <si>
    <t>Letecký mechanik</t>
  </si>
  <si>
    <t>Strojírenská výroba</t>
  </si>
  <si>
    <t>Obráběč kovů</t>
  </si>
  <si>
    <t>Optik</t>
  </si>
  <si>
    <t>Jemný mechanik</t>
  </si>
  <si>
    <t>Gymnázium - 4 leté (E1)</t>
  </si>
  <si>
    <t>Gymnázium - 6 leté - nižší stupeň  (C1)</t>
  </si>
  <si>
    <t>Gymnázium - 6 leté - vyšší stupeň (D1)</t>
  </si>
  <si>
    <t>Gymnázium - 8 leté - nižší stupeň  (C1)</t>
  </si>
  <si>
    <t>Gymnázium - 8 leté - vyšší stupeň (D1)</t>
  </si>
  <si>
    <t>Puškař</t>
  </si>
  <si>
    <t>Technik - puškař</t>
  </si>
  <si>
    <t>Elektrikář</t>
  </si>
  <si>
    <t>Normativy uvedené v části I. se zvýší o příplatek na jednoho žáka, jde-li:</t>
  </si>
  <si>
    <t xml:space="preserve">     - teoretické vyučování</t>
  </si>
  <si>
    <t xml:space="preserve">     - praktické vyučování</t>
  </si>
  <si>
    <t>Elektrikář - silnoproud</t>
  </si>
  <si>
    <t>Autoelektrikář</t>
  </si>
  <si>
    <t>Spojový mechanik</t>
  </si>
  <si>
    <t>Chemik</t>
  </si>
  <si>
    <t>Keramická výroba</t>
  </si>
  <si>
    <t>Sklářská výroba</t>
  </si>
  <si>
    <t>Mechanik opravář motorových vozidel</t>
  </si>
  <si>
    <t>Elektromechanik pro zařízení a přístroje</t>
  </si>
  <si>
    <t>Obchodník</t>
  </si>
  <si>
    <t>Kuchař - číšník</t>
  </si>
  <si>
    <t>Aranžér</t>
  </si>
  <si>
    <t>Kadeřník</t>
  </si>
  <si>
    <t>Hotelnictví</t>
  </si>
  <si>
    <t>Design interiéru</t>
  </si>
  <si>
    <t>79-41-K/41</t>
  </si>
  <si>
    <t>79-41-K/61</t>
  </si>
  <si>
    <t>79-41-K/81</t>
  </si>
  <si>
    <t>Finance, účetnictví, finanční řízení</t>
  </si>
  <si>
    <t>Řízení malého a středního podniku</t>
  </si>
  <si>
    <t>Gastronomie a hotelnictví</t>
  </si>
  <si>
    <t>Aplikované právo</t>
  </si>
  <si>
    <t>Multimediální tvorba</t>
  </si>
  <si>
    <t>Diplomatické služby</t>
  </si>
  <si>
    <t>Public Relations</t>
  </si>
  <si>
    <t>Informační technologie, zaměření: Výpočetní technika a informatika</t>
  </si>
  <si>
    <t>Hudba - zaměření Jazz</t>
  </si>
  <si>
    <t>Gymnázium - 4 leté</t>
  </si>
  <si>
    <t>Gymnázium - 6 leté - nižší stupeň</t>
  </si>
  <si>
    <t>Gymnázium - 6 leté - vyšší stupeň</t>
  </si>
  <si>
    <t>Gymnázium - 8 leté - nižší stupeň</t>
  </si>
  <si>
    <t>Gymnázium - 8 leté - vyšší stupeň</t>
  </si>
  <si>
    <t>Základní umělecké škole v oboru se skupinovou a kolektivní výukou:</t>
  </si>
  <si>
    <t>Mateřské škole nebo třídě s polodenním provozem, mateřské škole nebo třídě 
s celodenním nebo polodenním provozem, jde-li o dítě docházející do MŠ na dobu nepřevyšující 4 hodiny denně nebo 5 dnů v měsíci:</t>
  </si>
  <si>
    <t>NIV 
celkem</t>
  </si>
  <si>
    <t>Užitá fotografie a média</t>
  </si>
  <si>
    <t>Mateřské škole nebo třídě s celodenním provozem od 51 do 75 dětí (včetně)</t>
  </si>
  <si>
    <t xml:space="preserve">                     - od 51 do 75 dětí (včetně)</t>
  </si>
  <si>
    <t xml:space="preserve">Mateřské škole samostatně zřízené pro děti se zdravotním postižením nad 15 dětí </t>
  </si>
  <si>
    <t xml:space="preserve">                     - do 153 žáků (včetně)</t>
  </si>
  <si>
    <t xml:space="preserve">                     - od 154 do 156 žáků (včetně)</t>
  </si>
  <si>
    <t xml:space="preserve">                     - od 157 do 159 žáků (včetně)</t>
  </si>
  <si>
    <t xml:space="preserve">                     - od 160 do 161 žáků (včetně)</t>
  </si>
  <si>
    <t xml:space="preserve">                     - od 162 do 163 žáků (včetně)</t>
  </si>
  <si>
    <t xml:space="preserve">                     - od 164 do 165 žáků (včetně)</t>
  </si>
  <si>
    <t xml:space="preserve">                     - od 166 do 167 žáků (včetně)</t>
  </si>
  <si>
    <t xml:space="preserve">                     - od 168 do 169 žáků (včetně)</t>
  </si>
  <si>
    <t xml:space="preserve">                     - od 170 do 171 žáků (včetně)</t>
  </si>
  <si>
    <t xml:space="preserve">                     - od 172 do 174 žáků (včetně)</t>
  </si>
  <si>
    <t xml:space="preserve">                     - od 175 do 176 žáků (včetně)</t>
  </si>
  <si>
    <t xml:space="preserve">                     - od 177 do 178 žáků (včetně)</t>
  </si>
  <si>
    <t xml:space="preserve">                     - od 179 do 180 žáků (včetně)</t>
  </si>
  <si>
    <t xml:space="preserve">                     - od 181 do 183 žáků (včetně)</t>
  </si>
  <si>
    <t xml:space="preserve">                     - od 184 do 185 žáků (včetně)</t>
  </si>
  <si>
    <t xml:space="preserve">                     - od 186 do 187 žáků (včetně)</t>
  </si>
  <si>
    <t xml:space="preserve">                     - od 188 do 189 žáků (včetně)</t>
  </si>
  <si>
    <t xml:space="preserve">                     - od 190 do 192 žáků (včetně)</t>
  </si>
  <si>
    <t xml:space="preserve">                     - od 193 do 194 žáků (včetně)</t>
  </si>
  <si>
    <t xml:space="preserve">                     - od 195 do 197 žáků (včetně)</t>
  </si>
  <si>
    <t xml:space="preserve">                     - od 198 do 199 žáků (včetně)</t>
  </si>
  <si>
    <t xml:space="preserve">                     - od 200 do 202 žáků (včetně)</t>
  </si>
  <si>
    <t xml:space="preserve">                     - od 203 do 205 žáků (včetně)</t>
  </si>
  <si>
    <t xml:space="preserve">                     - od 206 do 207 žáků (včetně)</t>
  </si>
  <si>
    <t xml:space="preserve">                     - od 208 do 210 žáků (včetně)</t>
  </si>
  <si>
    <t xml:space="preserve">                     - od 211 do 213 žáků (včetně)</t>
  </si>
  <si>
    <t xml:space="preserve">                     - od 214 do 216 žáků (včetně)</t>
  </si>
  <si>
    <t xml:space="preserve">                     - od 217 do 219 žáků (včetně)</t>
  </si>
  <si>
    <t xml:space="preserve">                     - od 220 do 222 žáků (včetně)</t>
  </si>
  <si>
    <t xml:space="preserve">                     - od 223 do 225 žáků (včetně)</t>
  </si>
  <si>
    <t xml:space="preserve">                     - od 226 do 228 žáků (včetně)</t>
  </si>
  <si>
    <t xml:space="preserve">                     - od 229 do 232 žáků (včetně)</t>
  </si>
  <si>
    <t xml:space="preserve">                     - od 233 do 237 žáků (včetně)</t>
  </si>
  <si>
    <t xml:space="preserve">                     - od 238 do 242 žáků (včetně)</t>
  </si>
  <si>
    <t xml:space="preserve">                     - od 243 do 247 žáků (včetně)</t>
  </si>
  <si>
    <t xml:space="preserve">                     - od 248 do 252 žáků (včetně)</t>
  </si>
  <si>
    <t xml:space="preserve">                     - od 253 do 258 žáků (včetně)</t>
  </si>
  <si>
    <t xml:space="preserve">                     - od 259 do 264 žáků (včetně)</t>
  </si>
  <si>
    <t xml:space="preserve">                     - od 265 do 270 žáků (včetně)</t>
  </si>
  <si>
    <t xml:space="preserve">                     - od 271 do 300 žáků (včetně)</t>
  </si>
  <si>
    <t xml:space="preserve">                     - od 301 do 350 žáků (včetně)</t>
  </si>
  <si>
    <t xml:space="preserve">                     - od 351 do 450 žáků (včetně)</t>
  </si>
  <si>
    <t xml:space="preserve">                     - od 451 do 550 žáků (včetně)</t>
  </si>
  <si>
    <t xml:space="preserve">                     - nad 550 žáků</t>
  </si>
  <si>
    <t>Školském účelovém zařízení, které poskytuje přípravu na vzdělávání v ZŠ speciální, popř. třídě přípravného stupně ZŠ speciální</t>
  </si>
  <si>
    <t>Technik modelových zařízení</t>
  </si>
  <si>
    <t>Mechanik strojů a zařízení</t>
  </si>
  <si>
    <t>Strojní mechanik</t>
  </si>
  <si>
    <t>Nástrojař</t>
  </si>
  <si>
    <t>Klempíř</t>
  </si>
  <si>
    <t>Karosář</t>
  </si>
  <si>
    <t>Kovář</t>
  </si>
  <si>
    <t>Autolakýrník</t>
  </si>
  <si>
    <t>Strojník</t>
  </si>
  <si>
    <t>Lodník</t>
  </si>
  <si>
    <t>Mechanik elektrotechnik</t>
  </si>
  <si>
    <t>Chemik operátor</t>
  </si>
  <si>
    <t>Výrobce a dekoratér keramiky</t>
  </si>
  <si>
    <t>Sklář - výrobce a zušlechťovatel skla</t>
  </si>
  <si>
    <t>Výrobce bižuterie a dekorativních předmětů</t>
  </si>
  <si>
    <t>Výrobce potravin</t>
  </si>
  <si>
    <t>Pekař</t>
  </si>
  <si>
    <t>Řezník - uzenář</t>
  </si>
  <si>
    <t>Oděvní technik</t>
  </si>
  <si>
    <t>Výrobce textilií</t>
  </si>
  <si>
    <t>Výrobce pokrývek hlavy</t>
  </si>
  <si>
    <t>Výrobce kožedělného zboží</t>
  </si>
  <si>
    <t>Výrobce obuvi</t>
  </si>
  <si>
    <t>Operátor dřevařské a nábytkářské výroby</t>
  </si>
  <si>
    <t>Mechanik hudebních nástrojů</t>
  </si>
  <si>
    <t>Čalouník</t>
  </si>
  <si>
    <t>Reprodukční grafik</t>
  </si>
  <si>
    <t>Fotograf</t>
  </si>
  <si>
    <t>Montér vodovodů a kanalizací a obsluha vodárenských zařízení</t>
  </si>
  <si>
    <t>Podlahář</t>
  </si>
  <si>
    <t>Sklenář</t>
  </si>
  <si>
    <t>Vodař</t>
  </si>
  <si>
    <t>Pokrývač</t>
  </si>
  <si>
    <t>Manipulant poštovního provozu a přepravy</t>
  </si>
  <si>
    <t>Železničář</t>
  </si>
  <si>
    <t>Malíř a lakýrník</t>
  </si>
  <si>
    <t>Mechanik instalatérských a elektrotechnických zařízení</t>
  </si>
  <si>
    <t>Chovatel cizokrajných zvířat</t>
  </si>
  <si>
    <t>Zemědělec - farmář</t>
  </si>
  <si>
    <t>Zahradník</t>
  </si>
  <si>
    <t>Jezdec a chovatel koní</t>
  </si>
  <si>
    <t>Podkovář a zemědělský kovář</t>
  </si>
  <si>
    <t>Lesní mechanizátor</t>
  </si>
  <si>
    <t>Opravář lesnických strojů</t>
  </si>
  <si>
    <t>Gastronomie</t>
  </si>
  <si>
    <t>Kosmetické služby</t>
  </si>
  <si>
    <t>Umělecký kovář a zámečník, pasíř</t>
  </si>
  <si>
    <t>Umělecký truhlář a řezbář</t>
  </si>
  <si>
    <t>Umělecký keramik</t>
  </si>
  <si>
    <t>Umělecký sklenář</t>
  </si>
  <si>
    <t>Umělecký rytec</t>
  </si>
  <si>
    <t>Uměleckořemeslné zpracování kovů</t>
  </si>
  <si>
    <t>Uměleckořemeslné zpracování dřeva</t>
  </si>
  <si>
    <t>Uměleckořemeslné zpracování textilu</t>
  </si>
  <si>
    <t>Uměleckořemeslné zpracování kamene a keramiky</t>
  </si>
  <si>
    <t>Uměleckořemeslné zpracování skla</t>
  </si>
  <si>
    <t>Uměleckořemeslná stavba hudebních nástrojů</t>
  </si>
  <si>
    <t>Ekologie a životní prostředí</t>
  </si>
  <si>
    <t>Geotechnika</t>
  </si>
  <si>
    <t>Strojírenská metalurgie</t>
  </si>
  <si>
    <t>Dopravní prostředky</t>
  </si>
  <si>
    <t>Telekomunikace</t>
  </si>
  <si>
    <t>Technologie celulózy a papíru</t>
  </si>
  <si>
    <t>Technologie silikátů</t>
  </si>
  <si>
    <t>Textilnictví</t>
  </si>
  <si>
    <t>Obalová technika</t>
  </si>
  <si>
    <t>Technická zařízení budov</t>
  </si>
  <si>
    <t>Geodézie a katastr nemovitostí</t>
  </si>
  <si>
    <t>Logistické a finanční služby</t>
  </si>
  <si>
    <t>Vinohradnictví</t>
  </si>
  <si>
    <t xml:space="preserve">Trenérství dostihových a sportovních koní </t>
  </si>
  <si>
    <t>Mechanizace a služby</t>
  </si>
  <si>
    <t>Veterinářství</t>
  </si>
  <si>
    <t>Oční optik</t>
  </si>
  <si>
    <t>Informační služby</t>
  </si>
  <si>
    <t>Technické lyceum</t>
  </si>
  <si>
    <t>Kombinované lyceum</t>
  </si>
  <si>
    <t>Scénická a výstavní tvorba</t>
  </si>
  <si>
    <t>Průmyslový design</t>
  </si>
  <si>
    <t>Grafický design</t>
  </si>
  <si>
    <t>Tvorba hraček a herních předmětů</t>
  </si>
  <si>
    <t>Řezbářství</t>
  </si>
  <si>
    <t>Výtvarné zpracování skla a světelných objektů</t>
  </si>
  <si>
    <t>Tvorba a vzorování bižuterie</t>
  </si>
  <si>
    <t>Kamenosochařství</t>
  </si>
  <si>
    <t>Ladění klavírů a příbuzných nástrojů</t>
  </si>
  <si>
    <t xml:space="preserve">Umělecké řemeslné práce </t>
  </si>
  <si>
    <t>Pečovatelské služby</t>
  </si>
  <si>
    <t>Ladění klavírů a kulturní činnost</t>
  </si>
  <si>
    <t>79-42-K/41</t>
  </si>
  <si>
    <t>Gymnázium se sportovní přípravou - 4 leté</t>
  </si>
  <si>
    <t>79-42-K/61</t>
  </si>
  <si>
    <t>Gymnázium se sportovní přípravou - 6 leté - nižší stupeň</t>
  </si>
  <si>
    <t>Gymnázium se sportovní přípravou - 6 leté - vyšší stupeň</t>
  </si>
  <si>
    <t>79-42-K/81</t>
  </si>
  <si>
    <t>Gymnázium se sportovní přípravou - 8 leté - nižší stupeň</t>
  </si>
  <si>
    <t>Gymnázium se sportovní přípravou - 8 leté - vyšší stupeň</t>
  </si>
  <si>
    <t>Management jakosti ve strojírenské výrobě a službách</t>
  </si>
  <si>
    <t>Jakost a metrologie</t>
  </si>
  <si>
    <t>Výroba, přenos a užití elektrické energie</t>
  </si>
  <si>
    <t>Počítačová grafika v technických oborech</t>
  </si>
  <si>
    <t>Přenosové a síťové technologie</t>
  </si>
  <si>
    <t>Řízení výroby zpracování kamene</t>
  </si>
  <si>
    <t>Dopravní logistika a obchod</t>
  </si>
  <si>
    <t>Obchodování se zemědělsko-potravinářskými komoditami</t>
  </si>
  <si>
    <t>Teologická a pastoračně sociální činnost</t>
  </si>
  <si>
    <t>Provozní ekonomika odpadového hospodářství</t>
  </si>
  <si>
    <t>Ekonomika a management v podnicích finančních služeb</t>
  </si>
  <si>
    <t>Management v lázeňství</t>
  </si>
  <si>
    <t>Obchodně-podnikatelská činnost</t>
  </si>
  <si>
    <t>Dopravně bezpečnostní činnost</t>
  </si>
  <si>
    <t>Bezpečnost obyvatelstva</t>
  </si>
  <si>
    <t>Sociálněsprávní činnost</t>
  </si>
  <si>
    <t>Pastorační a sociální práce</t>
  </si>
  <si>
    <t>Design hracích předmětů</t>
  </si>
  <si>
    <t>Kresba a ilustrace v médiích</t>
  </si>
  <si>
    <t>Textilní řemesla v oděvní tvorbě</t>
  </si>
  <si>
    <t>Organizace filmové, rozhlasové a televizní tvorby</t>
  </si>
  <si>
    <t>Chemické práce</t>
  </si>
  <si>
    <t>Papírenská výroba</t>
  </si>
  <si>
    <t>Potravinářské práce</t>
  </si>
  <si>
    <t>Textilní a oděvní výroba</t>
  </si>
  <si>
    <t>Šití oděvů</t>
  </si>
  <si>
    <t>Knihařské práce</t>
  </si>
  <si>
    <t>Zednické práce</t>
  </si>
  <si>
    <t>Zemědělské práce</t>
  </si>
  <si>
    <t>Zahradnické práce</t>
  </si>
  <si>
    <t>Lesnické práce</t>
  </si>
  <si>
    <t>Stravovací a ubytovací služby</t>
  </si>
  <si>
    <t>Práce ve stravování</t>
  </si>
  <si>
    <t>Prodavačské práce</t>
  </si>
  <si>
    <t>Provozní služby</t>
  </si>
  <si>
    <t>OBORY VZDĚLÁNÍ POSKYTUJÍCÍ  VYŠŠÍ ODBORNÉ VZDĚLÁNÍ</t>
  </si>
  <si>
    <t>OBORY VZDĚLÁNÍ POSKYTUJÍCÍ VZDĚLÁNÍ V KONZERVATOŘI
(DOBÍHAJÍCÍ SOUSTAVA)</t>
  </si>
  <si>
    <t>82-44-P/01</t>
  </si>
  <si>
    <t>82-45-P/01</t>
  </si>
  <si>
    <t>82-46-P/01</t>
  </si>
  <si>
    <t>82-47-P/01</t>
  </si>
  <si>
    <t>78-62-C/01</t>
  </si>
  <si>
    <t>Praktická škola jednoletá</t>
  </si>
  <si>
    <t>78-62-C/02</t>
  </si>
  <si>
    <t>Praktická škola dvouletá</t>
  </si>
  <si>
    <t>- pro denní formu vzdělávání, včetně zkráceného studia pro získání středního vzdělání s maturitní zkouškou</t>
  </si>
  <si>
    <t>OBORY VZDĚLÁNÍ POSKYTUJÍCÍ STŘEDNÍ VZDĚLÁNÍ
(DOBÍHAJÍCÍ SOUSTAVA)</t>
  </si>
  <si>
    <t>OBORY VZDĚLÁNÍ POSKYTUJÍCÍ STŘEDNÍ VZDĚLÁNÍ,
PRO KTERÉ BYLY VYDÁNY RÁMCOVÉ VZDĚLÁVACÍ PROGRAMY</t>
  </si>
  <si>
    <t>OBORY VZDĚLÁNÍ NÁSTAVBOVÉHO STUDIA 
POSKYTUJÍCÍ STŘEDNÍ VZDĚLÁNÍ S MATURITNÍ ZKOUŠKOU,
PRO KTERÉ BYLY VYDÁNY RÁMCOVÉ VZDĚLÁVACÍ PROGRAMY</t>
  </si>
  <si>
    <t>OBORY VZDĚLÁNÍ NÁSTAVBOVÉHO STUDIA 
POSKYTUJÍCÍ STŘEDNÍ VZDĚLÁNÍ S MATURITNÍ ZKOUŠKOU
(DOBÍHAJÍCÍ SOUSTAVA)</t>
  </si>
  <si>
    <t>OBORY VZDĚLÁNÍ POSKYTUJÍCÍ VZDĚLÁNÍ V KONZERVATOŘI,
PRO KTERÉ BYLY VYDÁNY RÁMCOVÉ VZDĚLÁVACÍ PROGRAMY</t>
  </si>
  <si>
    <t>ONIV
celkem</t>
  </si>
  <si>
    <t xml:space="preserve">jako roční objem neinvestičních výdajů na jednotku výkonu, </t>
  </si>
  <si>
    <t>tj. dítě, žáka, studenta apod. v (ve)</t>
  </si>
  <si>
    <r>
      <t xml:space="preserve">K normativu pro výuku </t>
    </r>
    <r>
      <rPr>
        <b/>
        <u/>
        <sz val="10"/>
        <rFont val="Arial CE"/>
        <charset val="238"/>
      </rPr>
      <t>ve škole</t>
    </r>
    <r>
      <rPr>
        <sz val="10"/>
        <rFont val="Arial CE"/>
        <charset val="238"/>
      </rPr>
      <t xml:space="preserve"> samostatně zřízené pro děti nebo žáky se zdravotním postižením včetně ZŠ speciální uvedených v části I. se na jednoho žáka, nejde-li o školu při zdravot. zař. a jde-li o dítě nebo žáka s příslušným zdravotním postižením, poskytne příplatek:</t>
    </r>
  </si>
  <si>
    <t>ONIV 
celkem</t>
  </si>
  <si>
    <t>21-44-L/01</t>
  </si>
  <si>
    <t>21-53-H/01</t>
  </si>
  <si>
    <t>21-55-H/01</t>
  </si>
  <si>
    <t>23-44-L/01</t>
  </si>
  <si>
    <t>23-45-L/01</t>
  </si>
  <si>
    <t>23-45-L/02</t>
  </si>
  <si>
    <t>23-51-H/01</t>
  </si>
  <si>
    <t>23-52-H/01</t>
  </si>
  <si>
    <t>23-55-H/01</t>
  </si>
  <si>
    <t>23-55-H/02</t>
  </si>
  <si>
    <t>23-56-H/01</t>
  </si>
  <si>
    <t>23-57-H/01</t>
  </si>
  <si>
    <t>23-61-H/01</t>
  </si>
  <si>
    <t>23-62-H/01</t>
  </si>
  <si>
    <t>23-62-L/01</t>
  </si>
  <si>
    <t>23-65-H/01</t>
  </si>
  <si>
    <t>23-65-H/02</t>
  </si>
  <si>
    <t>23-68-H/01</t>
  </si>
  <si>
    <t>23-69-H/01</t>
  </si>
  <si>
    <t>23-69-L/01</t>
  </si>
  <si>
    <t>26-41-L/01</t>
  </si>
  <si>
    <t>26-51-H/01</t>
  </si>
  <si>
    <t>26-51-H/02</t>
  </si>
  <si>
    <t>26-52-H/01</t>
  </si>
  <si>
    <t>26-57-H/01</t>
  </si>
  <si>
    <t>26-59-H/01</t>
  </si>
  <si>
    <t>28-42-L/01</t>
  </si>
  <si>
    <t>28-52-H/01</t>
  </si>
  <si>
    <t>28-57-H/01</t>
  </si>
  <si>
    <t>28-58-H/01</t>
  </si>
  <si>
    <t>28-63-H/01</t>
  </si>
  <si>
    <t>29-51-H/01</t>
  </si>
  <si>
    <t>29-53-H/01</t>
  </si>
  <si>
    <t>29-54-H/01</t>
  </si>
  <si>
    <t>29-56-H/01</t>
  </si>
  <si>
    <t>31-43-L/01</t>
  </si>
  <si>
    <t>31-57-H/01</t>
  </si>
  <si>
    <t>31-58-H/01</t>
  </si>
  <si>
    <t>31-62-H/01</t>
  </si>
  <si>
    <t>32-52-H/01</t>
  </si>
  <si>
    <t>32-54-H/01</t>
  </si>
  <si>
    <t>33-41-L/01</t>
  </si>
  <si>
    <t>33-54-H/01</t>
  </si>
  <si>
    <t>33-54-H/02</t>
  </si>
  <si>
    <t>33-56-H/01</t>
  </si>
  <si>
    <t>33-59-H/01</t>
  </si>
  <si>
    <t>34-52-H/01</t>
  </si>
  <si>
    <t>34-52-L/01</t>
  </si>
  <si>
    <t>34-53-H/01</t>
  </si>
  <si>
    <t>34-53-L/01</t>
  </si>
  <si>
    <t>34-56-L/01</t>
  </si>
  <si>
    <t>34-57-H/01</t>
  </si>
  <si>
    <t>34-57-L/01</t>
  </si>
  <si>
    <t>36-52-H/01</t>
  </si>
  <si>
    <t>36-52-H/02</t>
  </si>
  <si>
    <t>36-54-H/01</t>
  </si>
  <si>
    <t>36-56-H/01</t>
  </si>
  <si>
    <t>36-58-H/01</t>
  </si>
  <si>
    <t>36-59-H/01</t>
  </si>
  <si>
    <t>36-62-H/01</t>
  </si>
  <si>
    <t>36-63-H/01</t>
  </si>
  <si>
    <t>36-64-H/01</t>
  </si>
  <si>
    <t>36-65-H/01</t>
  </si>
  <si>
    <t>36-66-H/01</t>
  </si>
  <si>
    <t>36-67-H/01</t>
  </si>
  <si>
    <t>36-67-H/02</t>
  </si>
  <si>
    <t>36-69-H/01</t>
  </si>
  <si>
    <t>37-51-H/01</t>
  </si>
  <si>
    <t>37-52-H/01</t>
  </si>
  <si>
    <t>39-41-H/01</t>
  </si>
  <si>
    <t>39-41-L/01</t>
  </si>
  <si>
    <t>39-41-L/02</t>
  </si>
  <si>
    <t>41-43-L/01</t>
  </si>
  <si>
    <t>41-51-H/01</t>
  </si>
  <si>
    <t>41-51-H/02</t>
  </si>
  <si>
    <t>41-52-H/01</t>
  </si>
  <si>
    <t>41-53-H/01</t>
  </si>
  <si>
    <t>41-53-H/02</t>
  </si>
  <si>
    <t>41-54-H/01</t>
  </si>
  <si>
    <t>41-55-H/01</t>
  </si>
  <si>
    <t>41-56-H/01</t>
  </si>
  <si>
    <t>41-56-H/02</t>
  </si>
  <si>
    <t>41-57-H/01</t>
  </si>
  <si>
    <t>53-41-H/01</t>
  </si>
  <si>
    <t>65-41-L/01</t>
  </si>
  <si>
    <t>65-51-H/01</t>
  </si>
  <si>
    <t>66-41-L/01</t>
  </si>
  <si>
    <t>66-51-H/01</t>
  </si>
  <si>
    <t>66-52-H/01</t>
  </si>
  <si>
    <t>66-53-H/01</t>
  </si>
  <si>
    <t>69-41-L/01</t>
  </si>
  <si>
    <t>69-41-L/02</t>
  </si>
  <si>
    <t>69-51-H/01</t>
  </si>
  <si>
    <t>69-53-H/01</t>
  </si>
  <si>
    <t>82-48-L/01</t>
  </si>
  <si>
    <t>82-51-H/02</t>
  </si>
  <si>
    <t>82-51-H/03</t>
  </si>
  <si>
    <t>82-51-H/04</t>
  </si>
  <si>
    <t>82-51-H/05</t>
  </si>
  <si>
    <t>82-51-H/06</t>
  </si>
  <si>
    <t>82-51-H/07</t>
  </si>
  <si>
    <t>82-51-H/08</t>
  </si>
  <si>
    <t>82-51-H/09</t>
  </si>
  <si>
    <t>82-51-L/01</t>
  </si>
  <si>
    <t>82-51-L/02</t>
  </si>
  <si>
    <t>82-51-L/03</t>
  </si>
  <si>
    <t>82-51-L/04</t>
  </si>
  <si>
    <t>82-51-L/05</t>
  </si>
  <si>
    <t>82-51-L/06</t>
  </si>
  <si>
    <t>16-01-M/01</t>
  </si>
  <si>
    <t>18-20-M/01</t>
  </si>
  <si>
    <t>21-42-M/01</t>
  </si>
  <si>
    <t>21-43-M/01</t>
  </si>
  <si>
    <t>21-44-M/01</t>
  </si>
  <si>
    <t>23-41-M/01</t>
  </si>
  <si>
    <t>23-45-M/01</t>
  </si>
  <si>
    <t>26-41-M/01</t>
  </si>
  <si>
    <t>26-45-M/01</t>
  </si>
  <si>
    <t>28-41-M/01</t>
  </si>
  <si>
    <t>28-44-M/01</t>
  </si>
  <si>
    <t>28-46-M/01</t>
  </si>
  <si>
    <t>29-41-M/01</t>
  </si>
  <si>
    <t>29-42-M/01</t>
  </si>
  <si>
    <t>31-41-M/01</t>
  </si>
  <si>
    <t>31-43-M/01</t>
  </si>
  <si>
    <t>32-41-M/01</t>
  </si>
  <si>
    <t>33-42-M/01</t>
  </si>
  <si>
    <t>33-43-M/01</t>
  </si>
  <si>
    <t>34-41-M/01</t>
  </si>
  <si>
    <t>34-42-M/01</t>
  </si>
  <si>
    <t>36-43-M/01</t>
  </si>
  <si>
    <t>36-45-M/01</t>
  </si>
  <si>
    <t>36-46-M/01</t>
  </si>
  <si>
    <t>36-47-M/01</t>
  </si>
  <si>
    <t>37-41-M/01</t>
  </si>
  <si>
    <t>37-42-M/01</t>
  </si>
  <si>
    <t>39-08-M/01</t>
  </si>
  <si>
    <t>41-04-M/01</t>
  </si>
  <si>
    <t>41-41-M/01</t>
  </si>
  <si>
    <t>41-42-M/01</t>
  </si>
  <si>
    <t>41-43-M/01</t>
  </si>
  <si>
    <t>41-43-M/02</t>
  </si>
  <si>
    <t>41-44-M/01</t>
  </si>
  <si>
    <t>41-45-M/01</t>
  </si>
  <si>
    <t>41-46-M/01</t>
  </si>
  <si>
    <t>43-41-M/01</t>
  </si>
  <si>
    <t>53-41-M/01</t>
  </si>
  <si>
    <t>53-41-M/02</t>
  </si>
  <si>
    <t>53-43-M/01</t>
  </si>
  <si>
    <t>53-44-M/01</t>
  </si>
  <si>
    <t>53-44-M/03</t>
  </si>
  <si>
    <t>63-41-M/01</t>
  </si>
  <si>
    <t>63-41-M/02</t>
  </si>
  <si>
    <t>65-42-M/01</t>
  </si>
  <si>
    <t>65-42-M/02</t>
  </si>
  <si>
    <t>66-43-M/01</t>
  </si>
  <si>
    <t>68-42-M/01</t>
  </si>
  <si>
    <t>68-43-M/01</t>
  </si>
  <si>
    <t>69-42-M/01</t>
  </si>
  <si>
    <t>72-41-M/01</t>
  </si>
  <si>
    <t>75-31-M/01</t>
  </si>
  <si>
    <t>75-31-M/02</t>
  </si>
  <si>
    <t>75-41-M/01</t>
  </si>
  <si>
    <t>78-42-M/01</t>
  </si>
  <si>
    <t>78-42-M/02</t>
  </si>
  <si>
    <t>78-42-M/03</t>
  </si>
  <si>
    <t>78-42-M/04</t>
  </si>
  <si>
    <t>78-42-M/05</t>
  </si>
  <si>
    <t>78-42-M/06</t>
  </si>
  <si>
    <t>82-41-M/01</t>
  </si>
  <si>
    <t>82-41-M/02</t>
  </si>
  <si>
    <t>82-41-M/03</t>
  </si>
  <si>
    <t>82-41-M/04</t>
  </si>
  <si>
    <t>82-41-M/05</t>
  </si>
  <si>
    <t>82-41-M/06</t>
  </si>
  <si>
    <t>82-41-M/07</t>
  </si>
  <si>
    <t>82-41-M/08</t>
  </si>
  <si>
    <t>82-41-M/09</t>
  </si>
  <si>
    <t>82-41-M/10</t>
  </si>
  <si>
    <t>82-41-M/11</t>
  </si>
  <si>
    <t>82-41-M/12</t>
  </si>
  <si>
    <t>82-41-M/13</t>
  </si>
  <si>
    <t>82-41-M/14</t>
  </si>
  <si>
    <t>82-41-M/15</t>
  </si>
  <si>
    <t>82-41-M/16</t>
  </si>
  <si>
    <t>82-41-M/17</t>
  </si>
  <si>
    <t>82-41-M/18</t>
  </si>
  <si>
    <t>82-42-M/01</t>
  </si>
  <si>
    <t>21-43-L/51</t>
  </si>
  <si>
    <t>23-43-L/51</t>
  </si>
  <si>
    <t>23-44-L/51</t>
  </si>
  <si>
    <t>23-45-L/51</t>
  </si>
  <si>
    <t>23-62-L/51</t>
  </si>
  <si>
    <t>23-69-L/51</t>
  </si>
  <si>
    <t>26-41-L/51</t>
  </si>
  <si>
    <t>26-41-L/52</t>
  </si>
  <si>
    <t>26-45-L/51</t>
  </si>
  <si>
    <t>28-42-L/51</t>
  </si>
  <si>
    <t>28-45-L/51</t>
  </si>
  <si>
    <t>29-41-L/51</t>
  </si>
  <si>
    <t>31-43-L/51</t>
  </si>
  <si>
    <t>33-42-L/51</t>
  </si>
  <si>
    <t>34-41-L/51</t>
  </si>
  <si>
    <t>34-56-L/51</t>
  </si>
  <si>
    <t>36-44-L/51</t>
  </si>
  <si>
    <t>36-45-L/52</t>
  </si>
  <si>
    <t>37-42-L/51</t>
  </si>
  <si>
    <t>39-41-L/51</t>
  </si>
  <si>
    <t>41-43-L/51</t>
  </si>
  <si>
    <t>41-43-L/52</t>
  </si>
  <si>
    <t>41-44-L/51</t>
  </si>
  <si>
    <t>41-45-L/51</t>
  </si>
  <si>
    <t>53-41-L/51</t>
  </si>
  <si>
    <t>64-41-L/51</t>
  </si>
  <si>
    <t>65-41-L/51</t>
  </si>
  <si>
    <t>66-41-L/51</t>
  </si>
  <si>
    <t>66-42-L/51</t>
  </si>
  <si>
    <t>68-42-L/51</t>
  </si>
  <si>
    <t>69-41-L/51</t>
  </si>
  <si>
    <t>82-51-L/51</t>
  </si>
  <si>
    <t>53-41-J/01</t>
  </si>
  <si>
    <t>63-51-J/01</t>
  </si>
  <si>
    <t>75-31-J/01</t>
  </si>
  <si>
    <t>75-41-J/01</t>
  </si>
  <si>
    <t>82-44-J/01</t>
  </si>
  <si>
    <t>Pedagogické lyceum</t>
  </si>
  <si>
    <t xml:space="preserve">Provozní technika </t>
  </si>
  <si>
    <t>Sklářský a keramický průmysl</t>
  </si>
  <si>
    <t xml:space="preserve">Polygrafický průmysl </t>
  </si>
  <si>
    <t xml:space="preserve">Stavební provoz </t>
  </si>
  <si>
    <t xml:space="preserve">Propagace </t>
  </si>
  <si>
    <t>Bezpečnostní služby</t>
  </si>
  <si>
    <t>Informační a komunikační systémy</t>
  </si>
  <si>
    <t>Výpočetní technika a programování</t>
  </si>
  <si>
    <t>Diplomovaný oční optik</t>
  </si>
  <si>
    <t>Firemní ekonomika v globálním ekonomickém prostředí</t>
  </si>
  <si>
    <t>Finančnictví a bankovnictví</t>
  </si>
  <si>
    <t>Kvalifikovaná ekonomicko-právní administrace pro komerční sféru</t>
  </si>
  <si>
    <t>Právní asistence</t>
  </si>
  <si>
    <t>Veřejnosprávní činnost s podporou ICT</t>
  </si>
  <si>
    <t>Informační služby a knihovnictví</t>
  </si>
  <si>
    <t>Mediální komunikace</t>
  </si>
  <si>
    <t>Sociální a diakonická práce</t>
  </si>
  <si>
    <t>Restaurování nábytku a nepolychromované dřevořezby</t>
  </si>
  <si>
    <t>Herectví a moderování</t>
  </si>
  <si>
    <t>Herectví s loutkou</t>
  </si>
  <si>
    <t>16-01-N/01</t>
  </si>
  <si>
    <t>16-01-N/02</t>
  </si>
  <si>
    <t>23-41-N/01</t>
  </si>
  <si>
    <t>23-41-N/02</t>
  </si>
  <si>
    <t>23-41-N/03</t>
  </si>
  <si>
    <t>23-41-N/04</t>
  </si>
  <si>
    <t>23-41-N/05</t>
  </si>
  <si>
    <t>23-45-N/01</t>
  </si>
  <si>
    <t>23-45-N/02</t>
  </si>
  <si>
    <t>23-45-N/03</t>
  </si>
  <si>
    <t>26-41-N/01</t>
  </si>
  <si>
    <t>26-41-N/02</t>
  </si>
  <si>
    <t>26-41-N/03</t>
  </si>
  <si>
    <t>26-41-N/04</t>
  </si>
  <si>
    <t>26-47-N/01</t>
  </si>
  <si>
    <t>26-47-N/02</t>
  </si>
  <si>
    <t>26-47-N/03</t>
  </si>
  <si>
    <t>26-47-N/04</t>
  </si>
  <si>
    <t>26-47-N/05</t>
  </si>
  <si>
    <t>26-47-N/06</t>
  </si>
  <si>
    <t>26-47-N/07</t>
  </si>
  <si>
    <t>26-47-N/08</t>
  </si>
  <si>
    <t>26-47-N/09</t>
  </si>
  <si>
    <t>26-47-N/10</t>
  </si>
  <si>
    <t>26-47-N/11</t>
  </si>
  <si>
    <t>26-47-N/12</t>
  </si>
  <si>
    <t>26-47-N/13</t>
  </si>
  <si>
    <t>28-32-N/01</t>
  </si>
  <si>
    <t>28-32-N/02</t>
  </si>
  <si>
    <t>29-41-N/01</t>
  </si>
  <si>
    <t>29-41-N/02</t>
  </si>
  <si>
    <t>29-41-N/03</t>
  </si>
  <si>
    <t>29-41-N/04</t>
  </si>
  <si>
    <t>31-41-N/01</t>
  </si>
  <si>
    <t>33-31-N/01</t>
  </si>
  <si>
    <t>36-41-N/01</t>
  </si>
  <si>
    <t>36-41-N/02</t>
  </si>
  <si>
    <t>36-41-N/03</t>
  </si>
  <si>
    <t>36-41-N/04</t>
  </si>
  <si>
    <t>37-41-N/01</t>
  </si>
  <si>
    <t>37-41-N/02</t>
  </si>
  <si>
    <t>37-41-N/03</t>
  </si>
  <si>
    <t>37-41-N/04</t>
  </si>
  <si>
    <t>39-08-N/01</t>
  </si>
  <si>
    <t>39-08-N/02</t>
  </si>
  <si>
    <t>39-41-N/01</t>
  </si>
  <si>
    <t>39-41-N/02</t>
  </si>
  <si>
    <t>39-43-N/01</t>
  </si>
  <si>
    <t>39-43-N/02</t>
  </si>
  <si>
    <t>41-31-N/01</t>
  </si>
  <si>
    <t>41-31-N/02</t>
  </si>
  <si>
    <t>41-31-N/03</t>
  </si>
  <si>
    <t>41-31-N/04</t>
  </si>
  <si>
    <t>41-31-N/05</t>
  </si>
  <si>
    <t>41-31-N/06</t>
  </si>
  <si>
    <t>41-32-N/01</t>
  </si>
  <si>
    <t>41-44-N/01</t>
  </si>
  <si>
    <t>53-41-N/11</t>
  </si>
  <si>
    <t>53-41-N/21</t>
  </si>
  <si>
    <t>53-41-N/31</t>
  </si>
  <si>
    <t>53-41-N/41</t>
  </si>
  <si>
    <t>53-43-N/11</t>
  </si>
  <si>
    <t>53-43-N/21</t>
  </si>
  <si>
    <t>53-44-N/11</t>
  </si>
  <si>
    <t>61-41-N/01</t>
  </si>
  <si>
    <t>61-41-N/02</t>
  </si>
  <si>
    <t>63-41-N/01</t>
  </si>
  <si>
    <t>63-41-N/02</t>
  </si>
  <si>
    <t>63-41-N/03</t>
  </si>
  <si>
    <t>63-41-N/04</t>
  </si>
  <si>
    <t>63-41-N/05</t>
  </si>
  <si>
    <t>63-41-N/06</t>
  </si>
  <si>
    <t>63-41-N/07</t>
  </si>
  <si>
    <t>63-41-N/08</t>
  </si>
  <si>
    <t>63-41-N/09</t>
  </si>
  <si>
    <t>63-41-N/10</t>
  </si>
  <si>
    <t>63-41-N/11</t>
  </si>
  <si>
    <t>63-41-N/12</t>
  </si>
  <si>
    <t>63-41-N/13</t>
  </si>
  <si>
    <t>63-41-N/14</t>
  </si>
  <si>
    <t>63-41-N/15</t>
  </si>
  <si>
    <t>63-41-N/16</t>
  </si>
  <si>
    <t>63-41-N/17</t>
  </si>
  <si>
    <t>63-41-N/18</t>
  </si>
  <si>
    <t>63-41-N/19</t>
  </si>
  <si>
    <t>63-41-N/20</t>
  </si>
  <si>
    <t>63-41-N/21</t>
  </si>
  <si>
    <t>63-41-N/22</t>
  </si>
  <si>
    <t>63-41-N/23</t>
  </si>
  <si>
    <t>63-42-N/01</t>
  </si>
  <si>
    <t>63-42-N/02</t>
  </si>
  <si>
    <t>63-43-N/01</t>
  </si>
  <si>
    <t>63-43-N/02</t>
  </si>
  <si>
    <t>63-43-N/03</t>
  </si>
  <si>
    <t>63-43-N/04</t>
  </si>
  <si>
    <t>63-43-N/05</t>
  </si>
  <si>
    <t>63-43-N/06</t>
  </si>
  <si>
    <t>63-43-N/07</t>
  </si>
  <si>
    <t>63-43-N/08</t>
  </si>
  <si>
    <t>63-43-N/09</t>
  </si>
  <si>
    <t>63-43-N/10</t>
  </si>
  <si>
    <t>63-43-N/11</t>
  </si>
  <si>
    <t>63-43-N/12</t>
  </si>
  <si>
    <t>63-43-N/13</t>
  </si>
  <si>
    <t>63-43-N/14</t>
  </si>
  <si>
    <t>64-31-N/01</t>
  </si>
  <si>
    <t>64-31-N/02</t>
  </si>
  <si>
    <t>64-31-N/03</t>
  </si>
  <si>
    <t>64-31-N/04</t>
  </si>
  <si>
    <t>64-31-N/05</t>
  </si>
  <si>
    <t>64-31-N/06</t>
  </si>
  <si>
    <t>64-31-N/07</t>
  </si>
  <si>
    <t>64-31-N/08</t>
  </si>
  <si>
    <t>64-31-N/09</t>
  </si>
  <si>
    <t>64-31-N/10</t>
  </si>
  <si>
    <t>64-31-N/11</t>
  </si>
  <si>
    <t>64-31-N/12</t>
  </si>
  <si>
    <t>64-31-N/13</t>
  </si>
  <si>
    <t>64-31-N/14</t>
  </si>
  <si>
    <t>65-42-N/01</t>
  </si>
  <si>
    <t>65-42-N/02</t>
  </si>
  <si>
    <t>65-42-N/03</t>
  </si>
  <si>
    <t>65-42-N/04</t>
  </si>
  <si>
    <t>65-43-N/01</t>
  </si>
  <si>
    <t>65-43-N/02</t>
  </si>
  <si>
    <t>66-41-N/01</t>
  </si>
  <si>
    <t>68-41-N/01</t>
  </si>
  <si>
    <t>68-41-N/02</t>
  </si>
  <si>
    <t>68-41-N/03</t>
  </si>
  <si>
    <t>68-41-N/04</t>
  </si>
  <si>
    <t>68-41-N/05</t>
  </si>
  <si>
    <t>68-41-N/06</t>
  </si>
  <si>
    <t>68-42-N/01</t>
  </si>
  <si>
    <t>68-42-N/02</t>
  </si>
  <si>
    <t>68-42-N/03</t>
  </si>
  <si>
    <t>68-42-N/04</t>
  </si>
  <si>
    <t>68-42-N/05</t>
  </si>
  <si>
    <t>68-42-N/06</t>
  </si>
  <si>
    <t>68-43-N/01</t>
  </si>
  <si>
    <t>68-43-N/02</t>
  </si>
  <si>
    <t>68-43-N/03</t>
  </si>
  <si>
    <t>68-43-N/04</t>
  </si>
  <si>
    <t>68-43-N/05</t>
  </si>
  <si>
    <t>68-43-N/06</t>
  </si>
  <si>
    <t>68-43-N/07</t>
  </si>
  <si>
    <t>68-43-N/08</t>
  </si>
  <si>
    <t>68-43-N/09</t>
  </si>
  <si>
    <t>68-43-N/10</t>
  </si>
  <si>
    <t>72-41-N/01</t>
  </si>
  <si>
    <t>72-41-N/02</t>
  </si>
  <si>
    <t>72-42-N/01</t>
  </si>
  <si>
    <t>72-42-N/02</t>
  </si>
  <si>
    <t>75-31-N/01</t>
  </si>
  <si>
    <t>75-31-N/02</t>
  </si>
  <si>
    <t>75-31-N/03</t>
  </si>
  <si>
    <t>75-32-N/01</t>
  </si>
  <si>
    <t>75-32-N/02</t>
  </si>
  <si>
    <t>75-32-N/03</t>
  </si>
  <si>
    <t>75-32-N/04</t>
  </si>
  <si>
    <t>75-32-N/05</t>
  </si>
  <si>
    <t>75-32-N/06</t>
  </si>
  <si>
    <t>75-32-N/07</t>
  </si>
  <si>
    <t>75-32-N/08</t>
  </si>
  <si>
    <t>82-41-N/01</t>
  </si>
  <si>
    <t>82-41-N/02</t>
  </si>
  <si>
    <t>82-41-N/03</t>
  </si>
  <si>
    <t>82-41-N/04</t>
  </si>
  <si>
    <t>82-41-N/05</t>
  </si>
  <si>
    <t>82-41-N/06</t>
  </si>
  <si>
    <t>82-41-N/07</t>
  </si>
  <si>
    <t>82-41-N/08</t>
  </si>
  <si>
    <t>82-41-N/09</t>
  </si>
  <si>
    <t>82-41-N/10</t>
  </si>
  <si>
    <t>82-41-N/11</t>
  </si>
  <si>
    <t>82-41-N/12</t>
  </si>
  <si>
    <t>82-42-N/01</t>
  </si>
  <si>
    <t>82-42-N/02</t>
  </si>
  <si>
    <t>82-42-N/03</t>
  </si>
  <si>
    <t>82-42-N/04</t>
  </si>
  <si>
    <t>82-42-N/05</t>
  </si>
  <si>
    <t>82-43-N/01</t>
  </si>
  <si>
    <t>82-43-N/02</t>
  </si>
  <si>
    <t>82-43-N/03</t>
  </si>
  <si>
    <t>82-43-N/04</t>
  </si>
  <si>
    <t>82-43-N/05</t>
  </si>
  <si>
    <t>82-44-N/01</t>
  </si>
  <si>
    <t>82-47-N/01</t>
  </si>
  <si>
    <t>82-47-N/02</t>
  </si>
  <si>
    <t>82-47-N/03</t>
  </si>
  <si>
    <t>- pro denní formu vzdělávání, včetně zkráceného studia pro získání středního vzdělání 
s výučním listem</t>
  </si>
  <si>
    <t>23-51-E/01</t>
  </si>
  <si>
    <t>26-51-E/01</t>
  </si>
  <si>
    <t>28-52-E/01</t>
  </si>
  <si>
    <t>28-56-E/01</t>
  </si>
  <si>
    <t>28-57-E/01</t>
  </si>
  <si>
    <t>28-58-E/01</t>
  </si>
  <si>
    <t>28-63-E/01</t>
  </si>
  <si>
    <t>29-51-E/01</t>
  </si>
  <si>
    <t>29-51-E/02</t>
  </si>
  <si>
    <t>31-57-E/01</t>
  </si>
  <si>
    <t>31-59-E/01</t>
  </si>
  <si>
    <t>31-59-E/02</t>
  </si>
  <si>
    <t>32-41-E/01</t>
  </si>
  <si>
    <t>33-56-E/01</t>
  </si>
  <si>
    <t>33-57-E/01</t>
  </si>
  <si>
    <t>33-58-E/01</t>
  </si>
  <si>
    <t>34-57-E/01</t>
  </si>
  <si>
    <t>36-51-E/01</t>
  </si>
  <si>
    <t>36-55-E/01</t>
  </si>
  <si>
    <t>36-57-E/01</t>
  </si>
  <si>
    <t>36-59-E/01</t>
  </si>
  <si>
    <t>36-62-E/01</t>
  </si>
  <si>
    <t>36-64-E/01</t>
  </si>
  <si>
    <t>36-67-E/01</t>
  </si>
  <si>
    <t>36-67-E/02</t>
  </si>
  <si>
    <t>36-69-E/01</t>
  </si>
  <si>
    <t>41-51-E/01</t>
  </si>
  <si>
    <t>41-52-E/01</t>
  </si>
  <si>
    <t>41-52-E/02</t>
  </si>
  <si>
    <t>41-55-E/01</t>
  </si>
  <si>
    <t>41-56-E/01</t>
  </si>
  <si>
    <t>65-51-E/01</t>
  </si>
  <si>
    <t>65-51-E/02</t>
  </si>
  <si>
    <t>66-51-E/01</t>
  </si>
  <si>
    <t>69-54-E/01</t>
  </si>
  <si>
    <t>Strojírenské práce</t>
  </si>
  <si>
    <t>Truhlářská a čalounická výroba</t>
  </si>
  <si>
    <t>Dřevařská výroba</t>
  </si>
  <si>
    <t>Zpracovatel přírodních pletiv</t>
  </si>
  <si>
    <t>75-41-E/01</t>
  </si>
  <si>
    <t>Kurzu pro získání základů vzdělání organizovaného denní formou docházky na základě § 8 odst. 9 vyhlášky č. 73/2005 Sb., v souladu s informací MŠMT 18965/2005-24</t>
  </si>
  <si>
    <t>Mateřské škole nebo třídě s celodenním provozem do 15 dětí včetně</t>
  </si>
  <si>
    <t xml:space="preserve">                     - do 15 dětí včetně</t>
  </si>
  <si>
    <t>Kurzu pro získání zákl. vzdělání organizovaného v ZŠ nebo SŠ v denní formě</t>
  </si>
  <si>
    <t>Kurzu pro získání zákl. vzdělání organizovaného v ZŠ nebo SŠ ve večerní formě vzdělávání</t>
  </si>
  <si>
    <t>Kurzu pro získání zákl. vzdělání organizovaného v ZŠ nebo SŠ v dálkové formě vzdělávání</t>
  </si>
  <si>
    <t>Středisku výchovné péče, poskytujícím internátní služby</t>
  </si>
  <si>
    <t>Mentální postižení MŠ (pokud se nejedná o středně těžké, těžké či hluboké)</t>
  </si>
  <si>
    <t>Mentální postižení ZŠ  (pokud se nejedná o středně těžké, těžké či hluboké)</t>
  </si>
  <si>
    <t>Mentální postižení SŠ (pokud se nejedná o středně těžké, těžké či hluboké)</t>
  </si>
  <si>
    <t>Strojírenská výroba - počítačová podpora konstruování a programování NC strojů</t>
  </si>
  <si>
    <t>Řízení kvality ve strojírenské výrobě a službách</t>
  </si>
  <si>
    <t>Informační technologie v podnikové praxi</t>
  </si>
  <si>
    <t>Příprava a realizace staveb</t>
  </si>
  <si>
    <t>Účetnictví a finanční řízení podniku</t>
  </si>
  <si>
    <t>Řízení sportovních a tělovýchovných činností a organizací</t>
  </si>
  <si>
    <t>Mezinárodní obchod, přeprava, zasílatelství</t>
  </si>
  <si>
    <t>Restaurování kovů, minerálů a organolitů</t>
  </si>
  <si>
    <t>Konzervování a restaurování malířských a dekorativních technik</t>
  </si>
  <si>
    <t>Konzervování a restaurování nábytku a nepolychromované dřevořezby</t>
  </si>
  <si>
    <t>Multimediální tvorba v reklamě</t>
  </si>
  <si>
    <t>Teorie a  praxe multimediální tvorby</t>
  </si>
  <si>
    <t>23-41-N/06</t>
  </si>
  <si>
    <t>23-41-N/07</t>
  </si>
  <si>
    <t>26-41-N/05</t>
  </si>
  <si>
    <t>26-47-N/14</t>
  </si>
  <si>
    <t>26-47-N/15</t>
  </si>
  <si>
    <t>36-41-N/05</t>
  </si>
  <si>
    <t>36-41-N/06</t>
  </si>
  <si>
    <t>61-41-N/03</t>
  </si>
  <si>
    <t>61-41-N/04</t>
  </si>
  <si>
    <t>63-41-N/24</t>
  </si>
  <si>
    <t>63-41-N/25</t>
  </si>
  <si>
    <t>63-41-N/26</t>
  </si>
  <si>
    <t>64-31-N/15</t>
  </si>
  <si>
    <t>66-41-N/02</t>
  </si>
  <si>
    <t>82-41-N/13</t>
  </si>
  <si>
    <t>82-41-N/14</t>
  </si>
  <si>
    <t>82-41-N/15</t>
  </si>
  <si>
    <t>82-41-N/16</t>
  </si>
  <si>
    <t>82-42-N/06</t>
  </si>
  <si>
    <t>82-42-N/07</t>
  </si>
  <si>
    <t>82-42-N/08</t>
  </si>
  <si>
    <t>82-43-N/06</t>
  </si>
  <si>
    <t>82-43-N/07</t>
  </si>
  <si>
    <t>82-47-N/04</t>
  </si>
  <si>
    <t>Diplomovaný oční technik bez získání způsobilosti zdrav. pracovníka</t>
  </si>
  <si>
    <t>26-47-N/16</t>
  </si>
  <si>
    <t>Systémový administrátor IT</t>
  </si>
  <si>
    <t>63-41-N/27</t>
  </si>
  <si>
    <t>63-41-N/28</t>
  </si>
  <si>
    <t>Management malých a velkých firem</t>
  </si>
  <si>
    <t>63-42-N/04</t>
  </si>
  <si>
    <t>Management lidských zdrojů</t>
  </si>
  <si>
    <t>66-41-N/03</t>
  </si>
  <si>
    <t>68-43-N/11</t>
  </si>
  <si>
    <t>Public relations</t>
  </si>
  <si>
    <t>69-41-L/52</t>
  </si>
  <si>
    <t>OBORY VZDĚLÁNÍ POSKYTUJÍCÍ STŘEDNÍ VZDĚLÁNÍ S MATURITNÍ ZKOUŠKOU                          - GYMNÁZIA,
PRO KTERÉ BYLY VYDÁNY RÁMCOVÉ VZDĚLÁVACÍ PROGRAMY</t>
  </si>
  <si>
    <t>OBORY VZDĚLÁNÍ POSKYTUJÍCÍ STŘEDNÍ VZDĚLÁNÍ S MATURITNÍ ZKOUŠKOU,
PRO KTERÉ BYLY VYDÁNY RÁMCOVÉ VZDĚLÁVACÍ PROGRAMY</t>
  </si>
  <si>
    <t>OBORY VZDĚLÁNÍ POSKYTUJÍCÍ STŘEDNÍ VZDĚLÁNÍ S MATURITNÍ ZKOUŠKOU
(DOBÍHAJÍCÍ SOUSTAVA)</t>
  </si>
  <si>
    <t>72-42-N/03</t>
  </si>
  <si>
    <t>Žurnalistika a nová média</t>
  </si>
  <si>
    <t>82-41-N/17</t>
  </si>
  <si>
    <t>Výtvarná fotografie a nová média</t>
  </si>
  <si>
    <t>82-43-N/08</t>
  </si>
  <si>
    <t>Počítačová umění a design</t>
  </si>
  <si>
    <t>Část I. pokračuje na samostatných listech                                     normativy pro střední vzdělávání a vyšší odborné vzdělávání</t>
  </si>
  <si>
    <t>Obsah:</t>
  </si>
  <si>
    <t>Kategorie oborů K - gymnázia</t>
  </si>
  <si>
    <t>Kategorie oborů M - dobíhající soustava</t>
  </si>
  <si>
    <t>Kategotie oborů M - RVP</t>
  </si>
  <si>
    <t>OBORY VZDĚLÁNÍ POSKYTUJÍCÍ STŘEDNÍ VZDĚLÁNÍ S MATURITNÍ ZKOUŠKU,
PRO KTERÉ BYLY VYDÁNY RÁMCOVÉ VZDĚLÁVACÍ PROGRAMY</t>
  </si>
  <si>
    <t>- pro denní formu vzdělávání, včetně zkráceného studia pro získání středního vzdělání 
s maturitní zkouškou</t>
  </si>
  <si>
    <t>OBORY VZDĚLÁNÍ POSKYTUJÍCÍ STŘEDNÍ VZDĚLÁNÍ S VÝUČNÍM LISTEM,
PRO KTERÉ BYLY VYDÁNY RÁMCOVÉ VZDĚLÁVACÍ PROGRAMY</t>
  </si>
  <si>
    <t>Vyšší odborné vzdělávání</t>
  </si>
  <si>
    <t>Vzdělávání v konzervatoři</t>
  </si>
  <si>
    <t>Kategorie oborů P, M, N</t>
  </si>
  <si>
    <t>Kategorie oborů J, C, D</t>
  </si>
  <si>
    <t>OBORY VZDĚLÁNÍ POSKYTUJÍCÍ STŘEDNÍ VZDĚLÁNÍ S VÝUČNÍM LISTEM                                  
PRO KTERÉ BYLY VYDÁNY RÁMCOVÉ VZDĚLÁVACÍ PROGRAMY</t>
  </si>
  <si>
    <t>Střední vzdělání s maturitní zkouškou</t>
  </si>
  <si>
    <t>Střední vzdělání s výučním listem</t>
  </si>
  <si>
    <t>Střední vzdělání</t>
  </si>
  <si>
    <r>
      <t xml:space="preserve">K normativu pro výuku v mateřské, základní a střední škole uvedených v části I.se na jedno dítě nebo žáka, jde-li o dítě nebo žáka </t>
    </r>
    <r>
      <rPr>
        <b/>
        <u/>
        <sz val="10"/>
        <rFont val="Arial CE"/>
        <charset val="238"/>
      </rPr>
      <t xml:space="preserve">ve třídě </t>
    </r>
    <r>
      <rPr>
        <sz val="10"/>
        <rFont val="Arial CE"/>
        <charset val="238"/>
      </rPr>
      <t>samostatně zřízené pro děti nebo žáky se zdravotním postižením a jde-li o dítě nebo žáka s příslušným zdravotním postižením, poskytne příplatek:</t>
    </r>
  </si>
  <si>
    <t>Mateřské školy, základní školy, školní jídelny…</t>
  </si>
  <si>
    <t>Pokračování části I.</t>
  </si>
  <si>
    <t>Část I. - V.</t>
  </si>
  <si>
    <t>Kategorie oborů L5 (nástavbové studium)</t>
  </si>
  <si>
    <t>75-41-L/51</t>
  </si>
  <si>
    <t>Celodenně stravovaného ve školní jídelně - vývařovně,  jde-li o dítě, žáka nebo studenta, který je ubytovaný v DM nebo v internátu</t>
  </si>
  <si>
    <t>Celodenně stravovaného ve školní jídelně - výdejně,  jde-li o dítě, žáka nebo studenta, který je ubytovaný v DM nebo v internátu</t>
  </si>
  <si>
    <t xml:space="preserve">Středisku výchovné péče poskytujícím celodenní služby (SVP) </t>
  </si>
  <si>
    <t xml:space="preserve">Středisku výchovné péče poskytujícím ambulantní nebo terénní služby (SVP) </t>
  </si>
  <si>
    <t>68-42-N/07</t>
  </si>
  <si>
    <t>Bezpečnost v silniční dopravě</t>
  </si>
  <si>
    <t>74-41-N/01</t>
  </si>
  <si>
    <t>Wellness - Balneo</t>
  </si>
  <si>
    <t>75-33-N/01</t>
  </si>
  <si>
    <t>Lektorská pedagogika</t>
  </si>
  <si>
    <t>Mentální postižení SŠ a VOŠ (pokud se nejedná o středně těžké, těžké či hluboké)</t>
  </si>
  <si>
    <t>Vady řeči SŠ a VOŠ (pokud se nejedná o těžké postižení)</t>
  </si>
  <si>
    <t>Tělesně postižení SŠ a VOŠ (pokud se nejedná o těžké postižení)</t>
  </si>
  <si>
    <t>Vývojové poruchy učení a chování SŠ a VOŠ</t>
  </si>
  <si>
    <r>
      <t>Mateřské škole samostatně zřízené pro děti se zdravotním postižením s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polodenním provozem, mateřské škole samostatně zřízené pro děti se zdravotním postižením s celodenním nebo polodenním provozem, jde-li o dítě docházející do MŠ na dobu nepřevyšující 4 hodiny denně nebo 5 dnů v měsíci:</t>
    </r>
  </si>
  <si>
    <r>
      <t>Na žáka nebo studenta střední školy, konzervatoře nebo vyšší odborné školy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libovolné formě vzdělávání, který se vzdělává podle individuálního vzdělávacího plánu, jsou normativy stanoveny ve výši 5 % z normativů srovnatelné denní formy vzdělávání uvedených v části I.; toto ustanovení se nevztahuje na případy, kdy jsou důvodem pro povolení individuálního vzdělávacího plánu speciální vzdělávací potřeby nebo mimořádné nadání žáka nebo studenta.</t>
    </r>
  </si>
  <si>
    <t>Normativy neinvestičních výdajů pro rok 2016 v Kč</t>
  </si>
  <si>
    <t>Kategorie oborů N</t>
  </si>
  <si>
    <t>Kategorie oborů E</t>
  </si>
  <si>
    <t>Kategorir oborů H</t>
  </si>
  <si>
    <t>Kategorie oborů L0</t>
  </si>
  <si>
    <t>S více vadami, středně těžké, těžké a hluboké mentální postižení, těžké sluchové postižení, těžké zrakové postižení, těžké vady řeči, těžké tělesné postižení, hluchoslepí, autisté - MŠ</t>
  </si>
  <si>
    <t>S více vadami, středně těžké, těžké a hluboké mentální postižení, těžké sluchové postižení, těžké zrakové postižení, těžké vady řeči, těžké tělesné postižení, hluchoslepí, autisté - ZŠ</t>
  </si>
  <si>
    <t>S více vadami, středně těžké, těžké a hluboké mentální postižení, těžké sluchové postižení, těžké zrakové postižení, těžké vady řeči, těžké tělesné postižení, hluchoslepí, autisté - SŠ a VOŠ</t>
  </si>
  <si>
    <t>S více vadami, středně těžké, těžké a hluboké mentální postižení,  těžké sluchové postižení, těžké zrakové postižení, těžké vady řeči, těžké tělesné postižení, hluchoslepí, autisté - SŠ</t>
  </si>
  <si>
    <t>Sluchově postižení MŠ (pokud se nejedná o těžké postižení)</t>
  </si>
  <si>
    <t>Sluchově postižení ZŠ  (pokud se nejedná o těžké postižení)</t>
  </si>
  <si>
    <t>Sluchově postižení SŠ a VOŠ (pokud se nejedná o těžké postižení)</t>
  </si>
  <si>
    <t>Zrakově postižení MŠ (pokud se nejedná o těžké postižení)</t>
  </si>
  <si>
    <t>Zrakově postižení ZŠ  (pokud se nejedná o těžké postižení)</t>
  </si>
  <si>
    <t>Zrakově postižení SŠ a VOŠ (pokud se nejedná o těžké postižení)</t>
  </si>
  <si>
    <t>Zrakově postižení SŠ (pokud se nejedná o těžké postižení)</t>
  </si>
  <si>
    <t>Sluchově postižení SŠ (pokud se nejedná o těžké postižení)</t>
  </si>
  <si>
    <t>OBORY VZDĚLÁNÍ POSKYTUJÍCÍ STŘEDNÍ VZDĚLÁNÍ S MATURITNÍ ZKOUŠKOU
- GYMNÁZIA
(DOBÍHAJÍCÍ SOUSTAVA)</t>
  </si>
  <si>
    <t>Mateřské škole samostatně zřízené pro děti se zdravotním postižením s polodenním provozem, mateřské škole samostatně zřízené pro děti se zdravotním postižením s celodenním nebo polodenním provozem, jde-li o dítě docházející do MŠ na dobu nepřevyšující 4 hodiny denně nebo 5 dnů v měsíci:</t>
  </si>
  <si>
    <t xml:space="preserve">Středisku výchovné péče poskytujícím ambulantní služby (SVP) </t>
  </si>
  <si>
    <t xml:space="preserve">Poznámka:Normativy na PPP, SPC a SVČ odpovídají financování na počet jednotek výkonu daný rozdělením celkového počtu dětí a žáků v kraji, který tvoří:  </t>
  </si>
  <si>
    <t>Normativ neinvestičních výdajů ze státního rozpočtu v roce 2014 jako roční objem neinvestičních výdajů z rozpočtu MŠMT na jednotku výkonu, tj. žáka nebo studenta v (ve):</t>
  </si>
  <si>
    <t>Na žáka nebo studenta střední školy, konzervatoře nebo vyšší odborné školy v libovolné formě vzdělávání, který se vzdělává podle individuálního vzdělávacího plánu, jsou normativy stanoveny ve výši 5 % z normativů srovnatelné denní formy vzdělávání uvedených v části I.; toto ustanovení se nevztahuje na případy, kdy jsou důvodem pro povolení individuálního vzdělávacího plánu speciální vzdělávací potřeby nebo mimořádné nadání žáka nebo studenta.</t>
  </si>
  <si>
    <t>Normativy neinvestičních výdajů pro rok 2015 v Kč</t>
  </si>
  <si>
    <t>ONIV
celkem (původní 2016)</t>
  </si>
  <si>
    <t>NIV 
celkem Původní 2016</t>
  </si>
  <si>
    <t>NIV 
celkem Přepočtený 2016</t>
  </si>
  <si>
    <t>ONIV Celkem 2015=2016</t>
  </si>
  <si>
    <t xml:space="preserve">část X. </t>
  </si>
  <si>
    <t>část XI.</t>
  </si>
  <si>
    <t>Poznámka: 
Pokud má gymnázium souběžně 8letý i 4letý studijní cyklus, pak je za bezparalelní považován nižší stupeň 8letého gymnázia. 
Příplatek pro VOŠ se týká vyšších odborných škol poskytujících vzdělání v oborech sociálně právní činnost a diplomovaná všeobecná sestra.</t>
  </si>
  <si>
    <t>K normativu pro samostatné domovy mládeže do 150 ubytovaných, bez školní jídelny, které nejsou součástí střední školy, se poskytne příplatek:</t>
  </si>
  <si>
    <t>část XII.</t>
  </si>
  <si>
    <t>věcné režijní náklady na stravování v zařízeních školního stravování jiných zřizovatelů</t>
  </si>
  <si>
    <t>Další příplatky</t>
  </si>
  <si>
    <t>- do 500 členů</t>
  </si>
  <si>
    <t>- 501 až 1000 členů</t>
  </si>
  <si>
    <t>- 1001 až 2 000 členů</t>
  </si>
  <si>
    <t>- 2 001 až 4 000 členů</t>
  </si>
  <si>
    <t>- 4 001 a více členů</t>
  </si>
  <si>
    <t xml:space="preserve"> - 551 až 1 000 členů</t>
  </si>
  <si>
    <t xml:space="preserve"> - do 350 členů včetně</t>
  </si>
  <si>
    <t xml:space="preserve"> - 351 až 550 členů </t>
  </si>
  <si>
    <t>Nad rámec zveřejněných normativů byla doplněna podle stejných zásad jako pro ostatní školy a školská zařízení část normativu zahrnující provozní náklady (ONIV) pro:</t>
  </si>
  <si>
    <t>Část VI. - XII.</t>
  </si>
  <si>
    <t>samostatně zřízená střediska volného času (SVČ):</t>
  </si>
  <si>
    <t>střediska volného času (SVČ), která jsou součástí školy:</t>
  </si>
  <si>
    <t>Žák, jemuž středisko volného času (SVČ) zajišťuje naplnění volného času zájmovou činností se zaměřením na různé oblasti vykázaný ve statistických výkazech v oddílech I. (pravidelná činnost) a VI. (táborová činnost). V případě SVČ, které je součástí školy, je normativní výpočet stanoven max. do počtu jednotek výkonu daného počtem žáků, který tvoří 100% žáků v denní formě vzdělávání ve střední škole, která je pro SVČ příjemcem dotace.</t>
  </si>
  <si>
    <t>konzervatoře s výukou trojoboru se specifickým zaměřením na církevní hudbu</t>
  </si>
  <si>
    <t>studijní obor Publicistika se spcializací Audiovizuální a digitální média</t>
  </si>
  <si>
    <t>Vyšší odborná škola bez SOŠ - se 3 třídami tříletého studia</t>
  </si>
  <si>
    <t>Vyšší odborná škola bez SOŠ - se 2 třídami dvouletého studia</t>
  </si>
  <si>
    <t>Konzervatoř šestiletá se 6 třídami</t>
  </si>
  <si>
    <t>Střední odborná škola čtyřletá se 4 třídami</t>
  </si>
  <si>
    <t>Gymnázium čtyřleté se 4 třídami</t>
  </si>
  <si>
    <t>Gymnázium osmileté s 8 třídami</t>
  </si>
  <si>
    <t>Gymnázium osmileté - nižší stupeň</t>
  </si>
  <si>
    <t>Střední odborná škola dvouletá se 2 třídami</t>
  </si>
  <si>
    <t>Poznámka: Normativ na PPP odpovídá financování na počet jednotek výkonu daný celkovým počtem dětí a žáků v MŠ, ZŠ a denní formě vzdělávání v SŠ, a to v církevních školách na území poradny a v církevních školách smluvních doložených poradnou.</t>
  </si>
  <si>
    <t>MŠMT, odbor 12
Příloha k č.j. MSMT-5630/2016-1</t>
  </si>
  <si>
    <t>Normativ neinvestičních výdajů ze státního rozpočtu v roce 2016</t>
  </si>
  <si>
    <t>Normativ neinvestičních výdajů ze státního rozpočtu v roce 2016 jako roční objem neinvestičních výdajů z rozpočtu MŠMT na jednotku výkonu, tj. žáka nebo studenta v (ve):</t>
  </si>
  <si>
    <t>přípravná třída základní školy</t>
  </si>
  <si>
    <r>
      <t xml:space="preserve">Normativy neinvestičních výdajů církevních škol ze státního rozpočtu </t>
    </r>
    <r>
      <rPr>
        <b/>
        <sz val="16"/>
        <rFont val="Arial CE"/>
        <family val="2"/>
        <charset val="238"/>
      </rPr>
      <t>v roce 2016</t>
    </r>
  </si>
  <si>
    <t>21-52-H/01</t>
  </si>
  <si>
    <t>16-01-M/001</t>
  </si>
  <si>
    <t>Ochrana a tvorba životního prostředí</t>
  </si>
  <si>
    <t>16-01-M/002</t>
  </si>
  <si>
    <t>Ochrana přírody a prostředí</t>
  </si>
  <si>
    <t>16-01-M/004</t>
  </si>
  <si>
    <t>Ekologie a ochrana krajiny</t>
  </si>
  <si>
    <t>16-01-M/005</t>
  </si>
  <si>
    <t>Ochrana a obnova životního prostředí</t>
  </si>
  <si>
    <t>16-02-M/001</t>
  </si>
  <si>
    <t>21-41-M/001</t>
  </si>
  <si>
    <t>Hornictví a hornická geologie - hlubinné dobývání ložisek</t>
  </si>
  <si>
    <t>21-41-M/002</t>
  </si>
  <si>
    <t>Hornictví a hornická geologie - lomové dobývání ložisek</t>
  </si>
  <si>
    <t>21-41-M/003</t>
  </si>
  <si>
    <t>Užitá geologie</t>
  </si>
  <si>
    <t>21-41-M/005</t>
  </si>
  <si>
    <t>Užitá geologie - stavební geologie a ekologie</t>
  </si>
  <si>
    <t>21-42-L/501</t>
  </si>
  <si>
    <t>Hornictví</t>
  </si>
  <si>
    <t>21-42-M/001</t>
  </si>
  <si>
    <t xml:space="preserve">Těžba a zpracování kamene </t>
  </si>
  <si>
    <t>21-43-L/504</t>
  </si>
  <si>
    <t>21-43-M/001</t>
  </si>
  <si>
    <t>21-43-M/002</t>
  </si>
  <si>
    <t xml:space="preserve">Řízení a kontrola výroby </t>
  </si>
  <si>
    <t>21-44-M/001</t>
  </si>
  <si>
    <t xml:space="preserve">Slévárenství </t>
  </si>
  <si>
    <t>23-41-M/001</t>
  </si>
  <si>
    <t>23-41-M/003</t>
  </si>
  <si>
    <t>Řízení jakosti ve strojírenství</t>
  </si>
  <si>
    <t>23-41-M/004</t>
  </si>
  <si>
    <t>Strojírenství a administrativní technika s rozšířeným jazykovým vyučováním</t>
  </si>
  <si>
    <t>23-45-L/513</t>
  </si>
  <si>
    <t>Textilní průmysl - provoz textilních strojů</t>
  </si>
  <si>
    <t>23-45-L/514</t>
  </si>
  <si>
    <t>Silniční doprava – provoz a údržba vozidel</t>
  </si>
  <si>
    <t>23-45-M/003</t>
  </si>
  <si>
    <t>Strojník požární techniky</t>
  </si>
  <si>
    <t>23-45-M/004</t>
  </si>
  <si>
    <t>Silniční doprava</t>
  </si>
  <si>
    <t>23-45-M/005</t>
  </si>
  <si>
    <t xml:space="preserve">Silniční doprava - provoz a údržba vozidel </t>
  </si>
  <si>
    <t>23-45-M/006</t>
  </si>
  <si>
    <t>Silniční doprava - diagnostika vozidel</t>
  </si>
  <si>
    <t>26-41-M/002</t>
  </si>
  <si>
    <t>26-42-M/001</t>
  </si>
  <si>
    <t>Zařízení silnoproudé elektrotechniky</t>
  </si>
  <si>
    <t>26-43-M/004</t>
  </si>
  <si>
    <t xml:space="preserve">Slaboproudá elektrotechnika </t>
  </si>
  <si>
    <t>26-44-M/001</t>
  </si>
  <si>
    <t xml:space="preserve">Automatizační technika </t>
  </si>
  <si>
    <t>26-45-L/503</t>
  </si>
  <si>
    <t>Zařízení sdělovací techniky</t>
  </si>
  <si>
    <t>26-45-M/004</t>
  </si>
  <si>
    <t>Digitální telekomunikační technika</t>
  </si>
  <si>
    <t>26-46-M/001</t>
  </si>
  <si>
    <t>Obrazová a zvuková technika- technické zaměření</t>
  </si>
  <si>
    <t>26-46-M/002</t>
  </si>
  <si>
    <t>Obrazová a zvuková technika - technologickoorganizační zaměření</t>
  </si>
  <si>
    <t>26-46-M/003</t>
  </si>
  <si>
    <t>Zabezpečovací a sdělovací technika v dopravě</t>
  </si>
  <si>
    <t>26-47-M/001</t>
  </si>
  <si>
    <t>26-47-M/002</t>
  </si>
  <si>
    <t>Elektronické počítačové systémy</t>
  </si>
  <si>
    <t>26-47-M/003</t>
  </si>
  <si>
    <t>Informační technologie - aplikace osobních počítačů</t>
  </si>
  <si>
    <t>26-47-M/004</t>
  </si>
  <si>
    <t>Správce informačních systémů</t>
  </si>
  <si>
    <t>26-47-M/006</t>
  </si>
  <si>
    <t>Počítačové elektronické systémy</t>
  </si>
  <si>
    <t>28-41-M/007</t>
  </si>
  <si>
    <t>Výroba celulózy a papíru</t>
  </si>
  <si>
    <t>28-41-M/008</t>
  </si>
  <si>
    <t>Chemicko - farmaceutická výroba</t>
  </si>
  <si>
    <t>28-42-L/501</t>
  </si>
  <si>
    <t>Provozní chemie</t>
  </si>
  <si>
    <t>28-42-L/502</t>
  </si>
  <si>
    <t>Provozní chemie - chemicko - technologické procesy</t>
  </si>
  <si>
    <t>28-42-L/503</t>
  </si>
  <si>
    <t>Provozní chemie - výroba celulózy a papíru</t>
  </si>
  <si>
    <t>28-42-L/505</t>
  </si>
  <si>
    <t>Provozní chemie - zpracování kaučuku a plastů</t>
  </si>
  <si>
    <t>28-42-L/506</t>
  </si>
  <si>
    <t>Provozní chemie - analytická chemie</t>
  </si>
  <si>
    <t>28-44-M/001</t>
  </si>
  <si>
    <t>28-44-M/002</t>
  </si>
  <si>
    <t>Aplikovaná chemie - analytická chemie</t>
  </si>
  <si>
    <t>28-44-M/003</t>
  </si>
  <si>
    <t>Aplikovaná chemie - chemická technologie</t>
  </si>
  <si>
    <t>28-44-M/004</t>
  </si>
  <si>
    <t>Aplikovaná chemie - farmaceutické substance</t>
  </si>
  <si>
    <t>28-44-M/005</t>
  </si>
  <si>
    <t>Aplikovaná chemie - ochrana životního prostředí</t>
  </si>
  <si>
    <t>28-44-M/006</t>
  </si>
  <si>
    <t>Aplikovaná chemie - výpočetní technika v chemii</t>
  </si>
  <si>
    <t>28-44-M/007</t>
  </si>
  <si>
    <t>Aplikovaná chemie - podnikový management</t>
  </si>
  <si>
    <t>28-45-L/501</t>
  </si>
  <si>
    <t>Sklářský průmysl</t>
  </si>
  <si>
    <t>28-45-M/001</t>
  </si>
  <si>
    <t>Technologie skla</t>
  </si>
  <si>
    <t>28-46-L/501</t>
  </si>
  <si>
    <t>Keramický průmysl</t>
  </si>
  <si>
    <t>28-46-M/001</t>
  </si>
  <si>
    <t>Technologie keramiky</t>
  </si>
  <si>
    <t>29-41-L/501</t>
  </si>
  <si>
    <t>Potravinářská technologie</t>
  </si>
  <si>
    <t>29-41-L/502</t>
  </si>
  <si>
    <t>Potravinářský průmysl</t>
  </si>
  <si>
    <t>29-41-M/001</t>
  </si>
  <si>
    <t>29-42-M/001</t>
  </si>
  <si>
    <t>29-43-L/502</t>
  </si>
  <si>
    <t>Potravinářská technologie - výroba cukru a cukrovinek</t>
  </si>
  <si>
    <t>29-43-L/503</t>
  </si>
  <si>
    <t>Potravinářská technologie - průmyslová výroba krmiv a mlynářství</t>
  </si>
  <si>
    <t>29-43-L/504</t>
  </si>
  <si>
    <t>Potravinářská technologie - zpracování mouky</t>
  </si>
  <si>
    <t>29-43-M/001</t>
  </si>
  <si>
    <t>Technologie potravin - výroba cukru cukrovinek</t>
  </si>
  <si>
    <t>29-43-M/002</t>
  </si>
  <si>
    <t>Technologie potravin - mlynářství a výroba krmiv</t>
  </si>
  <si>
    <t>29-43-M/003</t>
  </si>
  <si>
    <t>Technologie potravin - zpracování mouky</t>
  </si>
  <si>
    <t>29-44-L/502</t>
  </si>
  <si>
    <t>Potravinářská technologie - zpracování masa</t>
  </si>
  <si>
    <t>29-44-M/001</t>
  </si>
  <si>
    <t>Technologie potravin - zpracování masa</t>
  </si>
  <si>
    <t>29-45-L/501</t>
  </si>
  <si>
    <t>Potravinářská technologie - kvasná technologie</t>
  </si>
  <si>
    <t>29-45-M/001</t>
  </si>
  <si>
    <t>Technologie potravin - kvasná technologie</t>
  </si>
  <si>
    <t>29-45-M/002</t>
  </si>
  <si>
    <t>Technologie potravin - výroba nápojů</t>
  </si>
  <si>
    <t>29-46-L/502</t>
  </si>
  <si>
    <t>Potravinářská technologie - zpracování mléka</t>
  </si>
  <si>
    <t>29-46-M/001</t>
  </si>
  <si>
    <t>Technologie potravin - zpracování mléka</t>
  </si>
  <si>
    <t>29-47-M/001</t>
  </si>
  <si>
    <t>Technologie potravin - technologie tuků</t>
  </si>
  <si>
    <t>29-48-L/501</t>
  </si>
  <si>
    <t>Potravinářská technologie - konzervárenství</t>
  </si>
  <si>
    <t>29-48-M/001</t>
  </si>
  <si>
    <t>Technologie potravin - konzervace potravin</t>
  </si>
  <si>
    <t>31-41-L/503</t>
  </si>
  <si>
    <t>Textilní průmysl</t>
  </si>
  <si>
    <t>31-41-L/504</t>
  </si>
  <si>
    <t>Textilní průmysl - textilní technologie</t>
  </si>
  <si>
    <t>31-41-L/505</t>
  </si>
  <si>
    <t>31-41-M/003</t>
  </si>
  <si>
    <t>Modelování pletenin</t>
  </si>
  <si>
    <t>31-41-M/004</t>
  </si>
  <si>
    <t>31-41-M/007</t>
  </si>
  <si>
    <t>Textilní technologie - pletařství</t>
  </si>
  <si>
    <t>31-42-L/502</t>
  </si>
  <si>
    <t>Textilní průmysl - zušlechťování textilií</t>
  </si>
  <si>
    <t>31-42-M/001</t>
  </si>
  <si>
    <t>Zušlechťování textilií</t>
  </si>
  <si>
    <t>31-43-L/503</t>
  </si>
  <si>
    <t>Krejčí - podnikatel</t>
  </si>
  <si>
    <t>31-43-M/001</t>
  </si>
  <si>
    <t>31-43-M/002</t>
  </si>
  <si>
    <t>Oděvnictví - technologie oděvů</t>
  </si>
  <si>
    <t>31-43-M/003</t>
  </si>
  <si>
    <t>Oděvnictví - konstrukce oděvů</t>
  </si>
  <si>
    <t>31-43-M/004</t>
  </si>
  <si>
    <t>Oděvnictví - administrativa</t>
  </si>
  <si>
    <t>31-43-M/006</t>
  </si>
  <si>
    <t>Krejčová - podnikatelka</t>
  </si>
  <si>
    <t>32-41-M/002</t>
  </si>
  <si>
    <t>32-42-L/502</t>
  </si>
  <si>
    <t>32-42-M/001</t>
  </si>
  <si>
    <t>Výroba obuvi a galanterního zboží - výroba galanterního zboží</t>
  </si>
  <si>
    <t>32-43-L/502</t>
  </si>
  <si>
    <t>Kožešnická konfekce</t>
  </si>
  <si>
    <t>32-44-M/004</t>
  </si>
  <si>
    <t>Výroba obuvi a galanter. zboží - administrativa ve výrobě obuvi a galanter. zboží</t>
  </si>
  <si>
    <t>32-44-M/005</t>
  </si>
  <si>
    <t xml:space="preserve">Technické a informační služby </t>
  </si>
  <si>
    <t xml:space="preserve">32-44-M/006 </t>
  </si>
  <si>
    <t>Výroba obuvi a galanterního zboží - výroba obuvi</t>
  </si>
  <si>
    <t xml:space="preserve">33-41-M/001 </t>
  </si>
  <si>
    <t>Dřevařství</t>
  </si>
  <si>
    <t>33-41-M/002</t>
  </si>
  <si>
    <t>Dřevěné konstrukce</t>
  </si>
  <si>
    <t>33-42-M/001</t>
  </si>
  <si>
    <t>Nábytkářství</t>
  </si>
  <si>
    <t>33-42-M/002</t>
  </si>
  <si>
    <t>Čalounictví</t>
  </si>
  <si>
    <t>33-42-M/003</t>
  </si>
  <si>
    <t>33-43-M/001</t>
  </si>
  <si>
    <t>33-43-M/002</t>
  </si>
  <si>
    <t xml:space="preserve">Výroba hudebních nástrojů - výroba hudebních nástrojů </t>
  </si>
  <si>
    <t>33-43-M/003</t>
  </si>
  <si>
    <t>Výroba hudebních nástrojů - akustika a zvuková technika</t>
  </si>
  <si>
    <t>33-43-M/004</t>
  </si>
  <si>
    <t>Výroba hudebních nástrojů - management prodeje hudebních nástrojů</t>
  </si>
  <si>
    <t>34-41-M/001</t>
  </si>
  <si>
    <t>34-41-M/002</t>
  </si>
  <si>
    <t>Počítačová grafika</t>
  </si>
  <si>
    <t>34-42-M/001</t>
  </si>
  <si>
    <t xml:space="preserve">Obalová technika </t>
  </si>
  <si>
    <t>36-41-M/001</t>
  </si>
  <si>
    <t>Pozemní stavitelství</t>
  </si>
  <si>
    <t>36-42-M/006</t>
  </si>
  <si>
    <t xml:space="preserve">Dopravní stavitelství </t>
  </si>
  <si>
    <t>36-42-M/007</t>
  </si>
  <si>
    <t>Vodohospodářské stavby</t>
  </si>
  <si>
    <t>36-42-M/010</t>
  </si>
  <si>
    <t>Inženýrské stavitelství - vodní stavby</t>
  </si>
  <si>
    <t>36-42-M/011</t>
  </si>
  <si>
    <t>Inženýrské stavitelství - železniční stavitelství</t>
  </si>
  <si>
    <t>36-42-M/012</t>
  </si>
  <si>
    <t xml:space="preserve">Inženýrské stavitelství - dopravní stavitelství </t>
  </si>
  <si>
    <t>36-42-M/014</t>
  </si>
  <si>
    <t>Inženýrské stavitelství - vodní hospodářství</t>
  </si>
  <si>
    <t>36-43-M/001</t>
  </si>
  <si>
    <t>36-45-M/002</t>
  </si>
  <si>
    <t xml:space="preserve">Technická zařízení budov </t>
  </si>
  <si>
    <t>36-46-M/002</t>
  </si>
  <si>
    <t>Geodézie - geodézie</t>
  </si>
  <si>
    <t>36-46-M/003</t>
  </si>
  <si>
    <t>Geodézie - katastr nemovitostí</t>
  </si>
  <si>
    <t>36-47-M/001</t>
  </si>
  <si>
    <t>37-41-M/005</t>
  </si>
  <si>
    <t>Provoz a ekonomika letecké dopravy</t>
  </si>
  <si>
    <t>37-41-M/006</t>
  </si>
  <si>
    <t xml:space="preserve">Provoz a ekonomika dopravy </t>
  </si>
  <si>
    <t>37-41-M/007</t>
  </si>
  <si>
    <t>Provoz a ekonomika lodní dopravy</t>
  </si>
  <si>
    <t>37-42-M/001</t>
  </si>
  <si>
    <t>Poštovní a peněžní služby</t>
  </si>
  <si>
    <t>39-08-M/001</t>
  </si>
  <si>
    <t>39-41-M/001</t>
  </si>
  <si>
    <t>39-41-M/002</t>
  </si>
  <si>
    <t>Strojírenství a elektrotechnika</t>
  </si>
  <si>
    <t>39-41-M/003</t>
  </si>
  <si>
    <t>Mechatronika</t>
  </si>
  <si>
    <t>39-41-M/004</t>
  </si>
  <si>
    <t>Elektrotechnika a strojírenství</t>
  </si>
  <si>
    <t>41-04-M/001</t>
  </si>
  <si>
    <t>41-41-M/001</t>
  </si>
  <si>
    <t>41-42-M/001</t>
  </si>
  <si>
    <t xml:space="preserve">Vinohradnictví </t>
  </si>
  <si>
    <t>41-43-M/001</t>
  </si>
  <si>
    <t>41-43-M/002</t>
  </si>
  <si>
    <t>41-44-M/001</t>
  </si>
  <si>
    <t>41-45-M/001</t>
  </si>
  <si>
    <t xml:space="preserve">Mechanizace a služby </t>
  </si>
  <si>
    <t>41-46-M/001</t>
  </si>
  <si>
    <t>41-46-M/003</t>
  </si>
  <si>
    <t>Myslivecké hospodářství</t>
  </si>
  <si>
    <t>43-41-M/001</t>
  </si>
  <si>
    <t>Veterinární prevence</t>
  </si>
  <si>
    <t>53-41-M/001</t>
  </si>
  <si>
    <t xml:space="preserve">Všeobecná sestra </t>
  </si>
  <si>
    <t>53-41-M/007</t>
  </si>
  <si>
    <t>53-41-M/008</t>
  </si>
  <si>
    <t>53-43-M/001</t>
  </si>
  <si>
    <t>Zdravotní laborant</t>
  </si>
  <si>
    <t>53-43-M/002</t>
  </si>
  <si>
    <t>Farmaceutický laborant</t>
  </si>
  <si>
    <t>53-43-M/005</t>
  </si>
  <si>
    <t>53-44-M/001</t>
  </si>
  <si>
    <t>Zubní technik</t>
  </si>
  <si>
    <t>53-44-M/002</t>
  </si>
  <si>
    <t>Ortopedicko - protetický technik</t>
  </si>
  <si>
    <t>53-44-M/003</t>
  </si>
  <si>
    <t>Oční technik</t>
  </si>
  <si>
    <t>53-44-M/006</t>
  </si>
  <si>
    <t>Oční technik bez získání způsobilosti zdravotnického pracovníka</t>
  </si>
  <si>
    <t>53-44-M/007</t>
  </si>
  <si>
    <t>53-44-M/008</t>
  </si>
  <si>
    <t>53-45-M/001</t>
  </si>
  <si>
    <t xml:space="preserve">Dietní sestra </t>
  </si>
  <si>
    <t>61-41-M/001</t>
  </si>
  <si>
    <t>Teologické disciplíny</t>
  </si>
  <si>
    <t>63-41-M/003</t>
  </si>
  <si>
    <t>Ekonomika a řízení obchodních a výrobních firem</t>
  </si>
  <si>
    <t>63-41-M/004</t>
  </si>
  <si>
    <t>63-41-M/006</t>
  </si>
  <si>
    <t xml:space="preserve">Obchodně podnikatelská činnost </t>
  </si>
  <si>
    <t>63-41-M/007</t>
  </si>
  <si>
    <t>Obchod a podnikání</t>
  </si>
  <si>
    <t>63-41-M/009</t>
  </si>
  <si>
    <t>63-41-M/010</t>
  </si>
  <si>
    <t>63-41-M/011</t>
  </si>
  <si>
    <t>63-41-M/013</t>
  </si>
  <si>
    <t>63-41-M/014</t>
  </si>
  <si>
    <t>Podnikatelství</t>
  </si>
  <si>
    <t>63-41-M/015</t>
  </si>
  <si>
    <t>Podnikání a řízení firem</t>
  </si>
  <si>
    <t>63-41-M/016</t>
  </si>
  <si>
    <t>Podnikání a obchod</t>
  </si>
  <si>
    <t>63-41-M/017</t>
  </si>
  <si>
    <t>Specialista pro obchodní a manažerskou činnost</t>
  </si>
  <si>
    <t>63-41-M/018</t>
  </si>
  <si>
    <t>63-41-M/019</t>
  </si>
  <si>
    <t>Firemní a finanční management</t>
  </si>
  <si>
    <t>63-41-M/020</t>
  </si>
  <si>
    <t>Ekonomika a management</t>
  </si>
  <si>
    <t>63-41-M/021</t>
  </si>
  <si>
    <t>Obchodní podnikatel a manager</t>
  </si>
  <si>
    <t>63-41-M/022</t>
  </si>
  <si>
    <t>63-41-M/023</t>
  </si>
  <si>
    <t>Asistent podnikatele</t>
  </si>
  <si>
    <t>63-41-M/024</t>
  </si>
  <si>
    <t>63-41-M/025</t>
  </si>
  <si>
    <t>63-41-M/026</t>
  </si>
  <si>
    <t>Manažer pro střední stupeň řízení</t>
  </si>
  <si>
    <t>63-41-M/027</t>
  </si>
  <si>
    <t>Podnikání, řízení a obchod</t>
  </si>
  <si>
    <t>63-41-M/028</t>
  </si>
  <si>
    <t>Firemní ekonom</t>
  </si>
  <si>
    <t>63-41-M/030</t>
  </si>
  <si>
    <t>63-41-M/031</t>
  </si>
  <si>
    <t>63-41-M/032</t>
  </si>
  <si>
    <t>Ekonomika soukromého podnikání</t>
  </si>
  <si>
    <t>63-41-M/033</t>
  </si>
  <si>
    <t>63-41-M/034</t>
  </si>
  <si>
    <t>63-41-M/035</t>
  </si>
  <si>
    <t>Asistent pro střední management</t>
  </si>
  <si>
    <t>63-41-M/036</t>
  </si>
  <si>
    <t>Ekonom</t>
  </si>
  <si>
    <t>63-41-M/037</t>
  </si>
  <si>
    <t>Provoz a řízení kulturních subjektů</t>
  </si>
  <si>
    <t>63-41-M/038</t>
  </si>
  <si>
    <t>63-41-M/039</t>
  </si>
  <si>
    <t>63-41-M/040</t>
  </si>
  <si>
    <t>Informatika v ekonomice</t>
  </si>
  <si>
    <t>63-41-M/041</t>
  </si>
  <si>
    <t>63-42-M/001</t>
  </si>
  <si>
    <t>Výpočetní technika a technika administrativy</t>
  </si>
  <si>
    <t>63-42-M/002</t>
  </si>
  <si>
    <t>Zpracování ekonomických dat</t>
  </si>
  <si>
    <t>63-43-M/001</t>
  </si>
  <si>
    <t>63-43-M/002</t>
  </si>
  <si>
    <t>Bankovnictví - manager</t>
  </si>
  <si>
    <t>64-41-M/001</t>
  </si>
  <si>
    <t>Podnikání a služby</t>
  </si>
  <si>
    <t>64-41-M/002</t>
  </si>
  <si>
    <t>Umělecká produkce</t>
  </si>
  <si>
    <t>64-42-M/001</t>
  </si>
  <si>
    <t>Management v oblasti životního prostředí</t>
  </si>
  <si>
    <t>64-42-M/002</t>
  </si>
  <si>
    <t xml:space="preserve">Management hutnictví </t>
  </si>
  <si>
    <t>64-42-M/003</t>
  </si>
  <si>
    <t>Strojírenská technická administrativa</t>
  </si>
  <si>
    <t>64-42-M/007</t>
  </si>
  <si>
    <t>Obchodní management ve strojírenství</t>
  </si>
  <si>
    <t>64-42-M/008</t>
  </si>
  <si>
    <t>Výrobní management ve strojírenství</t>
  </si>
  <si>
    <t>64-42-M/009</t>
  </si>
  <si>
    <t>Management strojírenství</t>
  </si>
  <si>
    <t>64-42-M/010</t>
  </si>
  <si>
    <t xml:space="preserve">Technická administrativa - elektrotechnika </t>
  </si>
  <si>
    <t>64-42-M/011</t>
  </si>
  <si>
    <t>Management v elektrotechnice</t>
  </si>
  <si>
    <t>64-42-M/012</t>
  </si>
  <si>
    <t>Management aplikace osobních počítačů</t>
  </si>
  <si>
    <t>64-42-M/013</t>
  </si>
  <si>
    <t>Management elektrotechniky</t>
  </si>
  <si>
    <t>64-42-M/014</t>
  </si>
  <si>
    <t>Management výpočetní techniky</t>
  </si>
  <si>
    <t>64-42-M/015</t>
  </si>
  <si>
    <t>Management organizační a výpočetní techniky</t>
  </si>
  <si>
    <t>64-42-M/016</t>
  </si>
  <si>
    <t>Management sklářství</t>
  </si>
  <si>
    <t>64-42-M/017</t>
  </si>
  <si>
    <t>Management technické chemie silikátů</t>
  </si>
  <si>
    <t>64-42-M/018</t>
  </si>
  <si>
    <t>Řízení chemických výrob - podnikání a management</t>
  </si>
  <si>
    <t>64-42-M/019</t>
  </si>
  <si>
    <t>Management chemických výrob a spotřební chemie</t>
  </si>
  <si>
    <t>64-42-M/020</t>
  </si>
  <si>
    <t>64-42-M/021</t>
  </si>
  <si>
    <t>Management výroby celulózy a papíru</t>
  </si>
  <si>
    <t>64-42-M/022</t>
  </si>
  <si>
    <t>Management potravinářských výrob</t>
  </si>
  <si>
    <t>64-42-M/023</t>
  </si>
  <si>
    <t>Management textilu</t>
  </si>
  <si>
    <t>64-42-M/024</t>
  </si>
  <si>
    <t>Management textilu a oděvnictví</t>
  </si>
  <si>
    <t>64-42-M/025</t>
  </si>
  <si>
    <t>Management zpracování kůže, plastů, pryže a výroby obuvi</t>
  </si>
  <si>
    <t>64-42-M/026</t>
  </si>
  <si>
    <t>Management obalové techniky</t>
  </si>
  <si>
    <t>64-42-M/027</t>
  </si>
  <si>
    <t>Management ve stavebnictví</t>
  </si>
  <si>
    <t>64-42-M/028</t>
  </si>
  <si>
    <t xml:space="preserve">Stavební podnikatel a manažér </t>
  </si>
  <si>
    <t>64-42-M/029</t>
  </si>
  <si>
    <t>Management v automobilové dopravě</t>
  </si>
  <si>
    <t>64-42-M/030</t>
  </si>
  <si>
    <t>Management dopravy, pošt a telekomunikací</t>
  </si>
  <si>
    <t>64-42-M/031</t>
  </si>
  <si>
    <t>Management železniční dopravy</t>
  </si>
  <si>
    <t>64-42-M/032</t>
  </si>
  <si>
    <t xml:space="preserve">Management v dopravě </t>
  </si>
  <si>
    <t>64-42-M/033</t>
  </si>
  <si>
    <t xml:space="preserve">Management zemědělství a lesnictví </t>
  </si>
  <si>
    <t>64-42-M/034</t>
  </si>
  <si>
    <t>Management obchodních firem a sportovních klubů</t>
  </si>
  <si>
    <t>64-42-M/035</t>
  </si>
  <si>
    <t>Management techniky administrativy</t>
  </si>
  <si>
    <t>64-42-M/036</t>
  </si>
  <si>
    <t>Management obchodu</t>
  </si>
  <si>
    <t>64-42-M/037</t>
  </si>
  <si>
    <t>Management obchodu a služeb</t>
  </si>
  <si>
    <t>64-42-M/038</t>
  </si>
  <si>
    <t>Management drobného podnikání a obchodu</t>
  </si>
  <si>
    <t>64-42-M/039</t>
  </si>
  <si>
    <t>64-42-M/040</t>
  </si>
  <si>
    <t>64-42-M/041</t>
  </si>
  <si>
    <t>Management v pohostinství</t>
  </si>
  <si>
    <t>64-42-M/042</t>
  </si>
  <si>
    <t>Management administrativy a správy</t>
  </si>
  <si>
    <t>64-42-M/043</t>
  </si>
  <si>
    <t>Management a turismus</t>
  </si>
  <si>
    <t>64-42-M/044</t>
  </si>
  <si>
    <t>Manažér mezinárodní přepravy a obchodu</t>
  </si>
  <si>
    <t>64-42-M/045</t>
  </si>
  <si>
    <t xml:space="preserve">Management užitého umění </t>
  </si>
  <si>
    <t>64-42-M/047</t>
  </si>
  <si>
    <t>Management asistent podnikatele ve strojírenství</t>
  </si>
  <si>
    <t>64-42-M/048</t>
  </si>
  <si>
    <t>Management a podnikání v umění a reklamě</t>
  </si>
  <si>
    <t>64-42-M/051</t>
  </si>
  <si>
    <t>Management obchodního podnikání</t>
  </si>
  <si>
    <t>64-42-M/052</t>
  </si>
  <si>
    <t>Management sportovních zařízení</t>
  </si>
  <si>
    <t>64-43-M/002</t>
  </si>
  <si>
    <t>Ekonomika zemědělství a výživy</t>
  </si>
  <si>
    <t>64-43-M/003</t>
  </si>
  <si>
    <t>Ekonomika zemědělství a výživy - podnikání a služby</t>
  </si>
  <si>
    <t>64-43-M/005</t>
  </si>
  <si>
    <t>Ekonomika obchodu a služeb</t>
  </si>
  <si>
    <t>64-43-M/006</t>
  </si>
  <si>
    <t xml:space="preserve">Ekonomika oděvnictví </t>
  </si>
  <si>
    <t>64-43-M/007</t>
  </si>
  <si>
    <t>Ekonomika a cestovní ruch</t>
  </si>
  <si>
    <t>64-43-M/008</t>
  </si>
  <si>
    <t>Ekonomika zemědělství a výživy - cestovní ruch</t>
  </si>
  <si>
    <t>65-41-M/001</t>
  </si>
  <si>
    <t>Provoz hotelů a společného stravování</t>
  </si>
  <si>
    <t>65-41-M/002</t>
  </si>
  <si>
    <t>65-42-M/004</t>
  </si>
  <si>
    <t>Hotelnictví a turismus</t>
  </si>
  <si>
    <t>65-42-M/005</t>
  </si>
  <si>
    <t>Management turismu a služeb</t>
  </si>
  <si>
    <t>65-42-M/006</t>
  </si>
  <si>
    <t>Management turistických služeb</t>
  </si>
  <si>
    <t>65-42-M/007</t>
  </si>
  <si>
    <t>65-42-M/008</t>
  </si>
  <si>
    <t>Managering hotelů a cestovního ruchu</t>
  </si>
  <si>
    <t>65-42-M/009</t>
  </si>
  <si>
    <t xml:space="preserve">Pracovník cestovního ruchu </t>
  </si>
  <si>
    <t>65-42-M/010</t>
  </si>
  <si>
    <t>Služby a cestovní ruch</t>
  </si>
  <si>
    <t>65-42-M/011</t>
  </si>
  <si>
    <t>Služby cestovního ruchu</t>
  </si>
  <si>
    <t>66-41-M/001</t>
  </si>
  <si>
    <t>Obchod a marketing</t>
  </si>
  <si>
    <t>66-43-M/001</t>
  </si>
  <si>
    <t>Knihkupectví</t>
  </si>
  <si>
    <t>66-43-M/002</t>
  </si>
  <si>
    <t>68-41-M/001</t>
  </si>
  <si>
    <t>68-41-M/003</t>
  </si>
  <si>
    <t>Právní činnost</t>
  </si>
  <si>
    <t>68-41-M/005</t>
  </si>
  <si>
    <t>Komerční právo</t>
  </si>
  <si>
    <t>68-41-M/006</t>
  </si>
  <si>
    <t>68-42-M/001</t>
  </si>
  <si>
    <t>Ochrana osob a majetku</t>
  </si>
  <si>
    <t>68-42-M/002</t>
  </si>
  <si>
    <t>68-42-M/003</t>
  </si>
  <si>
    <t>68-43-M/001</t>
  </si>
  <si>
    <t>68-43-M/002</t>
  </si>
  <si>
    <t>Diplomatické služby a Public Relations</t>
  </si>
  <si>
    <t>68-43-M/003</t>
  </si>
  <si>
    <t>68-43-M/004</t>
  </si>
  <si>
    <t>Veřejně správní činnost</t>
  </si>
  <si>
    <t>68-43-M/005</t>
  </si>
  <si>
    <t>Provoz diplomatických služeb</t>
  </si>
  <si>
    <t>69-41-M/001</t>
  </si>
  <si>
    <t>72-41-M/001</t>
  </si>
  <si>
    <t>Knihovnické a informační systémy a služby</t>
  </si>
  <si>
    <t>72-41-M/002</t>
  </si>
  <si>
    <t>Metody a technika informační práce</t>
  </si>
  <si>
    <t>75-31-M/003</t>
  </si>
  <si>
    <t>Speciální pedagogika ve vězeňské službě</t>
  </si>
  <si>
    <t>75-31-M/004</t>
  </si>
  <si>
    <t>Pedagogika volného času</t>
  </si>
  <si>
    <t>75-31-M/005</t>
  </si>
  <si>
    <t>75-31-M/008</t>
  </si>
  <si>
    <t>Výchova dětí předškolního a mladšího školního věku</t>
  </si>
  <si>
    <t>75-31-M/010</t>
  </si>
  <si>
    <t>75-41-M/001</t>
  </si>
  <si>
    <t>Sociální služby</t>
  </si>
  <si>
    <t>75-41-M/002</t>
  </si>
  <si>
    <t>Sociální péče</t>
  </si>
  <si>
    <t>75-41-M/003</t>
  </si>
  <si>
    <t>Sociální péče - pečovatelská činnost</t>
  </si>
  <si>
    <t>75-41-M/004</t>
  </si>
  <si>
    <t>Sociální péče - sociálně správní činnost</t>
  </si>
  <si>
    <t>75-41-M/005</t>
  </si>
  <si>
    <t>Sociální péče - soc. činnost pro etnické skupiny</t>
  </si>
  <si>
    <t>75-41-M/006</t>
  </si>
  <si>
    <t>Výchovná a humanitární činnost</t>
  </si>
  <si>
    <t>75-41-M/007</t>
  </si>
  <si>
    <t>75-41-M/008</t>
  </si>
  <si>
    <t>Sociální činnost - sociální pečovatelství</t>
  </si>
  <si>
    <t>75-41-M/009</t>
  </si>
  <si>
    <t>Sociální činnost - sociální vychovatelství</t>
  </si>
  <si>
    <t>75-41-M/010</t>
  </si>
  <si>
    <t xml:space="preserve">Sociální činnost v prostředí etnických minorit </t>
  </si>
  <si>
    <t>75-41-M/012</t>
  </si>
  <si>
    <t>Výchovná a humanitární činnost - sociálně výchovná činnost</t>
  </si>
  <si>
    <t>75-41-M/013</t>
  </si>
  <si>
    <t>Výchovná a humanitární činnost - sociálně administrativní činnost</t>
  </si>
  <si>
    <t>78-41-M/003</t>
  </si>
  <si>
    <t>Rodinná škola - sociální služby</t>
  </si>
  <si>
    <t>78-41-M/004</t>
  </si>
  <si>
    <t>Rodinná škola - ekonomicko-administrativní služby</t>
  </si>
  <si>
    <t>78-41-M/005</t>
  </si>
  <si>
    <t>Rodinná škola - veřejnosprávní služby</t>
  </si>
  <si>
    <t>78-42-M/001</t>
  </si>
  <si>
    <t xml:space="preserve">Technické lyceum </t>
  </si>
  <si>
    <t>78-42-M/002</t>
  </si>
  <si>
    <t>78-42-M/003</t>
  </si>
  <si>
    <t xml:space="preserve">Pedagogické lyceum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</si>
</sst>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3"/>
      <name val="Times New Roman"/>
      <family val="1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u/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9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3333CC"/>
      <name val="Arial"/>
      <family val="2"/>
      <charset val="238"/>
    </font>
    <font>
      <b/>
      <sz val="10"/>
      <color rgb="FF3333CC"/>
      <name val="Arial"/>
      <family val="2"/>
      <charset val="238"/>
    </font>
    <font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6882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" fillId="0" borderId="0"/>
  </cellStyleXfs>
  <cellXfs count="288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20" fillId="0" borderId="0" xfId="0" applyFont="1" applyFill="1" applyBorder="1"/>
    <xf numFmtId="0" fontId="20" fillId="0" borderId="0" xfId="0" applyFont="1" applyFill="1"/>
    <xf numFmtId="0" fontId="21" fillId="0" borderId="0" xfId="0" applyFont="1" applyFill="1"/>
    <xf numFmtId="0" fontId="20" fillId="0" borderId="0" xfId="0" applyFont="1"/>
    <xf numFmtId="0" fontId="1" fillId="0" borderId="7" xfId="0" applyFont="1" applyFill="1" applyBorder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" fontId="7" fillId="0" borderId="8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Fill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0" fontId="1" fillId="0" borderId="20" xfId="0" applyFont="1" applyFill="1" applyBorder="1"/>
    <xf numFmtId="3" fontId="1" fillId="0" borderId="1" xfId="0" applyNumberFormat="1" applyFont="1" applyBorder="1"/>
    <xf numFmtId="3" fontId="1" fillId="0" borderId="21" xfId="0" applyNumberFormat="1" applyFont="1" applyBorder="1"/>
    <xf numFmtId="3" fontId="1" fillId="0" borderId="4" xfId="0" applyNumberFormat="1" applyFont="1" applyBorder="1"/>
    <xf numFmtId="0" fontId="1" fillId="0" borderId="20" xfId="0" applyFont="1" applyFill="1" applyBorder="1" applyAlignment="1">
      <alignment wrapText="1"/>
    </xf>
    <xf numFmtId="0" fontId="1" fillId="0" borderId="22" xfId="0" applyFont="1" applyFill="1" applyBorder="1" applyAlignment="1">
      <alignment wrapText="1"/>
    </xf>
    <xf numFmtId="3" fontId="1" fillId="0" borderId="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11" fillId="0" borderId="25" xfId="0" applyFont="1" applyFill="1" applyBorder="1" applyAlignment="1">
      <alignment wrapText="1"/>
    </xf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26" xfId="0" applyNumberFormat="1" applyFont="1" applyBorder="1"/>
    <xf numFmtId="0" fontId="1" fillId="0" borderId="29" xfId="0" applyFont="1" applyFill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0" fontId="1" fillId="0" borderId="33" xfId="0" applyFont="1" applyFill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7" xfId="0" applyNumberFormat="1" applyFont="1" applyBorder="1"/>
    <xf numFmtId="3" fontId="1" fillId="0" borderId="36" xfId="0" applyNumberFormat="1" applyFont="1" applyBorder="1"/>
    <xf numFmtId="0" fontId="11" fillId="0" borderId="37" xfId="0" applyFont="1" applyFill="1" applyBorder="1" applyAlignment="1">
      <alignment wrapText="1"/>
    </xf>
    <xf numFmtId="1" fontId="9" fillId="0" borderId="16" xfId="0" applyNumberFormat="1" applyFont="1" applyFill="1" applyBorder="1" applyAlignment="1">
      <alignment vertical="center" wrapText="1"/>
    </xf>
    <xf numFmtId="1" fontId="9" fillId="0" borderId="22" xfId="0" applyNumberFormat="1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3" fontId="6" fillId="0" borderId="0" xfId="0" applyNumberFormat="1" applyFont="1" applyFill="1" applyBorder="1" applyAlignment="1">
      <alignment horizontal="right"/>
    </xf>
    <xf numFmtId="1" fontId="7" fillId="0" borderId="1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1" fillId="0" borderId="0" xfId="0" applyFont="1" applyFill="1" applyBorder="1"/>
    <xf numFmtId="1" fontId="6" fillId="0" borderId="40" xfId="0" applyNumberFormat="1" applyFont="1" applyFill="1" applyBorder="1" applyAlignment="1">
      <alignment vertical="center" wrapText="1"/>
    </xf>
    <xf numFmtId="1" fontId="1" fillId="0" borderId="41" xfId="0" applyNumberFormat="1" applyFont="1" applyFill="1" applyBorder="1" applyAlignment="1">
      <alignment vertical="center" wrapText="1"/>
    </xf>
    <xf numFmtId="3" fontId="1" fillId="0" borderId="17" xfId="0" applyNumberFormat="1" applyFont="1" applyFill="1" applyBorder="1"/>
    <xf numFmtId="3" fontId="1" fillId="0" borderId="18" xfId="0" applyNumberFormat="1" applyFont="1" applyFill="1" applyBorder="1"/>
    <xf numFmtId="3" fontId="1" fillId="0" borderId="19" xfId="0" applyNumberFormat="1" applyFont="1" applyFill="1" applyBorder="1"/>
    <xf numFmtId="1" fontId="1" fillId="0" borderId="42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/>
    <xf numFmtId="3" fontId="1" fillId="0" borderId="21" xfId="0" applyNumberFormat="1" applyFont="1" applyFill="1" applyBorder="1"/>
    <xf numFmtId="3" fontId="1" fillId="0" borderId="4" xfId="0" applyNumberFormat="1" applyFont="1" applyFill="1" applyBorder="1"/>
    <xf numFmtId="3" fontId="1" fillId="0" borderId="42" xfId="0" applyNumberFormat="1" applyFont="1" applyFill="1" applyBorder="1"/>
    <xf numFmtId="3" fontId="1" fillId="0" borderId="43" xfId="0" applyNumberFormat="1" applyFont="1" applyFill="1" applyBorder="1"/>
    <xf numFmtId="3" fontId="1" fillId="0" borderId="44" xfId="0" applyNumberFormat="1" applyFont="1" applyFill="1" applyBorder="1"/>
    <xf numFmtId="1" fontId="9" fillId="0" borderId="42" xfId="0" applyNumberFormat="1" applyFont="1" applyFill="1" applyBorder="1" applyAlignment="1">
      <alignment vertical="center" wrapText="1"/>
    </xf>
    <xf numFmtId="1" fontId="13" fillId="0" borderId="42" xfId="0" applyNumberFormat="1" applyFont="1" applyFill="1" applyBorder="1" applyAlignment="1">
      <alignment vertical="center" wrapText="1"/>
    </xf>
    <xf numFmtId="3" fontId="1" fillId="0" borderId="41" xfId="0" applyNumberFormat="1" applyFont="1" applyFill="1" applyBorder="1"/>
    <xf numFmtId="3" fontId="1" fillId="0" borderId="45" xfId="0" applyNumberFormat="1" applyFont="1" applyFill="1" applyBorder="1"/>
    <xf numFmtId="3" fontId="1" fillId="0" borderId="46" xfId="0" applyNumberFormat="1" applyFont="1" applyFill="1" applyBorder="1"/>
    <xf numFmtId="1" fontId="1" fillId="0" borderId="47" xfId="0" applyNumberFormat="1" applyFont="1" applyFill="1" applyBorder="1" applyAlignment="1">
      <alignment vertical="center" wrapText="1"/>
    </xf>
    <xf numFmtId="1" fontId="14" fillId="0" borderId="40" xfId="0" applyNumberFormat="1" applyFont="1" applyFill="1" applyBorder="1" applyAlignment="1">
      <alignment vertical="center" wrapText="1"/>
    </xf>
    <xf numFmtId="1" fontId="15" fillId="0" borderId="12" xfId="0" applyNumberFormat="1" applyFont="1" applyFill="1" applyBorder="1" applyAlignment="1">
      <alignment vertical="center" wrapText="1"/>
    </xf>
    <xf numFmtId="1" fontId="6" fillId="0" borderId="41" xfId="0" applyNumberFormat="1" applyFont="1" applyFill="1" applyBorder="1" applyAlignment="1">
      <alignment vertical="center" wrapText="1"/>
    </xf>
    <xf numFmtId="1" fontId="9" fillId="0" borderId="41" xfId="0" applyNumberFormat="1" applyFont="1" applyFill="1" applyBorder="1" applyAlignment="1">
      <alignment vertical="center" wrapText="1"/>
    </xf>
    <xf numFmtId="1" fontId="9" fillId="0" borderId="47" xfId="0" applyNumberFormat="1" applyFont="1" applyFill="1" applyBorder="1" applyAlignment="1">
      <alignment vertical="center" wrapText="1"/>
    </xf>
    <xf numFmtId="3" fontId="1" fillId="0" borderId="47" xfId="0" applyNumberFormat="1" applyFont="1" applyFill="1" applyBorder="1"/>
    <xf numFmtId="3" fontId="1" fillId="0" borderId="48" xfId="0" applyNumberFormat="1" applyFont="1" applyFill="1" applyBorder="1"/>
    <xf numFmtId="3" fontId="1" fillId="0" borderId="49" xfId="0" applyNumberFormat="1" applyFont="1" applyFill="1" applyBorder="1"/>
    <xf numFmtId="0" fontId="2" fillId="0" borderId="26" xfId="0" applyFont="1" applyBorder="1"/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3" fontId="1" fillId="0" borderId="30" xfId="0" applyNumberFormat="1" applyFont="1" applyFill="1" applyBorder="1"/>
    <xf numFmtId="3" fontId="1" fillId="0" borderId="31" xfId="0" applyNumberFormat="1" applyFon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0" fontId="1" fillId="0" borderId="30" xfId="0" applyFont="1" applyFill="1" applyBorder="1"/>
    <xf numFmtId="3" fontId="1" fillId="0" borderId="50" xfId="0" applyNumberFormat="1" applyFont="1" applyFill="1" applyBorder="1"/>
    <xf numFmtId="0" fontId="1" fillId="0" borderId="51" xfId="0" applyFont="1" applyFill="1" applyBorder="1"/>
    <xf numFmtId="3" fontId="1" fillId="0" borderId="32" xfId="0" applyNumberFormat="1" applyFont="1" applyFill="1" applyBorder="1"/>
    <xf numFmtId="3" fontId="1" fillId="0" borderId="2" xfId="0" applyNumberFormat="1" applyFont="1" applyFill="1" applyBorder="1"/>
    <xf numFmtId="3" fontId="1" fillId="0" borderId="35" xfId="0" applyNumberFormat="1" applyFont="1" applyFill="1" applyBorder="1"/>
    <xf numFmtId="3" fontId="1" fillId="0" borderId="7" xfId="0" applyNumberFormat="1" applyFont="1" applyFill="1" applyBorder="1"/>
    <xf numFmtId="0" fontId="1" fillId="0" borderId="52" xfId="0" applyFont="1" applyFill="1" applyBorder="1"/>
    <xf numFmtId="3" fontId="1" fillId="0" borderId="0" xfId="0" applyNumberFormat="1" applyFont="1" applyFill="1" applyBorder="1"/>
    <xf numFmtId="0" fontId="16" fillId="0" borderId="3" xfId="0" applyFont="1" applyFill="1" applyBorder="1"/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3" fontId="1" fillId="0" borderId="26" xfId="0" applyNumberFormat="1" applyFont="1" applyFill="1" applyBorder="1"/>
    <xf numFmtId="3" fontId="1" fillId="0" borderId="7" xfId="0" applyNumberFormat="1" applyFont="1" applyFill="1" applyBorder="1" applyAlignment="1">
      <alignment horizontal="right"/>
    </xf>
    <xf numFmtId="3" fontId="1" fillId="0" borderId="54" xfId="0" applyNumberFormat="1" applyFont="1" applyFill="1" applyBorder="1"/>
    <xf numFmtId="3" fontId="1" fillId="0" borderId="55" xfId="0" applyNumberFormat="1" applyFont="1" applyFill="1" applyBorder="1"/>
    <xf numFmtId="3" fontId="6" fillId="0" borderId="56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/>
    <xf numFmtId="0" fontId="6" fillId="0" borderId="0" xfId="0" applyFont="1" applyFill="1"/>
    <xf numFmtId="0" fontId="1" fillId="4" borderId="20" xfId="0" applyFont="1" applyFill="1" applyBorder="1"/>
    <xf numFmtId="0" fontId="1" fillId="4" borderId="1" xfId="0" applyFont="1" applyFill="1" applyBorder="1"/>
    <xf numFmtId="0" fontId="1" fillId="4" borderId="3" xfId="0" applyFont="1" applyFill="1" applyBorder="1"/>
    <xf numFmtId="0" fontId="1" fillId="4" borderId="17" xfId="0" applyFont="1" applyFill="1" applyBorder="1"/>
    <xf numFmtId="0" fontId="1" fillId="4" borderId="19" xfId="0" applyFont="1" applyFill="1" applyBorder="1"/>
    <xf numFmtId="0" fontId="1" fillId="4" borderId="4" xfId="0" applyFont="1" applyFill="1" applyBorder="1"/>
    <xf numFmtId="0" fontId="19" fillId="0" borderId="3" xfId="0" applyFont="1" applyFill="1" applyBorder="1"/>
    <xf numFmtId="0" fontId="1" fillId="7" borderId="1" xfId="0" applyFont="1" applyFill="1" applyBorder="1"/>
    <xf numFmtId="0" fontId="1" fillId="7" borderId="4" xfId="0" applyFont="1" applyFill="1" applyBorder="1"/>
    <xf numFmtId="0" fontId="1" fillId="5" borderId="1" xfId="0" applyFont="1" applyFill="1" applyBorder="1"/>
    <xf numFmtId="0" fontId="1" fillId="5" borderId="4" xfId="0" applyFont="1" applyFill="1" applyBorder="1"/>
    <xf numFmtId="0" fontId="1" fillId="6" borderId="1" xfId="0" applyFont="1" applyFill="1" applyBorder="1"/>
    <xf numFmtId="0" fontId="1" fillId="5" borderId="3" xfId="0" applyFont="1" applyFill="1" applyBorder="1"/>
    <xf numFmtId="0" fontId="2" fillId="5" borderId="3" xfId="0" applyFont="1" applyFill="1" applyBorder="1"/>
    <xf numFmtId="0" fontId="1" fillId="6" borderId="3" xfId="0" applyFont="1" applyFill="1" applyBorder="1"/>
    <xf numFmtId="0" fontId="18" fillId="0" borderId="15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" fillId="4" borderId="57" xfId="0" applyFont="1" applyFill="1" applyBorder="1"/>
    <xf numFmtId="0" fontId="6" fillId="0" borderId="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3" fontId="1" fillId="0" borderId="18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3" fontId="1" fillId="0" borderId="5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2" applyFont="1" applyAlignment="1" applyProtection="1">
      <alignment horizontal="left" vertical="center" indent="3"/>
    </xf>
    <xf numFmtId="1" fontId="9" fillId="0" borderId="27" xfId="0" applyNumberFormat="1" applyFont="1" applyFill="1" applyBorder="1" applyAlignment="1">
      <alignment vertical="top" wrapText="1"/>
    </xf>
    <xf numFmtId="3" fontId="1" fillId="0" borderId="14" xfId="0" applyNumberFormat="1" applyFont="1" applyBorder="1" applyAlignment="1">
      <alignment vertical="top"/>
    </xf>
    <xf numFmtId="3" fontId="1" fillId="0" borderId="15" xfId="0" applyNumberFormat="1" applyFont="1" applyBorder="1" applyAlignment="1">
      <alignment vertical="top"/>
    </xf>
    <xf numFmtId="3" fontId="1" fillId="0" borderId="28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1" fontId="9" fillId="0" borderId="14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center" indent="2"/>
    </xf>
    <xf numFmtId="0" fontId="22" fillId="0" borderId="0" xfId="2" applyAlignment="1" applyProtection="1">
      <alignment horizontal="left" vertical="center" indent="3"/>
    </xf>
    <xf numFmtId="3" fontId="6" fillId="0" borderId="59" xfId="0" applyNumberFormat="1" applyFont="1" applyFill="1" applyBorder="1" applyAlignment="1">
      <alignment horizontal="center" vertical="center" wrapText="1"/>
    </xf>
    <xf numFmtId="3" fontId="1" fillId="0" borderId="60" xfId="0" applyNumberFormat="1" applyFont="1" applyFill="1" applyBorder="1"/>
    <xf numFmtId="3" fontId="1" fillId="0" borderId="61" xfId="0" applyNumberFormat="1" applyFont="1" applyFill="1" applyBorder="1"/>
    <xf numFmtId="3" fontId="1" fillId="0" borderId="62" xfId="0" applyNumberFormat="1" applyFont="1" applyFill="1" applyBorder="1"/>
    <xf numFmtId="3" fontId="6" fillId="0" borderId="63" xfId="0" applyNumberFormat="1" applyFont="1" applyBorder="1" applyAlignment="1">
      <alignment horizontal="center" vertical="center" wrapText="1"/>
    </xf>
    <xf numFmtId="3" fontId="1" fillId="0" borderId="60" xfId="0" applyNumberFormat="1" applyFont="1" applyBorder="1"/>
    <xf numFmtId="3" fontId="1" fillId="0" borderId="61" xfId="0" applyNumberFormat="1" applyFont="1" applyBorder="1"/>
    <xf numFmtId="3" fontId="1" fillId="0" borderId="64" xfId="0" applyNumberFormat="1" applyFont="1" applyBorder="1"/>
    <xf numFmtId="3" fontId="1" fillId="0" borderId="65" xfId="0" applyNumberFormat="1" applyFont="1" applyBorder="1"/>
    <xf numFmtId="3" fontId="1" fillId="0" borderId="62" xfId="0" applyNumberFormat="1" applyFont="1" applyBorder="1"/>
    <xf numFmtId="3" fontId="1" fillId="0" borderId="66" xfId="0" applyNumberFormat="1" applyFont="1" applyBorder="1"/>
    <xf numFmtId="3" fontId="1" fillId="0" borderId="65" xfId="0" applyNumberFormat="1" applyFont="1" applyFill="1" applyBorder="1"/>
    <xf numFmtId="3" fontId="1" fillId="0" borderId="67" xfId="0" applyNumberFormat="1" applyFont="1" applyFill="1" applyBorder="1"/>
    <xf numFmtId="3" fontId="1" fillId="0" borderId="60" xfId="0" applyNumberFormat="1" applyFont="1" applyFill="1" applyBorder="1" applyAlignment="1">
      <alignment vertical="center"/>
    </xf>
    <xf numFmtId="3" fontId="1" fillId="0" borderId="67" xfId="0" applyNumberFormat="1" applyFont="1" applyFill="1" applyBorder="1" applyAlignment="1">
      <alignment vertical="center"/>
    </xf>
    <xf numFmtId="1" fontId="8" fillId="7" borderId="12" xfId="0" applyNumberFormat="1" applyFont="1" applyFill="1" applyBorder="1" applyAlignment="1">
      <alignment vertical="center" wrapText="1"/>
    </xf>
    <xf numFmtId="3" fontId="6" fillId="7" borderId="13" xfId="0" applyNumberFormat="1" applyFont="1" applyFill="1" applyBorder="1" applyAlignment="1">
      <alignment horizontal="center" vertical="center" wrapText="1"/>
    </xf>
    <xf numFmtId="1" fontId="6" fillId="7" borderId="40" xfId="0" applyNumberFormat="1" applyFont="1" applyFill="1" applyBorder="1" applyAlignment="1">
      <alignment vertical="center" wrapText="1"/>
    </xf>
    <xf numFmtId="3" fontId="6" fillId="7" borderId="0" xfId="0" applyNumberFormat="1" applyFont="1" applyFill="1" applyBorder="1" applyAlignment="1">
      <alignment horizontal="center" vertical="center" wrapText="1"/>
    </xf>
    <xf numFmtId="3" fontId="6" fillId="7" borderId="15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3" fontId="20" fillId="0" borderId="0" xfId="0" applyNumberFormat="1" applyFont="1" applyAlignment="1">
      <alignment horizontal="right" vertical="top"/>
    </xf>
    <xf numFmtId="0" fontId="20" fillId="0" borderId="0" xfId="0" applyFont="1" applyAlignment="1">
      <alignment horizontal="right" vertical="top"/>
    </xf>
    <xf numFmtId="3" fontId="26" fillId="0" borderId="15" xfId="0" applyNumberFormat="1" applyFont="1" applyFill="1" applyBorder="1" applyAlignment="1">
      <alignment horizontal="right" vertical="top" wrapText="1"/>
    </xf>
    <xf numFmtId="0" fontId="27" fillId="0" borderId="0" xfId="0" applyFont="1" applyAlignment="1">
      <alignment vertical="center"/>
    </xf>
    <xf numFmtId="0" fontId="18" fillId="0" borderId="15" xfId="0" applyFont="1" applyFill="1" applyBorder="1" applyAlignment="1">
      <alignment vertical="top" wrapText="1"/>
    </xf>
    <xf numFmtId="0" fontId="1" fillId="4" borderId="5" xfId="0" applyFont="1" applyFill="1" applyBorder="1"/>
    <xf numFmtId="0" fontId="1" fillId="4" borderId="56" xfId="0" applyFont="1" applyFill="1" applyBorder="1"/>
    <xf numFmtId="3" fontId="1" fillId="0" borderId="5" xfId="0" applyNumberFormat="1" applyFont="1" applyFill="1" applyBorder="1"/>
    <xf numFmtId="3" fontId="1" fillId="0" borderId="59" xfId="0" applyNumberFormat="1" applyFont="1" applyFill="1" applyBorder="1"/>
    <xf numFmtId="3" fontId="1" fillId="0" borderId="6" xfId="0" applyNumberFormat="1" applyFont="1" applyFill="1" applyBorder="1"/>
    <xf numFmtId="3" fontId="1" fillId="0" borderId="56" xfId="0" applyNumberFormat="1" applyFont="1" applyFill="1" applyBorder="1"/>
    <xf numFmtId="0" fontId="1" fillId="0" borderId="9" xfId="0" applyFont="1" applyFill="1" applyBorder="1"/>
    <xf numFmtId="0" fontId="1" fillId="0" borderId="11" xfId="0" applyFont="1" applyFill="1" applyBorder="1"/>
    <xf numFmtId="0" fontId="1" fillId="0" borderId="38" xfId="0" applyFont="1" applyFill="1" applyBorder="1"/>
    <xf numFmtId="0" fontId="1" fillId="0" borderId="50" xfId="0" applyFont="1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1" fillId="5" borderId="38" xfId="0" applyFont="1" applyFill="1" applyBorder="1"/>
    <xf numFmtId="0" fontId="1" fillId="5" borderId="50" xfId="0" applyFont="1" applyFill="1" applyBorder="1"/>
    <xf numFmtId="0" fontId="1" fillId="8" borderId="1" xfId="0" applyFont="1" applyFill="1" applyBorder="1"/>
    <xf numFmtId="0" fontId="1" fillId="8" borderId="3" xfId="0" applyFont="1" applyFill="1" applyBorder="1"/>
    <xf numFmtId="0" fontId="2" fillId="8" borderId="3" xfId="0" applyFont="1" applyFill="1" applyBorder="1"/>
    <xf numFmtId="0" fontId="1" fillId="8" borderId="2" xfId="0" applyFont="1" applyFill="1" applyBorder="1"/>
    <xf numFmtId="0" fontId="1" fillId="8" borderId="51" xfId="0" applyFont="1" applyFill="1" applyBorder="1"/>
    <xf numFmtId="0" fontId="1" fillId="8" borderId="17" xfId="0" applyFont="1" applyFill="1" applyBorder="1"/>
    <xf numFmtId="0" fontId="1" fillId="8" borderId="57" xfId="0" applyFont="1" applyFill="1" applyBorder="1"/>
    <xf numFmtId="0" fontId="22" fillId="0" borderId="0" xfId="2" applyFont="1" applyAlignment="1" applyProtection="1">
      <alignment horizontal="left" vertical="center" indent="3"/>
    </xf>
    <xf numFmtId="3" fontId="6" fillId="7" borderId="13" xfId="0" applyNumberFormat="1" applyFont="1" applyFill="1" applyBorder="1" applyAlignment="1">
      <alignment horizontal="center" vertical="center" wrapText="1"/>
    </xf>
    <xf numFmtId="3" fontId="6" fillId="7" borderId="0" xfId="0" applyNumberFormat="1" applyFont="1" applyFill="1" applyBorder="1" applyAlignment="1">
      <alignment horizontal="center" vertical="center" wrapText="1"/>
    </xf>
    <xf numFmtId="3" fontId="6" fillId="7" borderId="15" xfId="0" applyNumberFormat="1" applyFont="1" applyFill="1" applyBorder="1" applyAlignment="1">
      <alignment horizontal="center" vertical="center" wrapText="1"/>
    </xf>
    <xf numFmtId="3" fontId="30" fillId="0" borderId="17" xfId="0" applyNumberFormat="1" applyFont="1" applyFill="1" applyBorder="1"/>
    <xf numFmtId="3" fontId="30" fillId="0" borderId="1" xfId="0" applyNumberFormat="1" applyFont="1" applyFill="1" applyBorder="1"/>
    <xf numFmtId="3" fontId="30" fillId="0" borderId="42" xfId="0" applyNumberFormat="1" applyFont="1" applyFill="1" applyBorder="1"/>
    <xf numFmtId="3" fontId="31" fillId="0" borderId="1" xfId="0" applyNumberFormat="1" applyFont="1" applyFill="1" applyBorder="1"/>
    <xf numFmtId="3" fontId="32" fillId="0" borderId="4" xfId="0" applyNumberFormat="1" applyFont="1" applyFill="1" applyBorder="1"/>
    <xf numFmtId="3" fontId="32" fillId="0" borderId="44" xfId="0" applyNumberFormat="1" applyFont="1" applyFill="1" applyBorder="1"/>
    <xf numFmtId="3" fontId="33" fillId="0" borderId="19" xfId="0" applyNumberFormat="1" applyFont="1" applyFill="1" applyBorder="1"/>
    <xf numFmtId="3" fontId="33" fillId="0" borderId="4" xfId="0" applyNumberFormat="1" applyFont="1" applyFill="1" applyBorder="1"/>
    <xf numFmtId="3" fontId="33" fillId="0" borderId="44" xfId="0" applyNumberFormat="1" applyFont="1" applyFill="1" applyBorder="1"/>
    <xf numFmtId="3" fontId="6" fillId="0" borderId="0" xfId="0" applyNumberFormat="1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wrapText="1"/>
    </xf>
    <xf numFmtId="0" fontId="22" fillId="0" borderId="0" xfId="2" quotePrefix="1" applyAlignment="1" applyProtection="1">
      <alignment horizontal="left" vertical="center" indent="3"/>
    </xf>
    <xf numFmtId="3" fontId="26" fillId="0" borderId="0" xfId="0" applyNumberFormat="1" applyFont="1" applyFill="1" applyBorder="1" applyAlignment="1">
      <alignment horizontal="right" vertical="top" wrapText="1"/>
    </xf>
    <xf numFmtId="0" fontId="34" fillId="0" borderId="8" xfId="0" applyFont="1" applyFill="1" applyBorder="1" applyAlignment="1">
      <alignment wrapText="1"/>
    </xf>
    <xf numFmtId="0" fontId="1" fillId="0" borderId="26" xfId="0" applyFont="1" applyBorder="1"/>
    <xf numFmtId="0" fontId="34" fillId="0" borderId="53" xfId="0" applyFont="1" applyFill="1" applyBorder="1" applyAlignment="1">
      <alignment wrapText="1"/>
    </xf>
    <xf numFmtId="0" fontId="34" fillId="0" borderId="54" xfId="0" applyFont="1" applyFill="1" applyBorder="1" applyAlignment="1">
      <alignment horizontal="left" wrapText="1"/>
    </xf>
    <xf numFmtId="0" fontId="34" fillId="0" borderId="55" xfId="0" applyFont="1" applyFill="1" applyBorder="1" applyAlignment="1">
      <alignment horizontal="left" wrapText="1"/>
    </xf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38" xfId="0" applyNumberFormat="1" applyFont="1" applyBorder="1" applyAlignment="1"/>
    <xf numFmtId="3" fontId="1" fillId="0" borderId="39" xfId="0" applyNumberFormat="1" applyFont="1" applyBorder="1" applyAlignment="1"/>
    <xf numFmtId="3" fontId="1" fillId="0" borderId="50" xfId="0" applyNumberFormat="1" applyFont="1" applyBorder="1" applyAlignment="1"/>
    <xf numFmtId="0" fontId="18" fillId="0" borderId="0" xfId="0" applyFont="1" applyFill="1" applyBorder="1" applyAlignment="1">
      <alignment vertical="top" wrapText="1"/>
    </xf>
    <xf numFmtId="1" fontId="17" fillId="3" borderId="14" xfId="0" applyNumberFormat="1" applyFont="1" applyFill="1" applyBorder="1" applyAlignment="1">
      <alignment vertical="center" wrapText="1"/>
    </xf>
    <xf numFmtId="3" fontId="1" fillId="0" borderId="14" xfId="0" applyNumberFormat="1" applyFont="1" applyFill="1" applyBorder="1"/>
    <xf numFmtId="3" fontId="32" fillId="0" borderId="68" xfId="0" applyNumberFormat="1" applyFont="1" applyFill="1" applyBorder="1"/>
    <xf numFmtId="3" fontId="1" fillId="0" borderId="68" xfId="0" applyNumberFormat="1" applyFont="1" applyFill="1" applyBorder="1"/>
    <xf numFmtId="3" fontId="1" fillId="0" borderId="68" xfId="0" applyNumberFormat="1" applyFont="1" applyBorder="1"/>
    <xf numFmtId="0" fontId="1" fillId="0" borderId="22" xfId="0" applyFont="1" applyFill="1" applyBorder="1"/>
    <xf numFmtId="3" fontId="6" fillId="0" borderId="55" xfId="0" applyNumberFormat="1" applyFont="1" applyFill="1" applyBorder="1" applyAlignment="1">
      <alignment horizontal="center" vertical="center" wrapText="1"/>
    </xf>
    <xf numFmtId="1" fontId="1" fillId="0" borderId="69" xfId="0" applyNumberFormat="1" applyFont="1" applyFill="1" applyBorder="1" applyAlignment="1">
      <alignment vertical="center" wrapText="1"/>
    </xf>
    <xf numFmtId="1" fontId="9" fillId="0" borderId="69" xfId="0" applyNumberFormat="1" applyFont="1" applyFill="1" applyBorder="1" applyAlignment="1">
      <alignment vertical="center" wrapText="1"/>
    </xf>
    <xf numFmtId="0" fontId="1" fillId="0" borderId="69" xfId="0" applyFont="1" applyFill="1" applyBorder="1"/>
    <xf numFmtId="0" fontId="1" fillId="0" borderId="69" xfId="0" applyFont="1" applyFill="1" applyBorder="1" applyAlignment="1">
      <alignment horizontal="left" indent="3"/>
    </xf>
    <xf numFmtId="1" fontId="13" fillId="0" borderId="69" xfId="0" applyNumberFormat="1" applyFont="1" applyFill="1" applyBorder="1" applyAlignment="1">
      <alignment vertical="center" wrapText="1"/>
    </xf>
    <xf numFmtId="0" fontId="0" fillId="0" borderId="0" xfId="0" applyBorder="1"/>
    <xf numFmtId="0" fontId="20" fillId="0" borderId="0" xfId="0" applyFont="1" applyBorder="1"/>
    <xf numFmtId="3" fontId="6" fillId="7" borderId="26" xfId="0" applyNumberFormat="1" applyFont="1" applyFill="1" applyBorder="1" applyAlignment="1">
      <alignment horizontal="center" vertical="center" wrapText="1"/>
    </xf>
    <xf numFmtId="3" fontId="6" fillId="7" borderId="58" xfId="0" applyNumberFormat="1" applyFont="1" applyFill="1" applyBorder="1" applyAlignment="1">
      <alignment horizontal="center" vertical="center" wrapText="1"/>
    </xf>
    <xf numFmtId="3" fontId="34" fillId="0" borderId="15" xfId="0" applyNumberFormat="1" applyFont="1" applyFill="1" applyBorder="1" applyAlignment="1">
      <alignment horizontal="right" vertical="top" wrapText="1"/>
    </xf>
    <xf numFmtId="3" fontId="1" fillId="0" borderId="70" xfId="0" applyNumberFormat="1" applyFont="1" applyFill="1" applyBorder="1"/>
    <xf numFmtId="3" fontId="1" fillId="0" borderId="71" xfId="0" applyNumberFormat="1" applyFont="1" applyBorder="1"/>
    <xf numFmtId="3" fontId="1" fillId="0" borderId="28" xfId="0" applyNumberFormat="1" applyFont="1" applyFill="1" applyBorder="1"/>
    <xf numFmtId="0" fontId="1" fillId="4" borderId="30" xfId="0" applyFont="1" applyFill="1" applyBorder="1"/>
    <xf numFmtId="0" fontId="1" fillId="4" borderId="52" xfId="0" applyFont="1" applyFill="1" applyBorder="1"/>
    <xf numFmtId="0" fontId="2" fillId="4" borderId="3" xfId="0" applyFont="1" applyFill="1" applyBorder="1"/>
    <xf numFmtId="0" fontId="16" fillId="4" borderId="3" xfId="0" applyFont="1" applyFill="1" applyBorder="1"/>
    <xf numFmtId="1" fontId="12" fillId="2" borderId="53" xfId="0" applyNumberFormat="1" applyFont="1" applyFill="1" applyBorder="1" applyAlignment="1">
      <alignment horizontal="center" vertical="center" wrapText="1"/>
    </xf>
    <xf numFmtId="1" fontId="12" fillId="2" borderId="54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center"/>
    </xf>
    <xf numFmtId="3" fontId="6" fillId="7" borderId="12" xfId="0" applyNumberFormat="1" applyFont="1" applyFill="1" applyBorder="1" applyAlignment="1">
      <alignment horizontal="center" vertical="center" wrapText="1"/>
    </xf>
    <xf numFmtId="3" fontId="6" fillId="7" borderId="40" xfId="0" applyNumberFormat="1" applyFont="1" applyFill="1" applyBorder="1" applyAlignment="1">
      <alignment horizontal="center" vertical="center" wrapText="1"/>
    </xf>
    <xf numFmtId="3" fontId="6" fillId="7" borderId="13" xfId="0" applyNumberFormat="1" applyFont="1" applyFill="1" applyBorder="1" applyAlignment="1">
      <alignment horizontal="center" vertical="center" wrapText="1"/>
    </xf>
    <xf numFmtId="3" fontId="6" fillId="7" borderId="0" xfId="0" applyNumberFormat="1" applyFont="1" applyFill="1" applyBorder="1" applyAlignment="1">
      <alignment horizontal="center" vertical="center" wrapText="1"/>
    </xf>
    <xf numFmtId="3" fontId="6" fillId="7" borderId="15" xfId="0" applyNumberFormat="1" applyFont="1" applyFill="1" applyBorder="1" applyAlignment="1">
      <alignment horizontal="center" vertical="center" wrapText="1"/>
    </xf>
    <xf numFmtId="3" fontId="6" fillId="7" borderId="26" xfId="0" applyNumberFormat="1" applyFont="1" applyFill="1" applyBorder="1" applyAlignment="1">
      <alignment horizontal="center" vertical="center" wrapText="1"/>
    </xf>
    <xf numFmtId="3" fontId="6" fillId="7" borderId="58" xfId="0" applyNumberFormat="1" applyFont="1" applyFill="1" applyBorder="1" applyAlignment="1">
      <alignment horizontal="center" vertical="center" wrapText="1"/>
    </xf>
    <xf numFmtId="3" fontId="6" fillId="7" borderId="28" xfId="0" applyNumberFormat="1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/>
    </xf>
    <xf numFmtId="3" fontId="0" fillId="0" borderId="0" xfId="0" applyNumberFormat="1"/>
  </cellXfs>
  <cellStyles count="5">
    <cellStyle name="Hypertextový odkaz" xfId="2" builtinId="8"/>
    <cellStyle name="Normální" xfId="0" builtinId="0"/>
    <cellStyle name="normální 2" xfId="1"/>
    <cellStyle name="normální 2 2" xfId="4"/>
    <cellStyle name="Normální 3" xfId="3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3333CC"/>
      <color rgb="FFF68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tabSelected="1" zoomScaleNormal="100" workbookViewId="0">
      <selection sqref="A1:B1"/>
    </sheetView>
  </sheetViews>
  <sheetFormatPr defaultRowHeight="12.75" x14ac:dyDescent="0.2"/>
  <cols>
    <col min="1" max="1" width="16.7109375" customWidth="1"/>
    <col min="2" max="2" width="58.42578125" customWidth="1"/>
    <col min="3" max="3" width="16.7109375" customWidth="1"/>
  </cols>
  <sheetData>
    <row r="1" spans="1:3" ht="36" customHeight="1" x14ac:dyDescent="0.2">
      <c r="A1" s="264" t="s">
        <v>1403</v>
      </c>
      <c r="B1" s="264"/>
      <c r="C1" s="53"/>
    </row>
    <row r="2" spans="1:3" ht="36" customHeight="1" thickBot="1" x14ac:dyDescent="0.25">
      <c r="A2" s="124"/>
      <c r="B2" s="124"/>
      <c r="C2" s="53"/>
    </row>
    <row r="3" spans="1:3" ht="45.75" customHeight="1" thickBot="1" x14ac:dyDescent="0.25">
      <c r="A3" s="261" t="s">
        <v>1407</v>
      </c>
      <c r="B3" s="262"/>
      <c r="C3" s="263"/>
    </row>
    <row r="4" spans="1:3" ht="36" customHeight="1" x14ac:dyDescent="0.2"/>
    <row r="5" spans="1:3" s="148" customFormat="1" ht="15" customHeight="1" x14ac:dyDescent="0.2">
      <c r="B5" s="149" t="s">
        <v>1307</v>
      </c>
    </row>
    <row r="6" spans="1:3" s="148" customFormat="1" ht="15" customHeight="1" x14ac:dyDescent="0.2">
      <c r="B6" s="184"/>
    </row>
    <row r="7" spans="1:3" s="148" customFormat="1" ht="15" customHeight="1" x14ac:dyDescent="0.2">
      <c r="B7" s="150" t="s">
        <v>1325</v>
      </c>
    </row>
    <row r="8" spans="1:3" s="148" customFormat="1" ht="15" customHeight="1" x14ac:dyDescent="0.2">
      <c r="B8" s="159" t="s">
        <v>1323</v>
      </c>
    </row>
    <row r="9" spans="1:3" s="148" customFormat="1" ht="15" customHeight="1" x14ac:dyDescent="0.2">
      <c r="B9" s="150" t="s">
        <v>1388</v>
      </c>
    </row>
    <row r="10" spans="1:3" s="148" customFormat="1" ht="15" customHeight="1" x14ac:dyDescent="0.2">
      <c r="B10" s="151" t="s">
        <v>409</v>
      </c>
    </row>
    <row r="11" spans="1:3" s="148" customFormat="1" ht="15" customHeight="1" x14ac:dyDescent="0.2">
      <c r="B11" s="223" t="s">
        <v>1378</v>
      </c>
    </row>
    <row r="12" spans="1:3" s="148" customFormat="1" ht="15" customHeight="1" x14ac:dyDescent="0.2">
      <c r="B12" s="150" t="s">
        <v>1324</v>
      </c>
    </row>
    <row r="13" spans="1:3" s="148" customFormat="1" ht="15" customHeight="1" x14ac:dyDescent="0.2">
      <c r="B13" s="158" t="s">
        <v>1319</v>
      </c>
    </row>
    <row r="14" spans="1:3" s="148" customFormat="1" ht="15" customHeight="1" x14ac:dyDescent="0.2">
      <c r="B14" s="151" t="s">
        <v>1308</v>
      </c>
    </row>
    <row r="15" spans="1:3" s="148" customFormat="1" ht="15" customHeight="1" x14ac:dyDescent="0.2">
      <c r="B15" s="151" t="s">
        <v>1310</v>
      </c>
    </row>
    <row r="16" spans="1:3" s="148" customFormat="1" ht="15" customHeight="1" x14ac:dyDescent="0.2">
      <c r="B16" s="151" t="s">
        <v>1309</v>
      </c>
    </row>
    <row r="17" spans="2:2" s="148" customFormat="1" ht="15" customHeight="1" x14ac:dyDescent="0.2">
      <c r="B17" s="159" t="s">
        <v>1326</v>
      </c>
    </row>
    <row r="18" spans="2:2" s="148" customFormat="1" ht="15" customHeight="1" x14ac:dyDescent="0.2">
      <c r="B18" s="207" t="s">
        <v>1348</v>
      </c>
    </row>
    <row r="19" spans="2:2" s="148" customFormat="1" ht="15" customHeight="1" x14ac:dyDescent="0.2">
      <c r="B19" s="158" t="s">
        <v>1320</v>
      </c>
    </row>
    <row r="20" spans="2:2" s="148" customFormat="1" ht="15" customHeight="1" x14ac:dyDescent="0.2">
      <c r="B20" s="207" t="s">
        <v>1347</v>
      </c>
    </row>
    <row r="21" spans="2:2" s="148" customFormat="1" ht="15" customHeight="1" x14ac:dyDescent="0.2">
      <c r="B21" s="207" t="s">
        <v>1346</v>
      </c>
    </row>
    <row r="22" spans="2:2" s="148" customFormat="1" ht="15" customHeight="1" x14ac:dyDescent="0.2">
      <c r="B22" s="158" t="s">
        <v>1321</v>
      </c>
    </row>
    <row r="23" spans="2:2" s="148" customFormat="1" ht="15" customHeight="1" x14ac:dyDescent="0.2">
      <c r="B23" s="151" t="s">
        <v>1317</v>
      </c>
    </row>
    <row r="24" spans="2:2" s="148" customFormat="1" ht="15" customHeight="1" x14ac:dyDescent="0.2">
      <c r="B24" s="158" t="s">
        <v>1315</v>
      </c>
    </row>
    <row r="25" spans="2:2" s="148" customFormat="1" ht="15" customHeight="1" x14ac:dyDescent="0.2">
      <c r="B25" s="151" t="s">
        <v>1316</v>
      </c>
    </row>
    <row r="26" spans="2:2" s="148" customFormat="1" ht="15" customHeight="1" x14ac:dyDescent="0.2">
      <c r="B26" s="158" t="s">
        <v>1314</v>
      </c>
    </row>
    <row r="27" spans="2:2" s="148" customFormat="1" ht="15" customHeight="1" x14ac:dyDescent="0.2">
      <c r="B27" s="159" t="s">
        <v>1345</v>
      </c>
    </row>
    <row r="134" spans="3:3" x14ac:dyDescent="0.2">
      <c r="C134">
        <v>7193</v>
      </c>
    </row>
    <row r="135" spans="3:3" x14ac:dyDescent="0.2">
      <c r="C135">
        <v>5441</v>
      </c>
    </row>
    <row r="136" spans="3:3" x14ac:dyDescent="0.2">
      <c r="C136">
        <v>3088</v>
      </c>
    </row>
    <row r="137" spans="3:3" x14ac:dyDescent="0.2">
      <c r="C137">
        <v>3547</v>
      </c>
    </row>
    <row r="138" spans="3:3" x14ac:dyDescent="0.2">
      <c r="C138">
        <v>3190</v>
      </c>
    </row>
    <row r="140" spans="3:3" x14ac:dyDescent="0.2">
      <c r="C140">
        <v>4574</v>
      </c>
    </row>
    <row r="141" spans="3:3" x14ac:dyDescent="0.2">
      <c r="C141">
        <v>2874</v>
      </c>
    </row>
    <row r="142" spans="3:3" x14ac:dyDescent="0.2">
      <c r="C142">
        <v>2183</v>
      </c>
    </row>
    <row r="154" spans="1:1" x14ac:dyDescent="0.2">
      <c r="A154" t="s">
        <v>1405</v>
      </c>
    </row>
  </sheetData>
  <sheetProtection password="CF7A" sheet="1" objects="1" scenarios="1"/>
  <mergeCells count="2">
    <mergeCell ref="A3:C3"/>
    <mergeCell ref="A1:B1"/>
  </mergeCells>
  <hyperlinks>
    <hyperlink ref="B8" location="'MŠ, ZŠ, ŠJ...'!A1" display="Mateřské školy, základní školy, školní jídelny…"/>
    <hyperlink ref="B10" location="Příplatky!A1" display="Příplatky"/>
    <hyperlink ref="B16" location="'SŠ obory M'!A1" display="Kategorie oborů M - dobíhající soustava"/>
    <hyperlink ref="B15" location="'SŠ - obory M - RVP'!A1" display="Kategotie oborů M - RVP"/>
    <hyperlink ref="B17" location="'SŠ - obory L5 - RVP'!Názvy_tisku" display="Kategorie oborů L5 (nástavbové studium)"/>
    <hyperlink ref="B23" location="'Praktické školy a obory SŠ - J'!A1" display="'Praktické školy a obory SŠ - J'!A1"/>
    <hyperlink ref="B25" location="Konzervatoře!A1" display="Konzervatoře!A1"/>
    <hyperlink ref="B27" location="VOŠ!Názvy_tisku" display="Kategorie oborů N"/>
    <hyperlink ref="B14" location="Gymnázia!A1" display="Kategorie oborů K - gymnázia"/>
    <hyperlink ref="B18" location="'SŠ obory L0 - RVP'!A1" display="Kategorie oborů L0 - RVP"/>
    <hyperlink ref="B20" location="'SŠ obory H - RVP'!A1" display="Kategorir oborů H - RVP"/>
    <hyperlink ref="B21" location="'SŠ obory E - RVP'!A1" display="'SŠ obory E - RVP'!A1"/>
    <hyperlink ref="B11" location="'Další příplatky'!Názvy_tisku" display="Další příplatky"/>
  </hyperlinks>
  <printOptions horizontalCentered="1"/>
  <pageMargins left="0.31496062992125984" right="0.31496062992125984" top="0.59055118110236227" bottom="0.39370078740157483" header="0.31496062992125984" footer="0.31496062992125984"/>
  <pageSetup paperSize="9" orientation="portrait" r:id="rId1"/>
  <headerFooter>
    <oddHeader>&amp;RPříloha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opLeftCell="A109" workbookViewId="0">
      <selection sqref="A1:B1"/>
    </sheetView>
  </sheetViews>
  <sheetFormatPr defaultRowHeight="12.75" x14ac:dyDescent="0.2"/>
  <cols>
    <col min="1" max="1" width="14.140625" customWidth="1"/>
    <col min="2" max="2" width="54.28515625" customWidth="1"/>
    <col min="3" max="6" width="12.28515625" customWidth="1"/>
  </cols>
  <sheetData>
    <row r="1" spans="1:8" ht="45" customHeight="1" thickBot="1" x14ac:dyDescent="0.25">
      <c r="A1" s="264" t="s">
        <v>1403</v>
      </c>
      <c r="B1" s="264"/>
      <c r="C1" s="183"/>
      <c r="D1" s="183"/>
      <c r="E1" s="183"/>
      <c r="F1" s="183"/>
    </row>
    <row r="2" spans="1:8" ht="44.25" customHeight="1" thickBot="1" x14ac:dyDescent="0.25">
      <c r="A2" s="278" t="s">
        <v>1313</v>
      </c>
      <c r="B2" s="279"/>
      <c r="C2" s="279"/>
      <c r="D2" s="279"/>
      <c r="E2" s="279"/>
      <c r="F2" s="280"/>
    </row>
    <row r="3" spans="1:8" ht="38.25" customHeight="1" x14ac:dyDescent="0.2">
      <c r="A3" s="281" t="s">
        <v>1198</v>
      </c>
      <c r="B3" s="281"/>
      <c r="C3" s="281"/>
      <c r="D3" s="281"/>
      <c r="E3" s="281"/>
      <c r="F3" s="281"/>
    </row>
    <row r="4" spans="1:8" ht="23.25" customHeight="1" thickBot="1" x14ac:dyDescent="0.3">
      <c r="A4" s="84" t="s">
        <v>444</v>
      </c>
      <c r="B4" s="85"/>
      <c r="C4" s="277"/>
      <c r="D4" s="277"/>
      <c r="E4" s="277"/>
      <c r="F4" s="277"/>
    </row>
    <row r="5" spans="1:8" ht="26.25" thickBot="1" x14ac:dyDescent="0.25">
      <c r="A5" s="130" t="s">
        <v>504</v>
      </c>
      <c r="B5" s="131" t="s">
        <v>505</v>
      </c>
      <c r="C5" s="49" t="s">
        <v>560</v>
      </c>
      <c r="D5" s="51" t="s">
        <v>495</v>
      </c>
      <c r="E5" s="51" t="s">
        <v>393</v>
      </c>
      <c r="F5" s="106" t="s">
        <v>758</v>
      </c>
    </row>
    <row r="6" spans="1:8" x14ac:dyDescent="0.2">
      <c r="A6" s="192" t="s">
        <v>1408</v>
      </c>
      <c r="B6" s="193" t="s">
        <v>507</v>
      </c>
      <c r="C6" s="86">
        <v>29950</v>
      </c>
      <c r="D6" s="171">
        <v>20206</v>
      </c>
      <c r="E6" s="87">
        <v>7072</v>
      </c>
      <c r="F6" s="93">
        <v>2672</v>
      </c>
      <c r="G6" s="287"/>
      <c r="H6" s="287"/>
    </row>
    <row r="7" spans="1:8" ht="13.5" thickBot="1" x14ac:dyDescent="0.25">
      <c r="A7" s="194"/>
      <c r="B7" s="195"/>
      <c r="C7" s="94">
        <v>36894</v>
      </c>
      <c r="D7" s="163">
        <v>20111</v>
      </c>
      <c r="E7" s="95">
        <v>7039</v>
      </c>
      <c r="F7" s="96">
        <v>9744</v>
      </c>
      <c r="G7" s="287"/>
      <c r="H7" s="287"/>
    </row>
    <row r="8" spans="1:8" x14ac:dyDescent="0.2">
      <c r="A8" s="192" t="s">
        <v>764</v>
      </c>
      <c r="B8" s="193" t="s">
        <v>508</v>
      </c>
      <c r="C8" s="86">
        <v>28527</v>
      </c>
      <c r="D8" s="171">
        <v>19147</v>
      </c>
      <c r="E8" s="87">
        <v>6702</v>
      </c>
      <c r="F8" s="93">
        <v>2678</v>
      </c>
      <c r="G8" s="287"/>
      <c r="H8" s="287"/>
    </row>
    <row r="9" spans="1:8" ht="13.5" thickBot="1" x14ac:dyDescent="0.25">
      <c r="A9" s="194"/>
      <c r="B9" s="195"/>
      <c r="C9" s="94">
        <v>34333</v>
      </c>
      <c r="D9" s="163">
        <v>18219</v>
      </c>
      <c r="E9" s="95">
        <v>6376</v>
      </c>
      <c r="F9" s="96">
        <v>9738</v>
      </c>
      <c r="G9" s="287"/>
      <c r="H9" s="287"/>
    </row>
    <row r="10" spans="1:8" x14ac:dyDescent="0.2">
      <c r="A10" s="192" t="s">
        <v>765</v>
      </c>
      <c r="B10" s="193" t="s">
        <v>509</v>
      </c>
      <c r="C10" s="86">
        <v>28527</v>
      </c>
      <c r="D10" s="171">
        <v>19147</v>
      </c>
      <c r="E10" s="87">
        <v>6702</v>
      </c>
      <c r="F10" s="93">
        <v>2678</v>
      </c>
      <c r="G10" s="287"/>
      <c r="H10" s="287"/>
    </row>
    <row r="11" spans="1:8" ht="13.5" thickBot="1" x14ac:dyDescent="0.25">
      <c r="A11" s="194"/>
      <c r="B11" s="195"/>
      <c r="C11" s="94">
        <v>34333</v>
      </c>
      <c r="D11" s="163">
        <v>18219</v>
      </c>
      <c r="E11" s="95">
        <v>6376</v>
      </c>
      <c r="F11" s="96">
        <v>9738</v>
      </c>
      <c r="G11" s="287"/>
      <c r="H11" s="287"/>
    </row>
    <row r="12" spans="1:8" x14ac:dyDescent="0.2">
      <c r="A12" s="192" t="s">
        <v>769</v>
      </c>
      <c r="B12" s="193" t="s">
        <v>612</v>
      </c>
      <c r="C12" s="86">
        <v>26254</v>
      </c>
      <c r="D12" s="171">
        <v>17485</v>
      </c>
      <c r="E12" s="87">
        <v>6120</v>
      </c>
      <c r="F12" s="93">
        <v>2649</v>
      </c>
      <c r="G12" s="287"/>
      <c r="H12" s="287"/>
    </row>
    <row r="13" spans="1:8" ht="13.5" thickBot="1" x14ac:dyDescent="0.25">
      <c r="A13" s="194"/>
      <c r="B13" s="195"/>
      <c r="C13" s="94">
        <v>35029</v>
      </c>
      <c r="D13" s="163">
        <v>18733</v>
      </c>
      <c r="E13" s="95">
        <v>6556</v>
      </c>
      <c r="F13" s="96">
        <v>9740</v>
      </c>
      <c r="G13" s="287"/>
      <c r="H13" s="287"/>
    </row>
    <row r="14" spans="1:8" x14ac:dyDescent="0.2">
      <c r="A14" s="192" t="s">
        <v>770</v>
      </c>
      <c r="B14" s="193" t="s">
        <v>613</v>
      </c>
      <c r="C14" s="86">
        <v>26279</v>
      </c>
      <c r="D14" s="171">
        <v>17496</v>
      </c>
      <c r="E14" s="87">
        <v>6123</v>
      </c>
      <c r="F14" s="93">
        <v>2660</v>
      </c>
      <c r="G14" s="287"/>
      <c r="H14" s="287"/>
    </row>
    <row r="15" spans="1:8" ht="13.5" thickBot="1" x14ac:dyDescent="0.25">
      <c r="A15" s="194"/>
      <c r="B15" s="195"/>
      <c r="C15" s="94">
        <v>39372</v>
      </c>
      <c r="D15" s="163">
        <v>20065</v>
      </c>
      <c r="E15" s="95">
        <v>7023</v>
      </c>
      <c r="F15" s="96">
        <v>12284</v>
      </c>
      <c r="G15" s="287"/>
      <c r="H15" s="287"/>
    </row>
    <row r="16" spans="1:8" x14ac:dyDescent="0.2">
      <c r="A16" s="192" t="s">
        <v>771</v>
      </c>
      <c r="B16" s="193" t="s">
        <v>614</v>
      </c>
      <c r="C16" s="86">
        <v>27958</v>
      </c>
      <c r="D16" s="171">
        <v>18761</v>
      </c>
      <c r="E16" s="87">
        <v>6567</v>
      </c>
      <c r="F16" s="93">
        <v>2630</v>
      </c>
      <c r="G16" s="287"/>
      <c r="H16" s="287"/>
    </row>
    <row r="17" spans="1:8" ht="13.5" thickBot="1" x14ac:dyDescent="0.25">
      <c r="A17" s="194"/>
      <c r="B17" s="195"/>
      <c r="C17" s="94">
        <v>38387</v>
      </c>
      <c r="D17" s="163">
        <v>20589</v>
      </c>
      <c r="E17" s="95">
        <v>7206</v>
      </c>
      <c r="F17" s="96">
        <v>10592</v>
      </c>
      <c r="G17" s="287"/>
      <c r="H17" s="287"/>
    </row>
    <row r="18" spans="1:8" x14ac:dyDescent="0.2">
      <c r="A18" s="192" t="s">
        <v>772</v>
      </c>
      <c r="B18" s="193" t="s">
        <v>615</v>
      </c>
      <c r="C18" s="86">
        <v>26490</v>
      </c>
      <c r="D18" s="171">
        <v>17685</v>
      </c>
      <c r="E18" s="87">
        <v>6190</v>
      </c>
      <c r="F18" s="93">
        <v>2615</v>
      </c>
      <c r="G18" s="287"/>
      <c r="H18" s="287"/>
    </row>
    <row r="19" spans="1:8" ht="13.5" thickBot="1" x14ac:dyDescent="0.25">
      <c r="A19" s="194"/>
      <c r="B19" s="195"/>
      <c r="C19" s="94">
        <v>36562</v>
      </c>
      <c r="D19" s="163">
        <v>19866</v>
      </c>
      <c r="E19" s="95">
        <v>6953</v>
      </c>
      <c r="F19" s="96">
        <v>9743</v>
      </c>
      <c r="G19" s="287"/>
      <c r="H19" s="287"/>
    </row>
    <row r="20" spans="1:8" x14ac:dyDescent="0.2">
      <c r="A20" s="192" t="s">
        <v>773</v>
      </c>
      <c r="B20" s="193" t="s">
        <v>513</v>
      </c>
      <c r="C20" s="86">
        <v>27665</v>
      </c>
      <c r="D20" s="171">
        <v>18517</v>
      </c>
      <c r="E20" s="87">
        <v>6481</v>
      </c>
      <c r="F20" s="93">
        <v>2667</v>
      </c>
      <c r="G20" s="287"/>
      <c r="H20" s="287"/>
    </row>
    <row r="21" spans="1:8" ht="13.5" thickBot="1" x14ac:dyDescent="0.25">
      <c r="A21" s="194"/>
      <c r="B21" s="195"/>
      <c r="C21" s="94">
        <v>34893</v>
      </c>
      <c r="D21" s="163">
        <v>18632</v>
      </c>
      <c r="E21" s="95">
        <v>6521</v>
      </c>
      <c r="F21" s="96">
        <v>9740</v>
      </c>
      <c r="G21" s="287"/>
      <c r="H21" s="287"/>
    </row>
    <row r="22" spans="1:8" hidden="1" x14ac:dyDescent="0.2">
      <c r="A22" s="196" t="s">
        <v>774</v>
      </c>
      <c r="B22" s="197" t="s">
        <v>616</v>
      </c>
      <c r="C22" s="86">
        <v>0</v>
      </c>
      <c r="D22" s="171">
        <v>0</v>
      </c>
      <c r="E22" s="87">
        <v>0</v>
      </c>
      <c r="F22" s="93">
        <v>0</v>
      </c>
      <c r="G22" s="287"/>
      <c r="H22" s="287"/>
    </row>
    <row r="23" spans="1:8" ht="13.5" hidden="1" thickBot="1" x14ac:dyDescent="0.25">
      <c r="A23" s="198"/>
      <c r="B23" s="199"/>
      <c r="C23" s="94">
        <v>0</v>
      </c>
      <c r="D23" s="163">
        <v>0</v>
      </c>
      <c r="E23" s="95">
        <v>0</v>
      </c>
      <c r="F23" s="96">
        <v>0</v>
      </c>
      <c r="G23" s="287"/>
      <c r="H23" s="287"/>
    </row>
    <row r="24" spans="1:8" x14ac:dyDescent="0.2">
      <c r="A24" s="192" t="s">
        <v>775</v>
      </c>
      <c r="B24" s="193" t="s">
        <v>617</v>
      </c>
      <c r="C24" s="86">
        <v>27835</v>
      </c>
      <c r="D24" s="171">
        <v>18641</v>
      </c>
      <c r="E24" s="87">
        <v>6525</v>
      </c>
      <c r="F24" s="93">
        <v>2669</v>
      </c>
      <c r="G24" s="287"/>
      <c r="H24" s="287"/>
    </row>
    <row r="25" spans="1:8" ht="13.5" thickBot="1" x14ac:dyDescent="0.25">
      <c r="A25" s="194"/>
      <c r="B25" s="195"/>
      <c r="C25" s="94">
        <v>31889</v>
      </c>
      <c r="D25" s="163">
        <v>18665</v>
      </c>
      <c r="E25" s="95">
        <v>6533</v>
      </c>
      <c r="F25" s="96">
        <v>6691</v>
      </c>
      <c r="G25" s="287"/>
      <c r="H25" s="287"/>
    </row>
    <row r="26" spans="1:8" hidden="1" x14ac:dyDescent="0.2">
      <c r="A26" s="196" t="s">
        <v>776</v>
      </c>
      <c r="B26" s="197" t="s">
        <v>515</v>
      </c>
      <c r="C26" s="86">
        <v>0</v>
      </c>
      <c r="D26" s="171">
        <v>0</v>
      </c>
      <c r="E26" s="87">
        <v>0</v>
      </c>
      <c r="F26" s="93">
        <v>0</v>
      </c>
      <c r="G26" s="287"/>
      <c r="H26" s="287"/>
    </row>
    <row r="27" spans="1:8" ht="13.5" hidden="1" thickBot="1" x14ac:dyDescent="0.25">
      <c r="A27" s="198"/>
      <c r="B27" s="199"/>
      <c r="C27" s="94">
        <v>0</v>
      </c>
      <c r="D27" s="163">
        <v>0</v>
      </c>
      <c r="E27" s="95">
        <v>0</v>
      </c>
      <c r="F27" s="96">
        <v>0</v>
      </c>
      <c r="G27" s="287"/>
      <c r="H27" s="287"/>
    </row>
    <row r="28" spans="1:8" hidden="1" x14ac:dyDescent="0.2">
      <c r="A28" s="196" t="s">
        <v>778</v>
      </c>
      <c r="B28" s="197" t="s">
        <v>618</v>
      </c>
      <c r="C28" s="86">
        <v>0</v>
      </c>
      <c r="D28" s="171">
        <v>0</v>
      </c>
      <c r="E28" s="87">
        <v>0</v>
      </c>
      <c r="F28" s="93">
        <v>0</v>
      </c>
      <c r="G28" s="287"/>
      <c r="H28" s="287"/>
    </row>
    <row r="29" spans="1:8" ht="13.5" hidden="1" thickBot="1" x14ac:dyDescent="0.25">
      <c r="A29" s="198"/>
      <c r="B29" s="199"/>
      <c r="C29" s="94">
        <v>0</v>
      </c>
      <c r="D29" s="163">
        <v>0</v>
      </c>
      <c r="E29" s="95">
        <v>0</v>
      </c>
      <c r="F29" s="96">
        <v>0</v>
      </c>
      <c r="G29" s="287"/>
      <c r="H29" s="287"/>
    </row>
    <row r="30" spans="1:8" hidden="1" x14ac:dyDescent="0.2">
      <c r="A30" s="196" t="s">
        <v>779</v>
      </c>
      <c r="B30" s="197" t="s">
        <v>619</v>
      </c>
      <c r="C30" s="86">
        <v>0</v>
      </c>
      <c r="D30" s="171">
        <v>0</v>
      </c>
      <c r="E30" s="87">
        <v>0</v>
      </c>
      <c r="F30" s="93">
        <v>0</v>
      </c>
      <c r="G30" s="287"/>
      <c r="H30" s="287"/>
    </row>
    <row r="31" spans="1:8" ht="13.5" hidden="1" thickBot="1" x14ac:dyDescent="0.25">
      <c r="A31" s="198"/>
      <c r="B31" s="199"/>
      <c r="C31" s="94">
        <v>0</v>
      </c>
      <c r="D31" s="163">
        <v>0</v>
      </c>
      <c r="E31" s="95">
        <v>0</v>
      </c>
      <c r="F31" s="96">
        <v>0</v>
      </c>
      <c r="G31" s="287"/>
      <c r="H31" s="287"/>
    </row>
    <row r="32" spans="1:8" x14ac:dyDescent="0.2">
      <c r="A32" s="192" t="s">
        <v>780</v>
      </c>
      <c r="B32" s="193" t="s">
        <v>533</v>
      </c>
      <c r="C32" s="86">
        <v>27909</v>
      </c>
      <c r="D32" s="171">
        <v>18725</v>
      </c>
      <c r="E32" s="87">
        <v>6553</v>
      </c>
      <c r="F32" s="93">
        <v>2631</v>
      </c>
      <c r="G32" s="287"/>
      <c r="H32" s="287"/>
    </row>
    <row r="33" spans="1:8" ht="13.5" thickBot="1" x14ac:dyDescent="0.25">
      <c r="A33" s="194"/>
      <c r="B33" s="195"/>
      <c r="C33" s="94">
        <v>40642</v>
      </c>
      <c r="D33" s="163">
        <v>21004</v>
      </c>
      <c r="E33" s="95">
        <v>7352</v>
      </c>
      <c r="F33" s="96">
        <v>12286</v>
      </c>
      <c r="G33" s="287"/>
      <c r="H33" s="287"/>
    </row>
    <row r="34" spans="1:8" hidden="1" x14ac:dyDescent="0.2">
      <c r="A34" s="196" t="s">
        <v>781</v>
      </c>
      <c r="B34" s="197" t="s">
        <v>521</v>
      </c>
      <c r="C34" s="86">
        <v>0</v>
      </c>
      <c r="D34" s="171">
        <v>0</v>
      </c>
      <c r="E34" s="87">
        <v>0</v>
      </c>
      <c r="F34" s="93">
        <v>0</v>
      </c>
      <c r="G34" s="287"/>
      <c r="H34" s="287"/>
    </row>
    <row r="35" spans="1:8" ht="13.5" hidden="1" thickBot="1" x14ac:dyDescent="0.25">
      <c r="A35" s="198"/>
      <c r="B35" s="199"/>
      <c r="C35" s="94">
        <v>0</v>
      </c>
      <c r="D35" s="163">
        <v>0</v>
      </c>
      <c r="E35" s="95">
        <v>0</v>
      </c>
      <c r="F35" s="96">
        <v>0</v>
      </c>
      <c r="G35" s="287"/>
      <c r="H35" s="287"/>
    </row>
    <row r="36" spans="1:8" x14ac:dyDescent="0.2">
      <c r="A36" s="192" t="s">
        <v>784</v>
      </c>
      <c r="B36" s="193" t="s">
        <v>523</v>
      </c>
      <c r="C36" s="86">
        <v>29819</v>
      </c>
      <c r="D36" s="171">
        <v>20107</v>
      </c>
      <c r="E36" s="87">
        <v>7037</v>
      </c>
      <c r="F36" s="93">
        <v>2675</v>
      </c>
      <c r="G36" s="287"/>
      <c r="H36" s="287"/>
    </row>
    <row r="37" spans="1:8" ht="13.5" thickBot="1" x14ac:dyDescent="0.25">
      <c r="A37" s="194"/>
      <c r="B37" s="195"/>
      <c r="C37" s="94">
        <v>36633</v>
      </c>
      <c r="D37" s="163">
        <v>19918</v>
      </c>
      <c r="E37" s="95">
        <v>6971</v>
      </c>
      <c r="F37" s="96">
        <v>9744</v>
      </c>
      <c r="G37" s="287"/>
      <c r="H37" s="287"/>
    </row>
    <row r="38" spans="1:8" x14ac:dyDescent="0.2">
      <c r="A38" s="192" t="s">
        <v>785</v>
      </c>
      <c r="B38" s="193" t="s">
        <v>527</v>
      </c>
      <c r="C38" s="86">
        <v>30600</v>
      </c>
      <c r="D38" s="171">
        <v>20686</v>
      </c>
      <c r="E38" s="87">
        <v>7240</v>
      </c>
      <c r="F38" s="93">
        <v>2674</v>
      </c>
      <c r="G38" s="287"/>
      <c r="H38" s="287"/>
    </row>
    <row r="39" spans="1:8" ht="13.5" thickBot="1" x14ac:dyDescent="0.25">
      <c r="A39" s="194"/>
      <c r="B39" s="195"/>
      <c r="C39" s="94">
        <v>38173</v>
      </c>
      <c r="D39" s="163">
        <v>21056</v>
      </c>
      <c r="E39" s="95">
        <v>7369</v>
      </c>
      <c r="F39" s="96">
        <v>9748</v>
      </c>
      <c r="G39" s="287"/>
      <c r="H39" s="287"/>
    </row>
    <row r="40" spans="1:8" x14ac:dyDescent="0.2">
      <c r="A40" s="192" t="s">
        <v>786</v>
      </c>
      <c r="B40" s="193" t="s">
        <v>534</v>
      </c>
      <c r="C40" s="86">
        <v>30177</v>
      </c>
      <c r="D40" s="171">
        <v>20370</v>
      </c>
      <c r="E40" s="87">
        <v>7130</v>
      </c>
      <c r="F40" s="93">
        <v>2677</v>
      </c>
      <c r="G40" s="287"/>
      <c r="H40" s="287"/>
    </row>
    <row r="41" spans="1:8" ht="13.5" thickBot="1" x14ac:dyDescent="0.25">
      <c r="A41" s="194"/>
      <c r="B41" s="195"/>
      <c r="C41" s="94">
        <v>36075</v>
      </c>
      <c r="D41" s="163">
        <v>19505</v>
      </c>
      <c r="E41" s="95">
        <v>6827</v>
      </c>
      <c r="F41" s="96">
        <v>9743</v>
      </c>
      <c r="G41" s="287"/>
      <c r="H41" s="287"/>
    </row>
    <row r="42" spans="1:8" x14ac:dyDescent="0.2">
      <c r="A42" s="192" t="s">
        <v>787</v>
      </c>
      <c r="B42" s="193" t="s">
        <v>528</v>
      </c>
      <c r="C42" s="86">
        <v>28623</v>
      </c>
      <c r="D42" s="171">
        <v>19233</v>
      </c>
      <c r="E42" s="87">
        <v>6731</v>
      </c>
      <c r="F42" s="93">
        <v>2659</v>
      </c>
      <c r="G42" s="287"/>
      <c r="H42" s="287"/>
    </row>
    <row r="43" spans="1:8" ht="13.5" thickBot="1" x14ac:dyDescent="0.25">
      <c r="A43" s="194"/>
      <c r="B43" s="195"/>
      <c r="C43" s="94">
        <v>34877</v>
      </c>
      <c r="D43" s="163">
        <v>18620</v>
      </c>
      <c r="E43" s="95">
        <v>6517</v>
      </c>
      <c r="F43" s="96">
        <v>9740</v>
      </c>
      <c r="G43" s="287"/>
      <c r="H43" s="287"/>
    </row>
    <row r="44" spans="1:8" hidden="1" x14ac:dyDescent="0.2">
      <c r="A44" s="196" t="s">
        <v>788</v>
      </c>
      <c r="B44" s="197" t="s">
        <v>529</v>
      </c>
      <c r="C44" s="86">
        <v>0</v>
      </c>
      <c r="D44" s="171">
        <v>0</v>
      </c>
      <c r="E44" s="87">
        <v>0</v>
      </c>
      <c r="F44" s="93">
        <v>0</v>
      </c>
      <c r="G44" s="287"/>
      <c r="H44" s="287"/>
    </row>
    <row r="45" spans="1:8" ht="13.5" hidden="1" thickBot="1" x14ac:dyDescent="0.25">
      <c r="A45" s="198"/>
      <c r="B45" s="199"/>
      <c r="C45" s="94">
        <v>0</v>
      </c>
      <c r="D45" s="163">
        <v>0</v>
      </c>
      <c r="E45" s="95">
        <v>0</v>
      </c>
      <c r="F45" s="96">
        <v>0</v>
      </c>
      <c r="G45" s="287"/>
      <c r="H45" s="287"/>
    </row>
    <row r="46" spans="1:8" hidden="1" x14ac:dyDescent="0.2">
      <c r="A46" s="196" t="s">
        <v>790</v>
      </c>
      <c r="B46" s="197" t="s">
        <v>530</v>
      </c>
      <c r="C46" s="86">
        <v>0</v>
      </c>
      <c r="D46" s="171">
        <v>0</v>
      </c>
      <c r="E46" s="87">
        <v>0</v>
      </c>
      <c r="F46" s="93">
        <v>0</v>
      </c>
      <c r="G46" s="287"/>
      <c r="H46" s="287"/>
    </row>
    <row r="47" spans="1:8" ht="13.5" hidden="1" thickBot="1" x14ac:dyDescent="0.25">
      <c r="A47" s="198"/>
      <c r="B47" s="199"/>
      <c r="C47" s="94">
        <v>0</v>
      </c>
      <c r="D47" s="163">
        <v>0</v>
      </c>
      <c r="E47" s="95">
        <v>0</v>
      </c>
      <c r="F47" s="96">
        <v>0</v>
      </c>
      <c r="G47" s="287"/>
      <c r="H47" s="287"/>
    </row>
    <row r="48" spans="1:8" hidden="1" x14ac:dyDescent="0.2">
      <c r="A48" s="196" t="s">
        <v>791</v>
      </c>
      <c r="B48" s="197" t="s">
        <v>622</v>
      </c>
      <c r="C48" s="86">
        <v>0</v>
      </c>
      <c r="D48" s="171">
        <v>0</v>
      </c>
      <c r="E48" s="87">
        <v>0</v>
      </c>
      <c r="F48" s="93">
        <v>0</v>
      </c>
      <c r="G48" s="287"/>
      <c r="H48" s="287"/>
    </row>
    <row r="49" spans="1:8" ht="13.5" hidden="1" thickBot="1" x14ac:dyDescent="0.25">
      <c r="A49" s="198"/>
      <c r="B49" s="199"/>
      <c r="C49" s="94">
        <v>0</v>
      </c>
      <c r="D49" s="163">
        <v>0</v>
      </c>
      <c r="E49" s="95">
        <v>0</v>
      </c>
      <c r="F49" s="96">
        <v>0</v>
      </c>
      <c r="G49" s="287"/>
      <c r="H49" s="287"/>
    </row>
    <row r="50" spans="1:8" hidden="1" x14ac:dyDescent="0.2">
      <c r="A50" s="196" t="s">
        <v>792</v>
      </c>
      <c r="B50" s="197" t="s">
        <v>623</v>
      </c>
      <c r="C50" s="86">
        <v>0</v>
      </c>
      <c r="D50" s="171">
        <v>0</v>
      </c>
      <c r="E50" s="87">
        <v>0</v>
      </c>
      <c r="F50" s="93">
        <v>0</v>
      </c>
      <c r="G50" s="287"/>
      <c r="H50" s="287"/>
    </row>
    <row r="51" spans="1:8" ht="13.5" hidden="1" thickBot="1" x14ac:dyDescent="0.25">
      <c r="A51" s="198"/>
      <c r="B51" s="199"/>
      <c r="C51" s="94">
        <v>0</v>
      </c>
      <c r="D51" s="163">
        <v>0</v>
      </c>
      <c r="E51" s="95">
        <v>0</v>
      </c>
      <c r="F51" s="96">
        <v>0</v>
      </c>
      <c r="G51" s="287"/>
      <c r="H51" s="287"/>
    </row>
    <row r="52" spans="1:8" hidden="1" x14ac:dyDescent="0.2">
      <c r="A52" s="196" t="s">
        <v>793</v>
      </c>
      <c r="B52" s="197" t="s">
        <v>624</v>
      </c>
      <c r="C52" s="86">
        <v>0</v>
      </c>
      <c r="D52" s="171">
        <v>0</v>
      </c>
      <c r="E52" s="87">
        <v>0</v>
      </c>
      <c r="F52" s="93">
        <v>0</v>
      </c>
      <c r="G52" s="287"/>
      <c r="H52" s="287"/>
    </row>
    <row r="53" spans="1:8" ht="13.5" hidden="1" thickBot="1" x14ac:dyDescent="0.25">
      <c r="A53" s="198"/>
      <c r="B53" s="199"/>
      <c r="C53" s="94">
        <v>0</v>
      </c>
      <c r="D53" s="163">
        <v>0</v>
      </c>
      <c r="E53" s="95">
        <v>0</v>
      </c>
      <c r="F53" s="96">
        <v>0</v>
      </c>
      <c r="G53" s="287"/>
      <c r="H53" s="287"/>
    </row>
    <row r="54" spans="1:8" x14ac:dyDescent="0.2">
      <c r="A54" s="192" t="s">
        <v>794</v>
      </c>
      <c r="B54" s="193" t="s">
        <v>625</v>
      </c>
      <c r="C54" s="86">
        <v>25649</v>
      </c>
      <c r="D54" s="171">
        <v>17026</v>
      </c>
      <c r="E54" s="87">
        <v>5959</v>
      </c>
      <c r="F54" s="93">
        <v>2664</v>
      </c>
      <c r="G54" s="287"/>
      <c r="H54" s="287"/>
    </row>
    <row r="55" spans="1:8" ht="13.5" thickBot="1" x14ac:dyDescent="0.25">
      <c r="A55" s="194"/>
      <c r="B55" s="195"/>
      <c r="C55" s="94">
        <v>35174</v>
      </c>
      <c r="D55" s="163">
        <v>21090</v>
      </c>
      <c r="E55" s="95">
        <v>7382</v>
      </c>
      <c r="F55" s="96">
        <v>6702</v>
      </c>
      <c r="G55" s="287"/>
      <c r="H55" s="287"/>
    </row>
    <row r="56" spans="1:8" x14ac:dyDescent="0.2">
      <c r="A56" s="192" t="s">
        <v>795</v>
      </c>
      <c r="B56" s="193" t="s">
        <v>626</v>
      </c>
      <c r="C56" s="86">
        <v>25092</v>
      </c>
      <c r="D56" s="171">
        <v>16610</v>
      </c>
      <c r="E56" s="87">
        <v>5813</v>
      </c>
      <c r="F56" s="93">
        <v>2669</v>
      </c>
      <c r="G56" s="287"/>
      <c r="H56" s="287"/>
    </row>
    <row r="57" spans="1:8" ht="13.5" thickBot="1" x14ac:dyDescent="0.25">
      <c r="A57" s="194"/>
      <c r="B57" s="195"/>
      <c r="C57" s="94">
        <v>36182</v>
      </c>
      <c r="D57" s="163">
        <v>21836</v>
      </c>
      <c r="E57" s="95">
        <v>7642</v>
      </c>
      <c r="F57" s="96">
        <v>6704</v>
      </c>
      <c r="G57" s="287"/>
      <c r="H57" s="287"/>
    </row>
    <row r="58" spans="1:8" x14ac:dyDescent="0.2">
      <c r="A58" s="192" t="s">
        <v>796</v>
      </c>
      <c r="B58" s="193" t="s">
        <v>2</v>
      </c>
      <c r="C58" s="86">
        <v>25285</v>
      </c>
      <c r="D58" s="171">
        <v>16759</v>
      </c>
      <c r="E58" s="87">
        <v>5866</v>
      </c>
      <c r="F58" s="93">
        <v>2660</v>
      </c>
      <c r="G58" s="287"/>
      <c r="H58" s="287"/>
    </row>
    <row r="59" spans="1:8" ht="13.5" thickBot="1" x14ac:dyDescent="0.25">
      <c r="A59" s="194"/>
      <c r="B59" s="195"/>
      <c r="C59" s="94">
        <v>30462</v>
      </c>
      <c r="D59" s="163">
        <v>17609</v>
      </c>
      <c r="E59" s="95">
        <v>6163</v>
      </c>
      <c r="F59" s="96">
        <v>6690</v>
      </c>
      <c r="G59" s="287"/>
      <c r="H59" s="287"/>
    </row>
    <row r="60" spans="1:8" x14ac:dyDescent="0.2">
      <c r="A60" s="192" t="s">
        <v>797</v>
      </c>
      <c r="B60" s="193" t="s">
        <v>627</v>
      </c>
      <c r="C60" s="86">
        <v>26571</v>
      </c>
      <c r="D60" s="171">
        <v>17709</v>
      </c>
      <c r="E60" s="87">
        <v>6198</v>
      </c>
      <c r="F60" s="93">
        <v>2664</v>
      </c>
      <c r="G60" s="287"/>
      <c r="H60" s="287"/>
    </row>
    <row r="61" spans="1:8" ht="13.5" thickBot="1" x14ac:dyDescent="0.25">
      <c r="A61" s="194"/>
      <c r="B61" s="195"/>
      <c r="C61" s="94">
        <v>38872</v>
      </c>
      <c r="D61" s="163">
        <v>23823</v>
      </c>
      <c r="E61" s="95">
        <v>8338</v>
      </c>
      <c r="F61" s="96">
        <v>6711</v>
      </c>
      <c r="G61" s="287"/>
      <c r="H61" s="287"/>
    </row>
    <row r="62" spans="1:8" x14ac:dyDescent="0.2">
      <c r="A62" s="192" t="s">
        <v>799</v>
      </c>
      <c r="B62" s="193" t="s">
        <v>629</v>
      </c>
      <c r="C62" s="86">
        <v>27190</v>
      </c>
      <c r="D62" s="171">
        <v>18144</v>
      </c>
      <c r="E62" s="87">
        <v>6351</v>
      </c>
      <c r="F62" s="93">
        <v>2695</v>
      </c>
      <c r="G62" s="287"/>
      <c r="H62" s="287"/>
    </row>
    <row r="63" spans="1:8" ht="13.5" thickBot="1" x14ac:dyDescent="0.25">
      <c r="A63" s="194"/>
      <c r="B63" s="195"/>
      <c r="C63" s="94">
        <v>27563</v>
      </c>
      <c r="D63" s="163">
        <v>15426</v>
      </c>
      <c r="E63" s="95">
        <v>5400</v>
      </c>
      <c r="F63" s="96">
        <v>6737</v>
      </c>
      <c r="G63" s="287"/>
      <c r="H63" s="287"/>
    </row>
    <row r="64" spans="1:8" x14ac:dyDescent="0.2">
      <c r="A64" s="192" t="s">
        <v>800</v>
      </c>
      <c r="B64" s="193" t="s">
        <v>3</v>
      </c>
      <c r="C64" s="86">
        <v>28805</v>
      </c>
      <c r="D64" s="171">
        <v>19359</v>
      </c>
      <c r="E64" s="87">
        <v>6776</v>
      </c>
      <c r="F64" s="93">
        <v>2670</v>
      </c>
      <c r="G64" s="287"/>
      <c r="H64" s="287"/>
    </row>
    <row r="65" spans="1:8" ht="13.5" thickBot="1" x14ac:dyDescent="0.25">
      <c r="A65" s="194"/>
      <c r="B65" s="195"/>
      <c r="C65" s="94">
        <v>30949</v>
      </c>
      <c r="D65" s="163">
        <v>17969</v>
      </c>
      <c r="E65" s="95">
        <v>6289</v>
      </c>
      <c r="F65" s="96">
        <v>6691</v>
      </c>
      <c r="G65" s="287"/>
      <c r="H65" s="287"/>
    </row>
    <row r="66" spans="1:8" x14ac:dyDescent="0.2">
      <c r="A66" s="192" t="s">
        <v>801</v>
      </c>
      <c r="B66" s="193" t="s">
        <v>630</v>
      </c>
      <c r="C66" s="86">
        <v>24167</v>
      </c>
      <c r="D66" s="171">
        <v>15850</v>
      </c>
      <c r="E66" s="87">
        <v>5548</v>
      </c>
      <c r="F66" s="93">
        <v>2769</v>
      </c>
      <c r="G66" s="287"/>
      <c r="H66" s="287"/>
    </row>
    <row r="67" spans="1:8" ht="13.5" thickBot="1" x14ac:dyDescent="0.25">
      <c r="A67" s="194"/>
      <c r="B67" s="195"/>
      <c r="C67" s="94">
        <v>31003</v>
      </c>
      <c r="D67" s="163">
        <v>20220</v>
      </c>
      <c r="E67" s="95">
        <v>7077</v>
      </c>
      <c r="F67" s="96">
        <v>3706</v>
      </c>
      <c r="G67" s="287"/>
      <c r="H67" s="287"/>
    </row>
    <row r="68" spans="1:8" x14ac:dyDescent="0.2">
      <c r="A68" s="192" t="s">
        <v>802</v>
      </c>
      <c r="B68" s="193" t="s">
        <v>631</v>
      </c>
      <c r="C68" s="86">
        <v>38867</v>
      </c>
      <c r="D68" s="171">
        <v>26794</v>
      </c>
      <c r="E68" s="87">
        <v>9378</v>
      </c>
      <c r="F68" s="93">
        <v>2695</v>
      </c>
      <c r="G68" s="287"/>
      <c r="H68" s="287"/>
    </row>
    <row r="69" spans="1:8" ht="13.5" thickBot="1" x14ac:dyDescent="0.25">
      <c r="A69" s="194"/>
      <c r="B69" s="195"/>
      <c r="C69" s="94">
        <v>50319</v>
      </c>
      <c r="D69" s="163">
        <v>30030</v>
      </c>
      <c r="E69" s="95">
        <v>10510</v>
      </c>
      <c r="F69" s="96">
        <v>9779</v>
      </c>
      <c r="G69" s="287"/>
      <c r="H69" s="287"/>
    </row>
    <row r="70" spans="1:8" x14ac:dyDescent="0.2">
      <c r="A70" s="192" t="s">
        <v>803</v>
      </c>
      <c r="B70" s="193" t="s">
        <v>632</v>
      </c>
      <c r="C70" s="86">
        <v>22316</v>
      </c>
      <c r="D70" s="171">
        <v>14565</v>
      </c>
      <c r="E70" s="87">
        <v>5098</v>
      </c>
      <c r="F70" s="93">
        <v>2653</v>
      </c>
      <c r="G70" s="287"/>
      <c r="H70" s="287"/>
    </row>
    <row r="71" spans="1:8" ht="13.5" thickBot="1" x14ac:dyDescent="0.25">
      <c r="A71" s="194"/>
      <c r="B71" s="195"/>
      <c r="C71" s="94">
        <v>46985</v>
      </c>
      <c r="D71" s="163">
        <v>27567</v>
      </c>
      <c r="E71" s="95">
        <v>9648</v>
      </c>
      <c r="F71" s="96">
        <v>9770</v>
      </c>
      <c r="G71" s="287"/>
      <c r="H71" s="287"/>
    </row>
    <row r="72" spans="1:8" hidden="1" x14ac:dyDescent="0.2">
      <c r="A72" s="196" t="s">
        <v>805</v>
      </c>
      <c r="B72" s="197" t="s">
        <v>634</v>
      </c>
      <c r="C72" s="86">
        <v>0</v>
      </c>
      <c r="D72" s="171">
        <v>0</v>
      </c>
      <c r="E72" s="87">
        <v>0</v>
      </c>
      <c r="F72" s="93">
        <v>0</v>
      </c>
      <c r="G72" s="287"/>
      <c r="H72" s="287"/>
    </row>
    <row r="73" spans="1:8" ht="13.5" hidden="1" thickBot="1" x14ac:dyDescent="0.25">
      <c r="A73" s="198"/>
      <c r="B73" s="199"/>
      <c r="C73" s="94">
        <v>0</v>
      </c>
      <c r="D73" s="163">
        <v>0</v>
      </c>
      <c r="E73" s="95">
        <v>0</v>
      </c>
      <c r="F73" s="96">
        <v>0</v>
      </c>
      <c r="G73" s="287"/>
      <c r="H73" s="287"/>
    </row>
    <row r="74" spans="1:8" hidden="1" x14ac:dyDescent="0.2">
      <c r="A74" s="196" t="s">
        <v>806</v>
      </c>
      <c r="B74" s="197" t="s">
        <v>4</v>
      </c>
      <c r="C74" s="86">
        <v>0</v>
      </c>
      <c r="D74" s="171">
        <v>0</v>
      </c>
      <c r="E74" s="87">
        <v>0</v>
      </c>
      <c r="F74" s="93">
        <v>0</v>
      </c>
      <c r="G74" s="287"/>
      <c r="H74" s="287"/>
    </row>
    <row r="75" spans="1:8" ht="13.5" hidden="1" thickBot="1" x14ac:dyDescent="0.25">
      <c r="A75" s="198"/>
      <c r="B75" s="199"/>
      <c r="C75" s="94">
        <v>0</v>
      </c>
      <c r="D75" s="163">
        <v>0</v>
      </c>
      <c r="E75" s="95">
        <v>0</v>
      </c>
      <c r="F75" s="96">
        <v>0</v>
      </c>
      <c r="G75" s="287"/>
      <c r="H75" s="287"/>
    </row>
    <row r="76" spans="1:8" x14ac:dyDescent="0.2">
      <c r="A76" s="192" t="s">
        <v>807</v>
      </c>
      <c r="B76" s="193" t="s">
        <v>5</v>
      </c>
      <c r="C76" s="86">
        <v>27837</v>
      </c>
      <c r="D76" s="171">
        <v>18644</v>
      </c>
      <c r="E76" s="87">
        <v>6526</v>
      </c>
      <c r="F76" s="93">
        <v>2667</v>
      </c>
      <c r="G76" s="287"/>
      <c r="H76" s="287"/>
    </row>
    <row r="77" spans="1:8" ht="13.5" thickBot="1" x14ac:dyDescent="0.25">
      <c r="A77" s="194"/>
      <c r="B77" s="195"/>
      <c r="C77" s="94">
        <v>42406</v>
      </c>
      <c r="D77" s="163">
        <v>24183</v>
      </c>
      <c r="E77" s="95">
        <v>8464</v>
      </c>
      <c r="F77" s="96">
        <v>9759</v>
      </c>
      <c r="G77" s="287"/>
      <c r="H77" s="287"/>
    </row>
    <row r="78" spans="1:8" x14ac:dyDescent="0.2">
      <c r="A78" s="192" t="s">
        <v>808</v>
      </c>
      <c r="B78" s="193" t="s">
        <v>635</v>
      </c>
      <c r="C78" s="86">
        <v>28677</v>
      </c>
      <c r="D78" s="171">
        <v>19257</v>
      </c>
      <c r="E78" s="87">
        <v>6740</v>
      </c>
      <c r="F78" s="93">
        <v>2680</v>
      </c>
      <c r="G78" s="287"/>
      <c r="H78" s="287"/>
    </row>
    <row r="79" spans="1:8" ht="13.5" thickBot="1" x14ac:dyDescent="0.25">
      <c r="A79" s="194"/>
      <c r="B79" s="195"/>
      <c r="C79" s="94">
        <v>29560</v>
      </c>
      <c r="D79" s="163">
        <v>19194</v>
      </c>
      <c r="E79" s="95">
        <v>6718</v>
      </c>
      <c r="F79" s="96">
        <v>3648</v>
      </c>
      <c r="G79" s="287"/>
      <c r="H79" s="287"/>
    </row>
    <row r="80" spans="1:8" x14ac:dyDescent="0.2">
      <c r="A80" s="192" t="s">
        <v>809</v>
      </c>
      <c r="B80" s="193" t="s">
        <v>6</v>
      </c>
      <c r="C80" s="86">
        <v>29514</v>
      </c>
      <c r="D80" s="171">
        <v>19887</v>
      </c>
      <c r="E80" s="87">
        <v>6960</v>
      </c>
      <c r="F80" s="93">
        <v>2667</v>
      </c>
      <c r="G80" s="287"/>
      <c r="H80" s="287"/>
    </row>
    <row r="81" spans="1:8" ht="13.5" thickBot="1" x14ac:dyDescent="0.25">
      <c r="A81" s="194"/>
      <c r="B81" s="195"/>
      <c r="C81" s="94">
        <v>43466</v>
      </c>
      <c r="D81" s="163">
        <v>24925</v>
      </c>
      <c r="E81" s="95">
        <v>8724</v>
      </c>
      <c r="F81" s="96">
        <v>9817</v>
      </c>
      <c r="G81" s="287"/>
      <c r="H81" s="287"/>
    </row>
    <row r="82" spans="1:8" x14ac:dyDescent="0.2">
      <c r="A82" s="192" t="s">
        <v>811</v>
      </c>
      <c r="B82" s="193" t="s">
        <v>636</v>
      </c>
      <c r="C82" s="86">
        <v>28198</v>
      </c>
      <c r="D82" s="171">
        <v>18910</v>
      </c>
      <c r="E82" s="87">
        <v>6618</v>
      </c>
      <c r="F82" s="93">
        <v>2670</v>
      </c>
      <c r="G82" s="287"/>
      <c r="H82" s="287"/>
    </row>
    <row r="83" spans="1:8" ht="13.5" thickBot="1" x14ac:dyDescent="0.25">
      <c r="A83" s="194"/>
      <c r="B83" s="195"/>
      <c r="C83" s="94">
        <v>43598</v>
      </c>
      <c r="D83" s="163">
        <v>25023</v>
      </c>
      <c r="E83" s="95">
        <v>8758</v>
      </c>
      <c r="F83" s="96">
        <v>9817</v>
      </c>
      <c r="G83" s="287"/>
      <c r="H83" s="287"/>
    </row>
    <row r="84" spans="1:8" x14ac:dyDescent="0.2">
      <c r="A84" s="192" t="s">
        <v>814</v>
      </c>
      <c r="B84" s="193" t="s">
        <v>8</v>
      </c>
      <c r="C84" s="86">
        <v>32769</v>
      </c>
      <c r="D84" s="171">
        <v>22283</v>
      </c>
      <c r="E84" s="87">
        <v>7800</v>
      </c>
      <c r="F84" s="93">
        <v>2686</v>
      </c>
      <c r="G84" s="287"/>
      <c r="H84" s="287"/>
    </row>
    <row r="85" spans="1:8" ht="13.5" thickBot="1" x14ac:dyDescent="0.25">
      <c r="A85" s="194"/>
      <c r="B85" s="195"/>
      <c r="C85" s="94">
        <v>40901</v>
      </c>
      <c r="D85" s="163">
        <v>23074</v>
      </c>
      <c r="E85" s="95">
        <v>8075</v>
      </c>
      <c r="F85" s="96">
        <v>9752</v>
      </c>
      <c r="G85" s="287"/>
      <c r="H85" s="287"/>
    </row>
    <row r="86" spans="1:8" x14ac:dyDescent="0.2">
      <c r="A86" s="192" t="s">
        <v>816</v>
      </c>
      <c r="B86" s="193" t="s">
        <v>10</v>
      </c>
      <c r="C86" s="86">
        <v>26928</v>
      </c>
      <c r="D86" s="171">
        <v>17983</v>
      </c>
      <c r="E86" s="87">
        <v>6294</v>
      </c>
      <c r="F86" s="93">
        <v>2651</v>
      </c>
      <c r="G86" s="287"/>
      <c r="H86" s="287"/>
    </row>
    <row r="87" spans="1:8" ht="13.5" thickBot="1" x14ac:dyDescent="0.25">
      <c r="A87" s="194"/>
      <c r="B87" s="195"/>
      <c r="C87" s="94">
        <v>41836</v>
      </c>
      <c r="D87" s="163">
        <v>23762</v>
      </c>
      <c r="E87" s="95">
        <v>8317</v>
      </c>
      <c r="F87" s="96">
        <v>9757</v>
      </c>
      <c r="G87" s="287"/>
      <c r="H87" s="287"/>
    </row>
    <row r="88" spans="1:8" hidden="1" x14ac:dyDescent="0.2">
      <c r="A88" s="196" t="s">
        <v>817</v>
      </c>
      <c r="B88" s="197" t="s">
        <v>11</v>
      </c>
      <c r="C88" s="86">
        <v>0</v>
      </c>
      <c r="D88" s="171">
        <v>0</v>
      </c>
      <c r="E88" s="87">
        <v>0</v>
      </c>
      <c r="F88" s="93">
        <v>0</v>
      </c>
      <c r="G88" s="287"/>
      <c r="H88" s="287"/>
    </row>
    <row r="89" spans="1:8" ht="13.5" hidden="1" thickBot="1" x14ac:dyDescent="0.25">
      <c r="A89" s="198"/>
      <c r="B89" s="199"/>
      <c r="C89" s="94">
        <v>0</v>
      </c>
      <c r="D89" s="163">
        <v>0</v>
      </c>
      <c r="E89" s="95">
        <v>0</v>
      </c>
      <c r="F89" s="96">
        <v>0</v>
      </c>
      <c r="G89" s="287"/>
      <c r="H89" s="287"/>
    </row>
    <row r="90" spans="1:8" hidden="1" x14ac:dyDescent="0.2">
      <c r="A90" s="196" t="s">
        <v>818</v>
      </c>
      <c r="B90" s="197" t="s">
        <v>12</v>
      </c>
      <c r="C90" s="86">
        <v>0</v>
      </c>
      <c r="D90" s="171">
        <v>0</v>
      </c>
      <c r="E90" s="87">
        <v>0</v>
      </c>
      <c r="F90" s="93">
        <v>0</v>
      </c>
      <c r="G90" s="287"/>
      <c r="H90" s="287"/>
    </row>
    <row r="91" spans="1:8" ht="13.5" hidden="1" thickBot="1" x14ac:dyDescent="0.25">
      <c r="A91" s="198"/>
      <c r="B91" s="199"/>
      <c r="C91" s="94">
        <v>0</v>
      </c>
      <c r="D91" s="163">
        <v>0</v>
      </c>
      <c r="E91" s="95">
        <v>0</v>
      </c>
      <c r="F91" s="96">
        <v>0</v>
      </c>
      <c r="G91" s="287"/>
      <c r="H91" s="287"/>
    </row>
    <row r="92" spans="1:8" x14ac:dyDescent="0.2">
      <c r="A92" s="192" t="s">
        <v>819</v>
      </c>
      <c r="B92" s="193" t="s">
        <v>13</v>
      </c>
      <c r="C92" s="86">
        <v>42772</v>
      </c>
      <c r="D92" s="171">
        <v>29690</v>
      </c>
      <c r="E92" s="87">
        <v>10392</v>
      </c>
      <c r="F92" s="93">
        <v>2690</v>
      </c>
      <c r="G92" s="287"/>
      <c r="H92" s="287"/>
    </row>
    <row r="93" spans="1:8" ht="13.5" thickBot="1" x14ac:dyDescent="0.25">
      <c r="A93" s="194"/>
      <c r="B93" s="195"/>
      <c r="C93" s="94">
        <v>73257</v>
      </c>
      <c r="D93" s="163">
        <v>46977</v>
      </c>
      <c r="E93" s="95">
        <v>16442</v>
      </c>
      <c r="F93" s="96">
        <v>9838</v>
      </c>
      <c r="G93" s="287"/>
      <c r="H93" s="287"/>
    </row>
    <row r="94" spans="1:8" hidden="1" x14ac:dyDescent="0.2">
      <c r="A94" s="196" t="s">
        <v>820</v>
      </c>
      <c r="B94" s="197" t="s">
        <v>638</v>
      </c>
      <c r="C94" s="86">
        <v>0</v>
      </c>
      <c r="D94" s="171">
        <v>0</v>
      </c>
      <c r="E94" s="87">
        <v>0</v>
      </c>
      <c r="F94" s="93">
        <v>0</v>
      </c>
      <c r="G94" s="287"/>
      <c r="H94" s="287"/>
    </row>
    <row r="95" spans="1:8" ht="13.5" hidden="1" thickBot="1" x14ac:dyDescent="0.25">
      <c r="A95" s="198"/>
      <c r="B95" s="199"/>
      <c r="C95" s="94">
        <v>0</v>
      </c>
      <c r="D95" s="163">
        <v>0</v>
      </c>
      <c r="E95" s="95">
        <v>0</v>
      </c>
      <c r="F95" s="96">
        <v>0</v>
      </c>
      <c r="G95" s="287"/>
      <c r="H95" s="287"/>
    </row>
    <row r="96" spans="1:8" x14ac:dyDescent="0.2">
      <c r="A96" s="192" t="s">
        <v>821</v>
      </c>
      <c r="B96" s="193" t="s">
        <v>639</v>
      </c>
      <c r="C96" s="86">
        <v>26635</v>
      </c>
      <c r="D96" s="171">
        <v>17736</v>
      </c>
      <c r="E96" s="87">
        <v>6208</v>
      </c>
      <c r="F96" s="93">
        <v>2691</v>
      </c>
      <c r="G96" s="287"/>
      <c r="H96" s="287"/>
    </row>
    <row r="97" spans="1:8" ht="13.5" thickBot="1" x14ac:dyDescent="0.25">
      <c r="A97" s="194"/>
      <c r="B97" s="195"/>
      <c r="C97" s="94">
        <v>38995</v>
      </c>
      <c r="D97" s="163">
        <v>23915</v>
      </c>
      <c r="E97" s="95">
        <v>8371</v>
      </c>
      <c r="F97" s="96">
        <v>6709</v>
      </c>
      <c r="G97" s="287"/>
      <c r="H97" s="287"/>
    </row>
    <row r="98" spans="1:8" x14ac:dyDescent="0.2">
      <c r="A98" s="192" t="s">
        <v>822</v>
      </c>
      <c r="B98" s="193" t="s">
        <v>640</v>
      </c>
      <c r="C98" s="86">
        <v>30282</v>
      </c>
      <c r="D98" s="171">
        <v>20437</v>
      </c>
      <c r="E98" s="87">
        <v>7153</v>
      </c>
      <c r="F98" s="93">
        <v>2692</v>
      </c>
      <c r="G98" s="287"/>
      <c r="H98" s="287"/>
    </row>
    <row r="99" spans="1:8" ht="13.5" thickBot="1" x14ac:dyDescent="0.25">
      <c r="A99" s="194"/>
      <c r="B99" s="195"/>
      <c r="C99" s="94">
        <v>39991</v>
      </c>
      <c r="D99" s="163">
        <v>26861</v>
      </c>
      <c r="E99" s="95">
        <v>9401</v>
      </c>
      <c r="F99" s="96">
        <v>3729</v>
      </c>
      <c r="G99" s="287"/>
      <c r="H99" s="287"/>
    </row>
    <row r="100" spans="1:8" hidden="1" x14ac:dyDescent="0.2">
      <c r="A100" s="196" t="s">
        <v>823</v>
      </c>
      <c r="B100" s="197" t="s">
        <v>16</v>
      </c>
      <c r="C100" s="86">
        <v>0</v>
      </c>
      <c r="D100" s="171">
        <v>0</v>
      </c>
      <c r="E100" s="87">
        <v>0</v>
      </c>
      <c r="F100" s="93">
        <v>0</v>
      </c>
      <c r="G100" s="287"/>
      <c r="H100" s="287"/>
    </row>
    <row r="101" spans="1:8" ht="13.5" hidden="1" thickBot="1" x14ac:dyDescent="0.25">
      <c r="A101" s="198"/>
      <c r="B101" s="199"/>
      <c r="C101" s="94">
        <v>0</v>
      </c>
      <c r="D101" s="163">
        <v>0</v>
      </c>
      <c r="E101" s="95">
        <v>0</v>
      </c>
      <c r="F101" s="96">
        <v>0</v>
      </c>
      <c r="G101" s="287"/>
      <c r="H101" s="287"/>
    </row>
    <row r="102" spans="1:8" x14ac:dyDescent="0.2">
      <c r="A102" s="192" t="s">
        <v>824</v>
      </c>
      <c r="B102" s="193" t="s">
        <v>17</v>
      </c>
      <c r="C102" s="86">
        <v>28976</v>
      </c>
      <c r="D102" s="171">
        <v>19486</v>
      </c>
      <c r="E102" s="87">
        <v>6820</v>
      </c>
      <c r="F102" s="93">
        <v>2670</v>
      </c>
      <c r="G102" s="287"/>
      <c r="H102" s="287"/>
    </row>
    <row r="103" spans="1:8" ht="13.5" thickBot="1" x14ac:dyDescent="0.25">
      <c r="A103" s="194"/>
      <c r="B103" s="195"/>
      <c r="C103" s="94">
        <v>42007</v>
      </c>
      <c r="D103" s="163">
        <v>26139</v>
      </c>
      <c r="E103" s="95">
        <v>9149</v>
      </c>
      <c r="F103" s="96">
        <v>6719</v>
      </c>
      <c r="G103" s="287"/>
      <c r="H103" s="287"/>
    </row>
    <row r="104" spans="1:8" hidden="1" x14ac:dyDescent="0.2">
      <c r="A104" s="196" t="s">
        <v>825</v>
      </c>
      <c r="B104" s="197" t="s">
        <v>641</v>
      </c>
      <c r="C104" s="86">
        <v>0</v>
      </c>
      <c r="D104" s="171">
        <v>0</v>
      </c>
      <c r="E104" s="87">
        <v>0</v>
      </c>
      <c r="F104" s="93">
        <v>0</v>
      </c>
      <c r="G104" s="287"/>
      <c r="H104" s="287"/>
    </row>
    <row r="105" spans="1:8" ht="13.5" hidden="1" thickBot="1" x14ac:dyDescent="0.25">
      <c r="A105" s="198"/>
      <c r="B105" s="199"/>
      <c r="C105" s="94">
        <v>0</v>
      </c>
      <c r="D105" s="163">
        <v>0</v>
      </c>
      <c r="E105" s="95">
        <v>0</v>
      </c>
      <c r="F105" s="96">
        <v>0</v>
      </c>
      <c r="G105" s="287"/>
      <c r="H105" s="287"/>
    </row>
    <row r="106" spans="1:8" x14ac:dyDescent="0.2">
      <c r="A106" s="192" t="s">
        <v>826</v>
      </c>
      <c r="B106" s="193" t="s">
        <v>18</v>
      </c>
      <c r="C106" s="86">
        <v>31053</v>
      </c>
      <c r="D106" s="171">
        <v>21025</v>
      </c>
      <c r="E106" s="87">
        <v>7359</v>
      </c>
      <c r="F106" s="93">
        <v>2669</v>
      </c>
      <c r="G106" s="287"/>
      <c r="H106" s="287"/>
    </row>
    <row r="107" spans="1:8" ht="13.5" thickBot="1" x14ac:dyDescent="0.25">
      <c r="A107" s="194"/>
      <c r="B107" s="195"/>
      <c r="C107" s="94">
        <v>35898</v>
      </c>
      <c r="D107" s="163">
        <v>21628</v>
      </c>
      <c r="E107" s="95">
        <v>7570</v>
      </c>
      <c r="F107" s="96">
        <v>6700</v>
      </c>
      <c r="G107" s="287"/>
      <c r="H107" s="287"/>
    </row>
    <row r="108" spans="1:8" x14ac:dyDescent="0.2">
      <c r="A108" s="192" t="s">
        <v>827</v>
      </c>
      <c r="B108" s="193" t="s">
        <v>19</v>
      </c>
      <c r="C108" s="86">
        <v>26744</v>
      </c>
      <c r="D108" s="171">
        <v>17837</v>
      </c>
      <c r="E108" s="87">
        <v>6243</v>
      </c>
      <c r="F108" s="93">
        <v>2664</v>
      </c>
      <c r="G108" s="287"/>
      <c r="H108" s="287"/>
    </row>
    <row r="109" spans="1:8" ht="13.5" thickBot="1" x14ac:dyDescent="0.25">
      <c r="A109" s="194"/>
      <c r="B109" s="195"/>
      <c r="C109" s="94">
        <v>29637</v>
      </c>
      <c r="D109" s="163">
        <v>19251</v>
      </c>
      <c r="E109" s="95">
        <v>6738</v>
      </c>
      <c r="F109" s="96">
        <v>3648</v>
      </c>
      <c r="G109" s="287"/>
      <c r="H109" s="287"/>
    </row>
    <row r="110" spans="1:8" hidden="1" x14ac:dyDescent="0.2">
      <c r="A110" s="196" t="s">
        <v>828</v>
      </c>
      <c r="B110" s="197" t="s">
        <v>20</v>
      </c>
      <c r="C110" s="86">
        <v>0</v>
      </c>
      <c r="D110" s="171">
        <v>0</v>
      </c>
      <c r="E110" s="87">
        <v>0</v>
      </c>
      <c r="F110" s="93">
        <v>0</v>
      </c>
      <c r="G110" s="287"/>
      <c r="H110" s="287"/>
    </row>
    <row r="111" spans="1:8" ht="13.5" hidden="1" thickBot="1" x14ac:dyDescent="0.25">
      <c r="A111" s="198"/>
      <c r="B111" s="199"/>
      <c r="C111" s="94">
        <v>0</v>
      </c>
      <c r="D111" s="163">
        <v>0</v>
      </c>
      <c r="E111" s="95">
        <v>0</v>
      </c>
      <c r="F111" s="96">
        <v>0</v>
      </c>
      <c r="G111" s="287"/>
      <c r="H111" s="287"/>
    </row>
    <row r="112" spans="1:8" x14ac:dyDescent="0.2">
      <c r="A112" s="192" t="s">
        <v>829</v>
      </c>
      <c r="B112" s="193" t="s">
        <v>642</v>
      </c>
      <c r="C112" s="86">
        <v>26725</v>
      </c>
      <c r="D112" s="171">
        <v>17823</v>
      </c>
      <c r="E112" s="87">
        <v>6238</v>
      </c>
      <c r="F112" s="93">
        <v>2664</v>
      </c>
      <c r="G112" s="287"/>
      <c r="H112" s="287"/>
    </row>
    <row r="113" spans="1:8" ht="13.5" thickBot="1" x14ac:dyDescent="0.25">
      <c r="A113" s="194"/>
      <c r="B113" s="195"/>
      <c r="C113" s="94">
        <v>38701</v>
      </c>
      <c r="D113" s="163">
        <v>23697</v>
      </c>
      <c r="E113" s="95">
        <v>8294</v>
      </c>
      <c r="F113" s="96">
        <v>6710</v>
      </c>
      <c r="G113" s="287"/>
      <c r="H113" s="287"/>
    </row>
    <row r="114" spans="1:8" x14ac:dyDescent="0.2">
      <c r="A114" s="192" t="s">
        <v>830</v>
      </c>
      <c r="B114" s="193" t="s">
        <v>643</v>
      </c>
      <c r="C114" s="86">
        <v>26349</v>
      </c>
      <c r="D114" s="171">
        <v>17544</v>
      </c>
      <c r="E114" s="87">
        <v>6141</v>
      </c>
      <c r="F114" s="93">
        <v>2664</v>
      </c>
      <c r="G114" s="287"/>
      <c r="H114" s="287"/>
    </row>
    <row r="115" spans="1:8" ht="13.5" thickBot="1" x14ac:dyDescent="0.25">
      <c r="A115" s="194"/>
      <c r="B115" s="195"/>
      <c r="C115" s="94">
        <v>22795</v>
      </c>
      <c r="D115" s="163">
        <v>14191</v>
      </c>
      <c r="E115" s="95">
        <v>4966</v>
      </c>
      <c r="F115" s="96">
        <v>3638</v>
      </c>
      <c r="G115" s="287"/>
      <c r="H115" s="287"/>
    </row>
    <row r="116" spans="1:8" hidden="1" x14ac:dyDescent="0.2">
      <c r="A116" s="196" t="s">
        <v>831</v>
      </c>
      <c r="B116" s="197" t="s">
        <v>644</v>
      </c>
      <c r="C116" s="86">
        <v>0</v>
      </c>
      <c r="D116" s="171">
        <v>0</v>
      </c>
      <c r="E116" s="87">
        <v>0</v>
      </c>
      <c r="F116" s="93">
        <v>0</v>
      </c>
      <c r="G116" s="287"/>
      <c r="H116" s="287"/>
    </row>
    <row r="117" spans="1:8" ht="13.5" hidden="1" thickBot="1" x14ac:dyDescent="0.25">
      <c r="A117" s="198"/>
      <c r="B117" s="199"/>
      <c r="C117" s="94">
        <v>0</v>
      </c>
      <c r="D117" s="163">
        <v>0</v>
      </c>
      <c r="E117" s="95">
        <v>0</v>
      </c>
      <c r="F117" s="96">
        <v>0</v>
      </c>
      <c r="G117" s="287"/>
      <c r="H117" s="287"/>
    </row>
    <row r="118" spans="1:8" x14ac:dyDescent="0.2">
      <c r="A118" s="192" t="s">
        <v>832</v>
      </c>
      <c r="B118" s="193" t="s">
        <v>645</v>
      </c>
      <c r="C118" s="86">
        <v>29293</v>
      </c>
      <c r="D118" s="171">
        <v>19719</v>
      </c>
      <c r="E118" s="87">
        <v>6901</v>
      </c>
      <c r="F118" s="93">
        <v>2673</v>
      </c>
      <c r="G118" s="287"/>
      <c r="H118" s="287"/>
    </row>
    <row r="119" spans="1:8" ht="13.5" thickBot="1" x14ac:dyDescent="0.25">
      <c r="A119" s="194"/>
      <c r="B119" s="195"/>
      <c r="C119" s="94">
        <v>33597</v>
      </c>
      <c r="D119" s="163">
        <v>21051</v>
      </c>
      <c r="E119" s="95">
        <v>7368</v>
      </c>
      <c r="F119" s="96">
        <v>5178</v>
      </c>
      <c r="G119" s="287"/>
      <c r="H119" s="287"/>
    </row>
    <row r="120" spans="1:8" x14ac:dyDescent="0.2">
      <c r="A120" s="192" t="s">
        <v>836</v>
      </c>
      <c r="B120" s="193" t="s">
        <v>648</v>
      </c>
      <c r="C120" s="86">
        <v>26195</v>
      </c>
      <c r="D120" s="171">
        <v>17471</v>
      </c>
      <c r="E120" s="87">
        <v>6115</v>
      </c>
      <c r="F120" s="93">
        <v>2609</v>
      </c>
      <c r="G120" s="287"/>
      <c r="H120" s="287"/>
    </row>
    <row r="121" spans="1:8" ht="13.5" thickBot="1" x14ac:dyDescent="0.25">
      <c r="A121" s="194"/>
      <c r="B121" s="195"/>
      <c r="C121" s="94">
        <v>34261</v>
      </c>
      <c r="D121" s="163">
        <v>20420</v>
      </c>
      <c r="E121" s="95">
        <v>7147</v>
      </c>
      <c r="F121" s="96">
        <v>6694</v>
      </c>
      <c r="G121" s="287"/>
      <c r="H121" s="287"/>
    </row>
    <row r="122" spans="1:8" x14ac:dyDescent="0.2">
      <c r="A122" s="192" t="s">
        <v>837</v>
      </c>
      <c r="B122" s="193" t="s">
        <v>22</v>
      </c>
      <c r="C122" s="86">
        <v>26526</v>
      </c>
      <c r="D122" s="171">
        <v>17593</v>
      </c>
      <c r="E122" s="87">
        <v>6157</v>
      </c>
      <c r="F122" s="93">
        <v>2776</v>
      </c>
      <c r="G122" s="287"/>
      <c r="H122" s="287"/>
    </row>
    <row r="123" spans="1:8" ht="13.5" thickBot="1" x14ac:dyDescent="0.25">
      <c r="A123" s="194"/>
      <c r="B123" s="195"/>
      <c r="C123" s="94">
        <v>31137</v>
      </c>
      <c r="D123" s="163">
        <v>18067</v>
      </c>
      <c r="E123" s="95">
        <v>6324</v>
      </c>
      <c r="F123" s="96">
        <v>6746</v>
      </c>
      <c r="G123" s="287"/>
      <c r="H123" s="287"/>
    </row>
    <row r="124" spans="1:8" x14ac:dyDescent="0.2">
      <c r="A124" s="192" t="s">
        <v>838</v>
      </c>
      <c r="B124" s="193" t="s">
        <v>649</v>
      </c>
      <c r="C124" s="86">
        <v>25956</v>
      </c>
      <c r="D124" s="171">
        <v>17255</v>
      </c>
      <c r="E124" s="87">
        <v>6039</v>
      </c>
      <c r="F124" s="93">
        <v>2662</v>
      </c>
      <c r="G124" s="287"/>
      <c r="H124" s="287"/>
    </row>
    <row r="125" spans="1:8" ht="13.5" thickBot="1" x14ac:dyDescent="0.25">
      <c r="A125" s="194"/>
      <c r="B125" s="195"/>
      <c r="C125" s="94">
        <v>30672</v>
      </c>
      <c r="D125" s="163">
        <v>17764</v>
      </c>
      <c r="E125" s="95">
        <v>6218</v>
      </c>
      <c r="F125" s="96">
        <v>6690</v>
      </c>
      <c r="G125" s="287"/>
      <c r="H125" s="287"/>
    </row>
    <row r="126" spans="1:8" hidden="1" x14ac:dyDescent="0.2">
      <c r="A126" s="196" t="s">
        <v>839</v>
      </c>
      <c r="B126" s="197" t="s">
        <v>24</v>
      </c>
      <c r="C126" s="86">
        <v>0</v>
      </c>
      <c r="D126" s="171">
        <v>0</v>
      </c>
      <c r="E126" s="87">
        <v>0</v>
      </c>
      <c r="F126" s="93">
        <v>0</v>
      </c>
      <c r="G126" s="287"/>
      <c r="H126" s="287"/>
    </row>
    <row r="127" spans="1:8" ht="13.5" hidden="1" thickBot="1" x14ac:dyDescent="0.25">
      <c r="A127" s="198"/>
      <c r="B127" s="199"/>
      <c r="C127" s="94">
        <v>0</v>
      </c>
      <c r="D127" s="163">
        <v>0</v>
      </c>
      <c r="E127" s="95">
        <v>0</v>
      </c>
      <c r="F127" s="96">
        <v>0</v>
      </c>
      <c r="G127" s="287"/>
      <c r="H127" s="287"/>
    </row>
    <row r="128" spans="1:8" x14ac:dyDescent="0.2">
      <c r="A128" s="192" t="s">
        <v>840</v>
      </c>
      <c r="B128" s="193" t="s">
        <v>650</v>
      </c>
      <c r="C128" s="86">
        <v>28626</v>
      </c>
      <c r="D128" s="171">
        <v>19227</v>
      </c>
      <c r="E128" s="87">
        <v>6729</v>
      </c>
      <c r="F128" s="93">
        <v>2670</v>
      </c>
      <c r="G128" s="287"/>
      <c r="H128" s="287"/>
    </row>
    <row r="129" spans="1:8" ht="13.5" thickBot="1" x14ac:dyDescent="0.25">
      <c r="A129" s="194"/>
      <c r="B129" s="195"/>
      <c r="C129" s="94">
        <v>34357</v>
      </c>
      <c r="D129" s="163">
        <v>18238</v>
      </c>
      <c r="E129" s="95">
        <v>6384</v>
      </c>
      <c r="F129" s="96">
        <v>9735</v>
      </c>
      <c r="G129" s="287"/>
      <c r="H129" s="287"/>
    </row>
    <row r="130" spans="1:8" x14ac:dyDescent="0.2">
      <c r="A130" s="192" t="s">
        <v>841</v>
      </c>
      <c r="B130" s="193" t="s">
        <v>651</v>
      </c>
      <c r="C130" s="86">
        <v>26636</v>
      </c>
      <c r="D130" s="171">
        <v>17757</v>
      </c>
      <c r="E130" s="87">
        <v>6215</v>
      </c>
      <c r="F130" s="93">
        <v>2664</v>
      </c>
      <c r="G130" s="287"/>
      <c r="H130" s="287"/>
    </row>
    <row r="131" spans="1:8" ht="13.5" thickBot="1" x14ac:dyDescent="0.25">
      <c r="A131" s="194"/>
      <c r="B131" s="195"/>
      <c r="C131" s="94">
        <v>35199</v>
      </c>
      <c r="D131" s="163">
        <v>18854</v>
      </c>
      <c r="E131" s="95">
        <v>6599</v>
      </c>
      <c r="F131" s="96">
        <v>9746</v>
      </c>
      <c r="G131" s="287"/>
      <c r="H131" s="287"/>
    </row>
    <row r="132" spans="1:8" x14ac:dyDescent="0.2">
      <c r="A132" s="192" t="s">
        <v>842</v>
      </c>
      <c r="B132" s="193" t="s">
        <v>25</v>
      </c>
      <c r="C132" s="86">
        <v>25490</v>
      </c>
      <c r="D132" s="171">
        <v>16955</v>
      </c>
      <c r="E132" s="87">
        <v>5934</v>
      </c>
      <c r="F132" s="93">
        <v>2601</v>
      </c>
      <c r="G132" s="287"/>
      <c r="H132" s="287"/>
    </row>
    <row r="133" spans="1:8" ht="13.5" thickBot="1" x14ac:dyDescent="0.25">
      <c r="A133" s="194"/>
      <c r="B133" s="195"/>
      <c r="C133" s="94">
        <v>34295</v>
      </c>
      <c r="D133" s="163">
        <v>20440</v>
      </c>
      <c r="E133" s="95">
        <v>7154</v>
      </c>
      <c r="F133" s="96">
        <v>6701</v>
      </c>
      <c r="G133" s="287"/>
      <c r="H133" s="287"/>
    </row>
    <row r="134" spans="1:8" x14ac:dyDescent="0.2">
      <c r="A134" s="192" t="s">
        <v>843</v>
      </c>
      <c r="B134" s="193" t="s">
        <v>652</v>
      </c>
      <c r="C134" s="86">
        <v>26517</v>
      </c>
      <c r="D134" s="171">
        <v>17676</v>
      </c>
      <c r="E134" s="87">
        <v>6187</v>
      </c>
      <c r="F134" s="93">
        <v>2654</v>
      </c>
      <c r="G134" s="287"/>
      <c r="H134" s="287"/>
    </row>
    <row r="135" spans="1:8" ht="13.5" thickBot="1" x14ac:dyDescent="0.25">
      <c r="A135" s="194"/>
      <c r="B135" s="195"/>
      <c r="C135" s="94">
        <v>41061</v>
      </c>
      <c r="D135" s="163">
        <v>23188</v>
      </c>
      <c r="E135" s="95">
        <v>8116</v>
      </c>
      <c r="F135" s="96">
        <v>9757</v>
      </c>
      <c r="G135" s="287"/>
      <c r="H135" s="287"/>
    </row>
    <row r="136" spans="1:8" hidden="1" x14ac:dyDescent="0.2">
      <c r="A136" s="196" t="s">
        <v>844</v>
      </c>
      <c r="B136" s="197" t="s">
        <v>653</v>
      </c>
      <c r="C136" s="86">
        <v>0</v>
      </c>
      <c r="D136" s="171">
        <v>0</v>
      </c>
      <c r="E136" s="87">
        <v>0</v>
      </c>
      <c r="F136" s="93">
        <v>0</v>
      </c>
      <c r="G136" s="287"/>
      <c r="H136" s="287"/>
    </row>
    <row r="137" spans="1:8" ht="13.5" hidden="1" thickBot="1" x14ac:dyDescent="0.25">
      <c r="A137" s="198"/>
      <c r="B137" s="199"/>
      <c r="C137" s="94">
        <v>0</v>
      </c>
      <c r="D137" s="163">
        <v>0</v>
      </c>
      <c r="E137" s="95">
        <v>0</v>
      </c>
      <c r="F137" s="96">
        <v>0</v>
      </c>
      <c r="G137" s="287"/>
      <c r="H137" s="287"/>
    </row>
    <row r="138" spans="1:8" hidden="1" x14ac:dyDescent="0.2">
      <c r="A138" s="196" t="s">
        <v>845</v>
      </c>
      <c r="B138" s="197" t="s">
        <v>26</v>
      </c>
      <c r="C138" s="86">
        <v>0</v>
      </c>
      <c r="D138" s="171">
        <v>0</v>
      </c>
      <c r="E138" s="87">
        <v>0</v>
      </c>
      <c r="F138" s="93">
        <v>0</v>
      </c>
      <c r="G138" s="287"/>
      <c r="H138" s="287"/>
    </row>
    <row r="139" spans="1:8" ht="13.5" hidden="1" thickBot="1" x14ac:dyDescent="0.25">
      <c r="A139" s="198"/>
      <c r="B139" s="199"/>
      <c r="C139" s="94">
        <v>0</v>
      </c>
      <c r="D139" s="163">
        <v>0</v>
      </c>
      <c r="E139" s="95">
        <v>0</v>
      </c>
      <c r="F139" s="96">
        <v>0</v>
      </c>
      <c r="G139" s="287"/>
      <c r="H139" s="287"/>
    </row>
    <row r="140" spans="1:8" x14ac:dyDescent="0.2">
      <c r="A140" s="192" t="s">
        <v>846</v>
      </c>
      <c r="B140" s="193" t="s">
        <v>27</v>
      </c>
      <c r="C140" s="86">
        <v>37706</v>
      </c>
      <c r="D140" s="171">
        <v>25947</v>
      </c>
      <c r="E140" s="87">
        <v>9082</v>
      </c>
      <c r="F140" s="93">
        <v>2677</v>
      </c>
      <c r="G140" s="287"/>
      <c r="H140" s="287"/>
    </row>
    <row r="141" spans="1:8" ht="13.5" thickBot="1" x14ac:dyDescent="0.25">
      <c r="A141" s="194"/>
      <c r="B141" s="195"/>
      <c r="C141" s="94">
        <v>28427</v>
      </c>
      <c r="D141" s="163">
        <v>18362</v>
      </c>
      <c r="E141" s="95">
        <v>6427</v>
      </c>
      <c r="F141" s="96">
        <v>3638</v>
      </c>
      <c r="G141" s="287"/>
      <c r="H141" s="287"/>
    </row>
    <row r="142" spans="1:8" x14ac:dyDescent="0.2">
      <c r="A142" s="192" t="s">
        <v>848</v>
      </c>
      <c r="B142" s="193" t="s">
        <v>536</v>
      </c>
      <c r="C142" s="86">
        <v>25875</v>
      </c>
      <c r="D142" s="171">
        <v>17195</v>
      </c>
      <c r="E142" s="87">
        <v>6018</v>
      </c>
      <c r="F142" s="93">
        <v>2662</v>
      </c>
      <c r="G142" s="287"/>
      <c r="H142" s="287"/>
    </row>
    <row r="143" spans="1:8" ht="13.5" thickBot="1" x14ac:dyDescent="0.25">
      <c r="A143" s="194"/>
      <c r="B143" s="195"/>
      <c r="C143" s="94">
        <v>30040</v>
      </c>
      <c r="D143" s="163">
        <v>17298</v>
      </c>
      <c r="E143" s="95">
        <v>6054</v>
      </c>
      <c r="F143" s="96">
        <v>6688</v>
      </c>
      <c r="G143" s="287"/>
      <c r="H143" s="287"/>
    </row>
    <row r="144" spans="1:8" x14ac:dyDescent="0.2">
      <c r="A144" s="192" t="s">
        <v>850</v>
      </c>
      <c r="B144" s="193" t="s">
        <v>28</v>
      </c>
      <c r="C144" s="86">
        <v>26524</v>
      </c>
      <c r="D144" s="171">
        <v>17676</v>
      </c>
      <c r="E144" s="87">
        <v>6187</v>
      </c>
      <c r="F144" s="93">
        <v>2661</v>
      </c>
      <c r="G144" s="287"/>
      <c r="H144" s="287"/>
    </row>
    <row r="145" spans="1:8" ht="13.5" thickBot="1" x14ac:dyDescent="0.25">
      <c r="A145" s="194"/>
      <c r="B145" s="195"/>
      <c r="C145" s="94">
        <v>26346</v>
      </c>
      <c r="D145" s="163">
        <v>16815</v>
      </c>
      <c r="E145" s="95">
        <v>5885</v>
      </c>
      <c r="F145" s="96">
        <v>3646</v>
      </c>
      <c r="G145" s="287"/>
      <c r="H145" s="287"/>
    </row>
    <row r="146" spans="1:8" x14ac:dyDescent="0.2">
      <c r="A146" s="192" t="s">
        <v>851</v>
      </c>
      <c r="B146" s="193" t="s">
        <v>537</v>
      </c>
      <c r="C146" s="86">
        <v>26933</v>
      </c>
      <c r="D146" s="171">
        <v>17974</v>
      </c>
      <c r="E146" s="87">
        <v>6291</v>
      </c>
      <c r="F146" s="93">
        <v>2668</v>
      </c>
      <c r="G146" s="287"/>
      <c r="H146" s="287"/>
    </row>
    <row r="147" spans="1:8" ht="13.5" thickBot="1" x14ac:dyDescent="0.25">
      <c r="A147" s="194"/>
      <c r="B147" s="195"/>
      <c r="C147" s="94">
        <v>32046</v>
      </c>
      <c r="D147" s="163">
        <v>18780</v>
      </c>
      <c r="E147" s="95">
        <v>6573</v>
      </c>
      <c r="F147" s="96">
        <v>6693</v>
      </c>
      <c r="G147" s="287"/>
      <c r="H147" s="287"/>
    </row>
    <row r="148" spans="1:8" x14ac:dyDescent="0.2">
      <c r="A148" s="192" t="s">
        <v>852</v>
      </c>
      <c r="B148" s="193" t="s">
        <v>29</v>
      </c>
      <c r="C148" s="86">
        <v>29401</v>
      </c>
      <c r="D148" s="171">
        <v>19790</v>
      </c>
      <c r="E148" s="87">
        <v>6927</v>
      </c>
      <c r="F148" s="93">
        <v>2684</v>
      </c>
      <c r="G148" s="287"/>
      <c r="H148" s="287"/>
    </row>
    <row r="149" spans="1:8" ht="13.5" thickBot="1" x14ac:dyDescent="0.25">
      <c r="A149" s="194"/>
      <c r="B149" s="195"/>
      <c r="C149" s="94">
        <v>26433</v>
      </c>
      <c r="D149" s="163">
        <v>16886</v>
      </c>
      <c r="E149" s="95">
        <v>5910</v>
      </c>
      <c r="F149" s="96">
        <v>3637</v>
      </c>
      <c r="G149" s="287"/>
      <c r="H149" s="287"/>
    </row>
    <row r="150" spans="1:8" x14ac:dyDescent="0.2">
      <c r="A150" s="192" t="s">
        <v>855</v>
      </c>
      <c r="B150" s="193" t="s">
        <v>538</v>
      </c>
      <c r="C150" s="86">
        <v>26034</v>
      </c>
      <c r="D150" s="171">
        <v>17313</v>
      </c>
      <c r="E150" s="87">
        <v>6059</v>
      </c>
      <c r="F150" s="93">
        <v>2662</v>
      </c>
      <c r="G150" s="287"/>
      <c r="H150" s="287"/>
    </row>
    <row r="151" spans="1:8" ht="13.5" thickBot="1" x14ac:dyDescent="0.25">
      <c r="A151" s="194"/>
      <c r="B151" s="195"/>
      <c r="C151" s="94">
        <v>29741</v>
      </c>
      <c r="D151" s="163">
        <v>17076</v>
      </c>
      <c r="E151" s="95">
        <v>5977</v>
      </c>
      <c r="F151" s="96">
        <v>6688</v>
      </c>
      <c r="G151" s="287"/>
      <c r="H151" s="287"/>
    </row>
    <row r="152" spans="1:8" x14ac:dyDescent="0.2">
      <c r="A152" s="192" t="s">
        <v>856</v>
      </c>
      <c r="B152" s="193" t="s">
        <v>30</v>
      </c>
      <c r="C152" s="86">
        <v>23985</v>
      </c>
      <c r="D152" s="171">
        <v>15789</v>
      </c>
      <c r="E152" s="87">
        <v>5526</v>
      </c>
      <c r="F152" s="93">
        <v>2670</v>
      </c>
      <c r="G152" s="287"/>
      <c r="H152" s="287"/>
    </row>
    <row r="153" spans="1:8" ht="13.5" thickBot="1" x14ac:dyDescent="0.25">
      <c r="A153" s="194"/>
      <c r="B153" s="195"/>
      <c r="C153" s="94">
        <v>24460</v>
      </c>
      <c r="D153" s="163">
        <v>15426</v>
      </c>
      <c r="E153" s="95">
        <v>5400</v>
      </c>
      <c r="F153" s="96">
        <v>3634</v>
      </c>
      <c r="G153" s="287"/>
      <c r="H153" s="287"/>
    </row>
    <row r="154" spans="1:8" x14ac:dyDescent="0.2">
      <c r="A154" s="192" t="s">
        <v>1405</v>
      </c>
      <c r="B154" s="193" t="s">
        <v>656</v>
      </c>
      <c r="C154" s="86">
        <v>30334</v>
      </c>
      <c r="D154" s="171">
        <v>20499</v>
      </c>
      <c r="E154" s="87">
        <v>7175</v>
      </c>
      <c r="F154" s="93">
        <v>2660</v>
      </c>
      <c r="G154" s="287"/>
      <c r="H154" s="287"/>
    </row>
    <row r="155" spans="1:8" ht="13.5" thickBot="1" x14ac:dyDescent="0.25">
      <c r="A155" s="194"/>
      <c r="B155" s="195"/>
      <c r="C155" s="94">
        <v>48167</v>
      </c>
      <c r="D155" s="163">
        <v>26522</v>
      </c>
      <c r="E155" s="95">
        <v>9283</v>
      </c>
      <c r="F155" s="96">
        <v>12362</v>
      </c>
      <c r="G155" s="287"/>
      <c r="H155" s="287"/>
    </row>
    <row r="156" spans="1:8" x14ac:dyDescent="0.2">
      <c r="A156" s="192" t="s">
        <v>858</v>
      </c>
      <c r="B156" s="193" t="s">
        <v>657</v>
      </c>
      <c r="C156" s="86">
        <v>28590</v>
      </c>
      <c r="D156" s="171">
        <v>19206</v>
      </c>
      <c r="E156" s="87">
        <v>6722</v>
      </c>
      <c r="F156" s="93">
        <v>2662</v>
      </c>
      <c r="G156" s="287"/>
      <c r="H156" s="287"/>
    </row>
    <row r="157" spans="1:8" ht="13.5" thickBot="1" x14ac:dyDescent="0.25">
      <c r="A157" s="194"/>
      <c r="B157" s="195"/>
      <c r="C157" s="94">
        <v>47139</v>
      </c>
      <c r="D157" s="163">
        <v>25763</v>
      </c>
      <c r="E157" s="95">
        <v>9017</v>
      </c>
      <c r="F157" s="96">
        <v>12359</v>
      </c>
      <c r="G157" s="287"/>
      <c r="H157" s="287"/>
    </row>
    <row r="158" spans="1:8" x14ac:dyDescent="0.2">
      <c r="A158" s="192" t="s">
        <v>859</v>
      </c>
      <c r="B158" s="193" t="s">
        <v>32</v>
      </c>
      <c r="C158" s="86">
        <v>31946</v>
      </c>
      <c r="D158" s="171">
        <v>21685</v>
      </c>
      <c r="E158" s="87">
        <v>7590</v>
      </c>
      <c r="F158" s="93">
        <v>2671</v>
      </c>
      <c r="G158" s="287"/>
      <c r="H158" s="287"/>
    </row>
    <row r="159" spans="1:8" ht="13.5" thickBot="1" x14ac:dyDescent="0.25">
      <c r="A159" s="194"/>
      <c r="B159" s="195"/>
      <c r="C159" s="94">
        <v>45857</v>
      </c>
      <c r="D159" s="163">
        <v>26692</v>
      </c>
      <c r="E159" s="95">
        <v>9342</v>
      </c>
      <c r="F159" s="96">
        <v>9823</v>
      </c>
      <c r="G159" s="287"/>
      <c r="H159" s="287"/>
    </row>
    <row r="160" spans="1:8" x14ac:dyDescent="0.2">
      <c r="A160" s="192" t="s">
        <v>860</v>
      </c>
      <c r="B160" s="193" t="s">
        <v>658</v>
      </c>
      <c r="C160" s="86">
        <v>27502</v>
      </c>
      <c r="D160" s="171">
        <v>18408</v>
      </c>
      <c r="E160" s="87">
        <v>6442</v>
      </c>
      <c r="F160" s="93">
        <v>2652</v>
      </c>
      <c r="G160" s="287"/>
      <c r="H160" s="287"/>
    </row>
    <row r="161" spans="1:8" ht="13.5" thickBot="1" x14ac:dyDescent="0.25">
      <c r="A161" s="194"/>
      <c r="B161" s="195"/>
      <c r="C161" s="94">
        <v>48473</v>
      </c>
      <c r="D161" s="163">
        <v>26749</v>
      </c>
      <c r="E161" s="95">
        <v>9362</v>
      </c>
      <c r="F161" s="96">
        <v>12362</v>
      </c>
      <c r="G161" s="287"/>
      <c r="H161" s="287"/>
    </row>
    <row r="162" spans="1:8" x14ac:dyDescent="0.2">
      <c r="A162" s="192" t="s">
        <v>861</v>
      </c>
      <c r="B162" s="193" t="s">
        <v>35</v>
      </c>
      <c r="C162" s="86">
        <v>24495</v>
      </c>
      <c r="D162" s="171">
        <v>16093</v>
      </c>
      <c r="E162" s="87">
        <v>5632</v>
      </c>
      <c r="F162" s="93">
        <v>2770</v>
      </c>
      <c r="G162" s="287"/>
      <c r="H162" s="287"/>
    </row>
    <row r="163" spans="1:8" ht="13.5" thickBot="1" x14ac:dyDescent="0.25">
      <c r="A163" s="194"/>
      <c r="B163" s="195"/>
      <c r="C163" s="94">
        <v>46034</v>
      </c>
      <c r="D163" s="163">
        <v>26823</v>
      </c>
      <c r="E163" s="95">
        <v>9388</v>
      </c>
      <c r="F163" s="96">
        <v>9823</v>
      </c>
      <c r="G163" s="287"/>
      <c r="H163" s="287"/>
    </row>
    <row r="164" spans="1:8" x14ac:dyDescent="0.2">
      <c r="A164" s="192" t="s">
        <v>862</v>
      </c>
      <c r="B164" s="193" t="s">
        <v>33</v>
      </c>
      <c r="C164" s="86">
        <v>24495</v>
      </c>
      <c r="D164" s="171">
        <v>16093</v>
      </c>
      <c r="E164" s="87">
        <v>5632</v>
      </c>
      <c r="F164" s="93">
        <v>2770</v>
      </c>
      <c r="G164" s="287"/>
      <c r="H164" s="287"/>
    </row>
    <row r="165" spans="1:8" ht="13.5" thickBot="1" x14ac:dyDescent="0.25">
      <c r="A165" s="194"/>
      <c r="B165" s="195"/>
      <c r="C165" s="94">
        <v>48573</v>
      </c>
      <c r="D165" s="163">
        <v>26823</v>
      </c>
      <c r="E165" s="95">
        <v>9388</v>
      </c>
      <c r="F165" s="96">
        <v>12362</v>
      </c>
      <c r="G165" s="287"/>
      <c r="H165" s="287"/>
    </row>
    <row r="166" spans="1:8" x14ac:dyDescent="0.2">
      <c r="A166" s="192" t="s">
        <v>863</v>
      </c>
      <c r="B166" s="193" t="s">
        <v>34</v>
      </c>
      <c r="C166" s="86">
        <v>24495</v>
      </c>
      <c r="D166" s="171">
        <v>16093</v>
      </c>
      <c r="E166" s="87">
        <v>5632</v>
      </c>
      <c r="F166" s="93">
        <v>2770</v>
      </c>
      <c r="G166" s="287"/>
      <c r="H166" s="287"/>
    </row>
    <row r="167" spans="1:8" ht="13.5" thickBot="1" x14ac:dyDescent="0.25">
      <c r="A167" s="194"/>
      <c r="B167" s="195"/>
      <c r="C167" s="94">
        <v>48573</v>
      </c>
      <c r="D167" s="163">
        <v>26823</v>
      </c>
      <c r="E167" s="95">
        <v>9388</v>
      </c>
      <c r="F167" s="96">
        <v>12362</v>
      </c>
      <c r="G167" s="287"/>
      <c r="H167" s="287"/>
    </row>
    <row r="168" spans="1:8" x14ac:dyDescent="0.2">
      <c r="A168" s="192" t="s">
        <v>864</v>
      </c>
      <c r="B168" s="193" t="s">
        <v>659</v>
      </c>
      <c r="C168" s="86">
        <v>24495</v>
      </c>
      <c r="D168" s="171">
        <v>16093</v>
      </c>
      <c r="E168" s="87">
        <v>5632</v>
      </c>
      <c r="F168" s="93">
        <v>2770</v>
      </c>
      <c r="G168" s="287"/>
      <c r="H168" s="287"/>
    </row>
    <row r="169" spans="1:8" ht="13.5" thickBot="1" x14ac:dyDescent="0.25">
      <c r="A169" s="194"/>
      <c r="B169" s="195"/>
      <c r="C169" s="94">
        <v>48573</v>
      </c>
      <c r="D169" s="163">
        <v>26823</v>
      </c>
      <c r="E169" s="95">
        <v>9388</v>
      </c>
      <c r="F169" s="96">
        <v>12362</v>
      </c>
      <c r="G169" s="287"/>
      <c r="H169" s="287"/>
    </row>
    <row r="170" spans="1:8" x14ac:dyDescent="0.2">
      <c r="A170" s="192" t="s">
        <v>865</v>
      </c>
      <c r="B170" s="193" t="s">
        <v>660</v>
      </c>
      <c r="C170" s="86">
        <v>47682</v>
      </c>
      <c r="D170" s="171">
        <v>33352</v>
      </c>
      <c r="E170" s="87">
        <v>11673</v>
      </c>
      <c r="F170" s="93">
        <v>2657</v>
      </c>
      <c r="G170" s="287"/>
      <c r="H170" s="287"/>
    </row>
    <row r="171" spans="1:8" ht="13.5" thickBot="1" x14ac:dyDescent="0.25">
      <c r="A171" s="194"/>
      <c r="B171" s="195"/>
      <c r="C171" s="94">
        <v>59874</v>
      </c>
      <c r="D171" s="163">
        <v>35172</v>
      </c>
      <c r="E171" s="95">
        <v>12310</v>
      </c>
      <c r="F171" s="96">
        <v>12392</v>
      </c>
      <c r="G171" s="287"/>
      <c r="H171" s="287"/>
    </row>
  </sheetData>
  <sheetProtection password="C6E2" sheet="1" objects="1" scenarios="1"/>
  <mergeCells count="4">
    <mergeCell ref="A1:B1"/>
    <mergeCell ref="A2:F2"/>
    <mergeCell ref="A3:F3"/>
    <mergeCell ref="C4:F4"/>
  </mergeCells>
  <pageMargins left="0.70866141732283472" right="0.70866141732283472" top="0.78740157480314965" bottom="0.78740157480314965" header="0.31496062992125984" footer="0.31496062992125984"/>
  <pageSetup paperSize="9" scale="75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F77"/>
  <sheetViews>
    <sheetView showGridLines="0" zoomScaleNormal="100" zoomScaleSheetLayoutView="70" workbookViewId="0">
      <selection sqref="A1:B1"/>
    </sheetView>
  </sheetViews>
  <sheetFormatPr defaultColWidth="11.7109375" defaultRowHeight="12.75" x14ac:dyDescent="0.2"/>
  <cols>
    <col min="1" max="1" width="13.7109375" style="12" customWidth="1"/>
    <col min="2" max="2" width="55.5703125" style="12" customWidth="1"/>
    <col min="3" max="6" width="11.85546875" style="52" customWidth="1"/>
    <col min="7" max="16384" width="11.7109375" style="6"/>
  </cols>
  <sheetData>
    <row r="1" spans="1:6" ht="44.25" customHeight="1" thickBot="1" x14ac:dyDescent="0.25">
      <c r="A1" s="264" t="str">
        <f>Obsah!A1</f>
        <v>MŠMT, odbor 12
Příloha k č.j. MSMT-5630/2016-1</v>
      </c>
      <c r="B1" s="264"/>
      <c r="C1" s="183"/>
      <c r="D1" s="183"/>
      <c r="E1" s="183"/>
      <c r="F1" s="183"/>
    </row>
    <row r="2" spans="1:6" ht="45" customHeight="1" thickBot="1" x14ac:dyDescent="0.25">
      <c r="A2" s="278" t="s">
        <v>1318</v>
      </c>
      <c r="B2" s="279"/>
      <c r="C2" s="279"/>
      <c r="D2" s="279"/>
      <c r="E2" s="279"/>
      <c r="F2" s="280"/>
    </row>
    <row r="3" spans="1:6" ht="44.25" customHeight="1" x14ac:dyDescent="0.2">
      <c r="A3" s="281" t="s">
        <v>1198</v>
      </c>
      <c r="B3" s="281"/>
      <c r="C3" s="281"/>
      <c r="D3" s="281"/>
      <c r="E3" s="281"/>
      <c r="F3" s="281"/>
    </row>
    <row r="4" spans="1:6" ht="19.5" customHeight="1" thickBot="1" x14ac:dyDescent="0.3">
      <c r="A4" s="84" t="s">
        <v>444</v>
      </c>
      <c r="B4" s="85"/>
      <c r="C4" s="277"/>
      <c r="D4" s="277"/>
      <c r="E4" s="277"/>
      <c r="F4" s="277"/>
    </row>
    <row r="5" spans="1:6" ht="44.25" customHeight="1" thickBot="1" x14ac:dyDescent="0.25">
      <c r="A5" s="130" t="s">
        <v>504</v>
      </c>
      <c r="B5" s="131" t="s">
        <v>505</v>
      </c>
      <c r="C5" s="49" t="s">
        <v>560</v>
      </c>
      <c r="D5" s="51" t="s">
        <v>495</v>
      </c>
      <c r="E5" s="51" t="s">
        <v>393</v>
      </c>
      <c r="F5" s="106" t="s">
        <v>758</v>
      </c>
    </row>
    <row r="6" spans="1:6" ht="13.5" customHeight="1" x14ac:dyDescent="0.2">
      <c r="A6" s="192" t="s">
        <v>1199</v>
      </c>
      <c r="B6" s="193" t="s">
        <v>1234</v>
      </c>
      <c r="C6" s="86">
        <v>18818</v>
      </c>
      <c r="D6" s="171">
        <v>11982</v>
      </c>
      <c r="E6" s="87">
        <v>4194</v>
      </c>
      <c r="F6" s="93">
        <v>2642</v>
      </c>
    </row>
    <row r="7" spans="1:6" ht="13.5" customHeight="1" thickBot="1" x14ac:dyDescent="0.25">
      <c r="A7" s="194"/>
      <c r="B7" s="195"/>
      <c r="C7" s="94">
        <v>46528</v>
      </c>
      <c r="D7" s="163">
        <v>25356</v>
      </c>
      <c r="E7" s="95">
        <v>8875</v>
      </c>
      <c r="F7" s="96">
        <v>12297</v>
      </c>
    </row>
    <row r="8" spans="1:6" ht="13.5" hidden="1" customHeight="1" x14ac:dyDescent="0.2">
      <c r="A8" s="196" t="s">
        <v>1200</v>
      </c>
      <c r="B8" s="197" t="s">
        <v>86</v>
      </c>
      <c r="C8" s="86">
        <v>0</v>
      </c>
      <c r="D8" s="171">
        <v>0</v>
      </c>
      <c r="E8" s="87">
        <v>0</v>
      </c>
      <c r="F8" s="93">
        <v>0</v>
      </c>
    </row>
    <row r="9" spans="1:6" ht="13.5" hidden="1" customHeight="1" thickBot="1" x14ac:dyDescent="0.25">
      <c r="A9" s="198"/>
      <c r="B9" s="199"/>
      <c r="C9" s="94">
        <v>0</v>
      </c>
      <c r="D9" s="163">
        <v>0</v>
      </c>
      <c r="E9" s="95">
        <v>0</v>
      </c>
      <c r="F9" s="96">
        <v>0</v>
      </c>
    </row>
    <row r="10" spans="1:6" ht="13.5" hidden="1" customHeight="1" x14ac:dyDescent="0.2">
      <c r="A10" s="196" t="s">
        <v>1201</v>
      </c>
      <c r="B10" s="197" t="s">
        <v>728</v>
      </c>
      <c r="C10" s="86">
        <v>0</v>
      </c>
      <c r="D10" s="171">
        <v>0</v>
      </c>
      <c r="E10" s="87">
        <v>0</v>
      </c>
      <c r="F10" s="93">
        <v>0</v>
      </c>
    </row>
    <row r="11" spans="1:6" ht="13.5" hidden="1" customHeight="1" thickBot="1" x14ac:dyDescent="0.25">
      <c r="A11" s="198"/>
      <c r="B11" s="199"/>
      <c r="C11" s="94">
        <v>0</v>
      </c>
      <c r="D11" s="163">
        <v>0</v>
      </c>
      <c r="E11" s="95">
        <v>0</v>
      </c>
      <c r="F11" s="96">
        <v>0</v>
      </c>
    </row>
    <row r="12" spans="1:6" ht="13.5" hidden="1" customHeight="1" x14ac:dyDescent="0.2">
      <c r="A12" s="196" t="s">
        <v>1202</v>
      </c>
      <c r="B12" s="197" t="s">
        <v>729</v>
      </c>
      <c r="C12" s="86">
        <v>0</v>
      </c>
      <c r="D12" s="171">
        <v>0</v>
      </c>
      <c r="E12" s="87">
        <v>0</v>
      </c>
      <c r="F12" s="93">
        <v>0</v>
      </c>
    </row>
    <row r="13" spans="1:6" ht="13.5" hidden="1" customHeight="1" thickBot="1" x14ac:dyDescent="0.25">
      <c r="A13" s="198"/>
      <c r="B13" s="199"/>
      <c r="C13" s="94">
        <v>0</v>
      </c>
      <c r="D13" s="163">
        <v>0</v>
      </c>
      <c r="E13" s="95">
        <v>0</v>
      </c>
      <c r="F13" s="96">
        <v>0</v>
      </c>
    </row>
    <row r="14" spans="1:6" ht="13.5" customHeight="1" x14ac:dyDescent="0.2">
      <c r="A14" s="192" t="s">
        <v>1203</v>
      </c>
      <c r="B14" s="193" t="s">
        <v>531</v>
      </c>
      <c r="C14" s="86">
        <v>32645</v>
      </c>
      <c r="D14" s="171">
        <v>22317</v>
      </c>
      <c r="E14" s="87">
        <v>7811</v>
      </c>
      <c r="F14" s="93">
        <v>2517</v>
      </c>
    </row>
    <row r="15" spans="1:6" ht="13.5" customHeight="1" thickBot="1" x14ac:dyDescent="0.25">
      <c r="A15" s="194"/>
      <c r="B15" s="195"/>
      <c r="C15" s="94">
        <v>51634</v>
      </c>
      <c r="D15" s="163">
        <v>29125</v>
      </c>
      <c r="E15" s="95">
        <v>10193</v>
      </c>
      <c r="F15" s="96">
        <v>12316</v>
      </c>
    </row>
    <row r="16" spans="1:6" ht="13.5" hidden="1" customHeight="1" x14ac:dyDescent="0.2">
      <c r="A16" s="196" t="s">
        <v>1204</v>
      </c>
      <c r="B16" s="197" t="s">
        <v>532</v>
      </c>
      <c r="C16" s="86">
        <v>0</v>
      </c>
      <c r="D16" s="171">
        <v>0</v>
      </c>
      <c r="E16" s="87">
        <v>0</v>
      </c>
      <c r="F16" s="93">
        <v>0</v>
      </c>
    </row>
    <row r="17" spans="1:6" ht="13.5" hidden="1" customHeight="1" thickBot="1" x14ac:dyDescent="0.25">
      <c r="A17" s="198"/>
      <c r="B17" s="199"/>
      <c r="C17" s="94">
        <v>0</v>
      </c>
      <c r="D17" s="163">
        <v>0</v>
      </c>
      <c r="E17" s="95">
        <v>0</v>
      </c>
      <c r="F17" s="96">
        <v>0</v>
      </c>
    </row>
    <row r="18" spans="1:6" ht="13.5" hidden="1" customHeight="1" x14ac:dyDescent="0.2">
      <c r="A18" s="196" t="s">
        <v>1205</v>
      </c>
      <c r="B18" s="197" t="s">
        <v>0</v>
      </c>
      <c r="C18" s="86">
        <v>0</v>
      </c>
      <c r="D18" s="171">
        <v>0</v>
      </c>
      <c r="E18" s="87">
        <v>0</v>
      </c>
      <c r="F18" s="93">
        <v>0</v>
      </c>
    </row>
    <row r="19" spans="1:6" ht="13.5" hidden="1" customHeight="1" thickBot="1" x14ac:dyDescent="0.25">
      <c r="A19" s="198"/>
      <c r="B19" s="199"/>
      <c r="C19" s="94">
        <v>0</v>
      </c>
      <c r="D19" s="163">
        <v>0</v>
      </c>
      <c r="E19" s="95">
        <v>0</v>
      </c>
      <c r="F19" s="96">
        <v>0</v>
      </c>
    </row>
    <row r="20" spans="1:6" ht="13.5" customHeight="1" x14ac:dyDescent="0.2">
      <c r="A20" s="192" t="s">
        <v>1206</v>
      </c>
      <c r="B20" s="193" t="s">
        <v>1</v>
      </c>
      <c r="C20" s="86">
        <v>18984</v>
      </c>
      <c r="D20" s="171">
        <v>12104</v>
      </c>
      <c r="E20" s="87">
        <v>4237</v>
      </c>
      <c r="F20" s="93">
        <v>2643</v>
      </c>
    </row>
    <row r="21" spans="1:6" ht="13.5" customHeight="1" thickBot="1" x14ac:dyDescent="0.25">
      <c r="A21" s="194"/>
      <c r="B21" s="195"/>
      <c r="C21" s="94">
        <v>47395</v>
      </c>
      <c r="D21" s="163">
        <v>25996</v>
      </c>
      <c r="E21" s="95">
        <v>9098</v>
      </c>
      <c r="F21" s="96">
        <v>12301</v>
      </c>
    </row>
    <row r="22" spans="1:6" ht="13.5" hidden="1" customHeight="1" x14ac:dyDescent="0.2">
      <c r="A22" s="196" t="s">
        <v>1207</v>
      </c>
      <c r="B22" s="197" t="s">
        <v>730</v>
      </c>
      <c r="C22" s="86">
        <v>0</v>
      </c>
      <c r="D22" s="171">
        <v>0</v>
      </c>
      <c r="E22" s="87">
        <v>0</v>
      </c>
      <c r="F22" s="93">
        <v>0</v>
      </c>
    </row>
    <row r="23" spans="1:6" ht="13.5" hidden="1" customHeight="1" thickBot="1" x14ac:dyDescent="0.25">
      <c r="A23" s="198"/>
      <c r="B23" s="199"/>
      <c r="C23" s="94">
        <v>0</v>
      </c>
      <c r="D23" s="163">
        <v>0</v>
      </c>
      <c r="E23" s="95">
        <v>0</v>
      </c>
      <c r="F23" s="96">
        <v>0</v>
      </c>
    </row>
    <row r="24" spans="1:6" ht="13.5" customHeight="1" x14ac:dyDescent="0.2">
      <c r="A24" s="192" t="s">
        <v>1208</v>
      </c>
      <c r="B24" s="193" t="s">
        <v>731</v>
      </c>
      <c r="C24" s="86">
        <v>17668</v>
      </c>
      <c r="D24" s="171">
        <v>11160</v>
      </c>
      <c r="E24" s="87">
        <v>3905</v>
      </c>
      <c r="F24" s="93">
        <v>2603</v>
      </c>
    </row>
    <row r="25" spans="1:6" ht="13.5" customHeight="1" thickBot="1" x14ac:dyDescent="0.25">
      <c r="A25" s="194"/>
      <c r="B25" s="195"/>
      <c r="C25" s="94">
        <v>57168</v>
      </c>
      <c r="D25" s="163">
        <v>33176</v>
      </c>
      <c r="E25" s="95">
        <v>11611</v>
      </c>
      <c r="F25" s="96">
        <v>12381</v>
      </c>
    </row>
    <row r="26" spans="1:6" ht="13.5" customHeight="1" x14ac:dyDescent="0.2">
      <c r="A26" s="192" t="s">
        <v>1209</v>
      </c>
      <c r="B26" s="193" t="s">
        <v>732</v>
      </c>
      <c r="C26" s="86">
        <v>18239</v>
      </c>
      <c r="D26" s="171">
        <v>11555</v>
      </c>
      <c r="E26" s="87">
        <v>4044</v>
      </c>
      <c r="F26" s="93">
        <v>2640</v>
      </c>
    </row>
    <row r="27" spans="1:6" ht="13.5" customHeight="1" thickBot="1" x14ac:dyDescent="0.25">
      <c r="A27" s="194"/>
      <c r="B27" s="195"/>
      <c r="C27" s="94">
        <v>47802</v>
      </c>
      <c r="D27" s="163">
        <v>26298</v>
      </c>
      <c r="E27" s="95">
        <v>9204</v>
      </c>
      <c r="F27" s="96">
        <v>12300</v>
      </c>
    </row>
    <row r="28" spans="1:6" ht="13.5" customHeight="1" x14ac:dyDescent="0.2">
      <c r="A28" s="192" t="s">
        <v>1210</v>
      </c>
      <c r="B28" s="193" t="s">
        <v>76</v>
      </c>
      <c r="C28" s="86">
        <v>18388</v>
      </c>
      <c r="D28" s="171">
        <v>11672</v>
      </c>
      <c r="E28" s="87">
        <v>4086</v>
      </c>
      <c r="F28" s="93">
        <v>2630</v>
      </c>
    </row>
    <row r="29" spans="1:6" ht="13.5" customHeight="1" thickBot="1" x14ac:dyDescent="0.25">
      <c r="A29" s="194"/>
      <c r="B29" s="195"/>
      <c r="C29" s="94">
        <v>49080</v>
      </c>
      <c r="D29" s="163">
        <v>27240</v>
      </c>
      <c r="E29" s="95">
        <v>9534</v>
      </c>
      <c r="F29" s="96">
        <v>12306</v>
      </c>
    </row>
    <row r="30" spans="1:6" ht="13.5" customHeight="1" x14ac:dyDescent="0.2">
      <c r="A30" s="192" t="s">
        <v>1211</v>
      </c>
      <c r="B30" s="193" t="s">
        <v>101</v>
      </c>
      <c r="C30" s="86">
        <v>17595</v>
      </c>
      <c r="D30" s="171">
        <v>11106</v>
      </c>
      <c r="E30" s="87">
        <v>3887</v>
      </c>
      <c r="F30" s="93">
        <v>2602</v>
      </c>
    </row>
    <row r="31" spans="1:6" ht="13.5" customHeight="1" thickBot="1" x14ac:dyDescent="0.25">
      <c r="A31" s="194"/>
      <c r="B31" s="195"/>
      <c r="C31" s="94">
        <v>53453</v>
      </c>
      <c r="D31" s="163">
        <v>30431</v>
      </c>
      <c r="E31" s="95">
        <v>10651</v>
      </c>
      <c r="F31" s="96">
        <v>12371</v>
      </c>
    </row>
    <row r="32" spans="1:6" ht="13.5" customHeight="1" x14ac:dyDescent="0.2">
      <c r="A32" s="192" t="s">
        <v>1212</v>
      </c>
      <c r="B32" s="193" t="s">
        <v>1235</v>
      </c>
      <c r="C32" s="86">
        <v>18548</v>
      </c>
      <c r="D32" s="171">
        <v>11786</v>
      </c>
      <c r="E32" s="87">
        <v>4126</v>
      </c>
      <c r="F32" s="93">
        <v>2636</v>
      </c>
    </row>
    <row r="33" spans="1:6" ht="13.5" customHeight="1" thickBot="1" x14ac:dyDescent="0.25">
      <c r="A33" s="194"/>
      <c r="B33" s="195"/>
      <c r="C33" s="94">
        <v>46689</v>
      </c>
      <c r="D33" s="163">
        <v>25474</v>
      </c>
      <c r="E33" s="95">
        <v>8916</v>
      </c>
      <c r="F33" s="96">
        <v>12299</v>
      </c>
    </row>
    <row r="34" spans="1:6" ht="13.5" hidden="1" customHeight="1" x14ac:dyDescent="0.2">
      <c r="A34" s="196" t="s">
        <v>1213</v>
      </c>
      <c r="B34" s="197" t="s">
        <v>1236</v>
      </c>
      <c r="C34" s="86">
        <v>0</v>
      </c>
      <c r="D34" s="171">
        <v>0</v>
      </c>
      <c r="E34" s="87">
        <v>0</v>
      </c>
      <c r="F34" s="93">
        <v>0</v>
      </c>
    </row>
    <row r="35" spans="1:6" ht="13.5" hidden="1" customHeight="1" thickBot="1" x14ac:dyDescent="0.25">
      <c r="A35" s="198"/>
      <c r="B35" s="199"/>
      <c r="C35" s="94">
        <v>0</v>
      </c>
      <c r="D35" s="163">
        <v>0</v>
      </c>
      <c r="E35" s="95">
        <v>0</v>
      </c>
      <c r="F35" s="96">
        <v>0</v>
      </c>
    </row>
    <row r="36" spans="1:6" ht="13.5" hidden="1" customHeight="1" x14ac:dyDescent="0.2">
      <c r="A36" s="196" t="s">
        <v>1214</v>
      </c>
      <c r="B36" s="197" t="s">
        <v>1237</v>
      </c>
      <c r="C36" s="86">
        <v>0</v>
      </c>
      <c r="D36" s="171">
        <v>0</v>
      </c>
      <c r="E36" s="87">
        <v>0</v>
      </c>
      <c r="F36" s="93">
        <v>0</v>
      </c>
    </row>
    <row r="37" spans="1:6" ht="13.5" hidden="1" customHeight="1" thickBot="1" x14ac:dyDescent="0.25">
      <c r="A37" s="198"/>
      <c r="B37" s="199"/>
      <c r="C37" s="94">
        <v>0</v>
      </c>
      <c r="D37" s="163">
        <v>0</v>
      </c>
      <c r="E37" s="95">
        <v>0</v>
      </c>
      <c r="F37" s="96">
        <v>0</v>
      </c>
    </row>
    <row r="38" spans="1:6" ht="13.5" customHeight="1" x14ac:dyDescent="0.2">
      <c r="A38" s="192" t="s">
        <v>1215</v>
      </c>
      <c r="B38" s="193" t="s">
        <v>733</v>
      </c>
      <c r="C38" s="86">
        <v>21212</v>
      </c>
      <c r="D38" s="171">
        <v>13764</v>
      </c>
      <c r="E38" s="87">
        <v>4817</v>
      </c>
      <c r="F38" s="93">
        <v>2631</v>
      </c>
    </row>
    <row r="39" spans="1:6" ht="13.5" customHeight="1" thickBot="1" x14ac:dyDescent="0.25">
      <c r="A39" s="194"/>
      <c r="B39" s="195"/>
      <c r="C39" s="94">
        <v>50651</v>
      </c>
      <c r="D39" s="163">
        <v>28360</v>
      </c>
      <c r="E39" s="95">
        <v>9926</v>
      </c>
      <c r="F39" s="96">
        <v>12365</v>
      </c>
    </row>
    <row r="40" spans="1:6" ht="13.5" hidden="1" customHeight="1" x14ac:dyDescent="0.2">
      <c r="A40" s="196" t="s">
        <v>1216</v>
      </c>
      <c r="B40" s="197" t="s">
        <v>87</v>
      </c>
      <c r="C40" s="86">
        <v>0</v>
      </c>
      <c r="D40" s="171">
        <v>0</v>
      </c>
      <c r="E40" s="87">
        <v>0</v>
      </c>
      <c r="F40" s="93">
        <v>0</v>
      </c>
    </row>
    <row r="41" spans="1:6" ht="13.5" hidden="1" customHeight="1" thickBot="1" x14ac:dyDescent="0.25">
      <c r="A41" s="198"/>
      <c r="B41" s="199"/>
      <c r="C41" s="94">
        <v>0</v>
      </c>
      <c r="D41" s="163">
        <v>0</v>
      </c>
      <c r="E41" s="95">
        <v>0</v>
      </c>
      <c r="F41" s="96">
        <v>0</v>
      </c>
    </row>
    <row r="42" spans="1:6" ht="13.5" customHeight="1" x14ac:dyDescent="0.2">
      <c r="A42" s="192" t="s">
        <v>1217</v>
      </c>
      <c r="B42" s="193" t="s">
        <v>88</v>
      </c>
      <c r="C42" s="86">
        <v>18749</v>
      </c>
      <c r="D42" s="171">
        <v>11939</v>
      </c>
      <c r="E42" s="87">
        <v>4178</v>
      </c>
      <c r="F42" s="93">
        <v>2632</v>
      </c>
    </row>
    <row r="43" spans="1:6" ht="13.5" customHeight="1" thickBot="1" x14ac:dyDescent="0.25">
      <c r="A43" s="194"/>
      <c r="B43" s="195"/>
      <c r="C43" s="94">
        <v>56190</v>
      </c>
      <c r="D43" s="163">
        <v>32511</v>
      </c>
      <c r="E43" s="95">
        <v>11379</v>
      </c>
      <c r="F43" s="96">
        <v>12300</v>
      </c>
    </row>
    <row r="44" spans="1:6" ht="13.5" customHeight="1" x14ac:dyDescent="0.2">
      <c r="A44" s="192" t="s">
        <v>1218</v>
      </c>
      <c r="B44" s="193" t="s">
        <v>14</v>
      </c>
      <c r="C44" s="86">
        <v>22095</v>
      </c>
      <c r="D44" s="171">
        <v>14402</v>
      </c>
      <c r="E44" s="87">
        <v>5041</v>
      </c>
      <c r="F44" s="93">
        <v>2652</v>
      </c>
    </row>
    <row r="45" spans="1:6" ht="13.5" customHeight="1" thickBot="1" x14ac:dyDescent="0.25">
      <c r="A45" s="194"/>
      <c r="B45" s="195"/>
      <c r="C45" s="94">
        <v>48895</v>
      </c>
      <c r="D45" s="163">
        <v>27105</v>
      </c>
      <c r="E45" s="95">
        <v>9486</v>
      </c>
      <c r="F45" s="96">
        <v>12304</v>
      </c>
    </row>
    <row r="46" spans="1:6" ht="13.5" hidden="1" customHeight="1" x14ac:dyDescent="0.2">
      <c r="A46" s="196" t="s">
        <v>1219</v>
      </c>
      <c r="B46" s="197" t="s">
        <v>89</v>
      </c>
      <c r="C46" s="86">
        <v>0</v>
      </c>
      <c r="D46" s="171">
        <v>0</v>
      </c>
      <c r="E46" s="87">
        <v>0</v>
      </c>
      <c r="F46" s="93">
        <v>0</v>
      </c>
    </row>
    <row r="47" spans="1:6" ht="13.5" hidden="1" customHeight="1" thickBot="1" x14ac:dyDescent="0.25">
      <c r="A47" s="198"/>
      <c r="B47" s="199"/>
      <c r="C47" s="94">
        <v>0</v>
      </c>
      <c r="D47" s="163">
        <v>0</v>
      </c>
      <c r="E47" s="95">
        <v>0</v>
      </c>
      <c r="F47" s="96">
        <v>0</v>
      </c>
    </row>
    <row r="48" spans="1:6" ht="13.5" hidden="1" customHeight="1" x14ac:dyDescent="0.2">
      <c r="A48" s="196" t="s">
        <v>1220</v>
      </c>
      <c r="B48" s="197" t="s">
        <v>15</v>
      </c>
      <c r="C48" s="86">
        <v>0</v>
      </c>
      <c r="D48" s="171">
        <v>0</v>
      </c>
      <c r="E48" s="87">
        <v>0</v>
      </c>
      <c r="F48" s="93">
        <v>0</v>
      </c>
    </row>
    <row r="49" spans="1:6" ht="13.5" hidden="1" customHeight="1" thickBot="1" x14ac:dyDescent="0.25">
      <c r="A49" s="198"/>
      <c r="B49" s="199"/>
      <c r="C49" s="94">
        <v>0</v>
      </c>
      <c r="D49" s="163">
        <v>0</v>
      </c>
      <c r="E49" s="95">
        <v>0</v>
      </c>
      <c r="F49" s="96">
        <v>0</v>
      </c>
    </row>
    <row r="50" spans="1:6" ht="13.5" customHeight="1" x14ac:dyDescent="0.2">
      <c r="A50" s="192" t="s">
        <v>1221</v>
      </c>
      <c r="B50" s="193" t="s">
        <v>90</v>
      </c>
      <c r="C50" s="86">
        <v>16175</v>
      </c>
      <c r="D50" s="171">
        <v>10024</v>
      </c>
      <c r="E50" s="87">
        <v>3508</v>
      </c>
      <c r="F50" s="93">
        <v>2643</v>
      </c>
    </row>
    <row r="51" spans="1:6" ht="13.5" customHeight="1" thickBot="1" x14ac:dyDescent="0.25">
      <c r="A51" s="194"/>
      <c r="B51" s="195"/>
      <c r="C51" s="94">
        <v>51446</v>
      </c>
      <c r="D51" s="163">
        <v>28989</v>
      </c>
      <c r="E51" s="95">
        <v>10146</v>
      </c>
      <c r="F51" s="96">
        <v>12311</v>
      </c>
    </row>
    <row r="52" spans="1:6" ht="13.5" customHeight="1" x14ac:dyDescent="0.2">
      <c r="A52" s="192" t="s">
        <v>1222</v>
      </c>
      <c r="B52" s="193" t="s">
        <v>734</v>
      </c>
      <c r="C52" s="86">
        <v>20277</v>
      </c>
      <c r="D52" s="171">
        <v>13060</v>
      </c>
      <c r="E52" s="87">
        <v>4571</v>
      </c>
      <c r="F52" s="93">
        <v>2646</v>
      </c>
    </row>
    <row r="53" spans="1:6" ht="13.5" customHeight="1" thickBot="1" x14ac:dyDescent="0.25">
      <c r="A53" s="194"/>
      <c r="B53" s="195"/>
      <c r="C53" s="94">
        <v>46201</v>
      </c>
      <c r="D53" s="163">
        <v>25112</v>
      </c>
      <c r="E53" s="95">
        <v>8790</v>
      </c>
      <c r="F53" s="96">
        <v>12299</v>
      </c>
    </row>
    <row r="54" spans="1:6" ht="13.5" customHeight="1" x14ac:dyDescent="0.2">
      <c r="A54" s="192" t="s">
        <v>1223</v>
      </c>
      <c r="B54" s="193" t="s">
        <v>91</v>
      </c>
      <c r="C54" s="86">
        <v>19588</v>
      </c>
      <c r="D54" s="171">
        <v>12543</v>
      </c>
      <c r="E54" s="87">
        <v>4390</v>
      </c>
      <c r="F54" s="93">
        <v>2655</v>
      </c>
    </row>
    <row r="55" spans="1:6" ht="13.5" customHeight="1" thickBot="1" x14ac:dyDescent="0.25">
      <c r="A55" s="194"/>
      <c r="B55" s="195"/>
      <c r="C55" s="94">
        <v>36730</v>
      </c>
      <c r="D55" s="163">
        <v>24492</v>
      </c>
      <c r="E55" s="95">
        <v>8572</v>
      </c>
      <c r="F55" s="96">
        <v>3666</v>
      </c>
    </row>
    <row r="56" spans="1:6" ht="13.5" customHeight="1" x14ac:dyDescent="0.2">
      <c r="A56" s="192" t="s">
        <v>1224</v>
      </c>
      <c r="B56" s="193" t="s">
        <v>92</v>
      </c>
      <c r="C56" s="86">
        <v>16175</v>
      </c>
      <c r="D56" s="171">
        <v>10024</v>
      </c>
      <c r="E56" s="87">
        <v>3508</v>
      </c>
      <c r="F56" s="93">
        <v>2643</v>
      </c>
    </row>
    <row r="57" spans="1:6" ht="13.5" customHeight="1" thickBot="1" x14ac:dyDescent="0.25">
      <c r="A57" s="194"/>
      <c r="B57" s="195"/>
      <c r="C57" s="94">
        <v>51446</v>
      </c>
      <c r="D57" s="163">
        <v>28989</v>
      </c>
      <c r="E57" s="95">
        <v>10146</v>
      </c>
      <c r="F57" s="96">
        <v>12311</v>
      </c>
    </row>
    <row r="58" spans="1:6" ht="13.5" hidden="1" customHeight="1" x14ac:dyDescent="0.2">
      <c r="A58" s="196" t="s">
        <v>1225</v>
      </c>
      <c r="B58" s="197" t="s">
        <v>735</v>
      </c>
      <c r="C58" s="86">
        <v>0</v>
      </c>
      <c r="D58" s="171">
        <v>0</v>
      </c>
      <c r="E58" s="87">
        <v>0</v>
      </c>
      <c r="F58" s="93">
        <v>0</v>
      </c>
    </row>
    <row r="59" spans="1:6" ht="13.5" hidden="1" customHeight="1" thickBot="1" x14ac:dyDescent="0.25">
      <c r="A59" s="198"/>
      <c r="B59" s="199"/>
      <c r="C59" s="94">
        <v>0</v>
      </c>
      <c r="D59" s="163">
        <v>0</v>
      </c>
      <c r="E59" s="95">
        <v>0</v>
      </c>
      <c r="F59" s="96">
        <v>0</v>
      </c>
    </row>
    <row r="60" spans="1:6" ht="13.5" customHeight="1" x14ac:dyDescent="0.2">
      <c r="A60" s="192" t="s">
        <v>1226</v>
      </c>
      <c r="B60" s="193" t="s">
        <v>736</v>
      </c>
      <c r="C60" s="86">
        <v>17876</v>
      </c>
      <c r="D60" s="171">
        <v>11284</v>
      </c>
      <c r="E60" s="87">
        <v>3950</v>
      </c>
      <c r="F60" s="93">
        <v>2642</v>
      </c>
    </row>
    <row r="61" spans="1:6" ht="13.5" customHeight="1" thickBot="1" x14ac:dyDescent="0.25">
      <c r="A61" s="194"/>
      <c r="B61" s="195"/>
      <c r="C61" s="94">
        <v>46217</v>
      </c>
      <c r="D61" s="163">
        <v>25124</v>
      </c>
      <c r="E61" s="95">
        <v>8794</v>
      </c>
      <c r="F61" s="96">
        <v>12299</v>
      </c>
    </row>
    <row r="62" spans="1:6" ht="13.5" customHeight="1" x14ac:dyDescent="0.2">
      <c r="A62" s="192" t="s">
        <v>1227</v>
      </c>
      <c r="B62" s="193" t="s">
        <v>23</v>
      </c>
      <c r="C62" s="86">
        <v>17876</v>
      </c>
      <c r="D62" s="171">
        <v>11284</v>
      </c>
      <c r="E62" s="87">
        <v>3950</v>
      </c>
      <c r="F62" s="93">
        <v>2642</v>
      </c>
    </row>
    <row r="63" spans="1:6" ht="13.5" customHeight="1" thickBot="1" x14ac:dyDescent="0.25">
      <c r="A63" s="194"/>
      <c r="B63" s="195"/>
      <c r="C63" s="94">
        <v>46217</v>
      </c>
      <c r="D63" s="163">
        <v>25124</v>
      </c>
      <c r="E63" s="95">
        <v>8794</v>
      </c>
      <c r="F63" s="96">
        <v>12299</v>
      </c>
    </row>
    <row r="64" spans="1:6" ht="13.5" customHeight="1" x14ac:dyDescent="0.2">
      <c r="A64" s="192" t="s">
        <v>1228</v>
      </c>
      <c r="B64" s="193" t="s">
        <v>75</v>
      </c>
      <c r="C64" s="86">
        <v>18734</v>
      </c>
      <c r="D64" s="171">
        <v>11955</v>
      </c>
      <c r="E64" s="87">
        <v>4184</v>
      </c>
      <c r="F64" s="93">
        <v>2595</v>
      </c>
    </row>
    <row r="65" spans="1:6" ht="13.5" customHeight="1" thickBot="1" x14ac:dyDescent="0.25">
      <c r="A65" s="194"/>
      <c r="B65" s="195"/>
      <c r="C65" s="94">
        <v>45099</v>
      </c>
      <c r="D65" s="163">
        <v>24296</v>
      </c>
      <c r="E65" s="95">
        <v>8504</v>
      </c>
      <c r="F65" s="96">
        <v>12299</v>
      </c>
    </row>
    <row r="66" spans="1:6" ht="13.5" hidden="1" customHeight="1" x14ac:dyDescent="0.2">
      <c r="A66" s="196" t="s">
        <v>1229</v>
      </c>
      <c r="B66" s="197" t="s">
        <v>737</v>
      </c>
      <c r="C66" s="86">
        <v>0</v>
      </c>
      <c r="D66" s="171">
        <v>0</v>
      </c>
      <c r="E66" s="87">
        <v>0</v>
      </c>
      <c r="F66" s="93">
        <v>0</v>
      </c>
    </row>
    <row r="67" spans="1:6" ht="13.5" hidden="1" customHeight="1" thickBot="1" x14ac:dyDescent="0.25">
      <c r="A67" s="198"/>
      <c r="B67" s="199"/>
      <c r="C67" s="94">
        <v>0</v>
      </c>
      <c r="D67" s="163">
        <v>0</v>
      </c>
      <c r="E67" s="95">
        <v>0</v>
      </c>
      <c r="F67" s="96">
        <v>0</v>
      </c>
    </row>
    <row r="68" spans="1:6" ht="13.5" customHeight="1" x14ac:dyDescent="0.2">
      <c r="A68" s="192" t="s">
        <v>1230</v>
      </c>
      <c r="B68" s="193" t="s">
        <v>738</v>
      </c>
      <c r="C68" s="86">
        <v>17301</v>
      </c>
      <c r="D68" s="171">
        <v>10861</v>
      </c>
      <c r="E68" s="87">
        <v>3802</v>
      </c>
      <c r="F68" s="93">
        <v>2638</v>
      </c>
    </row>
    <row r="69" spans="1:6" ht="13.5" customHeight="1" thickBot="1" x14ac:dyDescent="0.25">
      <c r="A69" s="194"/>
      <c r="B69" s="195"/>
      <c r="C69" s="94">
        <v>47382</v>
      </c>
      <c r="D69" s="163">
        <v>25986</v>
      </c>
      <c r="E69" s="95">
        <v>9095</v>
      </c>
      <c r="F69" s="96">
        <v>12301</v>
      </c>
    </row>
    <row r="70" spans="1:6" ht="13.5" customHeight="1" x14ac:dyDescent="0.2">
      <c r="A70" s="192" t="s">
        <v>1231</v>
      </c>
      <c r="B70" s="193" t="s">
        <v>739</v>
      </c>
      <c r="C70" s="86">
        <v>21029</v>
      </c>
      <c r="D70" s="171">
        <v>13603</v>
      </c>
      <c r="E70" s="87">
        <v>4761</v>
      </c>
      <c r="F70" s="93">
        <v>2665</v>
      </c>
    </row>
    <row r="71" spans="1:6" ht="13.5" customHeight="1" thickBot="1" x14ac:dyDescent="0.25">
      <c r="A71" s="194"/>
      <c r="B71" s="195"/>
      <c r="C71" s="94">
        <v>28531</v>
      </c>
      <c r="D71" s="163">
        <v>18416</v>
      </c>
      <c r="E71" s="95">
        <v>6445</v>
      </c>
      <c r="F71" s="96">
        <v>3670</v>
      </c>
    </row>
    <row r="72" spans="1:6" ht="13.5" customHeight="1" x14ac:dyDescent="0.2">
      <c r="A72" s="192" t="s">
        <v>1232</v>
      </c>
      <c r="B72" s="193" t="s">
        <v>740</v>
      </c>
      <c r="C72" s="86">
        <v>16540</v>
      </c>
      <c r="D72" s="171">
        <v>10293</v>
      </c>
      <c r="E72" s="87">
        <v>3603</v>
      </c>
      <c r="F72" s="93">
        <v>2644</v>
      </c>
    </row>
    <row r="73" spans="1:6" ht="13.5" customHeight="1" thickBot="1" x14ac:dyDescent="0.25">
      <c r="A73" s="194"/>
      <c r="B73" s="195"/>
      <c r="C73" s="94">
        <v>41066</v>
      </c>
      <c r="D73" s="163">
        <v>24059</v>
      </c>
      <c r="E73" s="95">
        <v>8420</v>
      </c>
      <c r="F73" s="96">
        <v>8587</v>
      </c>
    </row>
    <row r="74" spans="1:6" ht="13.5" customHeight="1" x14ac:dyDescent="0.2">
      <c r="A74" s="192" t="s">
        <v>1233</v>
      </c>
      <c r="B74" s="193" t="s">
        <v>741</v>
      </c>
      <c r="C74" s="86">
        <v>19364</v>
      </c>
      <c r="D74" s="171">
        <v>12386</v>
      </c>
      <c r="E74" s="87">
        <v>4336</v>
      </c>
      <c r="F74" s="93">
        <v>2642</v>
      </c>
    </row>
    <row r="75" spans="1:6" ht="13.5" customHeight="1" thickBot="1" x14ac:dyDescent="0.25">
      <c r="A75" s="194"/>
      <c r="B75" s="195"/>
      <c r="C75" s="94">
        <v>46934</v>
      </c>
      <c r="D75" s="163">
        <v>25656</v>
      </c>
      <c r="E75" s="95">
        <v>8980</v>
      </c>
      <c r="F75" s="96">
        <v>12298</v>
      </c>
    </row>
    <row r="76" spans="1:6" ht="13.5" customHeight="1" x14ac:dyDescent="0.2">
      <c r="A76" s="192" t="s">
        <v>1238</v>
      </c>
      <c r="B76" s="193" t="s">
        <v>697</v>
      </c>
      <c r="C76" s="86">
        <v>17808</v>
      </c>
      <c r="D76" s="171">
        <v>11238</v>
      </c>
      <c r="E76" s="87">
        <v>3933</v>
      </c>
      <c r="F76" s="93">
        <v>2637</v>
      </c>
    </row>
    <row r="77" spans="1:6" ht="13.5" customHeight="1" thickBot="1" x14ac:dyDescent="0.25">
      <c r="A77" s="194"/>
      <c r="B77" s="195"/>
      <c r="C77" s="94">
        <v>50223</v>
      </c>
      <c r="D77" s="163">
        <v>28091</v>
      </c>
      <c r="E77" s="95">
        <v>9832</v>
      </c>
      <c r="F77" s="96">
        <v>12300</v>
      </c>
    </row>
  </sheetData>
  <sheetProtection password="CF7A" sheet="1" objects="1" scenarios="1"/>
  <mergeCells count="4">
    <mergeCell ref="A1:B1"/>
    <mergeCell ref="A2:F2"/>
    <mergeCell ref="A3:F3"/>
    <mergeCell ref="C4:F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&amp;RPříloha - pokračování části I. / str.&amp;P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F35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13.7109375" style="12" customWidth="1"/>
    <col min="2" max="2" width="55.7109375" style="12" customWidth="1"/>
    <col min="3" max="6" width="11.7109375" style="12" customWidth="1"/>
    <col min="7" max="16384" width="9.140625" style="6"/>
  </cols>
  <sheetData>
    <row r="1" spans="1:6" s="127" customFormat="1" ht="44.25" customHeight="1" thickBot="1" x14ac:dyDescent="0.25">
      <c r="A1" s="264" t="str">
        <f>Obsah!A1</f>
        <v>MŠMT, odbor 12
Příloha k č.j. MSMT-5630/2016-1</v>
      </c>
      <c r="B1" s="264"/>
      <c r="C1" s="183"/>
      <c r="D1" s="183"/>
      <c r="E1" s="183"/>
      <c r="F1" s="183"/>
    </row>
    <row r="2" spans="1:6" s="128" customFormat="1" ht="44.25" customHeight="1" thickBot="1" x14ac:dyDescent="0.25">
      <c r="A2" s="278" t="s">
        <v>753</v>
      </c>
      <c r="B2" s="279"/>
      <c r="C2" s="279"/>
      <c r="D2" s="279"/>
      <c r="E2" s="279"/>
      <c r="F2" s="280"/>
    </row>
    <row r="3" spans="1:6" s="128" customFormat="1" ht="44.25" customHeight="1" thickBot="1" x14ac:dyDescent="0.25">
      <c r="A3" s="281" t="s">
        <v>410</v>
      </c>
      <c r="B3" s="281"/>
      <c r="C3" s="281"/>
      <c r="D3" s="281"/>
      <c r="E3" s="281"/>
      <c r="F3" s="281"/>
    </row>
    <row r="4" spans="1:6" s="126" customFormat="1" ht="44.25" customHeight="1" thickBot="1" x14ac:dyDescent="0.25">
      <c r="A4" s="130" t="s">
        <v>504</v>
      </c>
      <c r="B4" s="131" t="s">
        <v>505</v>
      </c>
      <c r="C4" s="49" t="s">
        <v>560</v>
      </c>
      <c r="D4" s="51" t="s">
        <v>495</v>
      </c>
      <c r="E4" s="51" t="s">
        <v>393</v>
      </c>
      <c r="F4" s="106" t="s">
        <v>758</v>
      </c>
    </row>
    <row r="5" spans="1:6" ht="13.5" hidden="1" customHeight="1" x14ac:dyDescent="0.2">
      <c r="A5" s="112" t="s">
        <v>84</v>
      </c>
      <c r="B5" s="129" t="s">
        <v>85</v>
      </c>
      <c r="C5" s="59">
        <v>0</v>
      </c>
      <c r="D5" s="60">
        <v>0</v>
      </c>
      <c r="E5" s="60">
        <v>0</v>
      </c>
      <c r="F5" s="61">
        <v>0</v>
      </c>
    </row>
    <row r="6" spans="1:6" ht="13.5" hidden="1" customHeight="1" x14ac:dyDescent="0.2">
      <c r="A6" s="110" t="s">
        <v>95</v>
      </c>
      <c r="B6" s="111" t="s">
        <v>96</v>
      </c>
      <c r="C6" s="59">
        <v>0</v>
      </c>
      <c r="D6" s="60">
        <v>0</v>
      </c>
      <c r="E6" s="60">
        <v>0</v>
      </c>
      <c r="F6" s="61">
        <v>0</v>
      </c>
    </row>
    <row r="7" spans="1:6" ht="13.5" hidden="1" customHeight="1" x14ac:dyDescent="0.2">
      <c r="A7" s="110" t="s">
        <v>97</v>
      </c>
      <c r="B7" s="111" t="s">
        <v>98</v>
      </c>
      <c r="C7" s="59">
        <v>0</v>
      </c>
      <c r="D7" s="60">
        <v>0</v>
      </c>
      <c r="E7" s="60">
        <v>0</v>
      </c>
      <c r="F7" s="61">
        <v>0</v>
      </c>
    </row>
    <row r="8" spans="1:6" ht="13.5" hidden="1" customHeight="1" x14ac:dyDescent="0.2">
      <c r="A8" s="110" t="s">
        <v>126</v>
      </c>
      <c r="B8" s="111" t="s">
        <v>127</v>
      </c>
      <c r="C8" s="59">
        <v>0</v>
      </c>
      <c r="D8" s="60">
        <v>0</v>
      </c>
      <c r="E8" s="60">
        <v>0</v>
      </c>
      <c r="F8" s="61">
        <v>0</v>
      </c>
    </row>
    <row r="9" spans="1:6" ht="13.5" hidden="1" customHeight="1" x14ac:dyDescent="0.2">
      <c r="A9" s="200" t="s">
        <v>144</v>
      </c>
      <c r="B9" s="201" t="s">
        <v>145</v>
      </c>
      <c r="C9" s="63">
        <v>54539</v>
      </c>
      <c r="D9" s="162">
        <v>34756</v>
      </c>
      <c r="E9" s="64">
        <v>12165</v>
      </c>
      <c r="F9" s="65">
        <v>7618</v>
      </c>
    </row>
    <row r="10" spans="1:6" ht="13.5" hidden="1" customHeight="1" x14ac:dyDescent="0.2">
      <c r="A10" s="200" t="s">
        <v>148</v>
      </c>
      <c r="B10" s="201" t="s">
        <v>149</v>
      </c>
      <c r="C10" s="59">
        <v>6755</v>
      </c>
      <c r="D10" s="161">
        <v>0</v>
      </c>
      <c r="E10" s="60">
        <v>0</v>
      </c>
      <c r="F10" s="61">
        <v>6755</v>
      </c>
    </row>
    <row r="11" spans="1:6" ht="13.5" hidden="1" customHeight="1" x14ac:dyDescent="0.2">
      <c r="A11" s="200" t="s">
        <v>150</v>
      </c>
      <c r="B11" s="201" t="s">
        <v>151</v>
      </c>
      <c r="C11" s="59">
        <v>0</v>
      </c>
      <c r="D11" s="161">
        <v>0</v>
      </c>
      <c r="E11" s="60">
        <v>0</v>
      </c>
      <c r="F11" s="61">
        <v>0</v>
      </c>
    </row>
    <row r="12" spans="1:6" ht="13.5" hidden="1" customHeight="1" x14ac:dyDescent="0.2">
      <c r="A12" s="200" t="s">
        <v>152</v>
      </c>
      <c r="B12" s="201" t="s">
        <v>27</v>
      </c>
      <c r="C12" s="59">
        <v>0</v>
      </c>
      <c r="D12" s="161">
        <v>0</v>
      </c>
      <c r="E12" s="60">
        <v>0</v>
      </c>
      <c r="F12" s="61">
        <v>0</v>
      </c>
    </row>
    <row r="13" spans="1:6" ht="13.5" hidden="1" customHeight="1" x14ac:dyDescent="0.2">
      <c r="A13" s="200" t="s">
        <v>153</v>
      </c>
      <c r="B13" s="201" t="s">
        <v>154</v>
      </c>
      <c r="C13" s="59">
        <v>72993</v>
      </c>
      <c r="D13" s="161">
        <v>48952</v>
      </c>
      <c r="E13" s="60">
        <v>17133</v>
      </c>
      <c r="F13" s="61">
        <v>6908</v>
      </c>
    </row>
    <row r="14" spans="1:6" ht="13.5" hidden="1" customHeight="1" x14ac:dyDescent="0.2">
      <c r="A14" s="200" t="s">
        <v>196</v>
      </c>
      <c r="B14" s="201" t="s">
        <v>197</v>
      </c>
      <c r="C14" s="59">
        <v>63741</v>
      </c>
      <c r="D14" s="161">
        <v>43904</v>
      </c>
      <c r="E14" s="60">
        <v>15367</v>
      </c>
      <c r="F14" s="61">
        <v>4470</v>
      </c>
    </row>
    <row r="15" spans="1:6" ht="13.5" hidden="1" customHeight="1" x14ac:dyDescent="0.2">
      <c r="A15" s="200" t="s">
        <v>248</v>
      </c>
      <c r="B15" s="201" t="s">
        <v>249</v>
      </c>
      <c r="C15" s="59">
        <v>45101</v>
      </c>
      <c r="D15" s="161">
        <v>30025</v>
      </c>
      <c r="E15" s="60">
        <v>10509</v>
      </c>
      <c r="F15" s="61">
        <v>4567</v>
      </c>
    </row>
    <row r="16" spans="1:6" ht="13.5" hidden="1" customHeight="1" x14ac:dyDescent="0.2">
      <c r="A16" s="200" t="s">
        <v>250</v>
      </c>
      <c r="B16" s="201" t="s">
        <v>251</v>
      </c>
      <c r="C16" s="59">
        <v>45751</v>
      </c>
      <c r="D16" s="161">
        <v>30599</v>
      </c>
      <c r="E16" s="60">
        <v>10710</v>
      </c>
      <c r="F16" s="61">
        <v>4442</v>
      </c>
    </row>
    <row r="17" spans="1:6" ht="13.5" hidden="1" customHeight="1" x14ac:dyDescent="0.2">
      <c r="A17" s="200" t="s">
        <v>255</v>
      </c>
      <c r="B17" s="201" t="s">
        <v>256</v>
      </c>
      <c r="C17" s="59">
        <v>46603</v>
      </c>
      <c r="D17" s="161">
        <v>31233</v>
      </c>
      <c r="E17" s="60">
        <v>10932</v>
      </c>
      <c r="F17" s="61">
        <v>4438</v>
      </c>
    </row>
    <row r="18" spans="1:6" ht="13.5" hidden="1" customHeight="1" x14ac:dyDescent="0.2">
      <c r="A18" s="110" t="s">
        <v>257</v>
      </c>
      <c r="B18" s="111" t="s">
        <v>258</v>
      </c>
      <c r="C18" s="59">
        <v>0</v>
      </c>
      <c r="D18" s="161">
        <v>0</v>
      </c>
      <c r="E18" s="60">
        <v>0</v>
      </c>
      <c r="F18" s="61">
        <v>0</v>
      </c>
    </row>
    <row r="19" spans="1:6" ht="13.5" hidden="1" customHeight="1" x14ac:dyDescent="0.2">
      <c r="A19" s="110" t="s">
        <v>259</v>
      </c>
      <c r="B19" s="111" t="s">
        <v>260</v>
      </c>
      <c r="C19" s="59">
        <v>4330</v>
      </c>
      <c r="D19" s="161">
        <v>0</v>
      </c>
      <c r="E19" s="60">
        <v>0</v>
      </c>
      <c r="F19" s="61">
        <v>4330</v>
      </c>
    </row>
    <row r="20" spans="1:6" ht="13.5" hidden="1" customHeight="1" x14ac:dyDescent="0.2">
      <c r="A20" s="110" t="s">
        <v>264</v>
      </c>
      <c r="B20" s="111" t="s">
        <v>265</v>
      </c>
      <c r="C20" s="59">
        <v>0</v>
      </c>
      <c r="D20" s="161">
        <v>0</v>
      </c>
      <c r="E20" s="60">
        <v>0</v>
      </c>
      <c r="F20" s="61">
        <v>0</v>
      </c>
    </row>
    <row r="21" spans="1:6" ht="13.5" customHeight="1" x14ac:dyDescent="0.2">
      <c r="A21" s="1" t="s">
        <v>300</v>
      </c>
      <c r="B21" s="3" t="s">
        <v>301</v>
      </c>
      <c r="C21" s="59">
        <v>66521</v>
      </c>
      <c r="D21" s="161">
        <v>42649</v>
      </c>
      <c r="E21" s="60">
        <v>14927</v>
      </c>
      <c r="F21" s="61">
        <v>8945</v>
      </c>
    </row>
    <row r="22" spans="1:6" ht="13.5" customHeight="1" thickBot="1" x14ac:dyDescent="0.25">
      <c r="A22" s="2" t="s">
        <v>302</v>
      </c>
      <c r="B22" s="92" t="s">
        <v>303</v>
      </c>
      <c r="C22" s="94">
        <v>66724</v>
      </c>
      <c r="D22" s="163">
        <v>42462</v>
      </c>
      <c r="E22" s="95">
        <v>14861</v>
      </c>
      <c r="F22" s="96">
        <v>9401</v>
      </c>
    </row>
    <row r="23" spans="1:6" ht="13.5" hidden="1" customHeight="1" x14ac:dyDescent="0.2">
      <c r="A23" s="205" t="s">
        <v>304</v>
      </c>
      <c r="B23" s="206" t="s">
        <v>305</v>
      </c>
      <c r="C23" s="59">
        <v>66563</v>
      </c>
      <c r="D23" s="161">
        <v>42347</v>
      </c>
      <c r="E23" s="60">
        <v>14821</v>
      </c>
      <c r="F23" s="61">
        <v>9395</v>
      </c>
    </row>
    <row r="24" spans="1:6" ht="13.5" hidden="1" customHeight="1" thickBot="1" x14ac:dyDescent="0.25">
      <c r="A24" s="203" t="s">
        <v>279</v>
      </c>
      <c r="B24" s="204" t="s">
        <v>280</v>
      </c>
      <c r="C24" s="94">
        <v>134023</v>
      </c>
      <c r="D24" s="163">
        <v>96182</v>
      </c>
      <c r="E24" s="95">
        <v>33663</v>
      </c>
      <c r="F24" s="96">
        <v>4178</v>
      </c>
    </row>
    <row r="25" spans="1:6" ht="120" customHeight="1" thickBot="1" x14ac:dyDescent="0.25"/>
    <row r="26" spans="1:6" s="128" customFormat="1" ht="44.25" customHeight="1" thickBot="1" x14ac:dyDescent="0.25">
      <c r="A26" s="278" t="s">
        <v>754</v>
      </c>
      <c r="B26" s="279"/>
      <c r="C26" s="279"/>
      <c r="D26" s="279"/>
      <c r="E26" s="279"/>
      <c r="F26" s="280"/>
    </row>
    <row r="27" spans="1:6" s="128" customFormat="1" ht="44.25" customHeight="1" thickBot="1" x14ac:dyDescent="0.25">
      <c r="A27" s="281" t="s">
        <v>410</v>
      </c>
      <c r="B27" s="281"/>
      <c r="C27" s="281"/>
      <c r="D27" s="281"/>
      <c r="E27" s="281"/>
      <c r="F27" s="281"/>
    </row>
    <row r="28" spans="1:6" s="128" customFormat="1" ht="44.25" customHeight="1" thickBot="1" x14ac:dyDescent="0.25">
      <c r="A28" s="130" t="s">
        <v>504</v>
      </c>
      <c r="B28" s="132" t="s">
        <v>505</v>
      </c>
      <c r="C28" s="49" t="s">
        <v>394</v>
      </c>
      <c r="D28" s="51" t="s">
        <v>495</v>
      </c>
      <c r="E28" s="50" t="s">
        <v>393</v>
      </c>
      <c r="F28" s="133" t="s">
        <v>73</v>
      </c>
    </row>
    <row r="29" spans="1:6" s="8" customFormat="1" ht="13.5" hidden="1" customHeight="1" x14ac:dyDescent="0.2">
      <c r="A29" s="112" t="s">
        <v>983</v>
      </c>
      <c r="B29" s="113" t="s">
        <v>154</v>
      </c>
      <c r="C29" s="59">
        <v>0</v>
      </c>
      <c r="D29" s="161">
        <v>0</v>
      </c>
      <c r="E29" s="60">
        <v>0</v>
      </c>
      <c r="F29" s="61">
        <v>0</v>
      </c>
    </row>
    <row r="30" spans="1:6" s="8" customFormat="1" ht="13.5" customHeight="1" x14ac:dyDescent="0.2">
      <c r="A30" s="1" t="s">
        <v>984</v>
      </c>
      <c r="B30" s="4" t="s">
        <v>197</v>
      </c>
      <c r="C30" s="59">
        <v>63741</v>
      </c>
      <c r="D30" s="161">
        <v>43904</v>
      </c>
      <c r="E30" s="60">
        <v>15367</v>
      </c>
      <c r="F30" s="61">
        <v>4470</v>
      </c>
    </row>
    <row r="31" spans="1:6" s="8" customFormat="1" ht="13.5" customHeight="1" x14ac:dyDescent="0.2">
      <c r="A31" s="1" t="s">
        <v>985</v>
      </c>
      <c r="B31" s="4" t="s">
        <v>251</v>
      </c>
      <c r="C31" s="59">
        <v>45751</v>
      </c>
      <c r="D31" s="161">
        <v>30599</v>
      </c>
      <c r="E31" s="60">
        <v>10710</v>
      </c>
      <c r="F31" s="61">
        <v>4442</v>
      </c>
    </row>
    <row r="32" spans="1:6" s="8" customFormat="1" ht="13.5" customHeight="1" x14ac:dyDescent="0.2">
      <c r="A32" s="1" t="s">
        <v>986</v>
      </c>
      <c r="B32" s="4" t="s">
        <v>697</v>
      </c>
      <c r="C32" s="59">
        <v>45101</v>
      </c>
      <c r="D32" s="161">
        <v>30025</v>
      </c>
      <c r="E32" s="60">
        <v>10509</v>
      </c>
      <c r="F32" s="61">
        <v>4567</v>
      </c>
    </row>
    <row r="33" spans="1:6" s="8" customFormat="1" ht="13.5" customHeight="1" x14ac:dyDescent="0.2">
      <c r="A33" s="116" t="s">
        <v>748</v>
      </c>
      <c r="B33" s="117" t="s">
        <v>749</v>
      </c>
      <c r="C33" s="59">
        <v>66521</v>
      </c>
      <c r="D33" s="161">
        <v>42649</v>
      </c>
      <c r="E33" s="60">
        <v>14927</v>
      </c>
      <c r="F33" s="61">
        <v>8945</v>
      </c>
    </row>
    <row r="34" spans="1:6" s="8" customFormat="1" ht="13.5" customHeight="1" x14ac:dyDescent="0.2">
      <c r="A34" s="116" t="s">
        <v>750</v>
      </c>
      <c r="B34" s="117" t="s">
        <v>751</v>
      </c>
      <c r="C34" s="59">
        <v>66724</v>
      </c>
      <c r="D34" s="161">
        <v>42462</v>
      </c>
      <c r="E34" s="60">
        <v>14861</v>
      </c>
      <c r="F34" s="61">
        <v>9401</v>
      </c>
    </row>
    <row r="35" spans="1:6" s="8" customFormat="1" ht="13.5" customHeight="1" thickBot="1" x14ac:dyDescent="0.25">
      <c r="A35" s="2" t="s">
        <v>987</v>
      </c>
      <c r="B35" s="9" t="s">
        <v>698</v>
      </c>
      <c r="C35" s="88">
        <v>134023</v>
      </c>
      <c r="D35" s="172">
        <v>96182</v>
      </c>
      <c r="E35" s="89">
        <v>33663</v>
      </c>
      <c r="F35" s="91">
        <v>4178</v>
      </c>
    </row>
  </sheetData>
  <sheetProtection password="CF7A" sheet="1" objects="1" scenarios="1"/>
  <customSheetViews>
    <customSheetView guid="{71A6B0B6-0B73-47F1-BF2D-BCD166F1EA56}" showGridLines="0" showRuler="0">
      <pane xSplit="2" ySplit="9" topLeftCell="C10" activePane="bottomRight" state="frozen"/>
      <selection pane="bottomRight" activeCell="A6" sqref="A6:F6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1:B1"/>
    <mergeCell ref="A26:F26"/>
    <mergeCell ref="A27:F27"/>
    <mergeCell ref="A2:F2"/>
    <mergeCell ref="A3:F3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F24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13.7109375" style="12" customWidth="1"/>
    <col min="2" max="2" width="55.7109375" style="12" customWidth="1"/>
    <col min="3" max="6" width="11.7109375" style="52" customWidth="1"/>
    <col min="7" max="16384" width="9.140625" style="6"/>
  </cols>
  <sheetData>
    <row r="1" spans="1:6" s="12" customFormat="1" ht="45" customHeight="1" thickBot="1" x14ac:dyDescent="0.25">
      <c r="A1" s="264" t="str">
        <f>Obsah!A1</f>
        <v>MŠMT, odbor 12
Příloha k č.j. MSMT-5630/2016-1</v>
      </c>
      <c r="B1" s="264"/>
      <c r="C1" s="183"/>
      <c r="D1" s="183"/>
      <c r="E1" s="183"/>
      <c r="F1" s="183"/>
    </row>
    <row r="2" spans="1:6" ht="45" customHeight="1" thickBot="1" x14ac:dyDescent="0.25">
      <c r="A2" s="278" t="s">
        <v>743</v>
      </c>
      <c r="B2" s="279"/>
      <c r="C2" s="279"/>
      <c r="D2" s="279"/>
      <c r="E2" s="279"/>
      <c r="F2" s="280"/>
    </row>
    <row r="3" spans="1:6" ht="45" customHeight="1" thickBot="1" x14ac:dyDescent="0.25">
      <c r="A3" s="284" t="s">
        <v>190</v>
      </c>
      <c r="B3" s="284"/>
      <c r="C3" s="284"/>
      <c r="D3" s="284"/>
      <c r="E3" s="284"/>
      <c r="F3" s="284"/>
    </row>
    <row r="4" spans="1:6" ht="45" customHeight="1" thickBot="1" x14ac:dyDescent="0.25">
      <c r="A4" s="130" t="s">
        <v>504</v>
      </c>
      <c r="B4" s="131" t="s">
        <v>505</v>
      </c>
      <c r="C4" s="49" t="s">
        <v>560</v>
      </c>
      <c r="D4" s="51" t="s">
        <v>495</v>
      </c>
      <c r="E4" s="51" t="s">
        <v>393</v>
      </c>
      <c r="F4" s="106" t="s">
        <v>758</v>
      </c>
    </row>
    <row r="5" spans="1:6" ht="13.5" customHeight="1" x14ac:dyDescent="0.2">
      <c r="A5" s="1" t="s">
        <v>281</v>
      </c>
      <c r="B5" s="4" t="s">
        <v>283</v>
      </c>
      <c r="C5" s="86">
        <v>154568</v>
      </c>
      <c r="D5" s="171">
        <v>110492</v>
      </c>
      <c r="E5" s="87">
        <v>38672</v>
      </c>
      <c r="F5" s="93">
        <v>5404</v>
      </c>
    </row>
    <row r="6" spans="1:6" ht="13.5" customHeight="1" x14ac:dyDescent="0.2">
      <c r="A6" s="1" t="s">
        <v>286</v>
      </c>
      <c r="B6" s="4" t="s">
        <v>287</v>
      </c>
      <c r="C6" s="59">
        <v>155915</v>
      </c>
      <c r="D6" s="161">
        <v>111575</v>
      </c>
      <c r="E6" s="60">
        <v>39052</v>
      </c>
      <c r="F6" s="61">
        <v>5288</v>
      </c>
    </row>
    <row r="7" spans="1:6" ht="13.5" customHeight="1" x14ac:dyDescent="0.2">
      <c r="A7" s="1" t="s">
        <v>290</v>
      </c>
      <c r="B7" s="4" t="s">
        <v>291</v>
      </c>
      <c r="C7" s="59">
        <v>180456</v>
      </c>
      <c r="D7" s="161">
        <v>123105</v>
      </c>
      <c r="E7" s="60">
        <v>43087</v>
      </c>
      <c r="F7" s="61">
        <v>14264</v>
      </c>
    </row>
    <row r="8" spans="1:6" ht="13.5" customHeight="1" x14ac:dyDescent="0.2">
      <c r="A8" s="1" t="s">
        <v>294</v>
      </c>
      <c r="B8" s="4" t="s">
        <v>295</v>
      </c>
      <c r="C8" s="59">
        <v>187936</v>
      </c>
      <c r="D8" s="161">
        <v>135236</v>
      </c>
      <c r="E8" s="60">
        <v>47333</v>
      </c>
      <c r="F8" s="61">
        <v>5367</v>
      </c>
    </row>
    <row r="9" spans="1:6" ht="13.5" customHeight="1" x14ac:dyDescent="0.2">
      <c r="A9" s="1" t="s">
        <v>285</v>
      </c>
      <c r="B9" s="4" t="s">
        <v>283</v>
      </c>
      <c r="C9" s="59">
        <v>154568</v>
      </c>
      <c r="D9" s="161">
        <v>110492</v>
      </c>
      <c r="E9" s="60">
        <v>38672</v>
      </c>
      <c r="F9" s="61">
        <v>5404</v>
      </c>
    </row>
    <row r="10" spans="1:6" ht="13.5" customHeight="1" x14ac:dyDescent="0.2">
      <c r="A10" s="1" t="s">
        <v>289</v>
      </c>
      <c r="B10" s="4" t="s">
        <v>287</v>
      </c>
      <c r="C10" s="59">
        <v>155915</v>
      </c>
      <c r="D10" s="161">
        <v>111575</v>
      </c>
      <c r="E10" s="60">
        <v>39052</v>
      </c>
      <c r="F10" s="61">
        <v>5288</v>
      </c>
    </row>
    <row r="11" spans="1:6" ht="13.5" customHeight="1" x14ac:dyDescent="0.2">
      <c r="A11" s="1" t="s">
        <v>293</v>
      </c>
      <c r="B11" s="4" t="s">
        <v>291</v>
      </c>
      <c r="C11" s="59">
        <v>180456</v>
      </c>
      <c r="D11" s="161">
        <v>123105</v>
      </c>
      <c r="E11" s="60">
        <v>43087</v>
      </c>
      <c r="F11" s="61">
        <v>14264</v>
      </c>
    </row>
    <row r="12" spans="1:6" ht="13.5" customHeight="1" thickBot="1" x14ac:dyDescent="0.25">
      <c r="A12" s="2" t="s">
        <v>297</v>
      </c>
      <c r="B12" s="9" t="s">
        <v>295</v>
      </c>
      <c r="C12" s="94">
        <v>187936</v>
      </c>
      <c r="D12" s="163">
        <v>135236</v>
      </c>
      <c r="E12" s="95">
        <v>47333</v>
      </c>
      <c r="F12" s="96">
        <v>5367</v>
      </c>
    </row>
    <row r="13" spans="1:6" ht="120" customHeight="1" thickBot="1" x14ac:dyDescent="0.25"/>
    <row r="14" spans="1:6" ht="45" customHeight="1" thickBot="1" x14ac:dyDescent="0.25">
      <c r="A14" s="278" t="s">
        <v>757</v>
      </c>
      <c r="B14" s="279"/>
      <c r="C14" s="279"/>
      <c r="D14" s="279"/>
      <c r="E14" s="279"/>
      <c r="F14" s="280"/>
    </row>
    <row r="15" spans="1:6" ht="45" customHeight="1" thickBot="1" x14ac:dyDescent="0.25">
      <c r="A15" s="284" t="s">
        <v>190</v>
      </c>
      <c r="B15" s="284"/>
      <c r="C15" s="284"/>
      <c r="D15" s="284"/>
      <c r="E15" s="284"/>
      <c r="F15" s="284"/>
    </row>
    <row r="16" spans="1:6" ht="45" customHeight="1" thickBot="1" x14ac:dyDescent="0.25">
      <c r="A16" s="130" t="s">
        <v>504</v>
      </c>
      <c r="B16" s="131" t="s">
        <v>505</v>
      </c>
      <c r="C16" s="49" t="s">
        <v>560</v>
      </c>
      <c r="D16" s="51" t="s">
        <v>495</v>
      </c>
      <c r="E16" s="51" t="s">
        <v>393</v>
      </c>
      <c r="F16" s="106" t="s">
        <v>758</v>
      </c>
    </row>
    <row r="17" spans="1:6" ht="13.5" customHeight="1" x14ac:dyDescent="0.2">
      <c r="A17" s="1" t="s">
        <v>282</v>
      </c>
      <c r="B17" s="4" t="s">
        <v>283</v>
      </c>
      <c r="C17" s="86">
        <v>154568</v>
      </c>
      <c r="D17" s="171">
        <v>110492</v>
      </c>
      <c r="E17" s="87">
        <v>38672</v>
      </c>
      <c r="F17" s="93">
        <v>5404</v>
      </c>
    </row>
    <row r="18" spans="1:6" ht="13.5" customHeight="1" x14ac:dyDescent="0.2">
      <c r="A18" s="1" t="s">
        <v>288</v>
      </c>
      <c r="B18" s="3" t="s">
        <v>287</v>
      </c>
      <c r="C18" s="63">
        <v>155915</v>
      </c>
      <c r="D18" s="162">
        <v>111575</v>
      </c>
      <c r="E18" s="64">
        <v>39052</v>
      </c>
      <c r="F18" s="61">
        <v>5288</v>
      </c>
    </row>
    <row r="19" spans="1:6" ht="13.5" customHeight="1" x14ac:dyDescent="0.2">
      <c r="A19" s="1" t="s">
        <v>292</v>
      </c>
      <c r="B19" s="3" t="s">
        <v>291</v>
      </c>
      <c r="C19" s="63">
        <v>180456</v>
      </c>
      <c r="D19" s="162">
        <v>123105</v>
      </c>
      <c r="E19" s="64">
        <v>43087</v>
      </c>
      <c r="F19" s="61">
        <v>14264</v>
      </c>
    </row>
    <row r="20" spans="1:6" ht="13.5" customHeight="1" x14ac:dyDescent="0.2">
      <c r="A20" s="1" t="s">
        <v>296</v>
      </c>
      <c r="B20" s="3" t="s">
        <v>295</v>
      </c>
      <c r="C20" s="63">
        <v>187936</v>
      </c>
      <c r="D20" s="162">
        <v>135236</v>
      </c>
      <c r="E20" s="64">
        <v>47333</v>
      </c>
      <c r="F20" s="61">
        <v>5367</v>
      </c>
    </row>
    <row r="21" spans="1:6" ht="13.5" customHeight="1" x14ac:dyDescent="0.2">
      <c r="A21" s="1" t="s">
        <v>744</v>
      </c>
      <c r="B21" s="3" t="s">
        <v>283</v>
      </c>
      <c r="C21" s="63">
        <v>154568</v>
      </c>
      <c r="D21" s="162">
        <v>110492</v>
      </c>
      <c r="E21" s="64">
        <v>38672</v>
      </c>
      <c r="F21" s="61">
        <v>5404</v>
      </c>
    </row>
    <row r="22" spans="1:6" ht="13.5" customHeight="1" x14ac:dyDescent="0.2">
      <c r="A22" s="1" t="s">
        <v>745</v>
      </c>
      <c r="B22" s="3" t="s">
        <v>287</v>
      </c>
      <c r="C22" s="63">
        <v>155915</v>
      </c>
      <c r="D22" s="162">
        <v>111575</v>
      </c>
      <c r="E22" s="64">
        <v>39052</v>
      </c>
      <c r="F22" s="61">
        <v>5288</v>
      </c>
    </row>
    <row r="23" spans="1:6" ht="13.5" customHeight="1" x14ac:dyDescent="0.2">
      <c r="A23" s="1" t="s">
        <v>746</v>
      </c>
      <c r="B23" s="3" t="s">
        <v>291</v>
      </c>
      <c r="C23" s="63">
        <v>180456</v>
      </c>
      <c r="D23" s="162">
        <v>123105</v>
      </c>
      <c r="E23" s="64">
        <v>43087</v>
      </c>
      <c r="F23" s="61">
        <v>14264</v>
      </c>
    </row>
    <row r="24" spans="1:6" ht="13.5" customHeight="1" thickBot="1" x14ac:dyDescent="0.25">
      <c r="A24" s="2" t="s">
        <v>747</v>
      </c>
      <c r="B24" s="9" t="s">
        <v>295</v>
      </c>
      <c r="C24" s="94">
        <v>187936</v>
      </c>
      <c r="D24" s="163">
        <v>135236</v>
      </c>
      <c r="E24" s="95">
        <v>47333</v>
      </c>
      <c r="F24" s="96">
        <v>5367</v>
      </c>
    </row>
  </sheetData>
  <sheetProtection password="CF7A" sheet="1" objects="1" scenarios="1"/>
  <mergeCells count="5">
    <mergeCell ref="A1:B1"/>
    <mergeCell ref="A3:F3"/>
    <mergeCell ref="A14:F14"/>
    <mergeCell ref="A2:F2"/>
    <mergeCell ref="A15:F15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&amp;RPříloha - pokračování části I. / str.&amp;P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F230"/>
  <sheetViews>
    <sheetView showGridLines="0" zoomScaleNormal="100" zoomScaleSheetLayoutView="80" workbookViewId="0">
      <selection sqref="A1:B1"/>
    </sheetView>
  </sheetViews>
  <sheetFormatPr defaultColWidth="9.140625" defaultRowHeight="12.75" x14ac:dyDescent="0.2"/>
  <cols>
    <col min="1" max="1" width="13.7109375" style="12" customWidth="1"/>
    <col min="2" max="2" width="55.7109375" style="12" customWidth="1"/>
    <col min="3" max="6" width="11.85546875" style="52" customWidth="1"/>
    <col min="7" max="16384" width="9.140625" style="6"/>
  </cols>
  <sheetData>
    <row r="1" spans="1:6" s="12" customFormat="1" ht="45" customHeight="1" thickBot="1" x14ac:dyDescent="0.25">
      <c r="A1" s="264" t="str">
        <f>Obsah!A1</f>
        <v>MŠMT, odbor 12
Příloha k č.j. MSMT-5630/2016-1</v>
      </c>
      <c r="B1" s="264"/>
      <c r="C1" s="183"/>
      <c r="D1" s="183"/>
      <c r="E1" s="183"/>
      <c r="F1" s="183"/>
    </row>
    <row r="2" spans="1:6" ht="45" customHeight="1" thickBot="1" x14ac:dyDescent="0.25">
      <c r="A2" s="285" t="s">
        <v>742</v>
      </c>
      <c r="B2" s="279"/>
      <c r="C2" s="279"/>
      <c r="D2" s="279"/>
      <c r="E2" s="279"/>
      <c r="F2" s="280"/>
    </row>
    <row r="3" spans="1:6" ht="45" customHeight="1" thickBot="1" x14ac:dyDescent="0.25">
      <c r="A3" s="286" t="s">
        <v>410</v>
      </c>
      <c r="B3" s="286"/>
      <c r="C3" s="286"/>
      <c r="D3" s="286"/>
      <c r="E3" s="286"/>
      <c r="F3" s="286"/>
    </row>
    <row r="4" spans="1:6" ht="45" customHeight="1" thickBot="1" x14ac:dyDescent="0.25">
      <c r="A4" s="130" t="s">
        <v>504</v>
      </c>
      <c r="B4" s="131" t="s">
        <v>505</v>
      </c>
      <c r="C4" s="49" t="s">
        <v>560</v>
      </c>
      <c r="D4" s="51" t="s">
        <v>495</v>
      </c>
      <c r="E4" s="51" t="s">
        <v>393</v>
      </c>
      <c r="F4" s="106" t="s">
        <v>758</v>
      </c>
    </row>
    <row r="5" spans="1:6" ht="13.5" customHeight="1" x14ac:dyDescent="0.2">
      <c r="A5" s="90" t="s">
        <v>1009</v>
      </c>
      <c r="B5" s="97" t="s">
        <v>309</v>
      </c>
      <c r="C5" s="59">
        <v>43539</v>
      </c>
      <c r="D5" s="161">
        <v>26613</v>
      </c>
      <c r="E5" s="60">
        <v>9314</v>
      </c>
      <c r="F5" s="61">
        <v>7612</v>
      </c>
    </row>
    <row r="6" spans="1:6" ht="13.5" hidden="1" customHeight="1" x14ac:dyDescent="0.2">
      <c r="A6" s="118" t="s">
        <v>1010</v>
      </c>
      <c r="B6" s="121" t="s">
        <v>310</v>
      </c>
      <c r="C6" s="63">
        <v>0</v>
      </c>
      <c r="D6" s="162">
        <v>0</v>
      </c>
      <c r="E6" s="64">
        <v>0</v>
      </c>
      <c r="F6" s="65">
        <v>0</v>
      </c>
    </row>
    <row r="7" spans="1:6" ht="13.5" hidden="1" customHeight="1" x14ac:dyDescent="0.2">
      <c r="A7" s="118" t="s">
        <v>1011</v>
      </c>
      <c r="B7" s="121" t="s">
        <v>512</v>
      </c>
      <c r="C7" s="63">
        <v>0</v>
      </c>
      <c r="D7" s="162">
        <v>0</v>
      </c>
      <c r="E7" s="64">
        <v>0</v>
      </c>
      <c r="F7" s="65">
        <v>0</v>
      </c>
    </row>
    <row r="8" spans="1:6" ht="13.5" hidden="1" customHeight="1" x14ac:dyDescent="0.2">
      <c r="A8" s="118" t="s">
        <v>1012</v>
      </c>
      <c r="B8" s="121" t="s">
        <v>36</v>
      </c>
      <c r="C8" s="63">
        <v>0</v>
      </c>
      <c r="D8" s="162">
        <v>0</v>
      </c>
      <c r="E8" s="64">
        <v>0</v>
      </c>
      <c r="F8" s="65">
        <v>0</v>
      </c>
    </row>
    <row r="9" spans="1:6" ht="13.5" hidden="1" customHeight="1" x14ac:dyDescent="0.2">
      <c r="A9" s="118" t="s">
        <v>1013</v>
      </c>
      <c r="B9" s="121" t="s">
        <v>424</v>
      </c>
      <c r="C9" s="63">
        <v>0</v>
      </c>
      <c r="D9" s="162">
        <v>0</v>
      </c>
      <c r="E9" s="64">
        <v>0</v>
      </c>
      <c r="F9" s="65">
        <v>0</v>
      </c>
    </row>
    <row r="10" spans="1:6" ht="13.5" hidden="1" customHeight="1" x14ac:dyDescent="0.2">
      <c r="A10" s="118" t="s">
        <v>1014</v>
      </c>
      <c r="B10" s="121" t="s">
        <v>707</v>
      </c>
      <c r="C10" s="63">
        <v>0</v>
      </c>
      <c r="D10" s="162">
        <v>0</v>
      </c>
      <c r="E10" s="64">
        <v>0</v>
      </c>
      <c r="F10" s="65">
        <v>0</v>
      </c>
    </row>
    <row r="11" spans="1:6" ht="13.5" hidden="1" customHeight="1" x14ac:dyDescent="0.2">
      <c r="A11" s="118" t="s">
        <v>1015</v>
      </c>
      <c r="B11" s="121" t="s">
        <v>708</v>
      </c>
      <c r="C11" s="63">
        <v>0</v>
      </c>
      <c r="D11" s="162">
        <v>0</v>
      </c>
      <c r="E11" s="64">
        <v>0</v>
      </c>
      <c r="F11" s="65">
        <v>0</v>
      </c>
    </row>
    <row r="12" spans="1:6" ht="13.5" hidden="1" customHeight="1" x14ac:dyDescent="0.2">
      <c r="A12" s="118" t="s">
        <v>1261</v>
      </c>
      <c r="B12" s="121" t="s">
        <v>1249</v>
      </c>
      <c r="C12" s="63">
        <v>0</v>
      </c>
      <c r="D12" s="162">
        <v>0</v>
      </c>
      <c r="E12" s="64">
        <v>0</v>
      </c>
      <c r="F12" s="65">
        <v>0</v>
      </c>
    </row>
    <row r="13" spans="1:6" ht="13.5" hidden="1" customHeight="1" x14ac:dyDescent="0.2">
      <c r="A13" s="118" t="s">
        <v>1262</v>
      </c>
      <c r="B13" s="121" t="s">
        <v>1250</v>
      </c>
      <c r="C13" s="63">
        <v>0</v>
      </c>
      <c r="D13" s="162">
        <v>0</v>
      </c>
      <c r="E13" s="64">
        <v>0</v>
      </c>
      <c r="F13" s="65">
        <v>0</v>
      </c>
    </row>
    <row r="14" spans="1:6" ht="13.5" hidden="1" customHeight="1" x14ac:dyDescent="0.2">
      <c r="A14" s="118" t="s">
        <v>1016</v>
      </c>
      <c r="B14" s="121" t="s">
        <v>311</v>
      </c>
      <c r="C14" s="63">
        <v>0</v>
      </c>
      <c r="D14" s="162">
        <v>0</v>
      </c>
      <c r="E14" s="64">
        <v>0</v>
      </c>
      <c r="F14" s="65">
        <v>0</v>
      </c>
    </row>
    <row r="15" spans="1:6" ht="13.5" hidden="1" customHeight="1" x14ac:dyDescent="0.2">
      <c r="A15" s="118" t="s">
        <v>1017</v>
      </c>
      <c r="B15" s="121" t="s">
        <v>312</v>
      </c>
      <c r="C15" s="63">
        <v>0</v>
      </c>
      <c r="D15" s="162">
        <v>0</v>
      </c>
      <c r="E15" s="64">
        <v>0</v>
      </c>
      <c r="F15" s="65">
        <v>0</v>
      </c>
    </row>
    <row r="16" spans="1:6" ht="13.5" hidden="1" customHeight="1" x14ac:dyDescent="0.2">
      <c r="A16" s="118" t="s">
        <v>1018</v>
      </c>
      <c r="B16" s="121" t="s">
        <v>313</v>
      </c>
      <c r="C16" s="63">
        <v>0</v>
      </c>
      <c r="D16" s="162">
        <v>0</v>
      </c>
      <c r="E16" s="64">
        <v>0</v>
      </c>
      <c r="F16" s="65">
        <v>0</v>
      </c>
    </row>
    <row r="17" spans="1:6" ht="13.5" hidden="1" customHeight="1" x14ac:dyDescent="0.2">
      <c r="A17" s="118" t="s">
        <v>1019</v>
      </c>
      <c r="B17" s="121" t="s">
        <v>37</v>
      </c>
      <c r="C17" s="63">
        <v>0</v>
      </c>
      <c r="D17" s="162">
        <v>0</v>
      </c>
      <c r="E17" s="64">
        <v>0</v>
      </c>
      <c r="F17" s="65">
        <v>0</v>
      </c>
    </row>
    <row r="18" spans="1:6" ht="13.5" hidden="1" customHeight="1" x14ac:dyDescent="0.2">
      <c r="A18" s="118" t="s">
        <v>1020</v>
      </c>
      <c r="B18" s="121" t="s">
        <v>319</v>
      </c>
      <c r="C18" s="63">
        <v>0</v>
      </c>
      <c r="D18" s="162">
        <v>0</v>
      </c>
      <c r="E18" s="64">
        <v>0</v>
      </c>
      <c r="F18" s="65">
        <v>0</v>
      </c>
    </row>
    <row r="19" spans="1:6" ht="13.5" hidden="1" customHeight="1" x14ac:dyDescent="0.2">
      <c r="A19" s="118" t="s">
        <v>1021</v>
      </c>
      <c r="B19" s="122" t="s">
        <v>314</v>
      </c>
      <c r="C19" s="63">
        <v>0</v>
      </c>
      <c r="D19" s="162">
        <v>0</v>
      </c>
      <c r="E19" s="64">
        <v>0</v>
      </c>
      <c r="F19" s="65">
        <v>0</v>
      </c>
    </row>
    <row r="20" spans="1:6" ht="13.5" hidden="1" customHeight="1" x14ac:dyDescent="0.2">
      <c r="A20" s="118" t="s">
        <v>1022</v>
      </c>
      <c r="B20" s="121" t="s">
        <v>709</v>
      </c>
      <c r="C20" s="63">
        <v>0</v>
      </c>
      <c r="D20" s="162">
        <v>0</v>
      </c>
      <c r="E20" s="64">
        <v>0</v>
      </c>
      <c r="F20" s="65">
        <v>0</v>
      </c>
    </row>
    <row r="21" spans="1:6" ht="13.5" hidden="1" customHeight="1" x14ac:dyDescent="0.2">
      <c r="A21" s="118" t="s">
        <v>1263</v>
      </c>
      <c r="B21" s="121" t="s">
        <v>320</v>
      </c>
      <c r="C21" s="63">
        <v>0</v>
      </c>
      <c r="D21" s="162">
        <v>0</v>
      </c>
      <c r="E21" s="64">
        <v>0</v>
      </c>
      <c r="F21" s="65">
        <v>0</v>
      </c>
    </row>
    <row r="22" spans="1:6" ht="13.5" customHeight="1" x14ac:dyDescent="0.2">
      <c r="A22" s="1" t="s">
        <v>1023</v>
      </c>
      <c r="B22" s="115" t="s">
        <v>551</v>
      </c>
      <c r="C22" s="63">
        <v>48499</v>
      </c>
      <c r="D22" s="162">
        <v>31068</v>
      </c>
      <c r="E22" s="64">
        <v>10874</v>
      </c>
      <c r="F22" s="65">
        <v>6557</v>
      </c>
    </row>
    <row r="23" spans="1:6" ht="13.5" customHeight="1" x14ac:dyDescent="0.2">
      <c r="A23" s="1" t="s">
        <v>1024</v>
      </c>
      <c r="B23" s="3" t="s">
        <v>316</v>
      </c>
      <c r="C23" s="63">
        <v>48578</v>
      </c>
      <c r="D23" s="162">
        <v>31127</v>
      </c>
      <c r="E23" s="64">
        <v>10894</v>
      </c>
      <c r="F23" s="65">
        <v>6557</v>
      </c>
    </row>
    <row r="24" spans="1:6" ht="13.5" hidden="1" customHeight="1" x14ac:dyDescent="0.2">
      <c r="A24" s="118" t="s">
        <v>1025</v>
      </c>
      <c r="B24" s="121" t="s">
        <v>38</v>
      </c>
      <c r="C24" s="63">
        <v>0</v>
      </c>
      <c r="D24" s="162">
        <v>0</v>
      </c>
      <c r="E24" s="64">
        <v>0</v>
      </c>
      <c r="F24" s="65">
        <v>0</v>
      </c>
    </row>
    <row r="25" spans="1:6" ht="13.5" customHeight="1" x14ac:dyDescent="0.2">
      <c r="A25" s="120" t="s">
        <v>1026</v>
      </c>
      <c r="B25" s="123" t="s">
        <v>39</v>
      </c>
      <c r="C25" s="63">
        <v>48499</v>
      </c>
      <c r="D25" s="162">
        <v>31068</v>
      </c>
      <c r="E25" s="64">
        <v>10874</v>
      </c>
      <c r="F25" s="65">
        <v>6557</v>
      </c>
    </row>
    <row r="26" spans="1:6" ht="13.5" hidden="1" customHeight="1" x14ac:dyDescent="0.2">
      <c r="A26" s="118" t="s">
        <v>1027</v>
      </c>
      <c r="B26" s="121" t="s">
        <v>41</v>
      </c>
      <c r="C26" s="63">
        <v>0</v>
      </c>
      <c r="D26" s="162">
        <v>0</v>
      </c>
      <c r="E26" s="64">
        <v>0</v>
      </c>
      <c r="F26" s="65">
        <v>0</v>
      </c>
    </row>
    <row r="27" spans="1:6" ht="13.5" hidden="1" customHeight="1" x14ac:dyDescent="0.2">
      <c r="A27" s="118" t="s">
        <v>1028</v>
      </c>
      <c r="B27" s="121" t="s">
        <v>40</v>
      </c>
      <c r="C27" s="63">
        <v>0</v>
      </c>
      <c r="D27" s="162">
        <v>0</v>
      </c>
      <c r="E27" s="64">
        <v>0</v>
      </c>
      <c r="F27" s="65">
        <v>0</v>
      </c>
    </row>
    <row r="28" spans="1:6" ht="13.5" hidden="1" customHeight="1" x14ac:dyDescent="0.2">
      <c r="A28" s="118" t="s">
        <v>1029</v>
      </c>
      <c r="B28" s="121" t="s">
        <v>315</v>
      </c>
      <c r="C28" s="63">
        <v>0</v>
      </c>
      <c r="D28" s="162">
        <v>0</v>
      </c>
      <c r="E28" s="64">
        <v>0</v>
      </c>
      <c r="F28" s="65">
        <v>0</v>
      </c>
    </row>
    <row r="29" spans="1:6" ht="13.5" hidden="1" customHeight="1" x14ac:dyDescent="0.2">
      <c r="A29" s="118" t="s">
        <v>1030</v>
      </c>
      <c r="B29" s="121" t="s">
        <v>710</v>
      </c>
      <c r="C29" s="63">
        <v>0</v>
      </c>
      <c r="D29" s="162">
        <v>0</v>
      </c>
      <c r="E29" s="64">
        <v>0</v>
      </c>
      <c r="F29" s="65">
        <v>0</v>
      </c>
    </row>
    <row r="30" spans="1:6" ht="13.5" hidden="1" customHeight="1" x14ac:dyDescent="0.2">
      <c r="A30" s="118" t="s">
        <v>1031</v>
      </c>
      <c r="B30" s="121" t="s">
        <v>711</v>
      </c>
      <c r="C30" s="63">
        <v>0</v>
      </c>
      <c r="D30" s="162">
        <v>0</v>
      </c>
      <c r="E30" s="64">
        <v>0</v>
      </c>
      <c r="F30" s="65">
        <v>0</v>
      </c>
    </row>
    <row r="31" spans="1:6" ht="13.5" hidden="1" customHeight="1" x14ac:dyDescent="0.2">
      <c r="A31" s="118" t="s">
        <v>1032</v>
      </c>
      <c r="B31" s="121" t="s">
        <v>317</v>
      </c>
      <c r="C31" s="63">
        <v>0</v>
      </c>
      <c r="D31" s="162">
        <v>0</v>
      </c>
      <c r="E31" s="64">
        <v>0</v>
      </c>
      <c r="F31" s="65">
        <v>0</v>
      </c>
    </row>
    <row r="32" spans="1:6" ht="13.5" customHeight="1" x14ac:dyDescent="0.2">
      <c r="A32" s="1" t="s">
        <v>1033</v>
      </c>
      <c r="B32" s="3" t="s">
        <v>995</v>
      </c>
      <c r="C32" s="63">
        <v>48499</v>
      </c>
      <c r="D32" s="162">
        <v>31068</v>
      </c>
      <c r="E32" s="64">
        <v>10874</v>
      </c>
      <c r="F32" s="65">
        <v>6557</v>
      </c>
    </row>
    <row r="33" spans="1:6" ht="13.5" customHeight="1" x14ac:dyDescent="0.2">
      <c r="A33" s="1" t="s">
        <v>1034</v>
      </c>
      <c r="B33" s="3" t="s">
        <v>996</v>
      </c>
      <c r="C33" s="63">
        <v>48499</v>
      </c>
      <c r="D33" s="162">
        <v>31068</v>
      </c>
      <c r="E33" s="64">
        <v>10874</v>
      </c>
      <c r="F33" s="65">
        <v>6557</v>
      </c>
    </row>
    <row r="34" spans="1:6" ht="13.5" hidden="1" customHeight="1" x14ac:dyDescent="0.2">
      <c r="A34" s="118" t="s">
        <v>1035</v>
      </c>
      <c r="B34" s="121" t="s">
        <v>83</v>
      </c>
      <c r="C34" s="63">
        <v>0</v>
      </c>
      <c r="D34" s="162">
        <v>0</v>
      </c>
      <c r="E34" s="64">
        <v>0</v>
      </c>
      <c r="F34" s="65">
        <v>0</v>
      </c>
    </row>
    <row r="35" spans="1:6" ht="13.5" hidden="1" customHeight="1" x14ac:dyDescent="0.2">
      <c r="A35" s="118" t="s">
        <v>1264</v>
      </c>
      <c r="B35" s="121" t="s">
        <v>1251</v>
      </c>
      <c r="C35" s="63">
        <v>0</v>
      </c>
      <c r="D35" s="162">
        <v>0</v>
      </c>
      <c r="E35" s="64">
        <v>0</v>
      </c>
      <c r="F35" s="65">
        <v>0</v>
      </c>
    </row>
    <row r="36" spans="1:6" ht="13.5" hidden="1" customHeight="1" x14ac:dyDescent="0.2">
      <c r="A36" s="118" t="s">
        <v>1265</v>
      </c>
      <c r="B36" s="121" t="s">
        <v>318</v>
      </c>
      <c r="C36" s="63">
        <v>0</v>
      </c>
      <c r="D36" s="162">
        <v>0</v>
      </c>
      <c r="E36" s="64">
        <v>0</v>
      </c>
      <c r="F36" s="65">
        <v>0</v>
      </c>
    </row>
    <row r="37" spans="1:6" ht="13.5" customHeight="1" x14ac:dyDescent="0.2">
      <c r="A37" s="120" t="s">
        <v>1286</v>
      </c>
      <c r="B37" s="123" t="s">
        <v>1287</v>
      </c>
      <c r="C37" s="63">
        <v>48499</v>
      </c>
      <c r="D37" s="162">
        <v>31068</v>
      </c>
      <c r="E37" s="64">
        <v>10874</v>
      </c>
      <c r="F37" s="65">
        <v>6557</v>
      </c>
    </row>
    <row r="38" spans="1:6" ht="13.5" hidden="1" customHeight="1" x14ac:dyDescent="0.2">
      <c r="A38" s="118" t="s">
        <v>1036</v>
      </c>
      <c r="B38" s="121" t="s">
        <v>42</v>
      </c>
      <c r="C38" s="63">
        <v>0</v>
      </c>
      <c r="D38" s="162">
        <v>0</v>
      </c>
      <c r="E38" s="64">
        <v>0</v>
      </c>
      <c r="F38" s="65">
        <v>0</v>
      </c>
    </row>
    <row r="39" spans="1:6" ht="13.5" hidden="1" customHeight="1" x14ac:dyDescent="0.2">
      <c r="A39" s="118" t="s">
        <v>1037</v>
      </c>
      <c r="B39" s="121" t="s">
        <v>712</v>
      </c>
      <c r="C39" s="63">
        <v>0</v>
      </c>
      <c r="D39" s="162">
        <v>0</v>
      </c>
      <c r="E39" s="64">
        <v>0</v>
      </c>
      <c r="F39" s="65">
        <v>0</v>
      </c>
    </row>
    <row r="40" spans="1:6" ht="13.5" hidden="1" customHeight="1" x14ac:dyDescent="0.2">
      <c r="A40" s="118" t="s">
        <v>1038</v>
      </c>
      <c r="B40" s="121" t="s">
        <v>43</v>
      </c>
      <c r="C40" s="63">
        <v>0</v>
      </c>
      <c r="D40" s="162">
        <v>0</v>
      </c>
      <c r="E40" s="64">
        <v>0</v>
      </c>
      <c r="F40" s="65">
        <v>0</v>
      </c>
    </row>
    <row r="41" spans="1:6" ht="13.5" hidden="1" customHeight="1" x14ac:dyDescent="0.2">
      <c r="A41" s="118" t="s">
        <v>1039</v>
      </c>
      <c r="B41" s="121" t="s">
        <v>94</v>
      </c>
      <c r="C41" s="63">
        <v>0</v>
      </c>
      <c r="D41" s="162">
        <v>0</v>
      </c>
      <c r="E41" s="64">
        <v>0</v>
      </c>
      <c r="F41" s="65">
        <v>0</v>
      </c>
    </row>
    <row r="42" spans="1:6" ht="13.5" hidden="1" customHeight="1" x14ac:dyDescent="0.2">
      <c r="A42" s="118" t="s">
        <v>1040</v>
      </c>
      <c r="B42" s="121" t="s">
        <v>321</v>
      </c>
      <c r="C42" s="63">
        <v>0</v>
      </c>
      <c r="D42" s="162">
        <v>0</v>
      </c>
      <c r="E42" s="64">
        <v>0</v>
      </c>
      <c r="F42" s="65">
        <v>0</v>
      </c>
    </row>
    <row r="43" spans="1:6" ht="13.5" hidden="1" customHeight="1" x14ac:dyDescent="0.2">
      <c r="A43" s="118" t="s">
        <v>1041</v>
      </c>
      <c r="B43" s="121" t="s">
        <v>322</v>
      </c>
      <c r="C43" s="63">
        <v>0</v>
      </c>
      <c r="D43" s="162">
        <v>0</v>
      </c>
      <c r="E43" s="64">
        <v>0</v>
      </c>
      <c r="F43" s="65">
        <v>0</v>
      </c>
    </row>
    <row r="44" spans="1:6" ht="13.5" hidden="1" customHeight="1" x14ac:dyDescent="0.2">
      <c r="A44" s="118" t="s">
        <v>1042</v>
      </c>
      <c r="B44" s="121" t="s">
        <v>44</v>
      </c>
      <c r="C44" s="63">
        <v>0</v>
      </c>
      <c r="D44" s="162">
        <v>0</v>
      </c>
      <c r="E44" s="64">
        <v>0</v>
      </c>
      <c r="F44" s="65">
        <v>0</v>
      </c>
    </row>
    <row r="45" spans="1:6" ht="13.5" hidden="1" customHeight="1" x14ac:dyDescent="0.2">
      <c r="A45" s="118" t="s">
        <v>1043</v>
      </c>
      <c r="B45" s="121" t="s">
        <v>323</v>
      </c>
      <c r="C45" s="63">
        <v>0</v>
      </c>
      <c r="D45" s="162">
        <v>0</v>
      </c>
      <c r="E45" s="64">
        <v>0</v>
      </c>
      <c r="F45" s="65">
        <v>0</v>
      </c>
    </row>
    <row r="46" spans="1:6" ht="13.5" customHeight="1" x14ac:dyDescent="0.2">
      <c r="A46" s="1" t="s">
        <v>1044</v>
      </c>
      <c r="B46" s="3" t="s">
        <v>45</v>
      </c>
      <c r="C46" s="63">
        <v>51216</v>
      </c>
      <c r="D46" s="162">
        <v>33061</v>
      </c>
      <c r="E46" s="64">
        <v>11571</v>
      </c>
      <c r="F46" s="65">
        <v>6584</v>
      </c>
    </row>
    <row r="47" spans="1:6" ht="13.5" customHeight="1" x14ac:dyDescent="0.2">
      <c r="A47" s="1" t="s">
        <v>1045</v>
      </c>
      <c r="B47" s="3" t="s">
        <v>46</v>
      </c>
      <c r="C47" s="63">
        <v>51216</v>
      </c>
      <c r="D47" s="162">
        <v>33061</v>
      </c>
      <c r="E47" s="64">
        <v>11571</v>
      </c>
      <c r="F47" s="65">
        <v>6584</v>
      </c>
    </row>
    <row r="48" spans="1:6" ht="13.5" hidden="1" customHeight="1" x14ac:dyDescent="0.2">
      <c r="A48" s="118" t="s">
        <v>1046</v>
      </c>
      <c r="B48" s="121" t="s">
        <v>324</v>
      </c>
      <c r="C48" s="63">
        <v>0</v>
      </c>
      <c r="D48" s="162">
        <v>0</v>
      </c>
      <c r="E48" s="64">
        <v>0</v>
      </c>
      <c r="F48" s="65">
        <v>0</v>
      </c>
    </row>
    <row r="49" spans="1:6" ht="13.5" hidden="1" customHeight="1" x14ac:dyDescent="0.2">
      <c r="A49" s="118" t="s">
        <v>1047</v>
      </c>
      <c r="B49" s="121" t="s">
        <v>119</v>
      </c>
      <c r="C49" s="63">
        <v>0</v>
      </c>
      <c r="D49" s="162">
        <v>0</v>
      </c>
      <c r="E49" s="64">
        <v>0</v>
      </c>
      <c r="F49" s="65">
        <v>0</v>
      </c>
    </row>
    <row r="50" spans="1:6" ht="13.5" hidden="1" customHeight="1" x14ac:dyDescent="0.2">
      <c r="A50" s="118" t="s">
        <v>1266</v>
      </c>
      <c r="B50" s="121" t="s">
        <v>1252</v>
      </c>
      <c r="C50" s="63">
        <v>0</v>
      </c>
      <c r="D50" s="162">
        <v>0</v>
      </c>
      <c r="E50" s="64">
        <v>0</v>
      </c>
      <c r="F50" s="65">
        <v>0</v>
      </c>
    </row>
    <row r="51" spans="1:6" ht="13.5" hidden="1" customHeight="1" x14ac:dyDescent="0.2">
      <c r="A51" s="118" t="s">
        <v>1267</v>
      </c>
      <c r="B51" s="121" t="s">
        <v>271</v>
      </c>
      <c r="C51" s="63">
        <v>0</v>
      </c>
      <c r="D51" s="162">
        <v>0</v>
      </c>
      <c r="E51" s="64">
        <v>0</v>
      </c>
      <c r="F51" s="65">
        <v>0</v>
      </c>
    </row>
    <row r="52" spans="1:6" ht="13.5" customHeight="1" x14ac:dyDescent="0.2">
      <c r="A52" s="1" t="s">
        <v>1048</v>
      </c>
      <c r="B52" s="3" t="s">
        <v>47</v>
      </c>
      <c r="C52" s="63">
        <v>41368</v>
      </c>
      <c r="D52" s="162">
        <v>27361</v>
      </c>
      <c r="E52" s="64">
        <v>9576</v>
      </c>
      <c r="F52" s="65">
        <v>4431</v>
      </c>
    </row>
    <row r="53" spans="1:6" ht="13.5" customHeight="1" x14ac:dyDescent="0.2">
      <c r="A53" s="1" t="s">
        <v>1049</v>
      </c>
      <c r="B53" s="3" t="s">
        <v>48</v>
      </c>
      <c r="C53" s="63">
        <v>41368</v>
      </c>
      <c r="D53" s="162">
        <v>27361</v>
      </c>
      <c r="E53" s="64">
        <v>9576</v>
      </c>
      <c r="F53" s="65">
        <v>4431</v>
      </c>
    </row>
    <row r="54" spans="1:6" ht="13.5" hidden="1" customHeight="1" x14ac:dyDescent="0.2">
      <c r="A54" s="118" t="s">
        <v>1050</v>
      </c>
      <c r="B54" s="121" t="s">
        <v>325</v>
      </c>
      <c r="C54" s="63">
        <v>0</v>
      </c>
      <c r="D54" s="162">
        <v>0</v>
      </c>
      <c r="E54" s="64">
        <v>0</v>
      </c>
      <c r="F54" s="65">
        <v>0</v>
      </c>
    </row>
    <row r="55" spans="1:6" ht="13.5" hidden="1" customHeight="1" x14ac:dyDescent="0.2">
      <c r="A55" s="118" t="s">
        <v>1051</v>
      </c>
      <c r="B55" s="121" t="s">
        <v>713</v>
      </c>
      <c r="C55" s="63">
        <v>0</v>
      </c>
      <c r="D55" s="162">
        <v>0</v>
      </c>
      <c r="E55" s="64">
        <v>0</v>
      </c>
      <c r="F55" s="65">
        <v>0</v>
      </c>
    </row>
    <row r="56" spans="1:6" ht="13.5" customHeight="1" x14ac:dyDescent="0.2">
      <c r="A56" s="1" t="s">
        <v>1052</v>
      </c>
      <c r="B56" s="3" t="s">
        <v>49</v>
      </c>
      <c r="C56" s="63">
        <v>46706</v>
      </c>
      <c r="D56" s="162">
        <v>29735</v>
      </c>
      <c r="E56" s="64">
        <v>10407</v>
      </c>
      <c r="F56" s="65">
        <v>6564</v>
      </c>
    </row>
    <row r="57" spans="1:6" ht="13.5" hidden="1" customHeight="1" x14ac:dyDescent="0.2">
      <c r="A57" s="118" t="s">
        <v>1053</v>
      </c>
      <c r="B57" s="121" t="s">
        <v>326</v>
      </c>
      <c r="C57" s="63">
        <v>0</v>
      </c>
      <c r="D57" s="162">
        <v>0</v>
      </c>
      <c r="E57" s="64">
        <v>0</v>
      </c>
      <c r="F57" s="65">
        <v>0</v>
      </c>
    </row>
    <row r="58" spans="1:6" ht="13.5" customHeight="1" x14ac:dyDescent="0.2">
      <c r="A58" s="1" t="s">
        <v>1054</v>
      </c>
      <c r="B58" s="3" t="s">
        <v>50</v>
      </c>
      <c r="C58" s="63">
        <v>46223</v>
      </c>
      <c r="D58" s="162">
        <v>29377</v>
      </c>
      <c r="E58" s="64">
        <v>10282</v>
      </c>
      <c r="F58" s="65">
        <v>6564</v>
      </c>
    </row>
    <row r="59" spans="1:6" ht="13.5" hidden="1" customHeight="1" x14ac:dyDescent="0.2">
      <c r="A59" s="118" t="s">
        <v>1055</v>
      </c>
      <c r="B59" s="121" t="s">
        <v>327</v>
      </c>
      <c r="C59" s="63">
        <v>0</v>
      </c>
      <c r="D59" s="162">
        <v>0</v>
      </c>
      <c r="E59" s="64">
        <v>0</v>
      </c>
      <c r="F59" s="65">
        <v>0</v>
      </c>
    </row>
    <row r="60" spans="1:6" ht="13.5" customHeight="1" x14ac:dyDescent="0.2">
      <c r="A60" s="1" t="s">
        <v>1056</v>
      </c>
      <c r="B60" s="99" t="s">
        <v>1285</v>
      </c>
      <c r="C60" s="63">
        <v>86583</v>
      </c>
      <c r="D60" s="162">
        <v>55975</v>
      </c>
      <c r="E60" s="64">
        <v>19591</v>
      </c>
      <c r="F60" s="65">
        <v>11017</v>
      </c>
    </row>
    <row r="61" spans="1:6" ht="13.5" customHeight="1" x14ac:dyDescent="0.2">
      <c r="A61" s="1" t="s">
        <v>1057</v>
      </c>
      <c r="B61" s="3" t="s">
        <v>997</v>
      </c>
      <c r="C61" s="63">
        <v>86583</v>
      </c>
      <c r="D61" s="162">
        <v>55975</v>
      </c>
      <c r="E61" s="64">
        <v>19591</v>
      </c>
      <c r="F61" s="65">
        <v>11017</v>
      </c>
    </row>
    <row r="62" spans="1:6" ht="13.5" hidden="1" customHeight="1" x14ac:dyDescent="0.2">
      <c r="A62" s="118" t="s">
        <v>1058</v>
      </c>
      <c r="B62" s="121" t="s">
        <v>51</v>
      </c>
      <c r="C62" s="63">
        <v>0</v>
      </c>
      <c r="D62" s="162">
        <v>0</v>
      </c>
      <c r="E62" s="64">
        <v>0</v>
      </c>
      <c r="F62" s="65">
        <v>0</v>
      </c>
    </row>
    <row r="63" spans="1:6" ht="13.5" hidden="1" customHeight="1" x14ac:dyDescent="0.2">
      <c r="A63" s="118" t="s">
        <v>1059</v>
      </c>
      <c r="B63" s="121" t="s">
        <v>333</v>
      </c>
      <c r="C63" s="63">
        <v>0</v>
      </c>
      <c r="D63" s="162">
        <v>0</v>
      </c>
      <c r="E63" s="64">
        <v>0</v>
      </c>
      <c r="F63" s="65">
        <v>0</v>
      </c>
    </row>
    <row r="64" spans="1:6" ht="13.5" hidden="1" customHeight="1" x14ac:dyDescent="0.2">
      <c r="A64" s="118" t="s">
        <v>1060</v>
      </c>
      <c r="B64" s="121" t="s">
        <v>714</v>
      </c>
      <c r="C64" s="63">
        <v>0</v>
      </c>
      <c r="D64" s="162">
        <v>0</v>
      </c>
      <c r="E64" s="64">
        <v>0</v>
      </c>
      <c r="F64" s="65">
        <v>0</v>
      </c>
    </row>
    <row r="65" spans="1:6" ht="13.5" hidden="1" customHeight="1" x14ac:dyDescent="0.2">
      <c r="A65" s="118" t="s">
        <v>1061</v>
      </c>
      <c r="B65" s="121" t="s">
        <v>331</v>
      </c>
      <c r="C65" s="63">
        <v>0</v>
      </c>
      <c r="D65" s="162">
        <v>0</v>
      </c>
      <c r="E65" s="64">
        <v>0</v>
      </c>
      <c r="F65" s="65">
        <v>0</v>
      </c>
    </row>
    <row r="66" spans="1:6" ht="13.5" hidden="1" customHeight="1" x14ac:dyDescent="0.2">
      <c r="A66" s="118" t="s">
        <v>1062</v>
      </c>
      <c r="B66" s="121" t="s">
        <v>332</v>
      </c>
      <c r="C66" s="63">
        <v>0</v>
      </c>
      <c r="D66" s="162">
        <v>0</v>
      </c>
      <c r="E66" s="64">
        <v>0</v>
      </c>
      <c r="F66" s="65">
        <v>0</v>
      </c>
    </row>
    <row r="67" spans="1:6" ht="13.5" hidden="1" customHeight="1" x14ac:dyDescent="0.2">
      <c r="A67" s="118" t="s">
        <v>1063</v>
      </c>
      <c r="B67" s="121" t="s">
        <v>329</v>
      </c>
      <c r="C67" s="63">
        <v>0</v>
      </c>
      <c r="D67" s="162">
        <v>0</v>
      </c>
      <c r="E67" s="64">
        <v>0</v>
      </c>
      <c r="F67" s="65">
        <v>0</v>
      </c>
    </row>
    <row r="68" spans="1:6" ht="13.5" hidden="1" customHeight="1" x14ac:dyDescent="0.2">
      <c r="A68" s="118" t="s">
        <v>1064</v>
      </c>
      <c r="B68" s="121" t="s">
        <v>147</v>
      </c>
      <c r="C68" s="63">
        <v>0</v>
      </c>
      <c r="D68" s="162">
        <v>0</v>
      </c>
      <c r="E68" s="64">
        <v>0</v>
      </c>
      <c r="F68" s="65">
        <v>0</v>
      </c>
    </row>
    <row r="69" spans="1:6" ht="13.5" hidden="1" customHeight="1" x14ac:dyDescent="0.2">
      <c r="A69" s="118" t="s">
        <v>1065</v>
      </c>
      <c r="B69" s="121" t="s">
        <v>330</v>
      </c>
      <c r="C69" s="63">
        <v>0</v>
      </c>
      <c r="D69" s="162">
        <v>0</v>
      </c>
      <c r="E69" s="64">
        <v>0</v>
      </c>
      <c r="F69" s="65">
        <v>0</v>
      </c>
    </row>
    <row r="70" spans="1:6" ht="13.5" customHeight="1" x14ac:dyDescent="0.2">
      <c r="A70" s="1" t="s">
        <v>1066</v>
      </c>
      <c r="B70" s="3" t="s">
        <v>334</v>
      </c>
      <c r="C70" s="63">
        <v>56650</v>
      </c>
      <c r="D70" s="162">
        <v>36862</v>
      </c>
      <c r="E70" s="64">
        <v>12902</v>
      </c>
      <c r="F70" s="65">
        <v>6886</v>
      </c>
    </row>
    <row r="71" spans="1:6" ht="13.5" customHeight="1" x14ac:dyDescent="0.2">
      <c r="A71" s="1" t="s">
        <v>1067</v>
      </c>
      <c r="B71" s="3" t="s">
        <v>335</v>
      </c>
      <c r="C71" s="63">
        <v>61966</v>
      </c>
      <c r="D71" s="162">
        <v>39284</v>
      </c>
      <c r="E71" s="64">
        <v>13750</v>
      </c>
      <c r="F71" s="65">
        <v>8932</v>
      </c>
    </row>
    <row r="72" spans="1:6" ht="13.5" customHeight="1" x14ac:dyDescent="0.2">
      <c r="A72" s="1" t="s">
        <v>1068</v>
      </c>
      <c r="B72" s="3" t="s">
        <v>336</v>
      </c>
      <c r="C72" s="63">
        <v>65983</v>
      </c>
      <c r="D72" s="162">
        <v>40741</v>
      </c>
      <c r="E72" s="64">
        <v>14259</v>
      </c>
      <c r="F72" s="65">
        <v>10983</v>
      </c>
    </row>
    <row r="73" spans="1:6" ht="13.5" customHeight="1" x14ac:dyDescent="0.2">
      <c r="A73" s="1" t="s">
        <v>1069</v>
      </c>
      <c r="B73" s="3" t="s">
        <v>52</v>
      </c>
      <c r="C73" s="63">
        <v>56297</v>
      </c>
      <c r="D73" s="162">
        <v>36616</v>
      </c>
      <c r="E73" s="64">
        <v>12816</v>
      </c>
      <c r="F73" s="65">
        <v>6865</v>
      </c>
    </row>
    <row r="74" spans="1:6" ht="13.5" customHeight="1" x14ac:dyDescent="0.2">
      <c r="A74" s="1" t="s">
        <v>1070</v>
      </c>
      <c r="B74" s="3" t="s">
        <v>338</v>
      </c>
      <c r="C74" s="63">
        <v>66562</v>
      </c>
      <c r="D74" s="162">
        <v>42695</v>
      </c>
      <c r="E74" s="64">
        <v>14943</v>
      </c>
      <c r="F74" s="65">
        <v>8924</v>
      </c>
    </row>
    <row r="75" spans="1:6" ht="13.5" customHeight="1" x14ac:dyDescent="0.2">
      <c r="A75" s="1" t="s">
        <v>1071</v>
      </c>
      <c r="B75" s="3" t="s">
        <v>337</v>
      </c>
      <c r="C75" s="63">
        <v>66562</v>
      </c>
      <c r="D75" s="162">
        <v>42695</v>
      </c>
      <c r="E75" s="64">
        <v>14943</v>
      </c>
      <c r="F75" s="65">
        <v>8924</v>
      </c>
    </row>
    <row r="76" spans="1:6" ht="13.5" customHeight="1" x14ac:dyDescent="0.2">
      <c r="A76" s="1" t="s">
        <v>1072</v>
      </c>
      <c r="B76" s="3" t="s">
        <v>339</v>
      </c>
      <c r="C76" s="63">
        <v>62786</v>
      </c>
      <c r="D76" s="162">
        <v>38398</v>
      </c>
      <c r="E76" s="64">
        <v>13439</v>
      </c>
      <c r="F76" s="65">
        <v>10949</v>
      </c>
    </row>
    <row r="77" spans="1:6" ht="13.5" customHeight="1" x14ac:dyDescent="0.2">
      <c r="A77" s="1" t="s">
        <v>1073</v>
      </c>
      <c r="B77" s="3" t="s">
        <v>340</v>
      </c>
      <c r="C77" s="63">
        <v>41368</v>
      </c>
      <c r="D77" s="162">
        <v>27361</v>
      </c>
      <c r="E77" s="64">
        <v>9576</v>
      </c>
      <c r="F77" s="65">
        <v>4431</v>
      </c>
    </row>
    <row r="78" spans="1:6" ht="13.5" customHeight="1" x14ac:dyDescent="0.2">
      <c r="A78" s="1" t="s">
        <v>1074</v>
      </c>
      <c r="B78" s="3" t="s">
        <v>715</v>
      </c>
      <c r="C78" s="63">
        <v>41368</v>
      </c>
      <c r="D78" s="162">
        <v>27361</v>
      </c>
      <c r="E78" s="64">
        <v>9576</v>
      </c>
      <c r="F78" s="65">
        <v>4431</v>
      </c>
    </row>
    <row r="79" spans="1:6" ht="13.5" hidden="1" customHeight="1" x14ac:dyDescent="0.2">
      <c r="A79" s="118" t="s">
        <v>1268</v>
      </c>
      <c r="B79" s="121" t="s">
        <v>341</v>
      </c>
      <c r="C79" s="63">
        <v>0</v>
      </c>
      <c r="D79" s="162">
        <v>0</v>
      </c>
      <c r="E79" s="64">
        <v>0</v>
      </c>
      <c r="F79" s="65"/>
    </row>
    <row r="80" spans="1:6" ht="13.5" customHeight="1" x14ac:dyDescent="0.2">
      <c r="A80" s="120" t="s">
        <v>1268</v>
      </c>
      <c r="B80" s="123" t="s">
        <v>341</v>
      </c>
      <c r="C80" s="63">
        <v>41368</v>
      </c>
      <c r="D80" s="162">
        <v>27361</v>
      </c>
      <c r="E80" s="64">
        <v>9576</v>
      </c>
      <c r="F80" s="65">
        <v>4431</v>
      </c>
    </row>
    <row r="81" spans="1:6" ht="13.5" customHeight="1" x14ac:dyDescent="0.2">
      <c r="A81" s="1" t="s">
        <v>1269</v>
      </c>
      <c r="B81" s="3" t="s">
        <v>342</v>
      </c>
      <c r="C81" s="63">
        <v>41368</v>
      </c>
      <c r="D81" s="162">
        <v>27361</v>
      </c>
      <c r="E81" s="64">
        <v>9576</v>
      </c>
      <c r="F81" s="65">
        <v>4431</v>
      </c>
    </row>
    <row r="82" spans="1:6" ht="13.5" customHeight="1" x14ac:dyDescent="0.2">
      <c r="A82" s="1" t="s">
        <v>1075</v>
      </c>
      <c r="B82" s="3" t="s">
        <v>355</v>
      </c>
      <c r="C82" s="63">
        <v>39041</v>
      </c>
      <c r="D82" s="162">
        <v>25635</v>
      </c>
      <c r="E82" s="64">
        <v>8973</v>
      </c>
      <c r="F82" s="65">
        <v>4433</v>
      </c>
    </row>
    <row r="83" spans="1:6" ht="13.5" customHeight="1" x14ac:dyDescent="0.2">
      <c r="A83" s="1" t="s">
        <v>1076</v>
      </c>
      <c r="B83" s="3" t="s">
        <v>366</v>
      </c>
      <c r="C83" s="63">
        <v>44084</v>
      </c>
      <c r="D83" s="162">
        <v>29367</v>
      </c>
      <c r="E83" s="64">
        <v>10279</v>
      </c>
      <c r="F83" s="65">
        <v>4438</v>
      </c>
    </row>
    <row r="84" spans="1:6" ht="13.5" customHeight="1" x14ac:dyDescent="0.2">
      <c r="A84" s="1" t="s">
        <v>1077</v>
      </c>
      <c r="B84" s="3" t="s">
        <v>345</v>
      </c>
      <c r="C84" s="63">
        <v>44084</v>
      </c>
      <c r="D84" s="162">
        <v>29367</v>
      </c>
      <c r="E84" s="64">
        <v>10279</v>
      </c>
      <c r="F84" s="65">
        <v>4438</v>
      </c>
    </row>
    <row r="85" spans="1:6" ht="13.5" customHeight="1" x14ac:dyDescent="0.2">
      <c r="A85" s="1" t="s">
        <v>1078</v>
      </c>
      <c r="B85" s="3" t="s">
        <v>53</v>
      </c>
      <c r="C85" s="63">
        <v>44084</v>
      </c>
      <c r="D85" s="162">
        <v>29367</v>
      </c>
      <c r="E85" s="64">
        <v>10279</v>
      </c>
      <c r="F85" s="65">
        <v>4438</v>
      </c>
    </row>
    <row r="86" spans="1:6" ht="13.5" hidden="1" customHeight="1" x14ac:dyDescent="0.2">
      <c r="A86" s="118" t="s">
        <v>1079</v>
      </c>
      <c r="B86" s="121" t="s">
        <v>54</v>
      </c>
      <c r="C86" s="63">
        <v>0</v>
      </c>
      <c r="D86" s="162">
        <v>0</v>
      </c>
      <c r="E86" s="64">
        <v>0</v>
      </c>
      <c r="F86" s="65">
        <v>0</v>
      </c>
    </row>
    <row r="87" spans="1:6" ht="13.5" customHeight="1" x14ac:dyDescent="0.2">
      <c r="A87" s="1" t="s">
        <v>1080</v>
      </c>
      <c r="B87" s="3" t="s">
        <v>55</v>
      </c>
      <c r="C87" s="63">
        <v>44084</v>
      </c>
      <c r="D87" s="162">
        <v>29367</v>
      </c>
      <c r="E87" s="64">
        <v>10279</v>
      </c>
      <c r="F87" s="65">
        <v>4438</v>
      </c>
    </row>
    <row r="88" spans="1:6" ht="13.5" hidden="1" customHeight="1" x14ac:dyDescent="0.2">
      <c r="A88" s="118" t="s">
        <v>1081</v>
      </c>
      <c r="B88" s="121" t="s">
        <v>354</v>
      </c>
      <c r="C88" s="63">
        <v>0</v>
      </c>
      <c r="D88" s="162">
        <v>0</v>
      </c>
      <c r="E88" s="64">
        <v>0</v>
      </c>
      <c r="F88" s="65">
        <v>0</v>
      </c>
    </row>
    <row r="89" spans="1:6" ht="13.5" customHeight="1" x14ac:dyDescent="0.2">
      <c r="A89" s="1" t="s">
        <v>1082</v>
      </c>
      <c r="B89" s="3" t="s">
        <v>191</v>
      </c>
      <c r="C89" s="63">
        <v>44084</v>
      </c>
      <c r="D89" s="162">
        <v>29367</v>
      </c>
      <c r="E89" s="64">
        <v>10279</v>
      </c>
      <c r="F89" s="65">
        <v>4438</v>
      </c>
    </row>
    <row r="90" spans="1:6" ht="13.5" hidden="1" customHeight="1" x14ac:dyDescent="0.2">
      <c r="A90" s="118" t="s">
        <v>1083</v>
      </c>
      <c r="B90" s="121" t="s">
        <v>213</v>
      </c>
      <c r="C90" s="63">
        <v>0</v>
      </c>
      <c r="D90" s="162">
        <v>0</v>
      </c>
      <c r="E90" s="64">
        <v>0</v>
      </c>
      <c r="F90" s="65">
        <v>0</v>
      </c>
    </row>
    <row r="91" spans="1:6" ht="13.5" hidden="1" customHeight="1" x14ac:dyDescent="0.2">
      <c r="A91" s="118" t="s">
        <v>1084</v>
      </c>
      <c r="B91" s="121" t="s">
        <v>545</v>
      </c>
      <c r="C91" s="63">
        <v>0</v>
      </c>
      <c r="D91" s="162">
        <v>0</v>
      </c>
      <c r="E91" s="64">
        <v>0</v>
      </c>
      <c r="F91" s="65">
        <v>0</v>
      </c>
    </row>
    <row r="92" spans="1:6" ht="13.5" hidden="1" customHeight="1" x14ac:dyDescent="0.2">
      <c r="A92" s="118" t="s">
        <v>1085</v>
      </c>
      <c r="B92" s="121" t="s">
        <v>350</v>
      </c>
      <c r="C92" s="63">
        <v>0</v>
      </c>
      <c r="D92" s="162">
        <v>0</v>
      </c>
      <c r="E92" s="64">
        <v>0</v>
      </c>
      <c r="F92" s="65">
        <v>0</v>
      </c>
    </row>
    <row r="93" spans="1:6" ht="13.5" hidden="1" customHeight="1" x14ac:dyDescent="0.2">
      <c r="A93" s="118" t="s">
        <v>1086</v>
      </c>
      <c r="B93" s="121" t="s">
        <v>352</v>
      </c>
      <c r="C93" s="63">
        <v>0</v>
      </c>
      <c r="D93" s="162">
        <v>0</v>
      </c>
      <c r="E93" s="64">
        <v>0</v>
      </c>
      <c r="F93" s="65">
        <v>0</v>
      </c>
    </row>
    <row r="94" spans="1:6" ht="13.5" hidden="1" customHeight="1" x14ac:dyDescent="0.2">
      <c r="A94" s="118" t="s">
        <v>1087</v>
      </c>
      <c r="B94" s="121" t="s">
        <v>716</v>
      </c>
      <c r="C94" s="63">
        <v>0</v>
      </c>
      <c r="D94" s="162">
        <v>0</v>
      </c>
      <c r="E94" s="64">
        <v>0</v>
      </c>
      <c r="F94" s="65">
        <v>0</v>
      </c>
    </row>
    <row r="95" spans="1:6" ht="13.5" hidden="1" customHeight="1" x14ac:dyDescent="0.2">
      <c r="A95" s="118" t="s">
        <v>1088</v>
      </c>
      <c r="B95" s="121" t="s">
        <v>351</v>
      </c>
      <c r="C95" s="63">
        <v>0</v>
      </c>
      <c r="D95" s="162">
        <v>0</v>
      </c>
      <c r="E95" s="64">
        <v>0</v>
      </c>
      <c r="F95" s="65">
        <v>0</v>
      </c>
    </row>
    <row r="96" spans="1:6" ht="13.5" hidden="1" customHeight="1" x14ac:dyDescent="0.2">
      <c r="A96" s="118" t="s">
        <v>1089</v>
      </c>
      <c r="B96" s="121" t="s">
        <v>347</v>
      </c>
      <c r="C96" s="63">
        <v>0</v>
      </c>
      <c r="D96" s="162">
        <v>0</v>
      </c>
      <c r="E96" s="64">
        <v>0</v>
      </c>
      <c r="F96" s="65">
        <v>0</v>
      </c>
    </row>
    <row r="97" spans="1:6" ht="13.5" hidden="1" customHeight="1" x14ac:dyDescent="0.2">
      <c r="A97" s="118" t="s">
        <v>1090</v>
      </c>
      <c r="B97" s="121" t="s">
        <v>362</v>
      </c>
      <c r="C97" s="63">
        <v>0</v>
      </c>
      <c r="D97" s="162">
        <v>0</v>
      </c>
      <c r="E97" s="64">
        <v>0</v>
      </c>
      <c r="F97" s="65">
        <v>0</v>
      </c>
    </row>
    <row r="98" spans="1:6" ht="13.5" hidden="1" customHeight="1" x14ac:dyDescent="0.2">
      <c r="A98" s="118" t="s">
        <v>1091</v>
      </c>
      <c r="B98" s="121" t="s">
        <v>717</v>
      </c>
      <c r="C98" s="63">
        <v>0</v>
      </c>
      <c r="D98" s="162">
        <v>0</v>
      </c>
      <c r="E98" s="64">
        <v>0</v>
      </c>
      <c r="F98" s="65">
        <v>0</v>
      </c>
    </row>
    <row r="99" spans="1:6" ht="13.5" hidden="1" customHeight="1" x14ac:dyDescent="0.2">
      <c r="A99" s="118" t="s">
        <v>1092</v>
      </c>
      <c r="B99" s="121" t="s">
        <v>192</v>
      </c>
      <c r="C99" s="63">
        <v>0</v>
      </c>
      <c r="D99" s="162">
        <v>0</v>
      </c>
      <c r="E99" s="64">
        <v>0</v>
      </c>
      <c r="F99" s="65">
        <v>0</v>
      </c>
    </row>
    <row r="100" spans="1:6" ht="13.5" customHeight="1" x14ac:dyDescent="0.2">
      <c r="A100" s="1" t="s">
        <v>1093</v>
      </c>
      <c r="B100" s="3" t="s">
        <v>356</v>
      </c>
      <c r="C100" s="63">
        <v>44084</v>
      </c>
      <c r="D100" s="162">
        <v>29367</v>
      </c>
      <c r="E100" s="64">
        <v>10279</v>
      </c>
      <c r="F100" s="65">
        <v>4438</v>
      </c>
    </row>
    <row r="101" spans="1:6" ht="13.5" hidden="1" customHeight="1" x14ac:dyDescent="0.2">
      <c r="A101" s="118" t="s">
        <v>1094</v>
      </c>
      <c r="B101" s="121" t="s">
        <v>344</v>
      </c>
      <c r="C101" s="63">
        <v>0</v>
      </c>
      <c r="D101" s="162">
        <v>0</v>
      </c>
      <c r="E101" s="64">
        <v>0</v>
      </c>
      <c r="F101" s="65">
        <v>0</v>
      </c>
    </row>
    <row r="102" spans="1:6" ht="13.5" hidden="1" customHeight="1" x14ac:dyDescent="0.2">
      <c r="A102" s="118" t="s">
        <v>1095</v>
      </c>
      <c r="B102" s="121" t="s">
        <v>998</v>
      </c>
      <c r="C102" s="63">
        <v>0</v>
      </c>
      <c r="D102" s="162">
        <v>0</v>
      </c>
      <c r="E102" s="64">
        <v>0</v>
      </c>
      <c r="F102" s="65">
        <v>0</v>
      </c>
    </row>
    <row r="103" spans="1:6" ht="13.5" hidden="1" customHeight="1" x14ac:dyDescent="0.2">
      <c r="A103" s="118" t="s">
        <v>1096</v>
      </c>
      <c r="B103" s="121" t="s">
        <v>353</v>
      </c>
      <c r="C103" s="63">
        <v>0</v>
      </c>
      <c r="D103" s="162">
        <v>0</v>
      </c>
      <c r="E103" s="64">
        <v>0</v>
      </c>
      <c r="F103" s="65">
        <v>0</v>
      </c>
    </row>
    <row r="104" spans="1:6" ht="13.5" customHeight="1" x14ac:dyDescent="0.2">
      <c r="A104" s="1" t="s">
        <v>1097</v>
      </c>
      <c r="B104" s="3" t="s">
        <v>343</v>
      </c>
      <c r="C104" s="63">
        <v>44084</v>
      </c>
      <c r="D104" s="162">
        <v>29367</v>
      </c>
      <c r="E104" s="64">
        <v>10279</v>
      </c>
      <c r="F104" s="65">
        <v>4438</v>
      </c>
    </row>
    <row r="105" spans="1:6" ht="13.5" hidden="1" customHeight="1" x14ac:dyDescent="0.2">
      <c r="A105" s="118" t="s">
        <v>1270</v>
      </c>
      <c r="B105" s="121" t="s">
        <v>349</v>
      </c>
      <c r="C105" s="63">
        <v>0</v>
      </c>
      <c r="D105" s="162">
        <v>0</v>
      </c>
      <c r="E105" s="64">
        <v>0</v>
      </c>
      <c r="F105" s="65">
        <v>0</v>
      </c>
    </row>
    <row r="106" spans="1:6" ht="13.5" hidden="1" customHeight="1" x14ac:dyDescent="0.2">
      <c r="A106" s="118" t="s">
        <v>1271</v>
      </c>
      <c r="B106" s="121" t="s">
        <v>346</v>
      </c>
      <c r="C106" s="63">
        <v>0</v>
      </c>
      <c r="D106" s="162">
        <v>0</v>
      </c>
      <c r="E106" s="64">
        <v>0</v>
      </c>
      <c r="F106" s="65">
        <v>0</v>
      </c>
    </row>
    <row r="107" spans="1:6" ht="13.5" hidden="1" customHeight="1" x14ac:dyDescent="0.2">
      <c r="A107" s="118" t="s">
        <v>1272</v>
      </c>
      <c r="B107" s="121" t="s">
        <v>1253</v>
      </c>
      <c r="C107" s="63">
        <v>0</v>
      </c>
      <c r="D107" s="162">
        <v>0</v>
      </c>
      <c r="E107" s="64">
        <v>0</v>
      </c>
      <c r="F107" s="65">
        <v>0</v>
      </c>
    </row>
    <row r="108" spans="1:6" ht="13.5" customHeight="1" x14ac:dyDescent="0.2">
      <c r="A108" s="120" t="s">
        <v>1288</v>
      </c>
      <c r="B108" s="123" t="s">
        <v>358</v>
      </c>
      <c r="C108" s="63">
        <v>44084</v>
      </c>
      <c r="D108" s="162">
        <v>29367</v>
      </c>
      <c r="E108" s="64">
        <v>10279</v>
      </c>
      <c r="F108" s="65">
        <v>4438</v>
      </c>
    </row>
    <row r="109" spans="1:6" ht="13.5" customHeight="1" x14ac:dyDescent="0.2">
      <c r="A109" s="120" t="s">
        <v>1289</v>
      </c>
      <c r="B109" s="123" t="s">
        <v>1290</v>
      </c>
      <c r="C109" s="63">
        <v>44084</v>
      </c>
      <c r="D109" s="162">
        <v>29367</v>
      </c>
      <c r="E109" s="64">
        <v>10279</v>
      </c>
      <c r="F109" s="65">
        <v>4438</v>
      </c>
    </row>
    <row r="110" spans="1:6" ht="13.5" customHeight="1" x14ac:dyDescent="0.2">
      <c r="A110" s="1" t="s">
        <v>1098</v>
      </c>
      <c r="B110" s="3" t="s">
        <v>230</v>
      </c>
      <c r="C110" s="63">
        <v>53315</v>
      </c>
      <c r="D110" s="162">
        <v>36189</v>
      </c>
      <c r="E110" s="64">
        <v>12666</v>
      </c>
      <c r="F110" s="65">
        <v>4460</v>
      </c>
    </row>
    <row r="111" spans="1:6" ht="13.5" customHeight="1" x14ac:dyDescent="0.2">
      <c r="A111" s="1" t="s">
        <v>1099</v>
      </c>
      <c r="B111" s="3" t="s">
        <v>377</v>
      </c>
      <c r="C111" s="63">
        <v>41368</v>
      </c>
      <c r="D111" s="162">
        <v>27361</v>
      </c>
      <c r="E111" s="64">
        <v>9576</v>
      </c>
      <c r="F111" s="65">
        <v>4431</v>
      </c>
    </row>
    <row r="112" spans="1:6" ht="13.5" customHeight="1" x14ac:dyDescent="0.2">
      <c r="A112" s="1" t="s">
        <v>1291</v>
      </c>
      <c r="B112" s="3" t="s">
        <v>1292</v>
      </c>
      <c r="C112" s="63">
        <v>53315</v>
      </c>
      <c r="D112" s="162">
        <v>36189</v>
      </c>
      <c r="E112" s="64">
        <v>12666</v>
      </c>
      <c r="F112" s="65">
        <v>4460</v>
      </c>
    </row>
    <row r="113" spans="1:6" ht="13.5" hidden="1" customHeight="1" x14ac:dyDescent="0.2">
      <c r="A113" s="118" t="s">
        <v>1100</v>
      </c>
      <c r="B113" s="121" t="s">
        <v>364</v>
      </c>
      <c r="C113" s="63">
        <v>0</v>
      </c>
      <c r="D113" s="162">
        <v>0</v>
      </c>
      <c r="E113" s="64">
        <v>0</v>
      </c>
      <c r="F113" s="65">
        <v>0</v>
      </c>
    </row>
    <row r="114" spans="1:6" ht="13.5" customHeight="1" x14ac:dyDescent="0.2">
      <c r="A114" s="1" t="s">
        <v>1101</v>
      </c>
      <c r="B114" s="3" t="s">
        <v>359</v>
      </c>
      <c r="C114" s="63">
        <v>44722</v>
      </c>
      <c r="D114" s="162">
        <v>29825</v>
      </c>
      <c r="E114" s="64">
        <v>10438</v>
      </c>
      <c r="F114" s="65">
        <v>4459</v>
      </c>
    </row>
    <row r="115" spans="1:6" ht="13.5" customHeight="1" x14ac:dyDescent="0.2">
      <c r="A115" s="1" t="s">
        <v>1102</v>
      </c>
      <c r="B115" s="3" t="s">
        <v>361</v>
      </c>
      <c r="C115" s="63">
        <v>44084</v>
      </c>
      <c r="D115" s="162">
        <v>29367</v>
      </c>
      <c r="E115" s="64">
        <v>10279</v>
      </c>
      <c r="F115" s="65">
        <v>4438</v>
      </c>
    </row>
    <row r="116" spans="1:6" ht="13.5" customHeight="1" x14ac:dyDescent="0.2">
      <c r="A116" s="1" t="s">
        <v>1103</v>
      </c>
      <c r="B116" s="3" t="s">
        <v>360</v>
      </c>
      <c r="C116" s="63">
        <v>44084</v>
      </c>
      <c r="D116" s="162">
        <v>29367</v>
      </c>
      <c r="E116" s="64">
        <v>10279</v>
      </c>
      <c r="F116" s="65">
        <v>4438</v>
      </c>
    </row>
    <row r="117" spans="1:6" ht="13.5" customHeight="1" x14ac:dyDescent="0.2">
      <c r="A117" s="1" t="s">
        <v>1104</v>
      </c>
      <c r="B117" s="3" t="s">
        <v>362</v>
      </c>
      <c r="C117" s="63">
        <v>44084</v>
      </c>
      <c r="D117" s="162">
        <v>29367</v>
      </c>
      <c r="E117" s="64">
        <v>10279</v>
      </c>
      <c r="F117" s="65">
        <v>4438</v>
      </c>
    </row>
    <row r="118" spans="1:6" ht="13.5" hidden="1" customHeight="1" x14ac:dyDescent="0.2">
      <c r="A118" s="118" t="s">
        <v>1105</v>
      </c>
      <c r="B118" s="121" t="s">
        <v>363</v>
      </c>
      <c r="C118" s="63">
        <v>0</v>
      </c>
      <c r="D118" s="162">
        <v>0</v>
      </c>
      <c r="E118" s="64">
        <v>0</v>
      </c>
      <c r="F118" s="65">
        <v>0</v>
      </c>
    </row>
    <row r="119" spans="1:6" ht="13.5" hidden="1" customHeight="1" x14ac:dyDescent="0.2">
      <c r="A119" s="118" t="s">
        <v>1106</v>
      </c>
      <c r="B119" s="121" t="s">
        <v>365</v>
      </c>
      <c r="C119" s="63">
        <v>0</v>
      </c>
      <c r="D119" s="162">
        <v>0</v>
      </c>
      <c r="E119" s="64">
        <v>0</v>
      </c>
      <c r="F119" s="65">
        <v>0</v>
      </c>
    </row>
    <row r="120" spans="1:6" ht="13.5" customHeight="1" x14ac:dyDescent="0.2">
      <c r="A120" s="1" t="s">
        <v>1107</v>
      </c>
      <c r="B120" s="3" t="s">
        <v>359</v>
      </c>
      <c r="C120" s="63">
        <v>44722</v>
      </c>
      <c r="D120" s="162">
        <v>29825</v>
      </c>
      <c r="E120" s="64">
        <v>10438</v>
      </c>
      <c r="F120" s="65">
        <v>4459</v>
      </c>
    </row>
    <row r="121" spans="1:6" ht="13.5" customHeight="1" x14ac:dyDescent="0.2">
      <c r="A121" s="1" t="s">
        <v>1108</v>
      </c>
      <c r="B121" s="3" t="s">
        <v>366</v>
      </c>
      <c r="C121" s="63">
        <v>44084</v>
      </c>
      <c r="D121" s="162">
        <v>29367</v>
      </c>
      <c r="E121" s="64">
        <v>10279</v>
      </c>
      <c r="F121" s="65">
        <v>4438</v>
      </c>
    </row>
    <row r="122" spans="1:6" ht="13.5" customHeight="1" x14ac:dyDescent="0.2">
      <c r="A122" s="1" t="s">
        <v>1109</v>
      </c>
      <c r="B122" s="3" t="s">
        <v>348</v>
      </c>
      <c r="C122" s="63">
        <v>44084</v>
      </c>
      <c r="D122" s="162">
        <v>29367</v>
      </c>
      <c r="E122" s="64">
        <v>10279</v>
      </c>
      <c r="F122" s="65">
        <v>4438</v>
      </c>
    </row>
    <row r="123" spans="1:6" ht="13.5" customHeight="1" x14ac:dyDescent="0.2">
      <c r="A123" s="1" t="s">
        <v>1110</v>
      </c>
      <c r="B123" s="3" t="s">
        <v>544</v>
      </c>
      <c r="C123" s="63">
        <v>44084</v>
      </c>
      <c r="D123" s="162">
        <v>29367</v>
      </c>
      <c r="E123" s="64">
        <v>10279</v>
      </c>
      <c r="F123" s="65">
        <v>4438</v>
      </c>
    </row>
    <row r="124" spans="1:6" ht="13.5" customHeight="1" x14ac:dyDescent="0.2">
      <c r="A124" s="1" t="s">
        <v>1111</v>
      </c>
      <c r="B124" s="3" t="s">
        <v>357</v>
      </c>
      <c r="C124" s="63">
        <v>48086</v>
      </c>
      <c r="D124" s="162">
        <v>30750</v>
      </c>
      <c r="E124" s="64">
        <v>10762</v>
      </c>
      <c r="F124" s="65">
        <v>6574</v>
      </c>
    </row>
    <row r="125" spans="1:6" ht="13.5" hidden="1" customHeight="1" x14ac:dyDescent="0.2">
      <c r="A125" s="118" t="s">
        <v>1112</v>
      </c>
      <c r="B125" s="121" t="s">
        <v>999</v>
      </c>
      <c r="C125" s="63">
        <v>0</v>
      </c>
      <c r="D125" s="162">
        <v>0</v>
      </c>
      <c r="E125" s="64">
        <v>0</v>
      </c>
      <c r="F125" s="65">
        <v>0</v>
      </c>
    </row>
    <row r="126" spans="1:6" ht="13.5" customHeight="1" x14ac:dyDescent="0.2">
      <c r="A126" s="1" t="s">
        <v>1113</v>
      </c>
      <c r="B126" s="3" t="s">
        <v>195</v>
      </c>
      <c r="C126" s="63">
        <v>44722</v>
      </c>
      <c r="D126" s="162">
        <v>29825</v>
      </c>
      <c r="E126" s="64">
        <v>10438</v>
      </c>
      <c r="F126" s="65">
        <v>4459</v>
      </c>
    </row>
    <row r="127" spans="1:6" ht="13.5" customHeight="1" x14ac:dyDescent="0.2">
      <c r="A127" s="1" t="s">
        <v>1114</v>
      </c>
      <c r="B127" s="3" t="s">
        <v>214</v>
      </c>
      <c r="C127" s="63">
        <v>44084</v>
      </c>
      <c r="D127" s="162">
        <v>29367</v>
      </c>
      <c r="E127" s="64">
        <v>10279</v>
      </c>
      <c r="F127" s="65">
        <v>4438</v>
      </c>
    </row>
    <row r="128" spans="1:6" ht="13.5" customHeight="1" x14ac:dyDescent="0.2">
      <c r="A128" s="1" t="s">
        <v>1115</v>
      </c>
      <c r="B128" s="3" t="s">
        <v>56</v>
      </c>
      <c r="C128" s="63">
        <v>44084</v>
      </c>
      <c r="D128" s="162">
        <v>29367</v>
      </c>
      <c r="E128" s="64">
        <v>10279</v>
      </c>
      <c r="F128" s="65">
        <v>4438</v>
      </c>
    </row>
    <row r="129" spans="1:6" ht="13.5" hidden="1" customHeight="1" x14ac:dyDescent="0.2">
      <c r="A129" s="118" t="s">
        <v>1116</v>
      </c>
      <c r="B129" s="121" t="s">
        <v>57</v>
      </c>
      <c r="C129" s="63">
        <v>0</v>
      </c>
      <c r="D129" s="162">
        <v>0</v>
      </c>
      <c r="E129" s="64">
        <v>0</v>
      </c>
      <c r="F129" s="65">
        <v>0</v>
      </c>
    </row>
    <row r="130" spans="1:6" ht="13.5" hidden="1" customHeight="1" x14ac:dyDescent="0.2">
      <c r="A130" s="118" t="s">
        <v>1117</v>
      </c>
      <c r="B130" s="121" t="s">
        <v>58</v>
      </c>
      <c r="C130" s="63">
        <v>0</v>
      </c>
      <c r="D130" s="162">
        <v>0</v>
      </c>
      <c r="E130" s="64">
        <v>0</v>
      </c>
      <c r="F130" s="65">
        <v>0</v>
      </c>
    </row>
    <row r="131" spans="1:6" ht="13.5" customHeight="1" x14ac:dyDescent="0.2">
      <c r="A131" s="1" t="s">
        <v>1118</v>
      </c>
      <c r="B131" s="3" t="s">
        <v>356</v>
      </c>
      <c r="C131" s="63">
        <v>44084</v>
      </c>
      <c r="D131" s="162">
        <v>29367</v>
      </c>
      <c r="E131" s="64">
        <v>10279</v>
      </c>
      <c r="F131" s="65">
        <v>4438</v>
      </c>
    </row>
    <row r="132" spans="1:6" ht="13.5" hidden="1" customHeight="1" x14ac:dyDescent="0.2">
      <c r="A132" s="118" t="s">
        <v>1119</v>
      </c>
      <c r="B132" s="121" t="s">
        <v>369</v>
      </c>
      <c r="C132" s="63">
        <v>0</v>
      </c>
      <c r="D132" s="162">
        <v>0</v>
      </c>
      <c r="E132" s="64">
        <v>0</v>
      </c>
      <c r="F132" s="65">
        <v>0</v>
      </c>
    </row>
    <row r="133" spans="1:6" ht="13.5" customHeight="1" x14ac:dyDescent="0.2">
      <c r="A133" s="1" t="s">
        <v>1120</v>
      </c>
      <c r="B133" s="3" t="s">
        <v>59</v>
      </c>
      <c r="C133" s="63">
        <v>44084</v>
      </c>
      <c r="D133" s="162">
        <v>29367</v>
      </c>
      <c r="E133" s="64">
        <v>10279</v>
      </c>
      <c r="F133" s="65">
        <v>4438</v>
      </c>
    </row>
    <row r="134" spans="1:6" ht="13.5" hidden="1" customHeight="1" x14ac:dyDescent="0.2">
      <c r="A134" s="118" t="s">
        <v>1121</v>
      </c>
      <c r="B134" s="121" t="s">
        <v>60</v>
      </c>
      <c r="C134" s="63">
        <v>0</v>
      </c>
      <c r="D134" s="162">
        <v>0</v>
      </c>
      <c r="E134" s="64">
        <v>0</v>
      </c>
      <c r="F134" s="65">
        <v>0</v>
      </c>
    </row>
    <row r="135" spans="1:6" ht="13.5" customHeight="1" x14ac:dyDescent="0.2">
      <c r="A135" s="1" t="s">
        <v>1122</v>
      </c>
      <c r="B135" s="3" t="s">
        <v>61</v>
      </c>
      <c r="C135" s="63">
        <v>44084</v>
      </c>
      <c r="D135" s="162">
        <v>29367</v>
      </c>
      <c r="E135" s="64">
        <v>10279</v>
      </c>
      <c r="F135" s="65">
        <v>4438</v>
      </c>
    </row>
    <row r="136" spans="1:6" ht="13.5" customHeight="1" x14ac:dyDescent="0.2">
      <c r="A136" s="1" t="s">
        <v>1123</v>
      </c>
      <c r="B136" s="3" t="s">
        <v>545</v>
      </c>
      <c r="C136" s="63">
        <v>44084</v>
      </c>
      <c r="D136" s="162">
        <v>29367</v>
      </c>
      <c r="E136" s="64">
        <v>10279</v>
      </c>
      <c r="F136" s="65">
        <v>4438</v>
      </c>
    </row>
    <row r="137" spans="1:6" ht="13.5" hidden="1" customHeight="1" x14ac:dyDescent="0.2">
      <c r="A137" s="118" t="s">
        <v>1124</v>
      </c>
      <c r="B137" s="121" t="s">
        <v>368</v>
      </c>
      <c r="C137" s="63">
        <v>0</v>
      </c>
      <c r="D137" s="162">
        <v>0</v>
      </c>
      <c r="E137" s="64">
        <v>0</v>
      </c>
      <c r="F137" s="65">
        <v>0</v>
      </c>
    </row>
    <row r="138" spans="1:6" ht="13.5" customHeight="1" x14ac:dyDescent="0.2">
      <c r="A138" s="1" t="s">
        <v>1125</v>
      </c>
      <c r="B138" s="3" t="s">
        <v>370</v>
      </c>
      <c r="C138" s="63">
        <v>44084</v>
      </c>
      <c r="D138" s="162">
        <v>29367</v>
      </c>
      <c r="E138" s="64">
        <v>10279</v>
      </c>
      <c r="F138" s="65">
        <v>4438</v>
      </c>
    </row>
    <row r="139" spans="1:6" ht="13.5" customHeight="1" x14ac:dyDescent="0.2">
      <c r="A139" s="1" t="s">
        <v>1126</v>
      </c>
      <c r="B139" s="3" t="s">
        <v>718</v>
      </c>
      <c r="C139" s="63">
        <v>44084</v>
      </c>
      <c r="D139" s="162">
        <v>29367</v>
      </c>
      <c r="E139" s="64">
        <v>10279</v>
      </c>
      <c r="F139" s="65">
        <v>4438</v>
      </c>
    </row>
    <row r="140" spans="1:6" ht="13.5" hidden="1" customHeight="1" x14ac:dyDescent="0.2">
      <c r="A140" s="118" t="s">
        <v>1127</v>
      </c>
      <c r="B140" s="121" t="s">
        <v>367</v>
      </c>
      <c r="C140" s="63">
        <v>0</v>
      </c>
      <c r="D140" s="162">
        <v>0</v>
      </c>
      <c r="E140" s="64">
        <v>0</v>
      </c>
      <c r="F140" s="65">
        <v>0</v>
      </c>
    </row>
    <row r="141" spans="1:6" ht="13.5" hidden="1" customHeight="1" x14ac:dyDescent="0.2">
      <c r="A141" s="118" t="s">
        <v>1273</v>
      </c>
      <c r="B141" s="121" t="s">
        <v>1254</v>
      </c>
      <c r="C141" s="63">
        <v>0</v>
      </c>
      <c r="D141" s="162">
        <v>0</v>
      </c>
      <c r="E141" s="64">
        <v>0</v>
      </c>
      <c r="F141" s="65"/>
    </row>
    <row r="142" spans="1:6" ht="13.5" customHeight="1" x14ac:dyDescent="0.2">
      <c r="A142" s="1" t="s">
        <v>1128</v>
      </c>
      <c r="B142" s="3" t="s">
        <v>546</v>
      </c>
      <c r="C142" s="63">
        <v>51737</v>
      </c>
      <c r="D142" s="162">
        <v>32667</v>
      </c>
      <c r="E142" s="64">
        <v>11433</v>
      </c>
      <c r="F142" s="65">
        <v>7637</v>
      </c>
    </row>
    <row r="143" spans="1:6" ht="13.5" hidden="1" customHeight="1" x14ac:dyDescent="0.2">
      <c r="A143" s="118" t="s">
        <v>1129</v>
      </c>
      <c r="B143" s="121" t="s">
        <v>374</v>
      </c>
      <c r="C143" s="63">
        <v>0</v>
      </c>
      <c r="D143" s="162">
        <v>0</v>
      </c>
      <c r="E143" s="64">
        <v>0</v>
      </c>
      <c r="F143" s="65">
        <v>0</v>
      </c>
    </row>
    <row r="144" spans="1:6" ht="13.5" customHeight="1" x14ac:dyDescent="0.2">
      <c r="A144" s="1" t="s">
        <v>1130</v>
      </c>
      <c r="B144" s="3" t="s">
        <v>375</v>
      </c>
      <c r="C144" s="63">
        <v>48458</v>
      </c>
      <c r="D144" s="162">
        <v>32599</v>
      </c>
      <c r="E144" s="64">
        <v>11410</v>
      </c>
      <c r="F144" s="65">
        <v>4449</v>
      </c>
    </row>
    <row r="145" spans="1:6" ht="13.5" customHeight="1" x14ac:dyDescent="0.2">
      <c r="A145" s="1" t="s">
        <v>1131</v>
      </c>
      <c r="B145" s="3" t="s">
        <v>372</v>
      </c>
      <c r="C145" s="63">
        <v>48458</v>
      </c>
      <c r="D145" s="162">
        <v>32599</v>
      </c>
      <c r="E145" s="64">
        <v>11410</v>
      </c>
      <c r="F145" s="65">
        <v>4449</v>
      </c>
    </row>
    <row r="146" spans="1:6" ht="13.5" customHeight="1" x14ac:dyDescent="0.2">
      <c r="A146" s="1" t="s">
        <v>1132</v>
      </c>
      <c r="B146" s="3" t="s">
        <v>371</v>
      </c>
      <c r="C146" s="63">
        <v>44084</v>
      </c>
      <c r="D146" s="162">
        <v>29367</v>
      </c>
      <c r="E146" s="64">
        <v>10279</v>
      </c>
      <c r="F146" s="65">
        <v>4438</v>
      </c>
    </row>
    <row r="147" spans="1:6" ht="13.5" hidden="1" customHeight="1" x14ac:dyDescent="0.2">
      <c r="A147" s="118" t="s">
        <v>1133</v>
      </c>
      <c r="B147" s="121" t="s">
        <v>373</v>
      </c>
      <c r="C147" s="63">
        <v>0</v>
      </c>
      <c r="D147" s="162">
        <v>0</v>
      </c>
      <c r="E147" s="64">
        <v>0</v>
      </c>
      <c r="F147" s="65">
        <v>0</v>
      </c>
    </row>
    <row r="148" spans="1:6" ht="13.5" customHeight="1" x14ac:dyDescent="0.2">
      <c r="A148" s="1" t="s">
        <v>1134</v>
      </c>
      <c r="B148" s="3" t="s">
        <v>719</v>
      </c>
      <c r="C148" s="63">
        <v>44724</v>
      </c>
      <c r="D148" s="162">
        <v>29826</v>
      </c>
      <c r="E148" s="64">
        <v>10439</v>
      </c>
      <c r="F148" s="65">
        <v>4459</v>
      </c>
    </row>
    <row r="149" spans="1:6" ht="13.5" customHeight="1" x14ac:dyDescent="0.2">
      <c r="A149" s="1" t="s">
        <v>1274</v>
      </c>
      <c r="B149" s="3" t="s">
        <v>1255</v>
      </c>
      <c r="C149" s="63">
        <v>44724</v>
      </c>
      <c r="D149" s="162">
        <v>29826</v>
      </c>
      <c r="E149" s="64">
        <v>10439</v>
      </c>
      <c r="F149" s="65">
        <v>4459</v>
      </c>
    </row>
    <row r="150" spans="1:6" ht="13.5" customHeight="1" x14ac:dyDescent="0.2">
      <c r="A150" s="1" t="s">
        <v>1293</v>
      </c>
      <c r="B150" s="3" t="s">
        <v>189</v>
      </c>
      <c r="C150" s="63">
        <v>44724</v>
      </c>
      <c r="D150" s="162">
        <v>29826</v>
      </c>
      <c r="E150" s="64">
        <v>10439</v>
      </c>
      <c r="F150" s="65">
        <v>4459</v>
      </c>
    </row>
    <row r="151" spans="1:6" ht="13.5" customHeight="1" x14ac:dyDescent="0.2">
      <c r="A151" s="1" t="s">
        <v>1135</v>
      </c>
      <c r="B151" s="3" t="s">
        <v>387</v>
      </c>
      <c r="C151" s="63">
        <v>41368</v>
      </c>
      <c r="D151" s="162">
        <v>27361</v>
      </c>
      <c r="E151" s="64">
        <v>9576</v>
      </c>
      <c r="F151" s="65">
        <v>4431</v>
      </c>
    </row>
    <row r="152" spans="1:6" ht="13.5" customHeight="1" x14ac:dyDescent="0.2">
      <c r="A152" s="1" t="s">
        <v>1136</v>
      </c>
      <c r="B152" s="3" t="s">
        <v>547</v>
      </c>
      <c r="C152" s="63">
        <v>41368</v>
      </c>
      <c r="D152" s="162">
        <v>27361</v>
      </c>
      <c r="E152" s="64">
        <v>9576</v>
      </c>
      <c r="F152" s="65">
        <v>4431</v>
      </c>
    </row>
    <row r="153" spans="1:6" ht="13.5" hidden="1" customHeight="1" x14ac:dyDescent="0.2">
      <c r="A153" s="118" t="s">
        <v>1137</v>
      </c>
      <c r="B153" s="121" t="s">
        <v>376</v>
      </c>
      <c r="C153" s="63">
        <v>0</v>
      </c>
      <c r="D153" s="162">
        <v>0</v>
      </c>
      <c r="E153" s="64">
        <v>0</v>
      </c>
      <c r="F153" s="65">
        <v>0</v>
      </c>
    </row>
    <row r="154" spans="1:6" ht="13.5" customHeight="1" x14ac:dyDescent="0.2">
      <c r="A154" s="1" t="s">
        <v>1138</v>
      </c>
      <c r="B154" s="3" t="s">
        <v>1000</v>
      </c>
      <c r="C154" s="63">
        <v>41368</v>
      </c>
      <c r="D154" s="162">
        <v>27361</v>
      </c>
      <c r="E154" s="64">
        <v>9576</v>
      </c>
      <c r="F154" s="65">
        <v>4431</v>
      </c>
    </row>
    <row r="155" spans="1:6" ht="13.5" hidden="1" customHeight="1" x14ac:dyDescent="0.2">
      <c r="A155" s="118" t="s">
        <v>1139</v>
      </c>
      <c r="B155" s="121" t="s">
        <v>1001</v>
      </c>
      <c r="C155" s="63">
        <v>0</v>
      </c>
      <c r="D155" s="162">
        <v>0</v>
      </c>
      <c r="E155" s="64">
        <v>0</v>
      </c>
      <c r="F155" s="65">
        <v>0</v>
      </c>
    </row>
    <row r="156" spans="1:6" ht="13.5" customHeight="1" x14ac:dyDescent="0.2">
      <c r="A156" s="1" t="s">
        <v>1140</v>
      </c>
      <c r="B156" s="3" t="s">
        <v>231</v>
      </c>
      <c r="C156" s="63">
        <v>41368</v>
      </c>
      <c r="D156" s="162">
        <v>27361</v>
      </c>
      <c r="E156" s="64">
        <v>9576</v>
      </c>
      <c r="F156" s="65">
        <v>4431</v>
      </c>
    </row>
    <row r="157" spans="1:6" ht="13.5" customHeight="1" x14ac:dyDescent="0.2">
      <c r="A157" s="1" t="s">
        <v>1141</v>
      </c>
      <c r="B157" s="3" t="s">
        <v>378</v>
      </c>
      <c r="C157" s="63">
        <v>42403</v>
      </c>
      <c r="D157" s="162">
        <v>28127</v>
      </c>
      <c r="E157" s="64">
        <v>9844</v>
      </c>
      <c r="F157" s="65">
        <v>4432</v>
      </c>
    </row>
    <row r="158" spans="1:6" ht="13.5" customHeight="1" x14ac:dyDescent="0.2">
      <c r="A158" s="1" t="s">
        <v>1142</v>
      </c>
      <c r="B158" s="3" t="s">
        <v>379</v>
      </c>
      <c r="C158" s="63">
        <v>42403</v>
      </c>
      <c r="D158" s="162">
        <v>28127</v>
      </c>
      <c r="E158" s="64">
        <v>9844</v>
      </c>
      <c r="F158" s="65">
        <v>4432</v>
      </c>
    </row>
    <row r="159" spans="1:6" ht="13.5" hidden="1" customHeight="1" x14ac:dyDescent="0.2">
      <c r="A159" s="118" t="s">
        <v>1143</v>
      </c>
      <c r="B159" s="121" t="s">
        <v>62</v>
      </c>
      <c r="C159" s="63">
        <v>0</v>
      </c>
      <c r="D159" s="162">
        <v>0</v>
      </c>
      <c r="E159" s="64">
        <v>0</v>
      </c>
      <c r="F159" s="65">
        <v>0</v>
      </c>
    </row>
    <row r="160" spans="1:6" ht="13.5" hidden="1" customHeight="1" x14ac:dyDescent="0.2">
      <c r="A160" s="118" t="s">
        <v>1144</v>
      </c>
      <c r="B160" s="121" t="s">
        <v>240</v>
      </c>
      <c r="C160" s="63">
        <v>0</v>
      </c>
      <c r="D160" s="162">
        <v>0</v>
      </c>
      <c r="E160" s="64">
        <v>0</v>
      </c>
      <c r="F160" s="65">
        <v>0</v>
      </c>
    </row>
    <row r="161" spans="1:6" ht="13.5" hidden="1" customHeight="1" x14ac:dyDescent="0.2">
      <c r="A161" s="118" t="s">
        <v>1145</v>
      </c>
      <c r="B161" s="121" t="s">
        <v>720</v>
      </c>
      <c r="C161" s="63">
        <v>0</v>
      </c>
      <c r="D161" s="162">
        <v>0</v>
      </c>
      <c r="E161" s="64">
        <v>0</v>
      </c>
      <c r="F161" s="65">
        <v>0</v>
      </c>
    </row>
    <row r="162" spans="1:6" ht="13.5" customHeight="1" x14ac:dyDescent="0.2">
      <c r="A162" s="1" t="s">
        <v>1146</v>
      </c>
      <c r="B162" s="3" t="s">
        <v>721</v>
      </c>
      <c r="C162" s="63">
        <v>42403</v>
      </c>
      <c r="D162" s="162">
        <v>28127</v>
      </c>
      <c r="E162" s="64">
        <v>9844</v>
      </c>
      <c r="F162" s="65">
        <v>4432</v>
      </c>
    </row>
    <row r="163" spans="1:6" ht="13.5" customHeight="1" x14ac:dyDescent="0.2">
      <c r="A163" s="1" t="s">
        <v>1332</v>
      </c>
      <c r="B163" s="3" t="s">
        <v>1333</v>
      </c>
      <c r="C163" s="63">
        <v>42403</v>
      </c>
      <c r="D163" s="162">
        <v>28127</v>
      </c>
      <c r="E163" s="64">
        <v>9844</v>
      </c>
      <c r="F163" s="65">
        <v>4432</v>
      </c>
    </row>
    <row r="164" spans="1:6" ht="13.5" customHeight="1" x14ac:dyDescent="0.2">
      <c r="A164" s="1" t="s">
        <v>1147</v>
      </c>
      <c r="B164" s="3" t="s">
        <v>241</v>
      </c>
      <c r="C164" s="63">
        <v>41368</v>
      </c>
      <c r="D164" s="162">
        <v>27361</v>
      </c>
      <c r="E164" s="64">
        <v>9576</v>
      </c>
      <c r="F164" s="65">
        <v>4431</v>
      </c>
    </row>
    <row r="165" spans="1:6" ht="13.5" hidden="1" customHeight="1" x14ac:dyDescent="0.2">
      <c r="A165" s="118" t="s">
        <v>1148</v>
      </c>
      <c r="B165" s="121" t="s">
        <v>328</v>
      </c>
      <c r="C165" s="63">
        <v>0</v>
      </c>
      <c r="D165" s="162">
        <v>0</v>
      </c>
      <c r="E165" s="64">
        <v>0</v>
      </c>
      <c r="F165" s="65">
        <v>0</v>
      </c>
    </row>
    <row r="166" spans="1:6" ht="13.5" customHeight="1" x14ac:dyDescent="0.2">
      <c r="A166" s="1" t="s">
        <v>1149</v>
      </c>
      <c r="B166" s="3" t="s">
        <v>63</v>
      </c>
      <c r="C166" s="63">
        <v>41368</v>
      </c>
      <c r="D166" s="162">
        <v>27361</v>
      </c>
      <c r="E166" s="64">
        <v>9576</v>
      </c>
      <c r="F166" s="65">
        <v>4431</v>
      </c>
    </row>
    <row r="167" spans="1:6" ht="13.5" hidden="1" customHeight="1" x14ac:dyDescent="0.2">
      <c r="A167" s="118" t="s">
        <v>1150</v>
      </c>
      <c r="B167" s="121" t="s">
        <v>64</v>
      </c>
      <c r="C167" s="63">
        <v>0</v>
      </c>
      <c r="D167" s="162">
        <v>0</v>
      </c>
      <c r="E167" s="64">
        <v>0</v>
      </c>
      <c r="F167" s="65">
        <v>0</v>
      </c>
    </row>
    <row r="168" spans="1:6" ht="13.5" customHeight="1" x14ac:dyDescent="0.2">
      <c r="A168" s="1" t="s">
        <v>1151</v>
      </c>
      <c r="B168" s="3" t="s">
        <v>242</v>
      </c>
      <c r="C168" s="63">
        <v>41368</v>
      </c>
      <c r="D168" s="162">
        <v>27361</v>
      </c>
      <c r="E168" s="64">
        <v>9576</v>
      </c>
      <c r="F168" s="65">
        <v>4431</v>
      </c>
    </row>
    <row r="169" spans="1:6" ht="13.5" hidden="1" customHeight="1" x14ac:dyDescent="0.2">
      <c r="A169" s="118" t="s">
        <v>1152</v>
      </c>
      <c r="B169" s="121" t="s">
        <v>722</v>
      </c>
      <c r="C169" s="63">
        <v>0</v>
      </c>
      <c r="D169" s="162">
        <v>0</v>
      </c>
      <c r="E169" s="64">
        <v>0</v>
      </c>
      <c r="F169" s="65">
        <v>0</v>
      </c>
    </row>
    <row r="170" spans="1:6" ht="13.5" customHeight="1" x14ac:dyDescent="0.2">
      <c r="A170" s="1" t="s">
        <v>1153</v>
      </c>
      <c r="B170" s="3" t="s">
        <v>549</v>
      </c>
      <c r="C170" s="63">
        <v>42403</v>
      </c>
      <c r="D170" s="162">
        <v>28127</v>
      </c>
      <c r="E170" s="64">
        <v>9844</v>
      </c>
      <c r="F170" s="65">
        <v>4432</v>
      </c>
    </row>
    <row r="171" spans="1:6" ht="13.5" customHeight="1" x14ac:dyDescent="0.2">
      <c r="A171" s="1" t="s">
        <v>1154</v>
      </c>
      <c r="B171" s="3" t="s">
        <v>550</v>
      </c>
      <c r="C171" s="63">
        <v>42403</v>
      </c>
      <c r="D171" s="162">
        <v>28127</v>
      </c>
      <c r="E171" s="64">
        <v>9844</v>
      </c>
      <c r="F171" s="65">
        <v>4432</v>
      </c>
    </row>
    <row r="172" spans="1:6" ht="13.5" hidden="1" customHeight="1" x14ac:dyDescent="0.2">
      <c r="A172" s="118" t="s">
        <v>1155</v>
      </c>
      <c r="B172" s="121" t="s">
        <v>380</v>
      </c>
      <c r="C172" s="63">
        <v>0</v>
      </c>
      <c r="D172" s="162">
        <v>0</v>
      </c>
      <c r="E172" s="64">
        <v>0</v>
      </c>
      <c r="F172" s="65">
        <v>0</v>
      </c>
    </row>
    <row r="173" spans="1:6" ht="13.5" hidden="1" customHeight="1" x14ac:dyDescent="0.2">
      <c r="A173" s="118" t="s">
        <v>1156</v>
      </c>
      <c r="B173" s="121" t="s">
        <v>1002</v>
      </c>
      <c r="C173" s="63">
        <v>0</v>
      </c>
      <c r="D173" s="162">
        <v>0</v>
      </c>
      <c r="E173" s="64">
        <v>0</v>
      </c>
      <c r="F173" s="65">
        <v>0</v>
      </c>
    </row>
    <row r="174" spans="1:6" ht="13.5" customHeight="1" x14ac:dyDescent="0.2">
      <c r="A174" s="120" t="s">
        <v>1294</v>
      </c>
      <c r="B174" s="123" t="s">
        <v>1295</v>
      </c>
      <c r="C174" s="63">
        <v>42403</v>
      </c>
      <c r="D174" s="162">
        <v>28127</v>
      </c>
      <c r="E174" s="64">
        <v>9844</v>
      </c>
      <c r="F174" s="65">
        <v>4432</v>
      </c>
    </row>
    <row r="175" spans="1:6" ht="13.5" hidden="1" customHeight="1" x14ac:dyDescent="0.2">
      <c r="A175" s="118" t="s">
        <v>1157</v>
      </c>
      <c r="B175" s="121" t="s">
        <v>381</v>
      </c>
      <c r="C175" s="63">
        <v>0</v>
      </c>
      <c r="D175" s="162">
        <v>0</v>
      </c>
      <c r="E175" s="64">
        <v>0</v>
      </c>
      <c r="F175" s="65">
        <v>0</v>
      </c>
    </row>
    <row r="176" spans="1:6" ht="13.5" hidden="1" customHeight="1" x14ac:dyDescent="0.2">
      <c r="A176" s="118" t="s">
        <v>1158</v>
      </c>
      <c r="B176" s="121" t="s">
        <v>1003</v>
      </c>
      <c r="C176" s="63">
        <v>0</v>
      </c>
      <c r="D176" s="162">
        <v>0</v>
      </c>
      <c r="E176" s="64">
        <v>0</v>
      </c>
      <c r="F176" s="65">
        <v>0</v>
      </c>
    </row>
    <row r="177" spans="1:6" ht="13.5" customHeight="1" x14ac:dyDescent="0.2">
      <c r="A177" s="1" t="s">
        <v>1159</v>
      </c>
      <c r="B177" s="3" t="s">
        <v>1004</v>
      </c>
      <c r="C177" s="63">
        <v>41368</v>
      </c>
      <c r="D177" s="162">
        <v>27361</v>
      </c>
      <c r="E177" s="64">
        <v>9576</v>
      </c>
      <c r="F177" s="65">
        <v>4431</v>
      </c>
    </row>
    <row r="178" spans="1:6" ht="13.5" customHeight="1" x14ac:dyDescent="0.2">
      <c r="A178" s="1" t="s">
        <v>1160</v>
      </c>
      <c r="B178" s="3" t="s">
        <v>382</v>
      </c>
      <c r="C178" s="63">
        <v>41368</v>
      </c>
      <c r="D178" s="162">
        <v>27361</v>
      </c>
      <c r="E178" s="64">
        <v>9576</v>
      </c>
      <c r="F178" s="65">
        <v>4431</v>
      </c>
    </row>
    <row r="179" spans="1:6" ht="13.5" customHeight="1" x14ac:dyDescent="0.2">
      <c r="A179" s="1" t="s">
        <v>1300</v>
      </c>
      <c r="B179" s="3" t="s">
        <v>1301</v>
      </c>
      <c r="C179" s="63">
        <v>41368</v>
      </c>
      <c r="D179" s="162">
        <v>27361</v>
      </c>
      <c r="E179" s="64">
        <v>9576</v>
      </c>
      <c r="F179" s="65">
        <v>4431</v>
      </c>
    </row>
    <row r="180" spans="1:6" ht="13.5" customHeight="1" x14ac:dyDescent="0.2">
      <c r="A180" s="1" t="s">
        <v>1334</v>
      </c>
      <c r="B180" s="3" t="s">
        <v>1335</v>
      </c>
      <c r="C180" s="63">
        <v>56650</v>
      </c>
      <c r="D180" s="162">
        <v>36862</v>
      </c>
      <c r="E180" s="64">
        <v>12902</v>
      </c>
      <c r="F180" s="65">
        <v>6886</v>
      </c>
    </row>
    <row r="181" spans="1:6" ht="13.5" customHeight="1" x14ac:dyDescent="0.2">
      <c r="A181" s="1" t="s">
        <v>1161</v>
      </c>
      <c r="B181" s="3" t="s">
        <v>65</v>
      </c>
      <c r="C181" s="63">
        <v>39989</v>
      </c>
      <c r="D181" s="162">
        <v>25938</v>
      </c>
      <c r="E181" s="64">
        <v>9078</v>
      </c>
      <c r="F181" s="65">
        <v>4973</v>
      </c>
    </row>
    <row r="182" spans="1:6" ht="13.5" hidden="1" customHeight="1" x14ac:dyDescent="0.2">
      <c r="A182" s="118" t="s">
        <v>1162</v>
      </c>
      <c r="B182" s="121" t="s">
        <v>66</v>
      </c>
      <c r="C182" s="63">
        <v>0</v>
      </c>
      <c r="D182" s="162">
        <v>0</v>
      </c>
      <c r="E182" s="64">
        <v>0</v>
      </c>
      <c r="F182" s="65">
        <v>0</v>
      </c>
    </row>
    <row r="183" spans="1:6" ht="13.5" customHeight="1" x14ac:dyDescent="0.2">
      <c r="A183" s="1" t="s">
        <v>1163</v>
      </c>
      <c r="B183" s="3" t="s">
        <v>254</v>
      </c>
      <c r="C183" s="63">
        <v>39989</v>
      </c>
      <c r="D183" s="162">
        <v>25938</v>
      </c>
      <c r="E183" s="64">
        <v>9078</v>
      </c>
      <c r="F183" s="65">
        <v>4973</v>
      </c>
    </row>
    <row r="184" spans="1:6" ht="13.5" customHeight="1" x14ac:dyDescent="0.2">
      <c r="A184" s="1" t="s">
        <v>1164</v>
      </c>
      <c r="B184" s="3" t="s">
        <v>386</v>
      </c>
      <c r="C184" s="63">
        <v>44667</v>
      </c>
      <c r="D184" s="162">
        <v>29804</v>
      </c>
      <c r="E184" s="64">
        <v>10431</v>
      </c>
      <c r="F184" s="65">
        <v>4432</v>
      </c>
    </row>
    <row r="185" spans="1:6" ht="13.5" customHeight="1" x14ac:dyDescent="0.2">
      <c r="A185" s="1" t="s">
        <v>1165</v>
      </c>
      <c r="B185" s="3" t="s">
        <v>383</v>
      </c>
      <c r="C185" s="63">
        <v>46295</v>
      </c>
      <c r="D185" s="162">
        <v>30626</v>
      </c>
      <c r="E185" s="64">
        <v>10719</v>
      </c>
      <c r="F185" s="65">
        <v>4950</v>
      </c>
    </row>
    <row r="186" spans="1:6" ht="13.5" customHeight="1" x14ac:dyDescent="0.2">
      <c r="A186" s="1" t="s">
        <v>1166</v>
      </c>
      <c r="B186" s="3" t="s">
        <v>385</v>
      </c>
      <c r="C186" s="63">
        <v>41876</v>
      </c>
      <c r="D186" s="162">
        <v>27361</v>
      </c>
      <c r="E186" s="64">
        <v>9576</v>
      </c>
      <c r="F186" s="65">
        <v>4939</v>
      </c>
    </row>
    <row r="187" spans="1:6" ht="13.5" customHeight="1" x14ac:dyDescent="0.2">
      <c r="A187" s="1" t="s">
        <v>1167</v>
      </c>
      <c r="B187" s="3" t="s">
        <v>67</v>
      </c>
      <c r="C187" s="63">
        <v>41368</v>
      </c>
      <c r="D187" s="162">
        <v>27361</v>
      </c>
      <c r="E187" s="64">
        <v>9576</v>
      </c>
      <c r="F187" s="65">
        <v>4431</v>
      </c>
    </row>
    <row r="188" spans="1:6" ht="13.5" customHeight="1" x14ac:dyDescent="0.2">
      <c r="A188" s="1" t="s">
        <v>1168</v>
      </c>
      <c r="B188" s="3" t="s">
        <v>387</v>
      </c>
      <c r="C188" s="63">
        <v>41368</v>
      </c>
      <c r="D188" s="162">
        <v>27361</v>
      </c>
      <c r="E188" s="64">
        <v>9576</v>
      </c>
      <c r="F188" s="65">
        <v>4431</v>
      </c>
    </row>
    <row r="189" spans="1:6" ht="13.5" hidden="1" customHeight="1" x14ac:dyDescent="0.2">
      <c r="A189" s="118" t="s">
        <v>1169</v>
      </c>
      <c r="B189" s="121" t="s">
        <v>384</v>
      </c>
      <c r="C189" s="63">
        <v>0</v>
      </c>
      <c r="D189" s="162">
        <v>0</v>
      </c>
      <c r="E189" s="64">
        <v>0</v>
      </c>
      <c r="F189" s="65">
        <v>0</v>
      </c>
    </row>
    <row r="190" spans="1:6" ht="13.5" customHeight="1" x14ac:dyDescent="0.2">
      <c r="A190" s="1" t="s">
        <v>1170</v>
      </c>
      <c r="B190" s="3" t="s">
        <v>723</v>
      </c>
      <c r="C190" s="63">
        <v>41368</v>
      </c>
      <c r="D190" s="162">
        <v>27361</v>
      </c>
      <c r="E190" s="64">
        <v>9576</v>
      </c>
      <c r="F190" s="65">
        <v>4431</v>
      </c>
    </row>
    <row r="191" spans="1:6" ht="13.5" customHeight="1" x14ac:dyDescent="0.2">
      <c r="A191" s="1" t="s">
        <v>1171</v>
      </c>
      <c r="B191" s="3" t="s">
        <v>1005</v>
      </c>
      <c r="C191" s="63">
        <v>41368</v>
      </c>
      <c r="D191" s="162">
        <v>27361</v>
      </c>
      <c r="E191" s="64">
        <v>9576</v>
      </c>
      <c r="F191" s="65">
        <v>4431</v>
      </c>
    </row>
    <row r="192" spans="1:6" ht="13.5" customHeight="1" x14ac:dyDescent="0.2">
      <c r="A192" s="1" t="s">
        <v>1336</v>
      </c>
      <c r="B192" s="3" t="s">
        <v>1337</v>
      </c>
      <c r="C192" s="63">
        <v>39989</v>
      </c>
      <c r="D192" s="162">
        <v>25938</v>
      </c>
      <c r="E192" s="64">
        <v>9078</v>
      </c>
      <c r="F192" s="65">
        <v>4973</v>
      </c>
    </row>
    <row r="193" spans="1:6" ht="13.5" hidden="1" customHeight="1" x14ac:dyDescent="0.2">
      <c r="A193" s="118" t="s">
        <v>1172</v>
      </c>
      <c r="B193" s="121" t="s">
        <v>724</v>
      </c>
      <c r="C193" s="63">
        <v>0</v>
      </c>
      <c r="D193" s="162">
        <v>0</v>
      </c>
      <c r="E193" s="64">
        <v>0</v>
      </c>
      <c r="F193" s="65">
        <v>0</v>
      </c>
    </row>
    <row r="194" spans="1:6" ht="13.5" hidden="1" customHeight="1" x14ac:dyDescent="0.2">
      <c r="A194" s="118" t="s">
        <v>1173</v>
      </c>
      <c r="B194" s="121" t="s">
        <v>389</v>
      </c>
      <c r="C194" s="63">
        <v>0</v>
      </c>
      <c r="D194" s="162">
        <v>0</v>
      </c>
      <c r="E194" s="64">
        <v>0</v>
      </c>
      <c r="F194" s="65">
        <v>0</v>
      </c>
    </row>
    <row r="195" spans="1:6" ht="13.5" hidden="1" customHeight="1" x14ac:dyDescent="0.2">
      <c r="A195" s="118" t="s">
        <v>1174</v>
      </c>
      <c r="B195" s="121" t="s">
        <v>390</v>
      </c>
      <c r="C195" s="63">
        <v>0</v>
      </c>
      <c r="D195" s="162">
        <v>0</v>
      </c>
      <c r="E195" s="64">
        <v>0</v>
      </c>
      <c r="F195" s="65">
        <v>0</v>
      </c>
    </row>
    <row r="196" spans="1:6" ht="13.5" hidden="1" customHeight="1" x14ac:dyDescent="0.2">
      <c r="A196" s="118" t="s">
        <v>1175</v>
      </c>
      <c r="B196" s="121" t="s">
        <v>418</v>
      </c>
      <c r="C196" s="63">
        <v>0</v>
      </c>
      <c r="D196" s="162">
        <v>0</v>
      </c>
      <c r="E196" s="64">
        <v>0</v>
      </c>
      <c r="F196" s="65">
        <v>0</v>
      </c>
    </row>
    <row r="197" spans="1:6" ht="13.5" hidden="1" customHeight="1" x14ac:dyDescent="0.2">
      <c r="A197" s="118" t="s">
        <v>1176</v>
      </c>
      <c r="B197" s="121" t="s">
        <v>415</v>
      </c>
      <c r="C197" s="63">
        <v>0</v>
      </c>
      <c r="D197" s="162">
        <v>0</v>
      </c>
      <c r="E197" s="64">
        <v>0</v>
      </c>
      <c r="F197" s="65">
        <v>0</v>
      </c>
    </row>
    <row r="198" spans="1:6" ht="13.5" hidden="1" customHeight="1" x14ac:dyDescent="0.2">
      <c r="A198" s="118" t="s">
        <v>1177</v>
      </c>
      <c r="B198" s="121" t="s">
        <v>413</v>
      </c>
      <c r="C198" s="63">
        <v>0</v>
      </c>
      <c r="D198" s="162">
        <v>0</v>
      </c>
      <c r="E198" s="64">
        <v>0</v>
      </c>
      <c r="F198" s="65">
        <v>0</v>
      </c>
    </row>
    <row r="199" spans="1:6" ht="13.5" hidden="1" customHeight="1" x14ac:dyDescent="0.2">
      <c r="A199" s="118" t="s">
        <v>1178</v>
      </c>
      <c r="B199" s="121" t="s">
        <v>725</v>
      </c>
      <c r="C199" s="63">
        <v>0</v>
      </c>
      <c r="D199" s="162">
        <v>0</v>
      </c>
      <c r="E199" s="64">
        <v>0</v>
      </c>
      <c r="F199" s="65">
        <v>0</v>
      </c>
    </row>
    <row r="200" spans="1:6" ht="13.5" hidden="1" customHeight="1" x14ac:dyDescent="0.2">
      <c r="A200" s="118" t="s">
        <v>1179</v>
      </c>
      <c r="B200" s="121" t="s">
        <v>417</v>
      </c>
      <c r="C200" s="63">
        <v>0</v>
      </c>
      <c r="D200" s="162">
        <v>0</v>
      </c>
      <c r="E200" s="64">
        <v>0</v>
      </c>
      <c r="F200" s="65">
        <v>0</v>
      </c>
    </row>
    <row r="201" spans="1:6" ht="13.5" hidden="1" customHeight="1" x14ac:dyDescent="0.2">
      <c r="A201" s="118" t="s">
        <v>1180</v>
      </c>
      <c r="B201" s="121" t="s">
        <v>416</v>
      </c>
      <c r="C201" s="63">
        <v>0</v>
      </c>
      <c r="D201" s="162">
        <v>0</v>
      </c>
      <c r="E201" s="64">
        <v>0</v>
      </c>
      <c r="F201" s="65">
        <v>0</v>
      </c>
    </row>
    <row r="202" spans="1:6" ht="13.5" hidden="1" customHeight="1" x14ac:dyDescent="0.2">
      <c r="A202" s="118" t="s">
        <v>1181</v>
      </c>
      <c r="B202" s="121" t="s">
        <v>726</v>
      </c>
      <c r="C202" s="63">
        <v>0</v>
      </c>
      <c r="D202" s="162">
        <v>0</v>
      </c>
      <c r="E202" s="64">
        <v>0</v>
      </c>
      <c r="F202" s="65">
        <v>0</v>
      </c>
    </row>
    <row r="203" spans="1:6" ht="13.5" hidden="1" customHeight="1" x14ac:dyDescent="0.2">
      <c r="A203" s="118" t="s">
        <v>1182</v>
      </c>
      <c r="B203" s="121" t="s">
        <v>421</v>
      </c>
      <c r="C203" s="63">
        <v>0</v>
      </c>
      <c r="D203" s="162">
        <v>0</v>
      </c>
      <c r="E203" s="64">
        <v>0</v>
      </c>
      <c r="F203" s="65">
        <v>0</v>
      </c>
    </row>
    <row r="204" spans="1:6" ht="13.5" customHeight="1" x14ac:dyDescent="0.2">
      <c r="A204" s="1" t="s">
        <v>1183</v>
      </c>
      <c r="B204" s="3" t="s">
        <v>411</v>
      </c>
      <c r="C204" s="63">
        <v>81226</v>
      </c>
      <c r="D204" s="162">
        <v>52234</v>
      </c>
      <c r="E204" s="64">
        <v>18282</v>
      </c>
      <c r="F204" s="65">
        <v>10710</v>
      </c>
    </row>
    <row r="205" spans="1:6" ht="13.5" hidden="1" customHeight="1" x14ac:dyDescent="0.2">
      <c r="A205" s="118" t="s">
        <v>1275</v>
      </c>
      <c r="B205" s="121" t="s">
        <v>414</v>
      </c>
      <c r="C205" s="63">
        <v>0</v>
      </c>
      <c r="D205" s="162">
        <v>0</v>
      </c>
      <c r="E205" s="64">
        <v>0</v>
      </c>
      <c r="F205" s="65">
        <v>0</v>
      </c>
    </row>
    <row r="206" spans="1:6" ht="13.5" customHeight="1" x14ac:dyDescent="0.2">
      <c r="A206" s="120" t="s">
        <v>1276</v>
      </c>
      <c r="B206" s="123" t="s">
        <v>412</v>
      </c>
      <c r="C206" s="63">
        <v>81226</v>
      </c>
      <c r="D206" s="162">
        <v>52234</v>
      </c>
      <c r="E206" s="64">
        <v>18282</v>
      </c>
      <c r="F206" s="65">
        <v>10710</v>
      </c>
    </row>
    <row r="207" spans="1:6" ht="13.5" customHeight="1" x14ac:dyDescent="0.2">
      <c r="A207" s="120" t="s">
        <v>1277</v>
      </c>
      <c r="B207" s="123" t="s">
        <v>419</v>
      </c>
      <c r="C207" s="63">
        <v>81226</v>
      </c>
      <c r="D207" s="162">
        <v>52234</v>
      </c>
      <c r="E207" s="64">
        <v>18282</v>
      </c>
      <c r="F207" s="65">
        <v>10710</v>
      </c>
    </row>
    <row r="208" spans="1:6" ht="13.5" customHeight="1" x14ac:dyDescent="0.2">
      <c r="A208" s="120" t="s">
        <v>1278</v>
      </c>
      <c r="B208" s="123" t="s">
        <v>420</v>
      </c>
      <c r="C208" s="63">
        <v>81226</v>
      </c>
      <c r="D208" s="162">
        <v>52234</v>
      </c>
      <c r="E208" s="64">
        <v>18282</v>
      </c>
      <c r="F208" s="65">
        <v>10710</v>
      </c>
    </row>
    <row r="209" spans="1:6" ht="13.5" customHeight="1" x14ac:dyDescent="0.2">
      <c r="A209" s="120" t="s">
        <v>1302</v>
      </c>
      <c r="B209" s="123" t="s">
        <v>1303</v>
      </c>
      <c r="C209" s="63">
        <v>81226</v>
      </c>
      <c r="D209" s="162">
        <v>52234</v>
      </c>
      <c r="E209" s="64">
        <v>18282</v>
      </c>
      <c r="F209" s="65">
        <v>10710</v>
      </c>
    </row>
    <row r="210" spans="1:6" ht="13.5" customHeight="1" x14ac:dyDescent="0.2">
      <c r="A210" s="1" t="s">
        <v>1184</v>
      </c>
      <c r="B210" s="3" t="s">
        <v>391</v>
      </c>
      <c r="C210" s="63">
        <v>92936</v>
      </c>
      <c r="D210" s="162">
        <v>59369</v>
      </c>
      <c r="E210" s="64">
        <v>20780</v>
      </c>
      <c r="F210" s="65">
        <v>12787</v>
      </c>
    </row>
    <row r="211" spans="1:6" ht="13.5" hidden="1" customHeight="1" x14ac:dyDescent="0.2">
      <c r="A211" s="118" t="s">
        <v>1185</v>
      </c>
      <c r="B211" s="121" t="s">
        <v>68</v>
      </c>
      <c r="C211" s="63">
        <v>0</v>
      </c>
      <c r="D211" s="162">
        <v>0</v>
      </c>
      <c r="E211" s="64">
        <v>0</v>
      </c>
      <c r="F211" s="65">
        <v>0</v>
      </c>
    </row>
    <row r="212" spans="1:6" ht="13.5" hidden="1" customHeight="1" x14ac:dyDescent="0.2">
      <c r="A212" s="118" t="s">
        <v>1186</v>
      </c>
      <c r="B212" s="121" t="s">
        <v>69</v>
      </c>
      <c r="C212" s="63">
        <v>0</v>
      </c>
      <c r="D212" s="162">
        <v>0</v>
      </c>
      <c r="E212" s="64">
        <v>0</v>
      </c>
      <c r="F212" s="65">
        <v>0</v>
      </c>
    </row>
    <row r="213" spans="1:6" ht="13.5" customHeight="1" x14ac:dyDescent="0.2">
      <c r="A213" s="1" t="s">
        <v>1187</v>
      </c>
      <c r="B213" s="3" t="s">
        <v>1006</v>
      </c>
      <c r="C213" s="63">
        <v>80872</v>
      </c>
      <c r="D213" s="162">
        <v>51972</v>
      </c>
      <c r="E213" s="64">
        <v>18191</v>
      </c>
      <c r="F213" s="65">
        <v>10709</v>
      </c>
    </row>
    <row r="214" spans="1:6" ht="13.5" hidden="1" customHeight="1" x14ac:dyDescent="0.2">
      <c r="A214" s="118" t="s">
        <v>1188</v>
      </c>
      <c r="B214" s="121" t="s">
        <v>1256</v>
      </c>
      <c r="C214" s="63">
        <v>0</v>
      </c>
      <c r="D214" s="162">
        <v>0</v>
      </c>
      <c r="E214" s="64">
        <v>0</v>
      </c>
      <c r="F214" s="65">
        <v>0</v>
      </c>
    </row>
    <row r="215" spans="1:6" ht="13.5" hidden="1" customHeight="1" x14ac:dyDescent="0.2">
      <c r="A215" s="118" t="s">
        <v>1279</v>
      </c>
      <c r="B215" s="121" t="s">
        <v>422</v>
      </c>
      <c r="C215" s="63">
        <v>0</v>
      </c>
      <c r="D215" s="162">
        <v>0</v>
      </c>
      <c r="E215" s="64">
        <v>0</v>
      </c>
      <c r="F215" s="65">
        <v>0</v>
      </c>
    </row>
    <row r="216" spans="1:6" ht="13.5" hidden="1" customHeight="1" x14ac:dyDescent="0.2">
      <c r="A216" s="118" t="s">
        <v>1280</v>
      </c>
      <c r="B216" s="121" t="s">
        <v>1257</v>
      </c>
      <c r="C216" s="63">
        <v>0</v>
      </c>
      <c r="D216" s="162">
        <v>0</v>
      </c>
      <c r="E216" s="64">
        <v>0</v>
      </c>
      <c r="F216" s="65">
        <v>0</v>
      </c>
    </row>
    <row r="217" spans="1:6" ht="13.5" hidden="1" customHeight="1" x14ac:dyDescent="0.2">
      <c r="A217" s="118" t="s">
        <v>1281</v>
      </c>
      <c r="B217" s="121" t="s">
        <v>1258</v>
      </c>
      <c r="C217" s="63">
        <v>0</v>
      </c>
      <c r="D217" s="162">
        <v>0</v>
      </c>
      <c r="E217" s="64">
        <v>0</v>
      </c>
      <c r="F217" s="65">
        <v>0</v>
      </c>
    </row>
    <row r="218" spans="1:6" ht="13.5" customHeight="1" x14ac:dyDescent="0.2">
      <c r="A218" s="1" t="s">
        <v>1189</v>
      </c>
      <c r="B218" s="3" t="s">
        <v>392</v>
      </c>
      <c r="C218" s="63">
        <v>81226</v>
      </c>
      <c r="D218" s="162">
        <v>52234</v>
      </c>
      <c r="E218" s="64">
        <v>18282</v>
      </c>
      <c r="F218" s="65">
        <v>10710</v>
      </c>
    </row>
    <row r="219" spans="1:6" ht="13.5" customHeight="1" x14ac:dyDescent="0.2">
      <c r="A219" s="1" t="s">
        <v>1190</v>
      </c>
      <c r="B219" s="3" t="s">
        <v>71</v>
      </c>
      <c r="C219" s="63">
        <v>81226</v>
      </c>
      <c r="D219" s="162">
        <v>52234</v>
      </c>
      <c r="E219" s="64">
        <v>18282</v>
      </c>
      <c r="F219" s="65">
        <v>10710</v>
      </c>
    </row>
    <row r="220" spans="1:6" ht="13.5" customHeight="1" x14ac:dyDescent="0.2">
      <c r="A220" s="1" t="s">
        <v>1191</v>
      </c>
      <c r="B220" s="3" t="s">
        <v>388</v>
      </c>
      <c r="C220" s="63">
        <v>81226</v>
      </c>
      <c r="D220" s="162">
        <v>52234</v>
      </c>
      <c r="E220" s="64">
        <v>18282</v>
      </c>
      <c r="F220" s="65">
        <v>10710</v>
      </c>
    </row>
    <row r="221" spans="1:6" ht="13.5" hidden="1" customHeight="1" x14ac:dyDescent="0.2">
      <c r="A221" s="118" t="s">
        <v>1192</v>
      </c>
      <c r="B221" s="121" t="s">
        <v>727</v>
      </c>
      <c r="C221" s="63">
        <v>0</v>
      </c>
      <c r="D221" s="162">
        <v>0</v>
      </c>
      <c r="E221" s="64">
        <v>0</v>
      </c>
      <c r="F221" s="65">
        <v>0</v>
      </c>
    </row>
    <row r="222" spans="1:6" ht="13.5" hidden="1" customHeight="1" x14ac:dyDescent="0.2">
      <c r="A222" s="118" t="s">
        <v>1193</v>
      </c>
      <c r="B222" s="121" t="s">
        <v>70</v>
      </c>
      <c r="C222" s="63">
        <v>0</v>
      </c>
      <c r="D222" s="162">
        <v>0</v>
      </c>
      <c r="E222" s="64">
        <v>0</v>
      </c>
      <c r="F222" s="65">
        <v>0</v>
      </c>
    </row>
    <row r="223" spans="1:6" ht="13.5" customHeight="1" x14ac:dyDescent="0.2">
      <c r="A223" s="1" t="s">
        <v>1282</v>
      </c>
      <c r="B223" s="3" t="s">
        <v>1259</v>
      </c>
      <c r="C223" s="63">
        <v>81226</v>
      </c>
      <c r="D223" s="162">
        <v>52234</v>
      </c>
      <c r="E223" s="64">
        <v>18282</v>
      </c>
      <c r="F223" s="65">
        <v>10710</v>
      </c>
    </row>
    <row r="224" spans="1:6" ht="13.5" customHeight="1" x14ac:dyDescent="0.2">
      <c r="A224" s="120" t="s">
        <v>1283</v>
      </c>
      <c r="B224" s="123" t="s">
        <v>1260</v>
      </c>
      <c r="C224" s="63">
        <v>81226</v>
      </c>
      <c r="D224" s="162">
        <v>52234</v>
      </c>
      <c r="E224" s="64">
        <v>18282</v>
      </c>
      <c r="F224" s="65">
        <v>10710</v>
      </c>
    </row>
    <row r="225" spans="1:6" ht="13.5" customHeight="1" x14ac:dyDescent="0.2">
      <c r="A225" s="120" t="s">
        <v>1304</v>
      </c>
      <c r="B225" s="123" t="s">
        <v>1305</v>
      </c>
      <c r="C225" s="63">
        <v>81226</v>
      </c>
      <c r="D225" s="162">
        <v>52234</v>
      </c>
      <c r="E225" s="64">
        <v>18282</v>
      </c>
      <c r="F225" s="65">
        <v>10710</v>
      </c>
    </row>
    <row r="226" spans="1:6" ht="13.5" customHeight="1" x14ac:dyDescent="0.2">
      <c r="A226" s="1" t="s">
        <v>1194</v>
      </c>
      <c r="B226" s="3" t="s">
        <v>552</v>
      </c>
      <c r="C226" s="63">
        <v>132478</v>
      </c>
      <c r="D226" s="162">
        <v>94261</v>
      </c>
      <c r="E226" s="64">
        <v>32991</v>
      </c>
      <c r="F226" s="65">
        <v>5226</v>
      </c>
    </row>
    <row r="227" spans="1:6" ht="13.5" customHeight="1" x14ac:dyDescent="0.2">
      <c r="A227" s="1" t="s">
        <v>1195</v>
      </c>
      <c r="B227" s="3" t="s">
        <v>1007</v>
      </c>
      <c r="C227" s="63">
        <v>132478</v>
      </c>
      <c r="D227" s="162">
        <v>94261</v>
      </c>
      <c r="E227" s="64">
        <v>32991</v>
      </c>
      <c r="F227" s="65">
        <v>5226</v>
      </c>
    </row>
    <row r="228" spans="1:6" ht="13.5" hidden="1" customHeight="1" x14ac:dyDescent="0.2">
      <c r="A228" s="118" t="s">
        <v>1196</v>
      </c>
      <c r="B228" s="121" t="s">
        <v>72</v>
      </c>
      <c r="C228" s="63">
        <v>0</v>
      </c>
      <c r="D228" s="162">
        <v>0</v>
      </c>
      <c r="E228" s="64">
        <v>0</v>
      </c>
      <c r="F228" s="65">
        <v>0</v>
      </c>
    </row>
    <row r="229" spans="1:6" ht="13.5" customHeight="1" x14ac:dyDescent="0.2">
      <c r="A229" s="1" t="s">
        <v>1197</v>
      </c>
      <c r="B229" s="3" t="s">
        <v>1008</v>
      </c>
      <c r="C229" s="63">
        <v>132478</v>
      </c>
      <c r="D229" s="162">
        <v>94261</v>
      </c>
      <c r="E229" s="64">
        <v>32991</v>
      </c>
      <c r="F229" s="65">
        <v>5226</v>
      </c>
    </row>
    <row r="230" spans="1:6" ht="13.5" customHeight="1" thickBot="1" x14ac:dyDescent="0.25">
      <c r="A230" s="2" t="s">
        <v>1284</v>
      </c>
      <c r="B230" s="92" t="s">
        <v>295</v>
      </c>
      <c r="C230" s="94">
        <v>132478</v>
      </c>
      <c r="D230" s="163">
        <v>94261</v>
      </c>
      <c r="E230" s="95">
        <v>32991</v>
      </c>
      <c r="F230" s="96">
        <v>5226</v>
      </c>
    </row>
  </sheetData>
  <sheetProtection password="CF7A" sheet="1" objects="1" scenarios="1"/>
  <customSheetViews>
    <customSheetView guid="{71A6B0B6-0B73-47F1-BF2D-BCD166F1EA56}" showGridLines="0" hiddenRows="1" showRuler="0">
      <pane xSplit="2" ySplit="7" topLeftCell="C42" activePane="bottomRight" state="frozen"/>
      <selection pane="bottomRight" activeCell="D98" sqref="D98"/>
      <pageMargins left="0.39370078740157483" right="0.39370078740157483" top="0.59055118110236227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F2"/>
    <mergeCell ref="A3:F3"/>
    <mergeCell ref="A1:B1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  <firstHeader>&amp;RPříloha - pokračování části I. / str.16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zoomScaleNormal="100" workbookViewId="0"/>
  </sheetViews>
  <sheetFormatPr defaultRowHeight="12.75" x14ac:dyDescent="0.2"/>
  <cols>
    <col min="1" max="1" width="96.7109375" customWidth="1"/>
    <col min="2" max="2" width="11.7109375" hidden="1" customWidth="1"/>
    <col min="3" max="3" width="11.7109375" style="10" customWidth="1"/>
    <col min="4" max="7" width="11.7109375" hidden="1" customWidth="1"/>
    <col min="8" max="8" width="70.7109375" hidden="1" customWidth="1"/>
    <col min="9" max="13" width="0" hidden="1" customWidth="1"/>
  </cols>
  <sheetData>
    <row r="1" spans="1:13" ht="23.25" thickBot="1" x14ac:dyDescent="0.25">
      <c r="A1" s="185" t="s">
        <v>1403</v>
      </c>
      <c r="B1" s="183"/>
      <c r="C1" s="253"/>
      <c r="D1" s="183"/>
      <c r="E1" s="183"/>
      <c r="F1" s="183"/>
      <c r="G1" s="183"/>
    </row>
    <row r="2" spans="1:13" ht="21" customHeight="1" thickBot="1" x14ac:dyDescent="0.25">
      <c r="A2" s="261" t="s">
        <v>1344</v>
      </c>
      <c r="B2" s="262"/>
      <c r="C2" s="262"/>
      <c r="D2" s="262"/>
      <c r="E2" s="262"/>
      <c r="F2" s="262"/>
      <c r="G2" s="263"/>
      <c r="H2" s="261" t="s">
        <v>1367</v>
      </c>
      <c r="I2" s="262"/>
      <c r="J2" s="262"/>
      <c r="K2" s="262"/>
      <c r="L2" s="262"/>
      <c r="M2" s="263"/>
    </row>
    <row r="3" spans="1:13" ht="18.75" thickBot="1" x14ac:dyDescent="0.25">
      <c r="A3" s="54"/>
      <c r="B3" s="265"/>
      <c r="C3" s="265"/>
      <c r="D3" s="265"/>
      <c r="E3" s="265"/>
      <c r="F3" s="265"/>
      <c r="G3" s="265"/>
    </row>
    <row r="4" spans="1:13" ht="51.75" thickBot="1" x14ac:dyDescent="0.25">
      <c r="A4" s="55"/>
      <c r="B4" s="49" t="s">
        <v>1369</v>
      </c>
      <c r="C4" s="243" t="s">
        <v>1370</v>
      </c>
      <c r="D4" s="160" t="s">
        <v>495</v>
      </c>
      <c r="E4" s="50" t="s">
        <v>393</v>
      </c>
      <c r="F4" s="106" t="s">
        <v>1371</v>
      </c>
      <c r="G4" s="106" t="s">
        <v>1368</v>
      </c>
      <c r="H4" s="55"/>
    </row>
    <row r="5" spans="1:13" ht="15" x14ac:dyDescent="0.2">
      <c r="A5" s="175" t="s">
        <v>427</v>
      </c>
      <c r="B5" s="266"/>
      <c r="C5" s="251"/>
      <c r="D5" s="176"/>
      <c r="E5" s="268"/>
      <c r="F5" s="208"/>
      <c r="G5" s="271"/>
    </row>
    <row r="6" spans="1:13" x14ac:dyDescent="0.2">
      <c r="A6" s="177" t="s">
        <v>1404</v>
      </c>
      <c r="B6" s="267"/>
      <c r="C6" s="252"/>
      <c r="D6" s="178"/>
      <c r="E6" s="269"/>
      <c r="F6" s="209"/>
      <c r="G6" s="272"/>
    </row>
    <row r="7" spans="1:13" x14ac:dyDescent="0.2">
      <c r="A7" s="177" t="s">
        <v>759</v>
      </c>
      <c r="B7" s="267"/>
      <c r="C7" s="252"/>
      <c r="D7" s="178"/>
      <c r="E7" s="269"/>
      <c r="F7" s="209"/>
      <c r="G7" s="272"/>
    </row>
    <row r="8" spans="1:13" ht="13.5" thickBot="1" x14ac:dyDescent="0.25">
      <c r="A8" s="177" t="s">
        <v>760</v>
      </c>
      <c r="B8" s="267"/>
      <c r="C8" s="252"/>
      <c r="D8" s="179"/>
      <c r="E8" s="270"/>
      <c r="F8" s="210"/>
      <c r="G8" s="273"/>
    </row>
    <row r="9" spans="1:13" x14ac:dyDescent="0.2">
      <c r="A9" s="244" t="s">
        <v>1240</v>
      </c>
      <c r="B9" s="239">
        <v>43616</v>
      </c>
      <c r="C9" s="254">
        <f>D9+E9+F9</f>
        <v>47027</v>
      </c>
      <c r="D9" s="161">
        <v>32119</v>
      </c>
      <c r="E9" s="161">
        <v>11242</v>
      </c>
      <c r="F9" s="161">
        <f>M9</f>
        <v>3666</v>
      </c>
      <c r="G9" s="217">
        <v>255</v>
      </c>
      <c r="H9" s="58" t="s">
        <v>1240</v>
      </c>
      <c r="I9" s="58"/>
      <c r="J9" s="211">
        <v>45800</v>
      </c>
      <c r="K9" s="161">
        <v>31210</v>
      </c>
      <c r="L9" s="60">
        <v>10924</v>
      </c>
      <c r="M9" s="61">
        <v>3666</v>
      </c>
    </row>
    <row r="10" spans="1:13" x14ac:dyDescent="0.2">
      <c r="A10" s="244" t="s">
        <v>429</v>
      </c>
      <c r="B10" s="239">
        <v>35404</v>
      </c>
      <c r="C10" s="254">
        <f t="shared" ref="C10:C73" si="0">D10+E10+F10</f>
        <v>38516</v>
      </c>
      <c r="D10" s="162">
        <v>26052</v>
      </c>
      <c r="E10" s="64">
        <v>9118</v>
      </c>
      <c r="F10" s="162">
        <f t="shared" ref="F10:F17" si="1">M10</f>
        <v>3346</v>
      </c>
      <c r="G10" s="218">
        <v>234</v>
      </c>
      <c r="H10" s="62" t="s">
        <v>429</v>
      </c>
      <c r="I10" s="62"/>
      <c r="J10" s="212">
        <v>37521</v>
      </c>
      <c r="K10" s="162">
        <v>25315</v>
      </c>
      <c r="L10" s="64">
        <v>8860</v>
      </c>
      <c r="M10" s="65">
        <v>3346</v>
      </c>
    </row>
    <row r="11" spans="1:13" x14ac:dyDescent="0.2">
      <c r="A11" s="244" t="s">
        <v>562</v>
      </c>
      <c r="B11" s="239">
        <v>34617</v>
      </c>
      <c r="C11" s="254">
        <f t="shared" si="0"/>
        <v>37729</v>
      </c>
      <c r="D11" s="162">
        <v>25470</v>
      </c>
      <c r="E11" s="64">
        <v>8915</v>
      </c>
      <c r="F11" s="162">
        <f t="shared" si="1"/>
        <v>3344</v>
      </c>
      <c r="G11" s="218">
        <v>232</v>
      </c>
      <c r="H11" s="62" t="s">
        <v>562</v>
      </c>
      <c r="I11" s="62"/>
      <c r="J11" s="212">
        <v>36757</v>
      </c>
      <c r="K11" s="162">
        <v>24750</v>
      </c>
      <c r="L11" s="64">
        <v>8663</v>
      </c>
      <c r="M11" s="65">
        <v>3344</v>
      </c>
    </row>
    <row r="12" spans="1:13" x14ac:dyDescent="0.2">
      <c r="A12" s="244" t="s">
        <v>430</v>
      </c>
      <c r="B12" s="239">
        <v>34158</v>
      </c>
      <c r="C12" s="254">
        <f t="shared" si="0"/>
        <v>37270</v>
      </c>
      <c r="D12" s="162">
        <v>25131</v>
      </c>
      <c r="E12" s="64">
        <v>8796</v>
      </c>
      <c r="F12" s="162">
        <f t="shared" si="1"/>
        <v>3343</v>
      </c>
      <c r="G12" s="218">
        <v>231</v>
      </c>
      <c r="H12" s="62" t="s">
        <v>430</v>
      </c>
      <c r="I12" s="62"/>
      <c r="J12" s="212">
        <v>36310</v>
      </c>
      <c r="K12" s="162">
        <v>24420</v>
      </c>
      <c r="L12" s="64">
        <v>8547</v>
      </c>
      <c r="M12" s="65">
        <v>3343</v>
      </c>
    </row>
    <row r="13" spans="1:13" ht="38.25" x14ac:dyDescent="0.2">
      <c r="A13" s="244" t="s">
        <v>559</v>
      </c>
      <c r="B13" s="239"/>
      <c r="C13" s="254"/>
      <c r="D13" s="67"/>
      <c r="E13" s="67"/>
      <c r="F13" s="67">
        <f t="shared" si="1"/>
        <v>0</v>
      </c>
      <c r="G13" s="219"/>
      <c r="H13" s="62" t="s">
        <v>559</v>
      </c>
      <c r="I13" s="62"/>
      <c r="J13" s="213"/>
      <c r="K13" s="67"/>
      <c r="L13" s="67"/>
      <c r="M13" s="68"/>
    </row>
    <row r="14" spans="1:13" x14ac:dyDescent="0.2">
      <c r="A14" s="244" t="s">
        <v>1241</v>
      </c>
      <c r="B14" s="239">
        <v>21807</v>
      </c>
      <c r="C14" s="254">
        <f t="shared" si="0"/>
        <v>23363</v>
      </c>
      <c r="D14" s="162">
        <v>16059</v>
      </c>
      <c r="E14" s="64">
        <v>5621</v>
      </c>
      <c r="F14" s="162">
        <f t="shared" si="1"/>
        <v>1683</v>
      </c>
      <c r="G14" s="218">
        <v>127</v>
      </c>
      <c r="H14" s="62" t="s">
        <v>1241</v>
      </c>
      <c r="I14" s="62"/>
      <c r="J14" s="212">
        <v>22750</v>
      </c>
      <c r="K14" s="162">
        <v>15605</v>
      </c>
      <c r="L14" s="64">
        <v>5462</v>
      </c>
      <c r="M14" s="65">
        <v>1683</v>
      </c>
    </row>
    <row r="15" spans="1:13" x14ac:dyDescent="0.2">
      <c r="A15" s="244" t="s">
        <v>403</v>
      </c>
      <c r="B15" s="239">
        <v>17702</v>
      </c>
      <c r="C15" s="254">
        <f t="shared" si="0"/>
        <v>19259</v>
      </c>
      <c r="D15" s="162">
        <v>13026</v>
      </c>
      <c r="E15" s="64">
        <v>4559</v>
      </c>
      <c r="F15" s="162">
        <f t="shared" si="1"/>
        <v>1674</v>
      </c>
      <c r="G15" s="218">
        <v>117</v>
      </c>
      <c r="H15" s="62" t="s">
        <v>403</v>
      </c>
      <c r="I15" s="62"/>
      <c r="J15" s="212">
        <v>18762</v>
      </c>
      <c r="K15" s="162">
        <v>12658</v>
      </c>
      <c r="L15" s="64">
        <v>4430</v>
      </c>
      <c r="M15" s="65">
        <v>1674</v>
      </c>
    </row>
    <row r="16" spans="1:13" x14ac:dyDescent="0.2">
      <c r="A16" s="244" t="s">
        <v>563</v>
      </c>
      <c r="B16" s="239">
        <v>17307</v>
      </c>
      <c r="C16" s="254">
        <f t="shared" si="0"/>
        <v>18864</v>
      </c>
      <c r="D16" s="162">
        <v>12734</v>
      </c>
      <c r="E16" s="64">
        <v>4457</v>
      </c>
      <c r="F16" s="162">
        <f t="shared" si="1"/>
        <v>1673</v>
      </c>
      <c r="G16" s="218">
        <v>116</v>
      </c>
      <c r="H16" s="62" t="s">
        <v>563</v>
      </c>
      <c r="I16" s="62"/>
      <c r="J16" s="212">
        <v>18378</v>
      </c>
      <c r="K16" s="162">
        <v>12374</v>
      </c>
      <c r="L16" s="64">
        <v>4331</v>
      </c>
      <c r="M16" s="65">
        <v>1673</v>
      </c>
    </row>
    <row r="17" spans="1:13" x14ac:dyDescent="0.2">
      <c r="A17" s="244" t="s">
        <v>404</v>
      </c>
      <c r="B17" s="239">
        <v>17078</v>
      </c>
      <c r="C17" s="254">
        <f t="shared" si="0"/>
        <v>18635</v>
      </c>
      <c r="D17" s="162">
        <v>12565</v>
      </c>
      <c r="E17" s="64">
        <v>4398</v>
      </c>
      <c r="F17" s="162">
        <f t="shared" si="1"/>
        <v>1672</v>
      </c>
      <c r="G17" s="218">
        <v>115</v>
      </c>
      <c r="H17" s="62" t="s">
        <v>404</v>
      </c>
      <c r="I17" s="62"/>
      <c r="J17" s="212">
        <v>18156</v>
      </c>
      <c r="K17" s="162">
        <v>12210</v>
      </c>
      <c r="L17" s="64">
        <v>4274</v>
      </c>
      <c r="M17" s="65">
        <v>1672</v>
      </c>
    </row>
    <row r="18" spans="1:13" ht="51" x14ac:dyDescent="0.2">
      <c r="A18" s="244" t="s">
        <v>1342</v>
      </c>
      <c r="B18" s="240"/>
      <c r="C18" s="254"/>
      <c r="D18" s="67"/>
      <c r="E18" s="67"/>
      <c r="F18" s="67"/>
      <c r="G18" s="68"/>
      <c r="H18" s="62" t="s">
        <v>1362</v>
      </c>
      <c r="I18" s="62"/>
      <c r="J18" s="66"/>
      <c r="K18" s="67"/>
      <c r="L18" s="67"/>
      <c r="M18" s="68"/>
    </row>
    <row r="19" spans="1:13" x14ac:dyDescent="0.2">
      <c r="A19" s="244" t="s">
        <v>405</v>
      </c>
      <c r="B19" s="240">
        <v>22440</v>
      </c>
      <c r="C19" s="254">
        <f t="shared" si="0"/>
        <v>22440</v>
      </c>
      <c r="D19" s="162">
        <v>15377</v>
      </c>
      <c r="E19" s="64">
        <v>5382</v>
      </c>
      <c r="F19" s="162">
        <v>1681</v>
      </c>
      <c r="G19" s="65">
        <v>1681</v>
      </c>
      <c r="H19" s="62" t="s">
        <v>405</v>
      </c>
      <c r="I19" s="62"/>
      <c r="J19" s="63">
        <v>21853</v>
      </c>
      <c r="K19" s="162">
        <v>14942</v>
      </c>
      <c r="L19" s="64">
        <v>5230</v>
      </c>
      <c r="M19" s="65">
        <v>1681</v>
      </c>
    </row>
    <row r="20" spans="1:13" x14ac:dyDescent="0.2">
      <c r="A20" s="244" t="s">
        <v>406</v>
      </c>
      <c r="B20" s="240">
        <v>18744</v>
      </c>
      <c r="C20" s="254">
        <f t="shared" si="0"/>
        <v>18744</v>
      </c>
      <c r="D20" s="162">
        <v>12646</v>
      </c>
      <c r="E20" s="64">
        <v>4426</v>
      </c>
      <c r="F20" s="162">
        <v>1672</v>
      </c>
      <c r="G20" s="65">
        <v>1672</v>
      </c>
      <c r="H20" s="62" t="s">
        <v>406</v>
      </c>
      <c r="I20" s="62"/>
      <c r="J20" s="63">
        <v>18261</v>
      </c>
      <c r="K20" s="162">
        <v>12288</v>
      </c>
      <c r="L20" s="64">
        <v>4301</v>
      </c>
      <c r="M20" s="65">
        <v>1672</v>
      </c>
    </row>
    <row r="21" spans="1:13" ht="25.5" x14ac:dyDescent="0.2">
      <c r="A21" s="244" t="s">
        <v>431</v>
      </c>
      <c r="B21" s="240">
        <v>44878</v>
      </c>
      <c r="C21" s="254">
        <f t="shared" si="0"/>
        <v>44878</v>
      </c>
      <c r="D21" s="162">
        <v>30753</v>
      </c>
      <c r="E21" s="64">
        <v>10763</v>
      </c>
      <c r="F21" s="162">
        <v>3362</v>
      </c>
      <c r="G21" s="65">
        <v>3362</v>
      </c>
      <c r="H21" s="62" t="s">
        <v>431</v>
      </c>
      <c r="I21" s="62"/>
      <c r="J21" s="63">
        <v>43704</v>
      </c>
      <c r="K21" s="162">
        <v>29883</v>
      </c>
      <c r="L21" s="64">
        <v>10459</v>
      </c>
      <c r="M21" s="65">
        <v>3362</v>
      </c>
    </row>
    <row r="22" spans="1:13" x14ac:dyDescent="0.2">
      <c r="A22" s="244" t="s">
        <v>564</v>
      </c>
      <c r="B22" s="240">
        <v>37485</v>
      </c>
      <c r="C22" s="254">
        <f t="shared" si="0"/>
        <v>37485</v>
      </c>
      <c r="D22" s="162">
        <v>25290</v>
      </c>
      <c r="E22" s="64">
        <v>8851</v>
      </c>
      <c r="F22" s="162">
        <v>3344</v>
      </c>
      <c r="G22" s="65">
        <v>3344</v>
      </c>
      <c r="H22" s="62" t="s">
        <v>564</v>
      </c>
      <c r="I22" s="62"/>
      <c r="J22" s="63">
        <v>36520</v>
      </c>
      <c r="K22" s="162">
        <v>24575</v>
      </c>
      <c r="L22" s="64">
        <v>8601</v>
      </c>
      <c r="M22" s="65">
        <v>3344</v>
      </c>
    </row>
    <row r="23" spans="1:13" ht="25.5" x14ac:dyDescent="0.2">
      <c r="A23" s="244" t="s">
        <v>402</v>
      </c>
      <c r="B23" s="240"/>
      <c r="C23" s="254"/>
      <c r="D23" s="67"/>
      <c r="E23" s="67"/>
      <c r="F23" s="67"/>
      <c r="G23" s="68"/>
      <c r="H23" s="62" t="s">
        <v>402</v>
      </c>
      <c r="I23" s="62"/>
      <c r="J23" s="66"/>
      <c r="K23" s="67"/>
      <c r="L23" s="67"/>
      <c r="M23" s="68"/>
    </row>
    <row r="24" spans="1:13" x14ac:dyDescent="0.2">
      <c r="A24" s="244" t="s">
        <v>396</v>
      </c>
      <c r="B24" s="240">
        <v>78484</v>
      </c>
      <c r="C24" s="254">
        <f t="shared" si="0"/>
        <v>78484</v>
      </c>
      <c r="D24" s="162">
        <v>52981</v>
      </c>
      <c r="E24" s="64">
        <v>18544</v>
      </c>
      <c r="F24" s="162">
        <v>6959</v>
      </c>
      <c r="G24" s="65">
        <v>6959</v>
      </c>
      <c r="H24" s="62" t="s">
        <v>396</v>
      </c>
      <c r="I24" s="62"/>
      <c r="J24" s="214">
        <v>76460</v>
      </c>
      <c r="K24" s="162">
        <v>51482</v>
      </c>
      <c r="L24" s="64">
        <v>18019</v>
      </c>
      <c r="M24" s="65">
        <v>6959</v>
      </c>
    </row>
    <row r="25" spans="1:13" x14ac:dyDescent="0.2">
      <c r="A25" s="244" t="s">
        <v>397</v>
      </c>
      <c r="B25" s="240">
        <v>61388</v>
      </c>
      <c r="C25" s="254">
        <f t="shared" si="0"/>
        <v>61388</v>
      </c>
      <c r="D25" s="162">
        <v>40350</v>
      </c>
      <c r="E25" s="64">
        <v>14122</v>
      </c>
      <c r="F25" s="162">
        <v>6916</v>
      </c>
      <c r="G25" s="65">
        <v>6916</v>
      </c>
      <c r="H25" s="62" t="s">
        <v>397</v>
      </c>
      <c r="I25" s="62"/>
      <c r="J25" s="214">
        <v>59848</v>
      </c>
      <c r="K25" s="162">
        <v>39209</v>
      </c>
      <c r="L25" s="64">
        <v>13723</v>
      </c>
      <c r="M25" s="65">
        <v>6916</v>
      </c>
    </row>
    <row r="26" spans="1:13" x14ac:dyDescent="0.2">
      <c r="A26" s="244" t="s">
        <v>398</v>
      </c>
      <c r="B26" s="240">
        <v>52167</v>
      </c>
      <c r="C26" s="254">
        <f t="shared" si="0"/>
        <v>52167</v>
      </c>
      <c r="D26" s="162">
        <v>33536</v>
      </c>
      <c r="E26" s="64">
        <v>11737</v>
      </c>
      <c r="F26" s="162">
        <v>6894</v>
      </c>
      <c r="G26" s="65">
        <v>6894</v>
      </c>
      <c r="H26" s="62" t="s">
        <v>398</v>
      </c>
      <c r="I26" s="62"/>
      <c r="J26" s="214">
        <v>50886</v>
      </c>
      <c r="K26" s="162">
        <v>32587</v>
      </c>
      <c r="L26" s="64">
        <v>11405</v>
      </c>
      <c r="M26" s="65">
        <v>6894</v>
      </c>
    </row>
    <row r="27" spans="1:13" x14ac:dyDescent="0.2">
      <c r="A27" s="244" t="s">
        <v>399</v>
      </c>
      <c r="B27" s="240">
        <v>48179</v>
      </c>
      <c r="C27" s="254">
        <f t="shared" si="0"/>
        <v>48179</v>
      </c>
      <c r="D27" s="162">
        <v>30589</v>
      </c>
      <c r="E27" s="64">
        <v>10706</v>
      </c>
      <c r="F27" s="162">
        <v>6884</v>
      </c>
      <c r="G27" s="65">
        <v>6884</v>
      </c>
      <c r="H27" s="62" t="s">
        <v>399</v>
      </c>
      <c r="I27" s="62"/>
      <c r="J27" s="214">
        <v>47011</v>
      </c>
      <c r="K27" s="162">
        <v>29724</v>
      </c>
      <c r="L27" s="64">
        <v>10403</v>
      </c>
      <c r="M27" s="65">
        <v>6884</v>
      </c>
    </row>
    <row r="28" spans="1:13" x14ac:dyDescent="0.2">
      <c r="A28" s="244" t="s">
        <v>400</v>
      </c>
      <c r="B28" s="240">
        <v>42113</v>
      </c>
      <c r="C28" s="254">
        <f t="shared" si="0"/>
        <v>42113</v>
      </c>
      <c r="D28" s="162">
        <v>26737</v>
      </c>
      <c r="E28" s="64">
        <v>9358</v>
      </c>
      <c r="F28" s="162">
        <v>6018</v>
      </c>
      <c r="G28" s="65">
        <v>6018</v>
      </c>
      <c r="H28" s="62" t="s">
        <v>400</v>
      </c>
      <c r="I28" s="62"/>
      <c r="J28" s="214">
        <v>41092</v>
      </c>
      <c r="K28" s="162">
        <v>25981</v>
      </c>
      <c r="L28" s="64">
        <v>9093</v>
      </c>
      <c r="M28" s="65">
        <v>6018</v>
      </c>
    </row>
    <row r="29" spans="1:13" ht="25.5" x14ac:dyDescent="0.2">
      <c r="A29" s="244" t="s">
        <v>401</v>
      </c>
      <c r="B29" s="240"/>
      <c r="C29" s="254"/>
      <c r="D29" s="67"/>
      <c r="E29" s="67"/>
      <c r="F29" s="67"/>
      <c r="G29" s="68"/>
      <c r="H29" s="62" t="s">
        <v>401</v>
      </c>
      <c r="I29" s="62"/>
      <c r="J29" s="66"/>
      <c r="K29" s="67"/>
      <c r="L29" s="67"/>
      <c r="M29" s="68"/>
    </row>
    <row r="30" spans="1:13" x14ac:dyDescent="0.2">
      <c r="A30" s="244" t="s">
        <v>565</v>
      </c>
      <c r="B30" s="240">
        <v>49215</v>
      </c>
      <c r="C30" s="254">
        <f t="shared" si="0"/>
        <v>49215</v>
      </c>
      <c r="D30" s="162">
        <v>31695</v>
      </c>
      <c r="E30" s="64">
        <v>11093</v>
      </c>
      <c r="F30" s="162">
        <v>6427</v>
      </c>
      <c r="G30" s="68">
        <v>6427</v>
      </c>
      <c r="H30" s="62" t="s">
        <v>565</v>
      </c>
      <c r="I30" s="62"/>
      <c r="J30" s="214">
        <v>48004</v>
      </c>
      <c r="K30" s="162">
        <v>30798</v>
      </c>
      <c r="L30" s="64">
        <v>10779</v>
      </c>
      <c r="M30" s="68">
        <v>6427</v>
      </c>
    </row>
    <row r="31" spans="1:13" x14ac:dyDescent="0.2">
      <c r="A31" s="244" t="s">
        <v>566</v>
      </c>
      <c r="B31" s="240">
        <v>48341</v>
      </c>
      <c r="C31" s="254">
        <f t="shared" si="0"/>
        <v>48341</v>
      </c>
      <c r="D31" s="162">
        <v>31490</v>
      </c>
      <c r="E31" s="64">
        <v>11022</v>
      </c>
      <c r="F31" s="162">
        <v>5829</v>
      </c>
      <c r="G31" s="68">
        <v>5829</v>
      </c>
      <c r="H31" s="62" t="s">
        <v>566</v>
      </c>
      <c r="I31" s="62"/>
      <c r="J31" s="214">
        <v>47138</v>
      </c>
      <c r="K31" s="162">
        <v>30599</v>
      </c>
      <c r="L31" s="64">
        <v>10710</v>
      </c>
      <c r="M31" s="68">
        <v>5829</v>
      </c>
    </row>
    <row r="32" spans="1:13" x14ac:dyDescent="0.2">
      <c r="A32" s="244" t="s">
        <v>567</v>
      </c>
      <c r="B32" s="240">
        <v>48067</v>
      </c>
      <c r="C32" s="254">
        <f t="shared" si="0"/>
        <v>48067</v>
      </c>
      <c r="D32" s="162">
        <v>31288</v>
      </c>
      <c r="E32" s="64">
        <v>10951</v>
      </c>
      <c r="F32" s="162">
        <v>5828</v>
      </c>
      <c r="G32" s="68">
        <v>5828</v>
      </c>
      <c r="H32" s="62" t="s">
        <v>567</v>
      </c>
      <c r="I32" s="62"/>
      <c r="J32" s="214">
        <v>46872</v>
      </c>
      <c r="K32" s="162">
        <v>30403</v>
      </c>
      <c r="L32" s="64">
        <v>10641</v>
      </c>
      <c r="M32" s="68">
        <v>5828</v>
      </c>
    </row>
    <row r="33" spans="1:13" x14ac:dyDescent="0.2">
      <c r="A33" s="244" t="s">
        <v>568</v>
      </c>
      <c r="B33" s="240">
        <v>47804</v>
      </c>
      <c r="C33" s="254">
        <f t="shared" si="0"/>
        <v>47804</v>
      </c>
      <c r="D33" s="162">
        <v>31094</v>
      </c>
      <c r="E33" s="64">
        <v>10883</v>
      </c>
      <c r="F33" s="162">
        <v>5827</v>
      </c>
      <c r="G33" s="68">
        <v>5827</v>
      </c>
      <c r="H33" s="62" t="s">
        <v>568</v>
      </c>
      <c r="I33" s="62"/>
      <c r="J33" s="214">
        <v>46616</v>
      </c>
      <c r="K33" s="162">
        <v>30214</v>
      </c>
      <c r="L33" s="64">
        <v>10575</v>
      </c>
      <c r="M33" s="68">
        <v>5827</v>
      </c>
    </row>
    <row r="34" spans="1:13" x14ac:dyDescent="0.2">
      <c r="A34" s="244" t="s">
        <v>569</v>
      </c>
      <c r="B34" s="240">
        <v>47542</v>
      </c>
      <c r="C34" s="254">
        <f t="shared" si="0"/>
        <v>47542</v>
      </c>
      <c r="D34" s="162">
        <v>30900</v>
      </c>
      <c r="E34" s="64">
        <v>10815</v>
      </c>
      <c r="F34" s="162">
        <v>5827</v>
      </c>
      <c r="G34" s="68">
        <v>5827</v>
      </c>
      <c r="H34" s="62" t="s">
        <v>569</v>
      </c>
      <c r="I34" s="62"/>
      <c r="J34" s="214">
        <v>46362</v>
      </c>
      <c r="K34" s="162">
        <v>30026</v>
      </c>
      <c r="L34" s="64">
        <v>10509</v>
      </c>
      <c r="M34" s="68">
        <v>5827</v>
      </c>
    </row>
    <row r="35" spans="1:13" x14ac:dyDescent="0.2">
      <c r="A35" s="244" t="s">
        <v>570</v>
      </c>
      <c r="B35" s="240">
        <v>47287</v>
      </c>
      <c r="C35" s="254">
        <f t="shared" si="0"/>
        <v>47287</v>
      </c>
      <c r="D35" s="162">
        <v>30712</v>
      </c>
      <c r="E35" s="64">
        <v>10749</v>
      </c>
      <c r="F35" s="162">
        <v>5826</v>
      </c>
      <c r="G35" s="68">
        <v>5826</v>
      </c>
      <c r="H35" s="62" t="s">
        <v>570</v>
      </c>
      <c r="I35" s="62"/>
      <c r="J35" s="214">
        <v>46114</v>
      </c>
      <c r="K35" s="162">
        <v>29843</v>
      </c>
      <c r="L35" s="64">
        <v>10445</v>
      </c>
      <c r="M35" s="68">
        <v>5826</v>
      </c>
    </row>
    <row r="36" spans="1:13" x14ac:dyDescent="0.2">
      <c r="A36" s="244" t="s">
        <v>571</v>
      </c>
      <c r="B36" s="240">
        <v>47035</v>
      </c>
      <c r="C36" s="254">
        <f t="shared" si="0"/>
        <v>47035</v>
      </c>
      <c r="D36" s="162">
        <v>30526</v>
      </c>
      <c r="E36" s="64">
        <v>10684</v>
      </c>
      <c r="F36" s="162">
        <v>5825</v>
      </c>
      <c r="G36" s="68">
        <v>5825</v>
      </c>
      <c r="H36" s="62" t="s">
        <v>571</v>
      </c>
      <c r="I36" s="62"/>
      <c r="J36" s="214">
        <v>45870</v>
      </c>
      <c r="K36" s="162">
        <v>29663</v>
      </c>
      <c r="L36" s="64">
        <v>10382</v>
      </c>
      <c r="M36" s="68">
        <v>5825</v>
      </c>
    </row>
    <row r="37" spans="1:13" x14ac:dyDescent="0.2">
      <c r="A37" s="244" t="s">
        <v>572</v>
      </c>
      <c r="B37" s="240">
        <v>46789</v>
      </c>
      <c r="C37" s="254">
        <f t="shared" si="0"/>
        <v>46789</v>
      </c>
      <c r="D37" s="162">
        <v>30344</v>
      </c>
      <c r="E37" s="64">
        <v>10620</v>
      </c>
      <c r="F37" s="162">
        <v>5825</v>
      </c>
      <c r="G37" s="68">
        <v>5825</v>
      </c>
      <c r="H37" s="62" t="s">
        <v>572</v>
      </c>
      <c r="I37" s="62"/>
      <c r="J37" s="214">
        <v>45631</v>
      </c>
      <c r="K37" s="162">
        <v>29486</v>
      </c>
      <c r="L37" s="64">
        <v>10320</v>
      </c>
      <c r="M37" s="68">
        <v>5825</v>
      </c>
    </row>
    <row r="38" spans="1:13" x14ac:dyDescent="0.2">
      <c r="A38" s="244" t="s">
        <v>573</v>
      </c>
      <c r="B38" s="240">
        <v>46550</v>
      </c>
      <c r="C38" s="254">
        <f t="shared" si="0"/>
        <v>46550</v>
      </c>
      <c r="D38" s="162">
        <v>30167</v>
      </c>
      <c r="E38" s="64">
        <v>10559</v>
      </c>
      <c r="F38" s="162">
        <v>5824</v>
      </c>
      <c r="G38" s="68">
        <v>5824</v>
      </c>
      <c r="H38" s="62" t="s">
        <v>573</v>
      </c>
      <c r="I38" s="62"/>
      <c r="J38" s="214">
        <v>45398</v>
      </c>
      <c r="K38" s="162">
        <v>29314</v>
      </c>
      <c r="L38" s="64">
        <v>10260</v>
      </c>
      <c r="M38" s="68">
        <v>5824</v>
      </c>
    </row>
    <row r="39" spans="1:13" x14ac:dyDescent="0.2">
      <c r="A39" s="244" t="s">
        <v>574</v>
      </c>
      <c r="B39" s="240">
        <v>46311</v>
      </c>
      <c r="C39" s="254">
        <f t="shared" si="0"/>
        <v>46311</v>
      </c>
      <c r="D39" s="162">
        <v>29991</v>
      </c>
      <c r="E39" s="64">
        <v>10497</v>
      </c>
      <c r="F39" s="162">
        <v>5823</v>
      </c>
      <c r="G39" s="68">
        <v>5823</v>
      </c>
      <c r="H39" s="62" t="s">
        <v>574</v>
      </c>
      <c r="I39" s="62"/>
      <c r="J39" s="214">
        <v>45166</v>
      </c>
      <c r="K39" s="162">
        <v>29143</v>
      </c>
      <c r="L39" s="64">
        <v>10200</v>
      </c>
      <c r="M39" s="68">
        <v>5823</v>
      </c>
    </row>
    <row r="40" spans="1:13" x14ac:dyDescent="0.2">
      <c r="A40" s="244" t="s">
        <v>575</v>
      </c>
      <c r="B40" s="240">
        <v>46081</v>
      </c>
      <c r="C40" s="254">
        <f t="shared" si="0"/>
        <v>46081</v>
      </c>
      <c r="D40" s="162">
        <v>29821</v>
      </c>
      <c r="E40" s="64">
        <v>10437</v>
      </c>
      <c r="F40" s="162">
        <v>5823</v>
      </c>
      <c r="G40" s="68">
        <v>5823</v>
      </c>
      <c r="H40" s="62" t="s">
        <v>575</v>
      </c>
      <c r="I40" s="62"/>
      <c r="J40" s="214">
        <v>44942</v>
      </c>
      <c r="K40" s="162">
        <v>28977</v>
      </c>
      <c r="L40" s="64">
        <v>10142</v>
      </c>
      <c r="M40" s="68">
        <v>5823</v>
      </c>
    </row>
    <row r="41" spans="1:13" x14ac:dyDescent="0.2">
      <c r="A41" s="244" t="s">
        <v>576</v>
      </c>
      <c r="B41" s="240">
        <v>45854</v>
      </c>
      <c r="C41" s="254">
        <f t="shared" si="0"/>
        <v>45854</v>
      </c>
      <c r="D41" s="162">
        <v>29652</v>
      </c>
      <c r="E41" s="64">
        <v>10379</v>
      </c>
      <c r="F41" s="162">
        <v>5823</v>
      </c>
      <c r="G41" s="68">
        <v>5823</v>
      </c>
      <c r="H41" s="62" t="s">
        <v>576</v>
      </c>
      <c r="I41" s="62"/>
      <c r="J41" s="214">
        <v>44721</v>
      </c>
      <c r="K41" s="162">
        <v>28813</v>
      </c>
      <c r="L41" s="64">
        <v>10085</v>
      </c>
      <c r="M41" s="68">
        <v>5823</v>
      </c>
    </row>
    <row r="42" spans="1:13" x14ac:dyDescent="0.2">
      <c r="A42" s="244" t="s">
        <v>577</v>
      </c>
      <c r="B42" s="240">
        <v>45630</v>
      </c>
      <c r="C42" s="254">
        <f t="shared" si="0"/>
        <v>45630</v>
      </c>
      <c r="D42" s="162">
        <v>29487</v>
      </c>
      <c r="E42" s="64">
        <v>10321</v>
      </c>
      <c r="F42" s="162">
        <v>5822</v>
      </c>
      <c r="G42" s="68">
        <v>5822</v>
      </c>
      <c r="H42" s="62" t="s">
        <v>577</v>
      </c>
      <c r="I42" s="62"/>
      <c r="J42" s="214">
        <v>44504</v>
      </c>
      <c r="K42" s="162">
        <v>28653</v>
      </c>
      <c r="L42" s="64">
        <v>10029</v>
      </c>
      <c r="M42" s="68">
        <v>5822</v>
      </c>
    </row>
    <row r="43" spans="1:13" x14ac:dyDescent="0.2">
      <c r="A43" s="244" t="s">
        <v>578</v>
      </c>
      <c r="B43" s="240">
        <v>45408</v>
      </c>
      <c r="C43" s="254">
        <f t="shared" si="0"/>
        <v>45408</v>
      </c>
      <c r="D43" s="162">
        <v>29323</v>
      </c>
      <c r="E43" s="64">
        <v>10263</v>
      </c>
      <c r="F43" s="162">
        <v>5822</v>
      </c>
      <c r="G43" s="68">
        <v>5822</v>
      </c>
      <c r="H43" s="62" t="s">
        <v>578</v>
      </c>
      <c r="I43" s="62"/>
      <c r="J43" s="214">
        <v>44289</v>
      </c>
      <c r="K43" s="162">
        <v>28494</v>
      </c>
      <c r="L43" s="64">
        <v>9973</v>
      </c>
      <c r="M43" s="68">
        <v>5822</v>
      </c>
    </row>
    <row r="44" spans="1:13" x14ac:dyDescent="0.2">
      <c r="A44" s="244" t="s">
        <v>579</v>
      </c>
      <c r="B44" s="240">
        <v>45193</v>
      </c>
      <c r="C44" s="254">
        <f t="shared" si="0"/>
        <v>45193</v>
      </c>
      <c r="D44" s="162">
        <v>29164</v>
      </c>
      <c r="E44" s="64">
        <v>10208</v>
      </c>
      <c r="F44" s="162">
        <v>5821</v>
      </c>
      <c r="G44" s="68">
        <v>5821</v>
      </c>
      <c r="H44" s="62" t="s">
        <v>579</v>
      </c>
      <c r="I44" s="62"/>
      <c r="J44" s="214">
        <v>44079</v>
      </c>
      <c r="K44" s="162">
        <v>28339</v>
      </c>
      <c r="L44" s="64">
        <v>9919</v>
      </c>
      <c r="M44" s="68">
        <v>5821</v>
      </c>
    </row>
    <row r="45" spans="1:13" x14ac:dyDescent="0.2">
      <c r="A45" s="244" t="s">
        <v>580</v>
      </c>
      <c r="B45" s="240">
        <v>44984</v>
      </c>
      <c r="C45" s="254">
        <f t="shared" si="0"/>
        <v>44984</v>
      </c>
      <c r="D45" s="162">
        <v>29010</v>
      </c>
      <c r="E45" s="64">
        <v>10153</v>
      </c>
      <c r="F45" s="162">
        <v>5821</v>
      </c>
      <c r="G45" s="68">
        <v>5821</v>
      </c>
      <c r="H45" s="62" t="s">
        <v>580</v>
      </c>
      <c r="I45" s="62"/>
      <c r="J45" s="214">
        <v>43876</v>
      </c>
      <c r="K45" s="162">
        <v>28189</v>
      </c>
      <c r="L45" s="64">
        <v>9866</v>
      </c>
      <c r="M45" s="68">
        <v>5821</v>
      </c>
    </row>
    <row r="46" spans="1:13" x14ac:dyDescent="0.2">
      <c r="A46" s="244" t="s">
        <v>581</v>
      </c>
      <c r="B46" s="240">
        <v>44772</v>
      </c>
      <c r="C46" s="254">
        <f t="shared" si="0"/>
        <v>44772</v>
      </c>
      <c r="D46" s="162">
        <v>28853</v>
      </c>
      <c r="E46" s="64">
        <v>10099</v>
      </c>
      <c r="F46" s="162">
        <v>5820</v>
      </c>
      <c r="G46" s="68">
        <v>5820</v>
      </c>
      <c r="H46" s="62" t="s">
        <v>581</v>
      </c>
      <c r="I46" s="62"/>
      <c r="J46" s="214">
        <v>43670</v>
      </c>
      <c r="K46" s="162">
        <v>28037</v>
      </c>
      <c r="L46" s="64">
        <v>9813</v>
      </c>
      <c r="M46" s="68">
        <v>5820</v>
      </c>
    </row>
    <row r="47" spans="1:13" x14ac:dyDescent="0.2">
      <c r="A47" s="244" t="s">
        <v>582</v>
      </c>
      <c r="B47" s="240">
        <v>44567</v>
      </c>
      <c r="C47" s="254">
        <f t="shared" si="0"/>
        <v>44567</v>
      </c>
      <c r="D47" s="162">
        <v>28702</v>
      </c>
      <c r="E47" s="64">
        <v>10046</v>
      </c>
      <c r="F47" s="162">
        <v>5819</v>
      </c>
      <c r="G47" s="68">
        <v>5819</v>
      </c>
      <c r="H47" s="62" t="s">
        <v>582</v>
      </c>
      <c r="I47" s="62"/>
      <c r="J47" s="214">
        <v>43471</v>
      </c>
      <c r="K47" s="162">
        <v>27890</v>
      </c>
      <c r="L47" s="64">
        <v>9762</v>
      </c>
      <c r="M47" s="68">
        <v>5819</v>
      </c>
    </row>
    <row r="48" spans="1:13" x14ac:dyDescent="0.2">
      <c r="A48" s="244" t="s">
        <v>583</v>
      </c>
      <c r="B48" s="240">
        <v>44367</v>
      </c>
      <c r="C48" s="254">
        <f t="shared" si="0"/>
        <v>44367</v>
      </c>
      <c r="D48" s="162">
        <v>28554</v>
      </c>
      <c r="E48" s="64">
        <v>9994</v>
      </c>
      <c r="F48" s="162">
        <v>5819</v>
      </c>
      <c r="G48" s="68">
        <v>5819</v>
      </c>
      <c r="H48" s="62" t="s">
        <v>583</v>
      </c>
      <c r="I48" s="62"/>
      <c r="J48" s="214">
        <v>43276</v>
      </c>
      <c r="K48" s="162">
        <v>27746</v>
      </c>
      <c r="L48" s="64">
        <v>9711</v>
      </c>
      <c r="M48" s="68">
        <v>5819</v>
      </c>
    </row>
    <row r="49" spans="1:13" x14ac:dyDescent="0.2">
      <c r="A49" s="244" t="s">
        <v>584</v>
      </c>
      <c r="B49" s="240">
        <v>44168</v>
      </c>
      <c r="C49" s="254">
        <f t="shared" si="0"/>
        <v>44168</v>
      </c>
      <c r="D49" s="162">
        <v>28408</v>
      </c>
      <c r="E49" s="64">
        <v>9942</v>
      </c>
      <c r="F49" s="162">
        <v>5818</v>
      </c>
      <c r="G49" s="68">
        <v>5818</v>
      </c>
      <c r="H49" s="62" t="s">
        <v>584</v>
      </c>
      <c r="I49" s="62"/>
      <c r="J49" s="214">
        <v>43083</v>
      </c>
      <c r="K49" s="162">
        <v>27604</v>
      </c>
      <c r="L49" s="64">
        <v>9661</v>
      </c>
      <c r="M49" s="68">
        <v>5818</v>
      </c>
    </row>
    <row r="50" spans="1:13" x14ac:dyDescent="0.2">
      <c r="A50" s="244" t="s">
        <v>585</v>
      </c>
      <c r="B50" s="240">
        <v>43972</v>
      </c>
      <c r="C50" s="254">
        <f t="shared" si="0"/>
        <v>43972</v>
      </c>
      <c r="D50" s="162">
        <v>28262</v>
      </c>
      <c r="E50" s="64">
        <v>9892</v>
      </c>
      <c r="F50" s="162">
        <v>5818</v>
      </c>
      <c r="G50" s="68">
        <v>5818</v>
      </c>
      <c r="H50" s="62" t="s">
        <v>585</v>
      </c>
      <c r="I50" s="62"/>
      <c r="J50" s="214">
        <v>42893</v>
      </c>
      <c r="K50" s="162">
        <v>27463</v>
      </c>
      <c r="L50" s="64">
        <v>9612</v>
      </c>
      <c r="M50" s="68">
        <v>5818</v>
      </c>
    </row>
    <row r="51" spans="1:13" x14ac:dyDescent="0.2">
      <c r="A51" s="244" t="s">
        <v>586</v>
      </c>
      <c r="B51" s="240">
        <v>43784</v>
      </c>
      <c r="C51" s="254">
        <f t="shared" si="0"/>
        <v>43784</v>
      </c>
      <c r="D51" s="162">
        <v>28124</v>
      </c>
      <c r="E51" s="64">
        <v>9843</v>
      </c>
      <c r="F51" s="162">
        <v>5817</v>
      </c>
      <c r="G51" s="68">
        <v>5817</v>
      </c>
      <c r="H51" s="62" t="s">
        <v>586</v>
      </c>
      <c r="I51" s="62"/>
      <c r="J51" s="214">
        <v>42710</v>
      </c>
      <c r="K51" s="162">
        <v>27328</v>
      </c>
      <c r="L51" s="64">
        <v>9565</v>
      </c>
      <c r="M51" s="68">
        <v>5817</v>
      </c>
    </row>
    <row r="52" spans="1:13" x14ac:dyDescent="0.2">
      <c r="A52" s="244" t="s">
        <v>587</v>
      </c>
      <c r="B52" s="240">
        <v>43598</v>
      </c>
      <c r="C52" s="254">
        <f t="shared" si="0"/>
        <v>43598</v>
      </c>
      <c r="D52" s="162">
        <v>27986</v>
      </c>
      <c r="E52" s="64">
        <v>9795</v>
      </c>
      <c r="F52" s="162">
        <v>5817</v>
      </c>
      <c r="G52" s="68">
        <v>5817</v>
      </c>
      <c r="H52" s="62" t="s">
        <v>587</v>
      </c>
      <c r="I52" s="62"/>
      <c r="J52" s="214">
        <v>42529</v>
      </c>
      <c r="K52" s="162">
        <v>27194</v>
      </c>
      <c r="L52" s="64">
        <v>9518</v>
      </c>
      <c r="M52" s="68">
        <v>5817</v>
      </c>
    </row>
    <row r="53" spans="1:13" x14ac:dyDescent="0.2">
      <c r="A53" s="244" t="s">
        <v>588</v>
      </c>
      <c r="B53" s="240">
        <v>43411</v>
      </c>
      <c r="C53" s="254">
        <f t="shared" si="0"/>
        <v>43411</v>
      </c>
      <c r="D53" s="162">
        <v>27848</v>
      </c>
      <c r="E53" s="64">
        <v>9747</v>
      </c>
      <c r="F53" s="162">
        <v>5816</v>
      </c>
      <c r="G53" s="68">
        <v>5816</v>
      </c>
      <c r="H53" s="62" t="s">
        <v>588</v>
      </c>
      <c r="I53" s="62"/>
      <c r="J53" s="214">
        <v>42347</v>
      </c>
      <c r="K53" s="162">
        <v>27060</v>
      </c>
      <c r="L53" s="64">
        <v>9471</v>
      </c>
      <c r="M53" s="68">
        <v>5816</v>
      </c>
    </row>
    <row r="54" spans="1:13" x14ac:dyDescent="0.2">
      <c r="A54" s="244" t="s">
        <v>589</v>
      </c>
      <c r="B54" s="240">
        <v>43231</v>
      </c>
      <c r="C54" s="254">
        <f t="shared" si="0"/>
        <v>43231</v>
      </c>
      <c r="D54" s="162">
        <v>27715</v>
      </c>
      <c r="E54" s="64">
        <v>9700</v>
      </c>
      <c r="F54" s="162">
        <v>5816</v>
      </c>
      <c r="G54" s="68">
        <v>5816</v>
      </c>
      <c r="H54" s="62" t="s">
        <v>589</v>
      </c>
      <c r="I54" s="62"/>
      <c r="J54" s="214">
        <v>42173</v>
      </c>
      <c r="K54" s="162">
        <v>26931</v>
      </c>
      <c r="L54" s="64">
        <v>9426</v>
      </c>
      <c r="M54" s="68">
        <v>5816</v>
      </c>
    </row>
    <row r="55" spans="1:13" x14ac:dyDescent="0.2">
      <c r="A55" s="244" t="s">
        <v>590</v>
      </c>
      <c r="B55" s="240">
        <v>43052</v>
      </c>
      <c r="C55" s="254">
        <f t="shared" si="0"/>
        <v>43052</v>
      </c>
      <c r="D55" s="162">
        <v>27583</v>
      </c>
      <c r="E55" s="64">
        <v>9654</v>
      </c>
      <c r="F55" s="162">
        <v>5815</v>
      </c>
      <c r="G55" s="68">
        <v>5815</v>
      </c>
      <c r="H55" s="62" t="s">
        <v>590</v>
      </c>
      <c r="I55" s="62"/>
      <c r="J55" s="214">
        <v>41999</v>
      </c>
      <c r="K55" s="162">
        <v>26803</v>
      </c>
      <c r="L55" s="64">
        <v>9381</v>
      </c>
      <c r="M55" s="68">
        <v>5815</v>
      </c>
    </row>
    <row r="56" spans="1:13" x14ac:dyDescent="0.2">
      <c r="A56" s="244" t="s">
        <v>591</v>
      </c>
      <c r="B56" s="240">
        <v>42878</v>
      </c>
      <c r="C56" s="254">
        <f t="shared" si="0"/>
        <v>42878</v>
      </c>
      <c r="D56" s="162">
        <v>27454</v>
      </c>
      <c r="E56" s="64">
        <v>9609</v>
      </c>
      <c r="F56" s="162">
        <v>5815</v>
      </c>
      <c r="G56" s="68">
        <v>5815</v>
      </c>
      <c r="H56" s="62" t="s">
        <v>591</v>
      </c>
      <c r="I56" s="62"/>
      <c r="J56" s="214">
        <v>41829</v>
      </c>
      <c r="K56" s="162">
        <v>26677</v>
      </c>
      <c r="L56" s="64">
        <v>9337</v>
      </c>
      <c r="M56" s="68">
        <v>5815</v>
      </c>
    </row>
    <row r="57" spans="1:13" x14ac:dyDescent="0.2">
      <c r="A57" s="244" t="s">
        <v>592</v>
      </c>
      <c r="B57" s="240">
        <v>42706</v>
      </c>
      <c r="C57" s="254">
        <f t="shared" si="0"/>
        <v>42706</v>
      </c>
      <c r="D57" s="162">
        <v>27327</v>
      </c>
      <c r="E57" s="64">
        <v>9565</v>
      </c>
      <c r="F57" s="162">
        <v>5814</v>
      </c>
      <c r="G57" s="68">
        <v>5814</v>
      </c>
      <c r="H57" s="62" t="s">
        <v>592</v>
      </c>
      <c r="I57" s="62"/>
      <c r="J57" s="214">
        <v>41662</v>
      </c>
      <c r="K57" s="162">
        <v>26554</v>
      </c>
      <c r="L57" s="64">
        <v>9294</v>
      </c>
      <c r="M57" s="68">
        <v>5814</v>
      </c>
    </row>
    <row r="58" spans="1:13" x14ac:dyDescent="0.2">
      <c r="A58" s="244" t="s">
        <v>593</v>
      </c>
      <c r="B58" s="240">
        <v>42537</v>
      </c>
      <c r="C58" s="254">
        <f t="shared" si="0"/>
        <v>42537</v>
      </c>
      <c r="D58" s="162">
        <v>27202</v>
      </c>
      <c r="E58" s="64">
        <v>9521</v>
      </c>
      <c r="F58" s="162">
        <v>5814</v>
      </c>
      <c r="G58" s="68">
        <v>5814</v>
      </c>
      <c r="H58" s="62" t="s">
        <v>593</v>
      </c>
      <c r="I58" s="62"/>
      <c r="J58" s="214">
        <v>41499</v>
      </c>
      <c r="K58" s="162">
        <v>26433</v>
      </c>
      <c r="L58" s="64">
        <v>9252</v>
      </c>
      <c r="M58" s="68">
        <v>5814</v>
      </c>
    </row>
    <row r="59" spans="1:13" x14ac:dyDescent="0.2">
      <c r="A59" s="244" t="s">
        <v>594</v>
      </c>
      <c r="B59" s="240">
        <v>42371</v>
      </c>
      <c r="C59" s="254">
        <f t="shared" si="0"/>
        <v>42371</v>
      </c>
      <c r="D59" s="162">
        <v>27079</v>
      </c>
      <c r="E59" s="64">
        <v>9478</v>
      </c>
      <c r="F59" s="162">
        <v>5814</v>
      </c>
      <c r="G59" s="68">
        <v>5814</v>
      </c>
      <c r="H59" s="62" t="s">
        <v>594</v>
      </c>
      <c r="I59" s="62"/>
      <c r="J59" s="214">
        <v>41337</v>
      </c>
      <c r="K59" s="162">
        <v>26313</v>
      </c>
      <c r="L59" s="64">
        <v>9210</v>
      </c>
      <c r="M59" s="68">
        <v>5814</v>
      </c>
    </row>
    <row r="60" spans="1:13" x14ac:dyDescent="0.2">
      <c r="A60" s="244" t="s">
        <v>595</v>
      </c>
      <c r="B60" s="240">
        <v>42211</v>
      </c>
      <c r="C60" s="254">
        <f t="shared" si="0"/>
        <v>42211</v>
      </c>
      <c r="D60" s="162">
        <v>26961</v>
      </c>
      <c r="E60" s="64">
        <v>9436</v>
      </c>
      <c r="F60" s="162">
        <v>5814</v>
      </c>
      <c r="G60" s="68">
        <v>5814</v>
      </c>
      <c r="H60" s="62" t="s">
        <v>595</v>
      </c>
      <c r="I60" s="62"/>
      <c r="J60" s="214">
        <v>41181</v>
      </c>
      <c r="K60" s="162">
        <v>26198</v>
      </c>
      <c r="L60" s="64">
        <v>9169</v>
      </c>
      <c r="M60" s="68">
        <v>5814</v>
      </c>
    </row>
    <row r="61" spans="1:13" x14ac:dyDescent="0.2">
      <c r="A61" s="244" t="s">
        <v>596</v>
      </c>
      <c r="B61" s="240">
        <v>42052</v>
      </c>
      <c r="C61" s="254">
        <f t="shared" si="0"/>
        <v>42052</v>
      </c>
      <c r="D61" s="162">
        <v>26843</v>
      </c>
      <c r="E61" s="64">
        <v>9395</v>
      </c>
      <c r="F61" s="162">
        <v>5814</v>
      </c>
      <c r="G61" s="68">
        <v>5814</v>
      </c>
      <c r="H61" s="62" t="s">
        <v>596</v>
      </c>
      <c r="I61" s="62"/>
      <c r="J61" s="214">
        <v>41027</v>
      </c>
      <c r="K61" s="162">
        <v>26084</v>
      </c>
      <c r="L61" s="64">
        <v>9129</v>
      </c>
      <c r="M61" s="68">
        <v>5814</v>
      </c>
    </row>
    <row r="62" spans="1:13" x14ac:dyDescent="0.2">
      <c r="A62" s="244" t="s">
        <v>597</v>
      </c>
      <c r="B62" s="240">
        <v>41895</v>
      </c>
      <c r="C62" s="254">
        <f t="shared" si="0"/>
        <v>41895</v>
      </c>
      <c r="D62" s="162">
        <v>26727</v>
      </c>
      <c r="E62" s="64">
        <v>9355</v>
      </c>
      <c r="F62" s="162">
        <v>5813</v>
      </c>
      <c r="G62" s="68">
        <v>5813</v>
      </c>
      <c r="H62" s="62" t="s">
        <v>597</v>
      </c>
      <c r="I62" s="62"/>
      <c r="J62" s="214">
        <v>40874</v>
      </c>
      <c r="K62" s="162">
        <v>25971</v>
      </c>
      <c r="L62" s="64">
        <v>9090</v>
      </c>
      <c r="M62" s="68">
        <v>5813</v>
      </c>
    </row>
    <row r="63" spans="1:13" x14ac:dyDescent="0.2">
      <c r="A63" s="244" t="s">
        <v>598</v>
      </c>
      <c r="B63" s="240">
        <v>41744</v>
      </c>
      <c r="C63" s="254">
        <f t="shared" si="0"/>
        <v>41744</v>
      </c>
      <c r="D63" s="162">
        <v>26615</v>
      </c>
      <c r="E63" s="64">
        <v>9316</v>
      </c>
      <c r="F63" s="162">
        <v>5813</v>
      </c>
      <c r="G63" s="68">
        <v>5813</v>
      </c>
      <c r="H63" s="62" t="s">
        <v>598</v>
      </c>
      <c r="I63" s="62"/>
      <c r="J63" s="214">
        <v>40727</v>
      </c>
      <c r="K63" s="162">
        <v>25862</v>
      </c>
      <c r="L63" s="64">
        <v>9052</v>
      </c>
      <c r="M63" s="68">
        <v>5813</v>
      </c>
    </row>
    <row r="64" spans="1:13" x14ac:dyDescent="0.2">
      <c r="A64" s="244" t="s">
        <v>599</v>
      </c>
      <c r="B64" s="240">
        <v>41595</v>
      </c>
      <c r="C64" s="254">
        <f t="shared" si="0"/>
        <v>41595</v>
      </c>
      <c r="D64" s="162">
        <v>26506</v>
      </c>
      <c r="E64" s="64">
        <v>9277</v>
      </c>
      <c r="F64" s="162">
        <v>5812</v>
      </c>
      <c r="G64" s="68">
        <v>5812</v>
      </c>
      <c r="H64" s="62" t="s">
        <v>599</v>
      </c>
      <c r="I64" s="62"/>
      <c r="J64" s="214">
        <v>40583</v>
      </c>
      <c r="K64" s="162">
        <v>25756</v>
      </c>
      <c r="L64" s="64">
        <v>9015</v>
      </c>
      <c r="M64" s="68">
        <v>5812</v>
      </c>
    </row>
    <row r="65" spans="1:13" x14ac:dyDescent="0.2">
      <c r="A65" s="244" t="s">
        <v>600</v>
      </c>
      <c r="B65" s="240">
        <v>41450</v>
      </c>
      <c r="C65" s="254">
        <f t="shared" si="0"/>
        <v>41450</v>
      </c>
      <c r="D65" s="162">
        <v>26399</v>
      </c>
      <c r="E65" s="64">
        <v>9239</v>
      </c>
      <c r="F65" s="162">
        <v>5812</v>
      </c>
      <c r="G65" s="68">
        <v>5812</v>
      </c>
      <c r="H65" s="62" t="s">
        <v>600</v>
      </c>
      <c r="I65" s="62"/>
      <c r="J65" s="214">
        <v>40442</v>
      </c>
      <c r="K65" s="162">
        <v>25652</v>
      </c>
      <c r="L65" s="64">
        <v>8978</v>
      </c>
      <c r="M65" s="68">
        <v>5812</v>
      </c>
    </row>
    <row r="66" spans="1:13" x14ac:dyDescent="0.2">
      <c r="A66" s="244" t="s">
        <v>601</v>
      </c>
      <c r="B66" s="240">
        <v>41309</v>
      </c>
      <c r="C66" s="254">
        <f t="shared" si="0"/>
        <v>41309</v>
      </c>
      <c r="D66" s="162">
        <v>26294</v>
      </c>
      <c r="E66" s="64">
        <v>9203</v>
      </c>
      <c r="F66" s="162">
        <v>5812</v>
      </c>
      <c r="G66" s="68">
        <v>5812</v>
      </c>
      <c r="H66" s="62" t="s">
        <v>601</v>
      </c>
      <c r="I66" s="62"/>
      <c r="J66" s="214">
        <v>40305</v>
      </c>
      <c r="K66" s="162">
        <v>25550</v>
      </c>
      <c r="L66" s="64">
        <v>8943</v>
      </c>
      <c r="M66" s="68">
        <v>5812</v>
      </c>
    </row>
    <row r="67" spans="1:13" x14ac:dyDescent="0.2">
      <c r="A67" s="244" t="s">
        <v>602</v>
      </c>
      <c r="B67" s="240">
        <v>41170</v>
      </c>
      <c r="C67" s="254">
        <f t="shared" si="0"/>
        <v>41170</v>
      </c>
      <c r="D67" s="162">
        <v>26192</v>
      </c>
      <c r="E67" s="64">
        <v>9167</v>
      </c>
      <c r="F67" s="162">
        <v>5811</v>
      </c>
      <c r="G67" s="68">
        <v>5811</v>
      </c>
      <c r="H67" s="62" t="s">
        <v>602</v>
      </c>
      <c r="I67" s="62"/>
      <c r="J67" s="214">
        <v>40170</v>
      </c>
      <c r="K67" s="162">
        <v>25451</v>
      </c>
      <c r="L67" s="64">
        <v>8908</v>
      </c>
      <c r="M67" s="68">
        <v>5811</v>
      </c>
    </row>
    <row r="68" spans="1:13" x14ac:dyDescent="0.2">
      <c r="A68" s="244" t="s">
        <v>603</v>
      </c>
      <c r="B68" s="240">
        <v>41036</v>
      </c>
      <c r="C68" s="254">
        <f t="shared" si="0"/>
        <v>41036</v>
      </c>
      <c r="D68" s="162">
        <v>26093</v>
      </c>
      <c r="E68" s="64">
        <v>9132</v>
      </c>
      <c r="F68" s="162">
        <v>5811</v>
      </c>
      <c r="G68" s="68">
        <v>5811</v>
      </c>
      <c r="H68" s="62" t="s">
        <v>603</v>
      </c>
      <c r="I68" s="62"/>
      <c r="J68" s="214">
        <v>40040</v>
      </c>
      <c r="K68" s="162">
        <v>25355</v>
      </c>
      <c r="L68" s="64">
        <v>8874</v>
      </c>
      <c r="M68" s="68">
        <v>5811</v>
      </c>
    </row>
    <row r="69" spans="1:13" x14ac:dyDescent="0.2">
      <c r="A69" s="244" t="s">
        <v>604</v>
      </c>
      <c r="B69" s="240">
        <v>40399</v>
      </c>
      <c r="C69" s="254">
        <f t="shared" si="0"/>
        <v>40399</v>
      </c>
      <c r="D69" s="162">
        <v>25622</v>
      </c>
      <c r="E69" s="64">
        <v>8968</v>
      </c>
      <c r="F69" s="162">
        <v>5809</v>
      </c>
      <c r="G69" s="68">
        <v>5809</v>
      </c>
      <c r="H69" s="62" t="s">
        <v>604</v>
      </c>
      <c r="I69" s="62"/>
      <c r="J69" s="214">
        <v>39420</v>
      </c>
      <c r="K69" s="162">
        <v>24897</v>
      </c>
      <c r="L69" s="64">
        <v>8714</v>
      </c>
      <c r="M69" s="68">
        <v>5809</v>
      </c>
    </row>
    <row r="70" spans="1:13" x14ac:dyDescent="0.2">
      <c r="A70" s="244" t="s">
        <v>605</v>
      </c>
      <c r="B70" s="240">
        <v>39580</v>
      </c>
      <c r="C70" s="254">
        <f t="shared" si="0"/>
        <v>39580</v>
      </c>
      <c r="D70" s="162">
        <v>25017</v>
      </c>
      <c r="E70" s="64">
        <v>8756</v>
      </c>
      <c r="F70" s="162">
        <v>5807</v>
      </c>
      <c r="G70" s="68">
        <v>5807</v>
      </c>
      <c r="H70" s="62" t="s">
        <v>605</v>
      </c>
      <c r="I70" s="62"/>
      <c r="J70" s="214">
        <v>38624</v>
      </c>
      <c r="K70" s="162">
        <v>24309</v>
      </c>
      <c r="L70" s="64">
        <v>8508</v>
      </c>
      <c r="M70" s="68">
        <v>5807</v>
      </c>
    </row>
    <row r="71" spans="1:13" x14ac:dyDescent="0.2">
      <c r="A71" s="244" t="s">
        <v>606</v>
      </c>
      <c r="B71" s="240">
        <v>38287</v>
      </c>
      <c r="C71" s="254">
        <f t="shared" si="0"/>
        <v>38287</v>
      </c>
      <c r="D71" s="162">
        <v>24062</v>
      </c>
      <c r="E71" s="64">
        <v>8421</v>
      </c>
      <c r="F71" s="162">
        <v>5804</v>
      </c>
      <c r="G71" s="68">
        <v>5804</v>
      </c>
      <c r="H71" s="62" t="s">
        <v>606</v>
      </c>
      <c r="I71" s="62"/>
      <c r="J71" s="214">
        <v>37368</v>
      </c>
      <c r="K71" s="162">
        <v>23381</v>
      </c>
      <c r="L71" s="64">
        <v>8183</v>
      </c>
      <c r="M71" s="68">
        <v>5804</v>
      </c>
    </row>
    <row r="72" spans="1:13" x14ac:dyDescent="0.2">
      <c r="A72" s="244" t="s">
        <v>607</v>
      </c>
      <c r="B72" s="240">
        <v>37340</v>
      </c>
      <c r="C72" s="254">
        <f t="shared" si="0"/>
        <v>37340</v>
      </c>
      <c r="D72" s="162">
        <v>23362</v>
      </c>
      <c r="E72" s="64">
        <v>8176</v>
      </c>
      <c r="F72" s="162">
        <v>5802</v>
      </c>
      <c r="G72" s="68">
        <v>5802</v>
      </c>
      <c r="H72" s="62" t="s">
        <v>607</v>
      </c>
      <c r="I72" s="62"/>
      <c r="J72" s="214">
        <v>36448</v>
      </c>
      <c r="K72" s="162">
        <v>22701</v>
      </c>
      <c r="L72" s="64">
        <v>7945</v>
      </c>
      <c r="M72" s="68">
        <v>5802</v>
      </c>
    </row>
    <row r="73" spans="1:13" x14ac:dyDescent="0.2">
      <c r="A73" s="244" t="s">
        <v>608</v>
      </c>
      <c r="B73" s="240">
        <v>36659</v>
      </c>
      <c r="C73" s="254">
        <f t="shared" si="0"/>
        <v>36659</v>
      </c>
      <c r="D73" s="162">
        <v>22859</v>
      </c>
      <c r="E73" s="64">
        <v>8000</v>
      </c>
      <c r="F73" s="162">
        <v>5800</v>
      </c>
      <c r="G73" s="68">
        <v>5800</v>
      </c>
      <c r="H73" s="62" t="s">
        <v>608</v>
      </c>
      <c r="I73" s="62"/>
      <c r="J73" s="214">
        <v>35786</v>
      </c>
      <c r="K73" s="162">
        <v>22212</v>
      </c>
      <c r="L73" s="64">
        <v>7774</v>
      </c>
      <c r="M73" s="68">
        <v>5800</v>
      </c>
    </row>
    <row r="74" spans="1:13" x14ac:dyDescent="0.2">
      <c r="A74" s="244" t="s">
        <v>432</v>
      </c>
      <c r="B74" s="239">
        <v>10273</v>
      </c>
      <c r="C74" s="254">
        <f t="shared" ref="C74:C82" si="2">D74+E74+F74</f>
        <v>11831</v>
      </c>
      <c r="D74" s="162">
        <v>7588</v>
      </c>
      <c r="E74" s="64">
        <v>2656</v>
      </c>
      <c r="F74" s="162">
        <f t="shared" ref="F74:F81" si="3">M74</f>
        <v>1587</v>
      </c>
      <c r="G74" s="216">
        <v>29</v>
      </c>
      <c r="H74" s="62" t="s">
        <v>432</v>
      </c>
      <c r="I74" s="62"/>
      <c r="J74" s="212">
        <v>11541</v>
      </c>
      <c r="K74" s="162">
        <v>7373</v>
      </c>
      <c r="L74" s="64">
        <v>2581</v>
      </c>
      <c r="M74" s="68">
        <v>1587</v>
      </c>
    </row>
    <row r="75" spans="1:13" x14ac:dyDescent="0.2">
      <c r="A75" s="244" t="s">
        <v>433</v>
      </c>
      <c r="B75" s="239">
        <v>12026</v>
      </c>
      <c r="C75" s="254">
        <f t="shared" si="2"/>
        <v>13576</v>
      </c>
      <c r="D75" s="162">
        <v>8877</v>
      </c>
      <c r="E75" s="64">
        <v>3107</v>
      </c>
      <c r="F75" s="162">
        <f t="shared" si="3"/>
        <v>1592</v>
      </c>
      <c r="G75" s="216">
        <v>42</v>
      </c>
      <c r="H75" s="62" t="s">
        <v>433</v>
      </c>
      <c r="I75" s="62"/>
      <c r="J75" s="212">
        <v>13237</v>
      </c>
      <c r="K75" s="162">
        <v>8626</v>
      </c>
      <c r="L75" s="64">
        <v>3019</v>
      </c>
      <c r="M75" s="68">
        <v>1592</v>
      </c>
    </row>
    <row r="76" spans="1:13" x14ac:dyDescent="0.2">
      <c r="A76" s="244" t="s">
        <v>445</v>
      </c>
      <c r="B76" s="239">
        <v>11277</v>
      </c>
      <c r="C76" s="254">
        <f t="shared" si="2"/>
        <v>12826</v>
      </c>
      <c r="D76" s="162">
        <v>8323</v>
      </c>
      <c r="E76" s="64">
        <v>2913</v>
      </c>
      <c r="F76" s="162">
        <f t="shared" si="3"/>
        <v>1590</v>
      </c>
      <c r="G76" s="216">
        <v>41</v>
      </c>
      <c r="H76" s="62" t="s">
        <v>445</v>
      </c>
      <c r="I76" s="62"/>
      <c r="J76" s="212">
        <v>12509</v>
      </c>
      <c r="K76" s="162">
        <v>8088</v>
      </c>
      <c r="L76" s="64">
        <v>2831</v>
      </c>
      <c r="M76" s="68">
        <v>1590</v>
      </c>
    </row>
    <row r="77" spans="1:13" x14ac:dyDescent="0.2">
      <c r="A77" s="244" t="s">
        <v>446</v>
      </c>
      <c r="B77" s="239">
        <v>11072</v>
      </c>
      <c r="C77" s="254">
        <f t="shared" si="2"/>
        <v>12621</v>
      </c>
      <c r="D77" s="162">
        <v>8172</v>
      </c>
      <c r="E77" s="64">
        <v>2860</v>
      </c>
      <c r="F77" s="162">
        <f t="shared" si="3"/>
        <v>1589</v>
      </c>
      <c r="G77" s="216">
        <v>40</v>
      </c>
      <c r="H77" s="62" t="s">
        <v>446</v>
      </c>
      <c r="I77" s="62"/>
      <c r="J77" s="212">
        <v>12309</v>
      </c>
      <c r="K77" s="162">
        <v>7941</v>
      </c>
      <c r="L77" s="64">
        <v>2779</v>
      </c>
      <c r="M77" s="68">
        <v>1589</v>
      </c>
    </row>
    <row r="78" spans="1:13" x14ac:dyDescent="0.2">
      <c r="A78" s="244" t="s">
        <v>447</v>
      </c>
      <c r="B78" s="239">
        <v>12956</v>
      </c>
      <c r="C78" s="254">
        <f t="shared" si="2"/>
        <v>14513</v>
      </c>
      <c r="D78" s="162">
        <v>9570</v>
      </c>
      <c r="E78" s="64">
        <v>3350</v>
      </c>
      <c r="F78" s="162">
        <f t="shared" si="3"/>
        <v>1593</v>
      </c>
      <c r="G78" s="216">
        <v>36</v>
      </c>
      <c r="H78" s="62" t="s">
        <v>447</v>
      </c>
      <c r="I78" s="62"/>
      <c r="J78" s="212">
        <v>14147</v>
      </c>
      <c r="K78" s="162">
        <v>9299</v>
      </c>
      <c r="L78" s="64">
        <v>3255</v>
      </c>
      <c r="M78" s="68">
        <v>1593</v>
      </c>
    </row>
    <row r="79" spans="1:13" ht="25.5" x14ac:dyDescent="0.2">
      <c r="A79" s="244" t="s">
        <v>448</v>
      </c>
      <c r="B79" s="239">
        <v>18505</v>
      </c>
      <c r="C79" s="254">
        <f t="shared" si="2"/>
        <v>20061</v>
      </c>
      <c r="D79" s="162">
        <v>13670</v>
      </c>
      <c r="E79" s="64">
        <v>4784</v>
      </c>
      <c r="F79" s="162">
        <f t="shared" si="3"/>
        <v>1607</v>
      </c>
      <c r="G79" s="216">
        <v>51</v>
      </c>
      <c r="H79" s="62" t="s">
        <v>448</v>
      </c>
      <c r="I79" s="62"/>
      <c r="J79" s="212">
        <v>19539</v>
      </c>
      <c r="K79" s="162">
        <v>13283</v>
      </c>
      <c r="L79" s="64">
        <v>4649</v>
      </c>
      <c r="M79" s="68">
        <v>1607</v>
      </c>
    </row>
    <row r="80" spans="1:13" ht="25.5" x14ac:dyDescent="0.2">
      <c r="A80" s="244" t="s">
        <v>449</v>
      </c>
      <c r="B80" s="239">
        <v>17332</v>
      </c>
      <c r="C80" s="254">
        <f t="shared" si="2"/>
        <v>18887</v>
      </c>
      <c r="D80" s="162">
        <v>12802</v>
      </c>
      <c r="E80" s="64">
        <v>4481</v>
      </c>
      <c r="F80" s="162">
        <f t="shared" si="3"/>
        <v>1604</v>
      </c>
      <c r="G80" s="216">
        <v>49</v>
      </c>
      <c r="H80" s="62" t="s">
        <v>449</v>
      </c>
      <c r="I80" s="62"/>
      <c r="J80" s="212">
        <v>18398</v>
      </c>
      <c r="K80" s="162">
        <v>12440</v>
      </c>
      <c r="L80" s="64">
        <v>4354</v>
      </c>
      <c r="M80" s="68">
        <v>1604</v>
      </c>
    </row>
    <row r="81" spans="1:16" ht="25.5" x14ac:dyDescent="0.2">
      <c r="A81" s="244" t="s">
        <v>450</v>
      </c>
      <c r="B81" s="239">
        <v>16599</v>
      </c>
      <c r="C81" s="254">
        <f t="shared" si="2"/>
        <v>18154</v>
      </c>
      <c r="D81" s="162">
        <v>12261</v>
      </c>
      <c r="E81" s="64">
        <v>4291</v>
      </c>
      <c r="F81" s="162">
        <f t="shared" si="3"/>
        <v>1602</v>
      </c>
      <c r="G81" s="216">
        <v>47</v>
      </c>
      <c r="H81" s="62" t="s">
        <v>450</v>
      </c>
      <c r="I81" s="62"/>
      <c r="J81" s="212">
        <v>17686</v>
      </c>
      <c r="K81" s="162">
        <v>11914</v>
      </c>
      <c r="L81" s="64">
        <v>4170</v>
      </c>
      <c r="M81" s="68">
        <v>1602</v>
      </c>
    </row>
    <row r="82" spans="1:16" ht="25.5" x14ac:dyDescent="0.2">
      <c r="A82" s="244" t="s">
        <v>609</v>
      </c>
      <c r="B82" s="240">
        <v>203314</v>
      </c>
      <c r="C82" s="254">
        <f t="shared" si="2"/>
        <v>203314</v>
      </c>
      <c r="D82" s="162">
        <v>138465</v>
      </c>
      <c r="E82" s="64">
        <v>48463</v>
      </c>
      <c r="F82" s="162">
        <v>16386</v>
      </c>
      <c r="G82" s="68">
        <v>16386</v>
      </c>
      <c r="H82" s="62" t="s">
        <v>609</v>
      </c>
      <c r="I82" s="62"/>
      <c r="J82" s="63">
        <v>198026</v>
      </c>
      <c r="K82" s="162">
        <v>134548</v>
      </c>
      <c r="L82" s="64">
        <v>47092</v>
      </c>
      <c r="M82" s="68">
        <v>16386</v>
      </c>
    </row>
    <row r="83" spans="1:16" x14ac:dyDescent="0.2">
      <c r="A83" t="s">
        <v>1406</v>
      </c>
      <c r="C83" s="255">
        <v>47332</v>
      </c>
      <c r="D83" s="162">
        <v>18262</v>
      </c>
      <c r="E83" s="64">
        <v>6392</v>
      </c>
      <c r="F83" s="162">
        <v>210</v>
      </c>
      <c r="G83" s="68">
        <v>210</v>
      </c>
      <c r="H83" s="62" t="s">
        <v>1242</v>
      </c>
      <c r="I83" s="62"/>
      <c r="J83" s="63">
        <v>24166</v>
      </c>
      <c r="K83" s="162">
        <v>17745</v>
      </c>
      <c r="L83" s="64">
        <v>6211</v>
      </c>
      <c r="M83" s="68">
        <v>210</v>
      </c>
    </row>
    <row r="84" spans="1:16" ht="25.5" x14ac:dyDescent="0.2">
      <c r="A84" s="244" t="s">
        <v>1242</v>
      </c>
      <c r="B84" s="240">
        <v>24864</v>
      </c>
      <c r="C84" s="254">
        <f t="shared" ref="C84:C115" si="4">D83+E83+F83</f>
        <v>24864</v>
      </c>
      <c r="D84" s="162">
        <v>7306</v>
      </c>
      <c r="E84" s="64">
        <v>2557</v>
      </c>
      <c r="F84" s="162">
        <v>83</v>
      </c>
      <c r="G84" s="68">
        <v>83</v>
      </c>
      <c r="H84" s="62" t="s">
        <v>1243</v>
      </c>
      <c r="I84" s="62"/>
      <c r="J84" s="63">
        <v>9667</v>
      </c>
      <c r="K84" s="162">
        <v>7099</v>
      </c>
      <c r="L84" s="64">
        <v>2485</v>
      </c>
      <c r="M84" s="68">
        <v>83</v>
      </c>
      <c r="P84" s="249"/>
    </row>
    <row r="85" spans="1:16" ht="25.5" x14ac:dyDescent="0.2">
      <c r="A85" s="244" t="s">
        <v>1243</v>
      </c>
      <c r="B85" s="240">
        <v>9946</v>
      </c>
      <c r="C85" s="254">
        <f t="shared" si="4"/>
        <v>9946</v>
      </c>
      <c r="D85" s="162">
        <v>2738</v>
      </c>
      <c r="E85" s="64">
        <v>958</v>
      </c>
      <c r="F85" s="162">
        <v>32</v>
      </c>
      <c r="G85" s="68">
        <v>32</v>
      </c>
      <c r="H85" s="69" t="s">
        <v>1244</v>
      </c>
      <c r="I85" s="69"/>
      <c r="J85" s="63">
        <v>3624</v>
      </c>
      <c r="K85" s="162">
        <v>2661</v>
      </c>
      <c r="L85" s="64">
        <v>931</v>
      </c>
      <c r="M85" s="68">
        <v>32</v>
      </c>
    </row>
    <row r="86" spans="1:16" ht="38.25" x14ac:dyDescent="0.2">
      <c r="A86" s="245" t="s">
        <v>1244</v>
      </c>
      <c r="B86" s="240">
        <v>3728</v>
      </c>
      <c r="C86" s="254">
        <f t="shared" si="4"/>
        <v>3728</v>
      </c>
      <c r="D86" s="162">
        <v>106005</v>
      </c>
      <c r="E86" s="64">
        <v>37101</v>
      </c>
      <c r="F86" s="162">
        <v>13202</v>
      </c>
      <c r="G86" s="68">
        <v>13202</v>
      </c>
      <c r="H86" s="69" t="s">
        <v>1239</v>
      </c>
      <c r="I86" s="69"/>
      <c r="J86" s="63">
        <v>152260</v>
      </c>
      <c r="K86" s="162">
        <v>103006</v>
      </c>
      <c r="L86" s="64">
        <v>36052</v>
      </c>
      <c r="M86" s="68">
        <v>13202</v>
      </c>
    </row>
    <row r="87" spans="1:16" ht="25.5" x14ac:dyDescent="0.2">
      <c r="A87" s="245" t="s">
        <v>1239</v>
      </c>
      <c r="B87" s="240">
        <v>156308</v>
      </c>
      <c r="C87" s="254">
        <f t="shared" si="4"/>
        <v>156308</v>
      </c>
      <c r="D87" s="162">
        <v>69608</v>
      </c>
      <c r="E87" s="64">
        <v>24363</v>
      </c>
      <c r="F87" s="162">
        <v>23734</v>
      </c>
      <c r="G87" s="68">
        <v>23734</v>
      </c>
      <c r="H87" s="62" t="s">
        <v>451</v>
      </c>
      <c r="I87" s="62"/>
      <c r="J87" s="63">
        <v>115047</v>
      </c>
      <c r="K87" s="162">
        <v>67639</v>
      </c>
      <c r="L87" s="64">
        <v>23674</v>
      </c>
      <c r="M87" s="68">
        <v>23734</v>
      </c>
    </row>
    <row r="88" spans="1:16" ht="38.25" x14ac:dyDescent="0.2">
      <c r="A88" s="244" t="s">
        <v>451</v>
      </c>
      <c r="B88" s="240">
        <v>117705</v>
      </c>
      <c r="C88" s="254">
        <f t="shared" si="4"/>
        <v>117705</v>
      </c>
      <c r="D88" s="162">
        <v>50522</v>
      </c>
      <c r="E88" s="64">
        <v>17683</v>
      </c>
      <c r="F88" s="162">
        <v>11203</v>
      </c>
      <c r="G88" s="68">
        <v>11203</v>
      </c>
      <c r="H88" s="62" t="s">
        <v>452</v>
      </c>
      <c r="I88" s="62"/>
      <c r="J88" s="63">
        <v>77479</v>
      </c>
      <c r="K88" s="162">
        <v>49093</v>
      </c>
      <c r="L88" s="64">
        <v>17183</v>
      </c>
      <c r="M88" s="68">
        <v>11203</v>
      </c>
    </row>
    <row r="89" spans="1:16" ht="25.5" x14ac:dyDescent="0.2">
      <c r="A89" s="244" t="s">
        <v>452</v>
      </c>
      <c r="B89" s="240">
        <v>79408</v>
      </c>
      <c r="C89" s="254">
        <f t="shared" si="4"/>
        <v>79408</v>
      </c>
      <c r="D89" s="162">
        <v>38592</v>
      </c>
      <c r="E89" s="64">
        <v>13507</v>
      </c>
      <c r="F89" s="162">
        <v>3987</v>
      </c>
      <c r="G89" s="68">
        <v>3987</v>
      </c>
      <c r="H89" s="62" t="s">
        <v>453</v>
      </c>
      <c r="I89" s="62"/>
      <c r="J89" s="63">
        <v>54612</v>
      </c>
      <c r="K89" s="162">
        <v>37500</v>
      </c>
      <c r="L89" s="64">
        <v>13125</v>
      </c>
      <c r="M89" s="68">
        <v>3987</v>
      </c>
    </row>
    <row r="90" spans="1:16" x14ac:dyDescent="0.2">
      <c r="A90" s="244" t="s">
        <v>453</v>
      </c>
      <c r="B90" s="240">
        <v>56086</v>
      </c>
      <c r="C90" s="254">
        <f t="shared" si="4"/>
        <v>56086</v>
      </c>
      <c r="D90" s="162">
        <v>20386</v>
      </c>
      <c r="E90" s="64">
        <v>7135</v>
      </c>
      <c r="F90" s="162">
        <v>4163</v>
      </c>
      <c r="G90" s="65">
        <v>4163</v>
      </c>
      <c r="H90" s="62" t="s">
        <v>117</v>
      </c>
      <c r="I90" s="62"/>
      <c r="J90" s="63">
        <v>30905</v>
      </c>
      <c r="K90" s="162">
        <v>19809</v>
      </c>
      <c r="L90" s="64">
        <v>6933</v>
      </c>
      <c r="M90" s="65">
        <v>4163</v>
      </c>
    </row>
    <row r="91" spans="1:16" ht="25.5" x14ac:dyDescent="0.2">
      <c r="A91" s="244" t="s">
        <v>117</v>
      </c>
      <c r="B91" s="240">
        <v>31684</v>
      </c>
      <c r="C91" s="254">
        <f t="shared" si="4"/>
        <v>31684</v>
      </c>
      <c r="D91" s="162">
        <v>5026</v>
      </c>
      <c r="E91" s="64">
        <v>1759</v>
      </c>
      <c r="F91" s="162">
        <v>2504</v>
      </c>
      <c r="G91" s="65">
        <v>2504</v>
      </c>
      <c r="H91" s="62" t="s">
        <v>454</v>
      </c>
      <c r="I91" s="62"/>
      <c r="J91" s="63">
        <v>9097</v>
      </c>
      <c r="K91" s="162">
        <v>4884</v>
      </c>
      <c r="L91" s="64">
        <v>1709</v>
      </c>
      <c r="M91" s="65">
        <v>2504</v>
      </c>
    </row>
    <row r="92" spans="1:16" ht="25.5" x14ac:dyDescent="0.2">
      <c r="A92" s="244" t="s">
        <v>454</v>
      </c>
      <c r="B92" s="240">
        <v>9289</v>
      </c>
      <c r="C92" s="254">
        <f t="shared" si="4"/>
        <v>9289</v>
      </c>
      <c r="D92" s="162">
        <v>3770</v>
      </c>
      <c r="E92" s="64">
        <v>1319</v>
      </c>
      <c r="F92" s="162">
        <v>1878</v>
      </c>
      <c r="G92" s="65">
        <v>1878</v>
      </c>
    </row>
    <row r="93" spans="1:16" ht="25.5" x14ac:dyDescent="0.2">
      <c r="A93" s="244" t="s">
        <v>1328</v>
      </c>
      <c r="B93" s="240">
        <v>6967</v>
      </c>
      <c r="C93" s="254">
        <f t="shared" si="4"/>
        <v>6967</v>
      </c>
      <c r="D93" s="162">
        <v>1257</v>
      </c>
      <c r="E93" s="64">
        <v>439</v>
      </c>
      <c r="F93" s="162">
        <v>626</v>
      </c>
      <c r="G93" s="65">
        <v>626</v>
      </c>
    </row>
    <row r="94" spans="1:16" ht="25.5" x14ac:dyDescent="0.2">
      <c r="A94" s="244" t="s">
        <v>1329</v>
      </c>
      <c r="B94" s="240">
        <v>2322</v>
      </c>
      <c r="C94" s="254">
        <f t="shared" si="4"/>
        <v>2322</v>
      </c>
      <c r="D94" s="162">
        <v>3804</v>
      </c>
      <c r="E94" s="64">
        <v>1332</v>
      </c>
      <c r="F94" s="162">
        <f t="shared" ref="F94:F105" si="5">M94</f>
        <v>1566</v>
      </c>
      <c r="G94" s="215">
        <v>50</v>
      </c>
      <c r="H94" s="62" t="s">
        <v>455</v>
      </c>
      <c r="I94" s="62"/>
      <c r="J94" s="212">
        <v>6556</v>
      </c>
      <c r="K94" s="162">
        <v>3696</v>
      </c>
      <c r="L94" s="64">
        <v>1294</v>
      </c>
      <c r="M94" s="65">
        <v>1566</v>
      </c>
    </row>
    <row r="95" spans="1:16" x14ac:dyDescent="0.2">
      <c r="A95" s="244" t="s">
        <v>455</v>
      </c>
      <c r="B95" s="239">
        <v>5186</v>
      </c>
      <c r="C95" s="254">
        <f t="shared" si="4"/>
        <v>6702</v>
      </c>
      <c r="D95" s="162">
        <v>2549</v>
      </c>
      <c r="E95" s="64">
        <v>892</v>
      </c>
      <c r="F95" s="162">
        <f t="shared" si="5"/>
        <v>1561</v>
      </c>
      <c r="G95" s="215">
        <v>33</v>
      </c>
      <c r="H95" s="62" t="s">
        <v>456</v>
      </c>
      <c r="I95" s="62"/>
      <c r="J95" s="212">
        <v>4905</v>
      </c>
      <c r="K95" s="162">
        <v>2477</v>
      </c>
      <c r="L95" s="64">
        <v>867</v>
      </c>
      <c r="M95" s="65">
        <v>1561</v>
      </c>
    </row>
    <row r="96" spans="1:16" x14ac:dyDescent="0.2">
      <c r="A96" s="244" t="s">
        <v>456</v>
      </c>
      <c r="B96" s="239">
        <v>3474</v>
      </c>
      <c r="C96" s="254">
        <f t="shared" si="4"/>
        <v>5002</v>
      </c>
      <c r="D96" s="162">
        <v>1256</v>
      </c>
      <c r="E96" s="64">
        <v>439</v>
      </c>
      <c r="F96" s="162">
        <f t="shared" si="5"/>
        <v>1071</v>
      </c>
      <c r="G96" s="215">
        <v>17</v>
      </c>
      <c r="H96" s="62" t="s">
        <v>118</v>
      </c>
      <c r="I96" s="62"/>
      <c r="J96" s="212">
        <v>2718</v>
      </c>
      <c r="K96" s="162">
        <v>1220</v>
      </c>
      <c r="L96" s="64">
        <v>427</v>
      </c>
      <c r="M96" s="65">
        <v>1071</v>
      </c>
    </row>
    <row r="97" spans="1:13" x14ac:dyDescent="0.2">
      <c r="A97" s="244" t="s">
        <v>118</v>
      </c>
      <c r="B97" s="239">
        <v>1712</v>
      </c>
      <c r="C97" s="254">
        <f t="shared" si="4"/>
        <v>2766</v>
      </c>
      <c r="D97" s="162">
        <v>2191</v>
      </c>
      <c r="E97" s="64">
        <v>767</v>
      </c>
      <c r="F97" s="162">
        <f t="shared" si="5"/>
        <v>1560</v>
      </c>
      <c r="G97" s="215">
        <v>40</v>
      </c>
      <c r="H97" s="62" t="s">
        <v>457</v>
      </c>
      <c r="I97" s="62"/>
      <c r="J97" s="212">
        <v>4434</v>
      </c>
      <c r="K97" s="162">
        <v>2129</v>
      </c>
      <c r="L97" s="64">
        <v>745</v>
      </c>
      <c r="M97" s="65">
        <v>1560</v>
      </c>
    </row>
    <row r="98" spans="1:13" x14ac:dyDescent="0.2">
      <c r="A98" s="244" t="s">
        <v>457</v>
      </c>
      <c r="B98" s="239">
        <v>2998</v>
      </c>
      <c r="C98" s="254">
        <f t="shared" si="4"/>
        <v>4518</v>
      </c>
      <c r="D98" s="162">
        <v>1643</v>
      </c>
      <c r="E98" s="64">
        <v>575</v>
      </c>
      <c r="F98" s="162">
        <f t="shared" si="5"/>
        <v>1557</v>
      </c>
      <c r="G98" s="215">
        <v>30</v>
      </c>
      <c r="H98" s="62" t="s">
        <v>458</v>
      </c>
      <c r="I98" s="62"/>
      <c r="J98" s="212">
        <v>3713</v>
      </c>
      <c r="K98" s="162">
        <v>1597</v>
      </c>
      <c r="L98" s="64">
        <v>559</v>
      </c>
      <c r="M98" s="65">
        <v>1557</v>
      </c>
    </row>
    <row r="99" spans="1:13" x14ac:dyDescent="0.2">
      <c r="A99" s="244" t="s">
        <v>458</v>
      </c>
      <c r="B99" s="239">
        <v>2248</v>
      </c>
      <c r="C99" s="254">
        <f t="shared" si="4"/>
        <v>3775</v>
      </c>
      <c r="D99" s="162">
        <v>549</v>
      </c>
      <c r="E99" s="64">
        <v>192</v>
      </c>
      <c r="F99" s="162">
        <f t="shared" si="5"/>
        <v>1068</v>
      </c>
      <c r="G99" s="215">
        <v>10</v>
      </c>
      <c r="H99" s="62" t="s">
        <v>459</v>
      </c>
      <c r="I99" s="62"/>
      <c r="J99" s="212">
        <v>1788</v>
      </c>
      <c r="K99" s="162">
        <v>533</v>
      </c>
      <c r="L99" s="64">
        <v>187</v>
      </c>
      <c r="M99" s="65">
        <v>1068</v>
      </c>
    </row>
    <row r="100" spans="1:13" x14ac:dyDescent="0.2">
      <c r="A100" s="244" t="s">
        <v>459</v>
      </c>
      <c r="B100" s="239">
        <v>751</v>
      </c>
      <c r="C100" s="254">
        <f t="shared" si="4"/>
        <v>1809</v>
      </c>
      <c r="D100" s="162">
        <v>2022</v>
      </c>
      <c r="E100" s="64">
        <v>708</v>
      </c>
      <c r="F100" s="162">
        <f t="shared" si="5"/>
        <v>1559</v>
      </c>
      <c r="G100" s="215">
        <v>39</v>
      </c>
      <c r="H100" s="62" t="s">
        <v>460</v>
      </c>
      <c r="I100" s="62"/>
      <c r="J100" s="212">
        <v>4212</v>
      </c>
      <c r="K100" s="162">
        <v>1965</v>
      </c>
      <c r="L100" s="64">
        <v>688</v>
      </c>
      <c r="M100" s="65">
        <v>1559</v>
      </c>
    </row>
    <row r="101" spans="1:13" x14ac:dyDescent="0.2">
      <c r="A101" s="244" t="s">
        <v>460</v>
      </c>
      <c r="B101" s="239">
        <v>2769</v>
      </c>
      <c r="C101" s="254">
        <f t="shared" si="4"/>
        <v>4289</v>
      </c>
      <c r="D101" s="162">
        <v>1517</v>
      </c>
      <c r="E101" s="64">
        <v>531</v>
      </c>
      <c r="F101" s="162">
        <f t="shared" si="5"/>
        <v>1557</v>
      </c>
      <c r="G101" s="215">
        <v>29</v>
      </c>
      <c r="H101" s="62" t="s">
        <v>461</v>
      </c>
      <c r="I101" s="62"/>
      <c r="J101" s="212">
        <v>3547</v>
      </c>
      <c r="K101" s="162">
        <v>1474</v>
      </c>
      <c r="L101" s="64">
        <v>516</v>
      </c>
      <c r="M101" s="65">
        <v>1557</v>
      </c>
    </row>
    <row r="102" spans="1:13" x14ac:dyDescent="0.2">
      <c r="A102" s="244" t="s">
        <v>461</v>
      </c>
      <c r="B102" s="239">
        <v>2077</v>
      </c>
      <c r="C102" s="254">
        <f t="shared" si="4"/>
        <v>3605</v>
      </c>
      <c r="D102" s="162">
        <v>505</v>
      </c>
      <c r="E102" s="64">
        <v>177</v>
      </c>
      <c r="F102" s="162">
        <f t="shared" si="5"/>
        <v>1068</v>
      </c>
      <c r="G102" s="215">
        <v>10</v>
      </c>
      <c r="H102" s="62" t="s">
        <v>462</v>
      </c>
      <c r="I102" s="62"/>
      <c r="J102" s="212">
        <v>1731</v>
      </c>
      <c r="K102" s="162">
        <v>491</v>
      </c>
      <c r="L102" s="64">
        <v>172</v>
      </c>
      <c r="M102" s="65">
        <v>1068</v>
      </c>
    </row>
    <row r="103" spans="1:13" x14ac:dyDescent="0.2">
      <c r="A103" s="244" t="s">
        <v>462</v>
      </c>
      <c r="B103" s="239">
        <v>692</v>
      </c>
      <c r="C103" s="254">
        <f t="shared" si="4"/>
        <v>1750</v>
      </c>
      <c r="D103" s="162">
        <v>1965</v>
      </c>
      <c r="E103" s="64">
        <v>687</v>
      </c>
      <c r="F103" s="162">
        <f t="shared" si="5"/>
        <v>1559</v>
      </c>
      <c r="G103" s="215">
        <v>39</v>
      </c>
      <c r="H103" s="62" t="s">
        <v>463</v>
      </c>
      <c r="I103" s="62"/>
      <c r="J103" s="212">
        <v>4136</v>
      </c>
      <c r="K103" s="162">
        <v>1909</v>
      </c>
      <c r="L103" s="64">
        <v>668</v>
      </c>
      <c r="M103" s="65">
        <v>1559</v>
      </c>
    </row>
    <row r="104" spans="1:13" x14ac:dyDescent="0.2">
      <c r="A104" s="244" t="s">
        <v>463</v>
      </c>
      <c r="B104" s="239">
        <v>2691</v>
      </c>
      <c r="C104" s="254">
        <f t="shared" si="4"/>
        <v>4211</v>
      </c>
      <c r="D104" s="162">
        <v>1474</v>
      </c>
      <c r="E104" s="64">
        <v>516</v>
      </c>
      <c r="F104" s="162">
        <f t="shared" si="5"/>
        <v>1557</v>
      </c>
      <c r="G104" s="215">
        <v>29</v>
      </c>
      <c r="H104" s="62" t="s">
        <v>464</v>
      </c>
      <c r="I104" s="62"/>
      <c r="J104" s="212">
        <v>3490</v>
      </c>
      <c r="K104" s="162">
        <v>1432</v>
      </c>
      <c r="L104" s="64">
        <v>501</v>
      </c>
      <c r="M104" s="65">
        <v>1557</v>
      </c>
    </row>
    <row r="105" spans="1:13" x14ac:dyDescent="0.2">
      <c r="A105" s="244" t="s">
        <v>464</v>
      </c>
      <c r="B105" s="239">
        <v>2019</v>
      </c>
      <c r="C105" s="254">
        <f t="shared" si="4"/>
        <v>3547</v>
      </c>
      <c r="D105" s="162">
        <v>491</v>
      </c>
      <c r="E105" s="64">
        <v>172</v>
      </c>
      <c r="F105" s="162">
        <f t="shared" si="5"/>
        <v>1068</v>
      </c>
      <c r="G105" s="215">
        <v>10</v>
      </c>
      <c r="H105" s="62" t="s">
        <v>465</v>
      </c>
      <c r="I105" s="62"/>
      <c r="J105" s="212">
        <v>1712</v>
      </c>
      <c r="K105" s="162">
        <v>477</v>
      </c>
      <c r="L105" s="64">
        <v>167</v>
      </c>
      <c r="M105" s="65">
        <v>1068</v>
      </c>
    </row>
    <row r="106" spans="1:13" ht="25.5" x14ac:dyDescent="0.2">
      <c r="A106" s="244" t="s">
        <v>465</v>
      </c>
      <c r="B106" s="239">
        <v>673</v>
      </c>
      <c r="C106" s="254">
        <f t="shared" si="4"/>
        <v>1731</v>
      </c>
      <c r="D106" s="162">
        <v>3804</v>
      </c>
      <c r="E106" s="64">
        <v>1332</v>
      </c>
      <c r="F106" s="162">
        <v>1567</v>
      </c>
      <c r="G106" s="65">
        <v>1567</v>
      </c>
      <c r="H106" s="62" t="s">
        <v>466</v>
      </c>
      <c r="I106" s="62"/>
      <c r="J106" s="63">
        <v>6557</v>
      </c>
      <c r="K106" s="162">
        <v>3696</v>
      </c>
      <c r="L106" s="64">
        <v>1294</v>
      </c>
      <c r="M106" s="65">
        <v>1567</v>
      </c>
    </row>
    <row r="107" spans="1:13" ht="25.5" x14ac:dyDescent="0.2">
      <c r="A107" s="244" t="s">
        <v>466</v>
      </c>
      <c r="B107" s="240">
        <v>6703</v>
      </c>
      <c r="C107" s="254">
        <f t="shared" si="4"/>
        <v>6703</v>
      </c>
      <c r="D107" s="162">
        <v>2549</v>
      </c>
      <c r="E107" s="64">
        <v>892</v>
      </c>
      <c r="F107" s="162">
        <v>1050</v>
      </c>
      <c r="G107" s="65">
        <v>1050</v>
      </c>
      <c r="H107" s="62" t="s">
        <v>467</v>
      </c>
      <c r="I107" s="62"/>
      <c r="J107" s="63">
        <v>4394</v>
      </c>
      <c r="K107" s="162">
        <v>2477</v>
      </c>
      <c r="L107" s="64">
        <v>867</v>
      </c>
      <c r="M107" s="65">
        <v>1050</v>
      </c>
    </row>
    <row r="108" spans="1:13" ht="25.5" x14ac:dyDescent="0.2">
      <c r="A108" s="244" t="s">
        <v>467</v>
      </c>
      <c r="B108" s="240">
        <v>4491</v>
      </c>
      <c r="C108" s="254">
        <f t="shared" si="4"/>
        <v>4491</v>
      </c>
      <c r="D108" s="162">
        <v>1256</v>
      </c>
      <c r="E108" s="64">
        <v>439</v>
      </c>
      <c r="F108" s="162">
        <f t="shared" ref="F108:F111" si="6">M108</f>
        <v>1071</v>
      </c>
      <c r="G108" s="215">
        <v>517</v>
      </c>
      <c r="H108" s="62" t="s">
        <v>468</v>
      </c>
      <c r="I108" s="62"/>
      <c r="J108" s="212">
        <v>2718</v>
      </c>
      <c r="K108" s="162">
        <v>1220</v>
      </c>
      <c r="L108" s="64">
        <v>427</v>
      </c>
      <c r="M108" s="65">
        <v>1071</v>
      </c>
    </row>
    <row r="109" spans="1:13" ht="25.5" x14ac:dyDescent="0.2">
      <c r="A109" s="244" t="s">
        <v>468</v>
      </c>
      <c r="B109" s="239">
        <v>2212</v>
      </c>
      <c r="C109" s="254">
        <f t="shared" si="4"/>
        <v>2766</v>
      </c>
      <c r="D109" s="162">
        <v>2191</v>
      </c>
      <c r="E109" s="64">
        <v>767</v>
      </c>
      <c r="F109" s="162">
        <f t="shared" si="6"/>
        <v>1560</v>
      </c>
      <c r="G109" s="215">
        <v>1516</v>
      </c>
      <c r="H109" s="62" t="s">
        <v>469</v>
      </c>
      <c r="I109" s="62"/>
      <c r="J109" s="212">
        <v>4434</v>
      </c>
      <c r="K109" s="162">
        <v>2129</v>
      </c>
      <c r="L109" s="64">
        <v>745</v>
      </c>
      <c r="M109" s="65">
        <v>1560</v>
      </c>
    </row>
    <row r="110" spans="1:13" ht="25.5" x14ac:dyDescent="0.2">
      <c r="A110" s="244" t="s">
        <v>469</v>
      </c>
      <c r="B110" s="239">
        <v>4474</v>
      </c>
      <c r="C110" s="254">
        <f t="shared" si="4"/>
        <v>4518</v>
      </c>
      <c r="D110" s="162">
        <v>1643</v>
      </c>
      <c r="E110" s="64">
        <v>575</v>
      </c>
      <c r="F110" s="162">
        <f t="shared" si="6"/>
        <v>1557</v>
      </c>
      <c r="G110" s="215">
        <v>1137</v>
      </c>
      <c r="H110" s="62" t="s">
        <v>470</v>
      </c>
      <c r="I110" s="62"/>
      <c r="J110" s="212">
        <v>3713</v>
      </c>
      <c r="K110" s="162">
        <v>1597</v>
      </c>
      <c r="L110" s="64">
        <v>559</v>
      </c>
      <c r="M110" s="65">
        <v>1557</v>
      </c>
    </row>
    <row r="111" spans="1:13" ht="25.5" x14ac:dyDescent="0.2">
      <c r="A111" s="244" t="s">
        <v>470</v>
      </c>
      <c r="B111" s="239">
        <v>3355</v>
      </c>
      <c r="C111" s="254">
        <f t="shared" si="4"/>
        <v>3775</v>
      </c>
      <c r="D111" s="162">
        <v>549</v>
      </c>
      <c r="E111" s="64">
        <v>192</v>
      </c>
      <c r="F111" s="162">
        <f t="shared" si="6"/>
        <v>1068</v>
      </c>
      <c r="G111" s="215">
        <v>379</v>
      </c>
      <c r="H111" s="62" t="s">
        <v>471</v>
      </c>
      <c r="I111" s="62"/>
      <c r="J111" s="212">
        <v>1788</v>
      </c>
      <c r="K111" s="162">
        <v>533</v>
      </c>
      <c r="L111" s="64">
        <v>187</v>
      </c>
      <c r="M111" s="65">
        <v>1068</v>
      </c>
    </row>
    <row r="112" spans="1:13" ht="25.5" x14ac:dyDescent="0.2">
      <c r="A112" s="244" t="s">
        <v>471</v>
      </c>
      <c r="B112" s="239">
        <v>1120</v>
      </c>
      <c r="C112" s="254">
        <f t="shared" si="4"/>
        <v>1809</v>
      </c>
      <c r="D112" s="162">
        <v>2553</v>
      </c>
      <c r="E112" s="64">
        <v>893</v>
      </c>
      <c r="F112" s="162"/>
      <c r="G112" s="65">
        <v>2101</v>
      </c>
      <c r="H112" s="62" t="s">
        <v>434</v>
      </c>
      <c r="I112" s="62"/>
      <c r="J112" s="63">
        <v>5450</v>
      </c>
      <c r="K112" s="162">
        <v>2481</v>
      </c>
      <c r="L112" s="64">
        <v>868</v>
      </c>
      <c r="M112" s="65">
        <v>2101</v>
      </c>
    </row>
    <row r="113" spans="1:13" ht="25.5" x14ac:dyDescent="0.2">
      <c r="A113" s="244" t="s">
        <v>434</v>
      </c>
      <c r="B113" s="240">
        <v>5547</v>
      </c>
      <c r="C113" s="254">
        <f t="shared" si="4"/>
        <v>3446</v>
      </c>
      <c r="D113" s="162">
        <v>1914</v>
      </c>
      <c r="E113" s="64">
        <v>670</v>
      </c>
      <c r="F113" s="162">
        <f t="shared" ref="F113:F114" si="7">M113</f>
        <v>2098</v>
      </c>
      <c r="G113" s="215">
        <v>1576</v>
      </c>
      <c r="H113" s="62" t="s">
        <v>435</v>
      </c>
      <c r="I113" s="62"/>
      <c r="J113" s="212">
        <v>4609</v>
      </c>
      <c r="K113" s="162">
        <v>1860</v>
      </c>
      <c r="L113" s="64">
        <v>651</v>
      </c>
      <c r="M113" s="65">
        <v>2098</v>
      </c>
    </row>
    <row r="114" spans="1:13" ht="25.5" x14ac:dyDescent="0.2">
      <c r="A114" s="244" t="s">
        <v>435</v>
      </c>
      <c r="B114" s="239">
        <v>4160</v>
      </c>
      <c r="C114" s="254">
        <f t="shared" si="4"/>
        <v>4682</v>
      </c>
      <c r="D114" s="162">
        <v>638</v>
      </c>
      <c r="E114" s="64">
        <v>223</v>
      </c>
      <c r="F114" s="162">
        <f t="shared" si="7"/>
        <v>1069</v>
      </c>
      <c r="G114" s="215">
        <v>525</v>
      </c>
      <c r="H114" s="62" t="s">
        <v>436</v>
      </c>
      <c r="I114" s="62"/>
      <c r="J114" s="212">
        <v>1906</v>
      </c>
      <c r="K114" s="162">
        <v>620</v>
      </c>
      <c r="L114" s="64">
        <v>217</v>
      </c>
      <c r="M114" s="65">
        <v>1069</v>
      </c>
    </row>
    <row r="115" spans="1:13" ht="25.5" x14ac:dyDescent="0.2">
      <c r="A115" s="244" t="s">
        <v>436</v>
      </c>
      <c r="B115" s="239">
        <v>1386</v>
      </c>
      <c r="C115" s="254">
        <f t="shared" si="4"/>
        <v>1930</v>
      </c>
      <c r="D115" s="162"/>
      <c r="E115" s="64"/>
      <c r="F115" s="162"/>
      <c r="G115" s="215"/>
      <c r="H115" s="62"/>
      <c r="I115" s="62"/>
      <c r="J115" s="212"/>
      <c r="K115" s="162"/>
      <c r="L115" s="64"/>
      <c r="M115" s="65"/>
    </row>
    <row r="116" spans="1:13" ht="25.5" x14ac:dyDescent="0.2">
      <c r="A116" s="222" t="s">
        <v>1377</v>
      </c>
      <c r="B116" s="239"/>
      <c r="C116" s="254">
        <v>1710</v>
      </c>
      <c r="D116" s="162">
        <v>16871</v>
      </c>
      <c r="E116" s="64">
        <v>5905</v>
      </c>
      <c r="F116" s="162">
        <v>57</v>
      </c>
      <c r="G116" s="65">
        <v>57</v>
      </c>
      <c r="H116" s="62" t="s">
        <v>472</v>
      </c>
      <c r="I116" s="62"/>
      <c r="J116" s="63">
        <v>22189</v>
      </c>
      <c r="K116" s="162">
        <v>16394</v>
      </c>
      <c r="L116" s="64">
        <v>5738</v>
      </c>
      <c r="M116" s="65">
        <v>57</v>
      </c>
    </row>
    <row r="117" spans="1:13" x14ac:dyDescent="0.2">
      <c r="A117" s="244" t="s">
        <v>472</v>
      </c>
      <c r="B117" s="240">
        <v>22833</v>
      </c>
      <c r="C117" s="254">
        <f>D116+E116+F116</f>
        <v>22833</v>
      </c>
      <c r="D117" s="67"/>
      <c r="E117" s="67"/>
      <c r="F117" s="67"/>
      <c r="G117" s="68"/>
      <c r="H117" s="62" t="s">
        <v>558</v>
      </c>
      <c r="I117" s="62"/>
      <c r="J117" s="66"/>
      <c r="K117" s="67"/>
      <c r="L117" s="67"/>
      <c r="M117" s="68"/>
    </row>
    <row r="118" spans="1:13" x14ac:dyDescent="0.2">
      <c r="A118" s="244" t="s">
        <v>558</v>
      </c>
      <c r="B118" s="240"/>
      <c r="C118" s="254"/>
      <c r="D118" s="162">
        <v>4228</v>
      </c>
      <c r="E118" s="64">
        <v>1480</v>
      </c>
      <c r="F118" s="162">
        <v>14</v>
      </c>
      <c r="G118" s="65">
        <v>14</v>
      </c>
      <c r="H118" s="62" t="s">
        <v>438</v>
      </c>
      <c r="I118" s="62"/>
      <c r="J118" s="63">
        <v>5560</v>
      </c>
      <c r="K118" s="162">
        <v>4108</v>
      </c>
      <c r="L118" s="64">
        <v>1438</v>
      </c>
      <c r="M118" s="65">
        <v>14</v>
      </c>
    </row>
    <row r="119" spans="1:13" x14ac:dyDescent="0.2">
      <c r="A119" s="244" t="s">
        <v>438</v>
      </c>
      <c r="B119" s="240">
        <v>5722</v>
      </c>
      <c r="C119" s="254">
        <f t="shared" ref="C119:C128" si="8">D118+E118+F118</f>
        <v>5722</v>
      </c>
      <c r="D119" s="162">
        <v>7376</v>
      </c>
      <c r="E119" s="64">
        <v>2581</v>
      </c>
      <c r="F119" s="162">
        <v>25</v>
      </c>
      <c r="G119" s="65">
        <v>25</v>
      </c>
      <c r="H119" s="62" t="s">
        <v>437</v>
      </c>
      <c r="I119" s="62"/>
      <c r="J119" s="63">
        <v>9700</v>
      </c>
      <c r="K119" s="162">
        <v>7167</v>
      </c>
      <c r="L119" s="64">
        <v>2508</v>
      </c>
      <c r="M119" s="65">
        <v>25</v>
      </c>
    </row>
    <row r="120" spans="1:13" x14ac:dyDescent="0.2">
      <c r="A120" s="244" t="s">
        <v>437</v>
      </c>
      <c r="B120" s="240">
        <v>9982</v>
      </c>
      <c r="C120" s="254">
        <f t="shared" si="8"/>
        <v>9982</v>
      </c>
      <c r="D120" s="162">
        <v>6181</v>
      </c>
      <c r="E120" s="64">
        <v>2163</v>
      </c>
      <c r="F120" s="162">
        <v>21</v>
      </c>
      <c r="G120" s="65">
        <v>21</v>
      </c>
      <c r="H120" s="62" t="s">
        <v>439</v>
      </c>
      <c r="I120" s="62"/>
      <c r="J120" s="63">
        <v>8129</v>
      </c>
      <c r="K120" s="162">
        <v>6006</v>
      </c>
      <c r="L120" s="64">
        <v>2102</v>
      </c>
      <c r="M120" s="65">
        <v>21</v>
      </c>
    </row>
    <row r="121" spans="1:13" x14ac:dyDescent="0.2">
      <c r="A121" s="244" t="s">
        <v>439</v>
      </c>
      <c r="B121" s="240">
        <v>8365</v>
      </c>
      <c r="C121" s="254">
        <f t="shared" si="8"/>
        <v>8365</v>
      </c>
      <c r="D121" s="162">
        <v>4954</v>
      </c>
      <c r="E121" s="64">
        <v>1734</v>
      </c>
      <c r="F121" s="162">
        <v>17</v>
      </c>
      <c r="G121" s="65">
        <v>17</v>
      </c>
      <c r="H121" s="62" t="s">
        <v>440</v>
      </c>
      <c r="I121" s="62"/>
      <c r="J121" s="63">
        <v>6516</v>
      </c>
      <c r="K121" s="162">
        <v>4814</v>
      </c>
      <c r="L121" s="64">
        <v>1685</v>
      </c>
      <c r="M121" s="65">
        <v>17</v>
      </c>
    </row>
    <row r="122" spans="1:13" x14ac:dyDescent="0.2">
      <c r="A122" s="244" t="s">
        <v>440</v>
      </c>
      <c r="B122" s="240">
        <v>6705</v>
      </c>
      <c r="C122" s="254">
        <f t="shared" si="8"/>
        <v>6705</v>
      </c>
      <c r="D122" s="162">
        <v>180302</v>
      </c>
      <c r="E122" s="64">
        <v>63106</v>
      </c>
      <c r="F122" s="162">
        <v>69097</v>
      </c>
      <c r="G122" s="65">
        <v>69097</v>
      </c>
      <c r="H122" s="62" t="s">
        <v>473</v>
      </c>
      <c r="I122" s="62"/>
      <c r="J122" s="63">
        <v>305620</v>
      </c>
      <c r="K122" s="162">
        <v>175202</v>
      </c>
      <c r="L122" s="64">
        <v>61321</v>
      </c>
      <c r="M122" s="65">
        <v>69097</v>
      </c>
    </row>
    <row r="123" spans="1:13" x14ac:dyDescent="0.2">
      <c r="A123" s="244" t="s">
        <v>473</v>
      </c>
      <c r="B123" s="240">
        <v>312505</v>
      </c>
      <c r="C123" s="254">
        <f t="shared" si="8"/>
        <v>312505</v>
      </c>
      <c r="D123" s="162">
        <v>356026</v>
      </c>
      <c r="E123" s="64">
        <v>124609</v>
      </c>
      <c r="F123" s="162">
        <v>70020</v>
      </c>
      <c r="G123" s="65">
        <v>70020</v>
      </c>
      <c r="H123" s="62" t="s">
        <v>474</v>
      </c>
      <c r="I123" s="62"/>
      <c r="J123" s="63">
        <v>537059</v>
      </c>
      <c r="K123" s="162">
        <v>345955</v>
      </c>
      <c r="L123" s="64">
        <v>121084</v>
      </c>
      <c r="M123" s="65">
        <v>70020</v>
      </c>
    </row>
    <row r="124" spans="1:13" x14ac:dyDescent="0.2">
      <c r="A124" s="244" t="s">
        <v>474</v>
      </c>
      <c r="B124" s="240">
        <v>550655</v>
      </c>
      <c r="C124" s="254">
        <f t="shared" si="8"/>
        <v>550655</v>
      </c>
      <c r="D124" s="162">
        <v>225064</v>
      </c>
      <c r="E124" s="64">
        <v>78772</v>
      </c>
      <c r="F124" s="162">
        <v>69563</v>
      </c>
      <c r="G124" s="65">
        <v>69563</v>
      </c>
      <c r="H124" s="62" t="s">
        <v>475</v>
      </c>
      <c r="I124" s="62"/>
      <c r="J124" s="63">
        <v>364805</v>
      </c>
      <c r="K124" s="162">
        <v>218698</v>
      </c>
      <c r="L124" s="64">
        <v>76544</v>
      </c>
      <c r="M124" s="65">
        <v>69563</v>
      </c>
    </row>
    <row r="125" spans="1:13" x14ac:dyDescent="0.2">
      <c r="A125" s="244" t="s">
        <v>475</v>
      </c>
      <c r="B125" s="240">
        <v>373399</v>
      </c>
      <c r="C125" s="254">
        <f t="shared" si="8"/>
        <v>373399</v>
      </c>
      <c r="D125" s="162">
        <v>359449</v>
      </c>
      <c r="E125" s="64">
        <v>125807</v>
      </c>
      <c r="F125" s="162">
        <v>72462</v>
      </c>
      <c r="G125" s="65">
        <v>72462</v>
      </c>
      <c r="H125" s="62" t="s">
        <v>476</v>
      </c>
      <c r="I125" s="62"/>
      <c r="J125" s="63">
        <v>543991</v>
      </c>
      <c r="K125" s="162">
        <v>349281</v>
      </c>
      <c r="L125" s="64">
        <v>122248</v>
      </c>
      <c r="M125" s="65">
        <v>72462</v>
      </c>
    </row>
    <row r="126" spans="1:13" x14ac:dyDescent="0.2">
      <c r="A126" s="244" t="s">
        <v>476</v>
      </c>
      <c r="B126" s="240">
        <v>557718</v>
      </c>
      <c r="C126" s="254">
        <f t="shared" si="8"/>
        <v>557718</v>
      </c>
      <c r="D126" s="162">
        <v>233751</v>
      </c>
      <c r="E126" s="64">
        <v>81813</v>
      </c>
      <c r="F126" s="162">
        <v>72023</v>
      </c>
      <c r="G126" s="65">
        <v>72023</v>
      </c>
      <c r="H126" s="62" t="s">
        <v>477</v>
      </c>
      <c r="I126" s="62"/>
      <c r="J126" s="63">
        <v>378661</v>
      </c>
      <c r="K126" s="162">
        <v>227139</v>
      </c>
      <c r="L126" s="64">
        <v>79499</v>
      </c>
      <c r="M126" s="65">
        <v>72023</v>
      </c>
    </row>
    <row r="127" spans="1:13" x14ac:dyDescent="0.2">
      <c r="A127" s="244" t="s">
        <v>477</v>
      </c>
      <c r="B127" s="240">
        <v>387587</v>
      </c>
      <c r="C127" s="254">
        <f t="shared" si="8"/>
        <v>387587</v>
      </c>
      <c r="D127" s="162">
        <v>359449</v>
      </c>
      <c r="E127" s="64">
        <v>125807</v>
      </c>
      <c r="F127" s="162">
        <v>25891</v>
      </c>
      <c r="G127" s="65">
        <v>25891</v>
      </c>
      <c r="H127" s="62" t="s">
        <v>1245</v>
      </c>
      <c r="I127" s="62"/>
      <c r="J127" s="63">
        <v>497420</v>
      </c>
      <c r="K127" s="162">
        <v>349281</v>
      </c>
      <c r="L127" s="64">
        <v>122248</v>
      </c>
      <c r="M127" s="65">
        <v>25891</v>
      </c>
    </row>
    <row r="128" spans="1:13" ht="51" x14ac:dyDescent="0.2">
      <c r="A128" s="244" t="s">
        <v>1245</v>
      </c>
      <c r="B128" s="240">
        <v>511147</v>
      </c>
      <c r="C128" s="254">
        <f t="shared" si="8"/>
        <v>511147</v>
      </c>
      <c r="D128" s="67"/>
      <c r="E128" s="67"/>
      <c r="F128" s="67"/>
      <c r="G128" s="68"/>
      <c r="H128" s="62" t="s">
        <v>478</v>
      </c>
      <c r="I128" s="62"/>
      <c r="J128" s="66"/>
      <c r="K128" s="67"/>
      <c r="L128" s="67"/>
      <c r="M128" s="68"/>
    </row>
    <row r="129" spans="1:13" ht="38.25" x14ac:dyDescent="0.2">
      <c r="A129" s="244" t="s">
        <v>478</v>
      </c>
      <c r="B129" s="240"/>
      <c r="C129" s="254"/>
      <c r="D129" s="162">
        <v>721</v>
      </c>
      <c r="E129" s="64">
        <v>252</v>
      </c>
      <c r="F129" s="162">
        <v>19</v>
      </c>
      <c r="G129" s="65">
        <v>19</v>
      </c>
      <c r="H129" s="62" t="s">
        <v>479</v>
      </c>
      <c r="I129" s="62"/>
      <c r="J129" s="63">
        <v>965</v>
      </c>
      <c r="K129" s="162">
        <v>701</v>
      </c>
      <c r="L129" s="64">
        <v>245</v>
      </c>
      <c r="M129" s="65">
        <v>19</v>
      </c>
    </row>
    <row r="130" spans="1:13" x14ac:dyDescent="0.2">
      <c r="A130" s="244" t="s">
        <v>479</v>
      </c>
      <c r="B130" s="240">
        <v>992</v>
      </c>
      <c r="C130" s="254">
        <f>D129+E129+F129</f>
        <v>992</v>
      </c>
      <c r="D130" s="162">
        <v>2288</v>
      </c>
      <c r="E130" s="64">
        <v>801</v>
      </c>
      <c r="F130" s="162">
        <v>24</v>
      </c>
      <c r="G130" s="65">
        <v>24</v>
      </c>
      <c r="H130" s="62" t="s">
        <v>441</v>
      </c>
      <c r="I130" s="62"/>
      <c r="J130" s="63">
        <v>3025</v>
      </c>
      <c r="K130" s="162">
        <v>2223</v>
      </c>
      <c r="L130" s="64">
        <v>778</v>
      </c>
      <c r="M130" s="65">
        <v>24</v>
      </c>
    </row>
    <row r="131" spans="1:13" x14ac:dyDescent="0.2">
      <c r="A131" s="244" t="s">
        <v>441</v>
      </c>
      <c r="B131" s="240">
        <v>3113</v>
      </c>
      <c r="C131" s="254">
        <f>D130+E130+F130</f>
        <v>3113</v>
      </c>
      <c r="D131" s="162">
        <v>215</v>
      </c>
      <c r="E131" s="64">
        <v>75</v>
      </c>
      <c r="F131" s="162">
        <v>20</v>
      </c>
      <c r="G131" s="65">
        <v>20</v>
      </c>
      <c r="H131" s="62" t="s">
        <v>1363</v>
      </c>
      <c r="I131" s="62"/>
      <c r="J131" s="63">
        <v>302</v>
      </c>
      <c r="K131" s="162">
        <v>209</v>
      </c>
      <c r="L131" s="64">
        <v>73</v>
      </c>
      <c r="M131" s="65">
        <v>20</v>
      </c>
    </row>
    <row r="132" spans="1:13" x14ac:dyDescent="0.2">
      <c r="A132" s="244" t="s">
        <v>1331</v>
      </c>
      <c r="B132" s="240">
        <v>310</v>
      </c>
      <c r="C132" s="254">
        <f>D131+E131+F131</f>
        <v>310</v>
      </c>
      <c r="D132" s="162">
        <v>183310</v>
      </c>
      <c r="E132" s="64">
        <v>64159</v>
      </c>
      <c r="F132" s="162">
        <v>13202</v>
      </c>
      <c r="G132" s="65">
        <v>13202</v>
      </c>
    </row>
    <row r="133" spans="1:13" x14ac:dyDescent="0.2">
      <c r="A133" s="244" t="s">
        <v>1330</v>
      </c>
      <c r="B133" s="240">
        <v>260671</v>
      </c>
      <c r="C133" s="254">
        <f>D132+E132+F132</f>
        <v>260671</v>
      </c>
      <c r="D133" s="67"/>
      <c r="E133" s="67"/>
      <c r="F133" s="67"/>
      <c r="G133" s="68"/>
    </row>
    <row r="134" spans="1:13" x14ac:dyDescent="0.2">
      <c r="A134" s="246" t="s">
        <v>1389</v>
      </c>
      <c r="B134" s="241"/>
      <c r="C134" s="254"/>
      <c r="D134" s="67"/>
      <c r="E134" s="67"/>
      <c r="F134" s="67"/>
      <c r="G134" s="68"/>
    </row>
    <row r="135" spans="1:13" x14ac:dyDescent="0.2">
      <c r="A135" s="247" t="s">
        <v>1379</v>
      </c>
      <c r="B135" s="241">
        <v>7019</v>
      </c>
      <c r="C135" s="254">
        <v>7193</v>
      </c>
      <c r="D135" s="67"/>
      <c r="E135" s="67"/>
      <c r="F135" s="67"/>
      <c r="G135" s="68"/>
    </row>
    <row r="136" spans="1:13" x14ac:dyDescent="0.2">
      <c r="A136" s="247" t="s">
        <v>1380</v>
      </c>
      <c r="B136" s="241">
        <v>5310</v>
      </c>
      <c r="C136" s="254">
        <v>5441</v>
      </c>
      <c r="D136" s="67"/>
      <c r="E136" s="67"/>
      <c r="F136" s="67"/>
      <c r="G136" s="68"/>
    </row>
    <row r="137" spans="1:13" x14ac:dyDescent="0.2">
      <c r="A137" s="247" t="s">
        <v>1381</v>
      </c>
      <c r="B137" s="241">
        <v>3013</v>
      </c>
      <c r="C137" s="254">
        <v>3088</v>
      </c>
      <c r="D137" s="67"/>
      <c r="E137" s="67"/>
      <c r="F137" s="67"/>
      <c r="G137" s="68"/>
    </row>
    <row r="138" spans="1:13" x14ac:dyDescent="0.2">
      <c r="A138" s="247" t="s">
        <v>1382</v>
      </c>
      <c r="B138" s="241">
        <v>3461</v>
      </c>
      <c r="C138" s="254">
        <v>3547</v>
      </c>
      <c r="D138" s="67"/>
      <c r="E138" s="67"/>
      <c r="F138" s="67"/>
      <c r="G138" s="68"/>
    </row>
    <row r="139" spans="1:13" x14ac:dyDescent="0.2">
      <c r="A139" s="247" t="s">
        <v>1383</v>
      </c>
      <c r="B139" s="241">
        <v>3113</v>
      </c>
      <c r="C139" s="254">
        <v>3190</v>
      </c>
      <c r="D139" s="67"/>
      <c r="E139" s="67"/>
      <c r="F139" s="67"/>
      <c r="G139" s="68"/>
    </row>
    <row r="140" spans="1:13" x14ac:dyDescent="0.2">
      <c r="A140" s="246" t="s">
        <v>1390</v>
      </c>
      <c r="B140" s="241"/>
      <c r="C140" s="254"/>
      <c r="D140" s="67"/>
      <c r="E140" s="67"/>
      <c r="F140" s="67"/>
      <c r="G140" s="68"/>
    </row>
    <row r="141" spans="1:13" x14ac:dyDescent="0.2">
      <c r="A141" s="247" t="s">
        <v>1385</v>
      </c>
      <c r="B141" s="241">
        <v>4464</v>
      </c>
      <c r="C141" s="254">
        <v>4574</v>
      </c>
      <c r="D141" s="67"/>
      <c r="E141" s="67"/>
      <c r="F141" s="67"/>
      <c r="G141" s="68"/>
    </row>
    <row r="142" spans="1:13" x14ac:dyDescent="0.2">
      <c r="A142" s="247" t="s">
        <v>1386</v>
      </c>
      <c r="B142" s="241">
        <v>2805</v>
      </c>
      <c r="C142" s="254">
        <v>2874</v>
      </c>
      <c r="D142" s="67"/>
      <c r="E142" s="67"/>
      <c r="F142" s="67"/>
      <c r="G142" s="68"/>
    </row>
    <row r="143" spans="1:13" ht="25.5" x14ac:dyDescent="0.2">
      <c r="A143" s="247" t="s">
        <v>1384</v>
      </c>
      <c r="B143" s="241">
        <v>2130</v>
      </c>
      <c r="C143" s="254">
        <v>2183</v>
      </c>
      <c r="D143" s="67"/>
      <c r="E143" s="67"/>
      <c r="F143" s="67"/>
      <c r="G143" s="68"/>
      <c r="H143" s="62" t="s">
        <v>480</v>
      </c>
      <c r="I143" s="62"/>
      <c r="J143" s="66"/>
      <c r="K143" s="67"/>
      <c r="L143" s="67"/>
      <c r="M143" s="68"/>
    </row>
    <row r="144" spans="1:13" ht="54.75" customHeight="1" thickBot="1" x14ac:dyDescent="0.25">
      <c r="A144" s="244" t="s">
        <v>1391</v>
      </c>
      <c r="B144" s="240"/>
      <c r="C144" s="254"/>
      <c r="D144" s="67"/>
      <c r="E144" s="67"/>
      <c r="F144" s="67"/>
      <c r="G144" s="68"/>
      <c r="H144" s="70" t="s">
        <v>1364</v>
      </c>
      <c r="I144" s="70"/>
      <c r="J144" s="66"/>
      <c r="K144" s="67"/>
      <c r="L144" s="67"/>
      <c r="M144" s="68"/>
    </row>
    <row r="145" spans="1:13" ht="39" thickBot="1" x14ac:dyDescent="0.25">
      <c r="A145" s="248" t="s">
        <v>1402</v>
      </c>
      <c r="B145" s="240"/>
      <c r="C145" s="254"/>
      <c r="D145" s="104"/>
      <c r="E145" s="104"/>
      <c r="F145" s="104"/>
      <c r="G145" s="105"/>
    </row>
    <row r="146" spans="1:13" ht="29.25" thickBot="1" x14ac:dyDescent="0.25">
      <c r="A146" s="237" t="s">
        <v>1306</v>
      </c>
      <c r="B146" s="238"/>
      <c r="C146" s="256"/>
      <c r="D146" s="101"/>
      <c r="E146" s="101"/>
      <c r="F146" s="101"/>
      <c r="G146" s="102"/>
      <c r="H146" s="17" t="s">
        <v>481</v>
      </c>
      <c r="I146" s="17"/>
      <c r="J146" s="100"/>
      <c r="K146" s="101"/>
      <c r="L146" s="101"/>
      <c r="M146" s="102"/>
    </row>
    <row r="147" spans="1:13" ht="15" x14ac:dyDescent="0.2">
      <c r="A147" s="17" t="s">
        <v>481</v>
      </c>
      <c r="B147" s="100"/>
      <c r="C147" s="102"/>
      <c r="D147" s="72"/>
      <c r="E147" s="72"/>
      <c r="F147" s="72"/>
      <c r="G147" s="73"/>
      <c r="H147" s="57" t="s">
        <v>524</v>
      </c>
      <c r="I147" s="57"/>
      <c r="J147" s="71"/>
      <c r="K147" s="72"/>
      <c r="L147" s="72"/>
      <c r="M147" s="73"/>
    </row>
    <row r="148" spans="1:13" ht="39" thickBot="1" x14ac:dyDescent="0.25">
      <c r="A148" s="57" t="s">
        <v>524</v>
      </c>
      <c r="B148" s="71"/>
      <c r="C148" s="73"/>
      <c r="D148" s="163">
        <v>1099</v>
      </c>
      <c r="E148" s="95">
        <v>385</v>
      </c>
      <c r="F148" s="163">
        <v>4</v>
      </c>
      <c r="G148" s="103">
        <v>4</v>
      </c>
      <c r="H148" s="74" t="s">
        <v>442</v>
      </c>
      <c r="I148" s="74"/>
      <c r="J148" s="94">
        <v>1446</v>
      </c>
      <c r="K148" s="163">
        <v>1068</v>
      </c>
      <c r="L148" s="95">
        <v>374</v>
      </c>
      <c r="M148" s="103">
        <v>4</v>
      </c>
    </row>
    <row r="149" spans="1:13" ht="26.25" thickBot="1" x14ac:dyDescent="0.25">
      <c r="A149" s="74" t="s">
        <v>442</v>
      </c>
      <c r="B149" s="94">
        <v>1488</v>
      </c>
      <c r="C149" s="82">
        <f t="shared" ref="C149:C153" si="9">D148+E148+F148</f>
        <v>1488</v>
      </c>
      <c r="D149" s="101"/>
      <c r="E149" s="101"/>
      <c r="F149" s="101"/>
      <c r="G149" s="102"/>
      <c r="H149" s="17" t="s">
        <v>482</v>
      </c>
      <c r="I149" s="17"/>
      <c r="J149" s="100"/>
      <c r="K149" s="101"/>
      <c r="L149" s="101"/>
      <c r="M149" s="102"/>
    </row>
    <row r="150" spans="1:13" ht="26.25" customHeight="1" x14ac:dyDescent="0.2">
      <c r="A150" s="17" t="s">
        <v>482</v>
      </c>
      <c r="B150" s="100"/>
      <c r="C150" s="102"/>
      <c r="D150" s="72"/>
      <c r="E150" s="72"/>
      <c r="F150" s="72"/>
      <c r="G150" s="73"/>
      <c r="H150" s="75" t="s">
        <v>483</v>
      </c>
      <c r="I150" s="75"/>
      <c r="J150" s="71"/>
      <c r="K150" s="72"/>
      <c r="L150" s="72"/>
      <c r="M150" s="73"/>
    </row>
    <row r="151" spans="1:13" ht="25.5" x14ac:dyDescent="0.2">
      <c r="A151" s="75" t="s">
        <v>483</v>
      </c>
      <c r="B151" s="71"/>
      <c r="C151" s="73"/>
      <c r="D151" s="162">
        <v>58622</v>
      </c>
      <c r="E151" s="64">
        <v>20517</v>
      </c>
      <c r="F151" s="162">
        <v>43970</v>
      </c>
      <c r="G151" s="65">
        <v>43970</v>
      </c>
      <c r="H151" s="62" t="s">
        <v>484</v>
      </c>
      <c r="I151" s="62"/>
      <c r="J151" s="63">
        <v>120871</v>
      </c>
      <c r="K151" s="162">
        <v>56964</v>
      </c>
      <c r="L151" s="64">
        <v>19937</v>
      </c>
      <c r="M151" s="65">
        <v>43970</v>
      </c>
    </row>
    <row r="152" spans="1:13" ht="26.25" thickBot="1" x14ac:dyDescent="0.25">
      <c r="A152" s="62" t="s">
        <v>484</v>
      </c>
      <c r="B152" s="63">
        <v>123109</v>
      </c>
      <c r="C152" s="68">
        <f t="shared" si="9"/>
        <v>123109</v>
      </c>
      <c r="D152" s="163">
        <v>84541</v>
      </c>
      <c r="E152" s="95">
        <v>29590</v>
      </c>
      <c r="F152" s="163">
        <v>59303</v>
      </c>
      <c r="G152" s="96">
        <v>59303</v>
      </c>
      <c r="H152" s="74" t="s">
        <v>485</v>
      </c>
      <c r="I152" s="74"/>
      <c r="J152" s="94">
        <v>170206</v>
      </c>
      <c r="K152" s="163">
        <v>82150</v>
      </c>
      <c r="L152" s="95">
        <v>28753</v>
      </c>
      <c r="M152" s="96">
        <v>59303</v>
      </c>
    </row>
    <row r="153" spans="1:13" ht="15.75" thickBot="1" x14ac:dyDescent="0.25">
      <c r="A153" s="74" t="s">
        <v>485</v>
      </c>
      <c r="B153" s="94">
        <v>173434</v>
      </c>
      <c r="C153" s="82">
        <f t="shared" si="9"/>
        <v>173434</v>
      </c>
      <c r="D153" s="101"/>
      <c r="E153" s="101"/>
      <c r="F153" s="101"/>
      <c r="G153" s="102"/>
      <c r="H153" s="76" t="s">
        <v>486</v>
      </c>
      <c r="I153" s="76"/>
      <c r="J153" s="100"/>
      <c r="K153" s="101"/>
      <c r="L153" s="101"/>
      <c r="M153" s="102"/>
    </row>
    <row r="154" spans="1:13" ht="30" customHeight="1" x14ac:dyDescent="0.2">
      <c r="A154" s="76" t="s">
        <v>486</v>
      </c>
      <c r="B154" s="100"/>
      <c r="C154" s="102"/>
      <c r="D154" s="72"/>
      <c r="E154" s="72"/>
      <c r="F154" s="72"/>
      <c r="G154" s="73"/>
      <c r="H154" s="77" t="s">
        <v>1365</v>
      </c>
      <c r="I154" s="77"/>
      <c r="J154" s="71"/>
      <c r="K154" s="72"/>
      <c r="L154" s="72"/>
      <c r="M154" s="73"/>
    </row>
    <row r="155" spans="1:13" ht="38.25" x14ac:dyDescent="0.2">
      <c r="A155" s="77" t="s">
        <v>1405</v>
      </c>
      <c r="B155" s="71"/>
      <c r="C155" s="73"/>
      <c r="D155" s="67"/>
      <c r="E155" s="67"/>
      <c r="F155" s="67"/>
      <c r="G155" s="68"/>
      <c r="H155" s="78" t="s">
        <v>492</v>
      </c>
      <c r="I155" s="78"/>
      <c r="J155" s="66"/>
      <c r="K155" s="67"/>
      <c r="L155" s="67"/>
      <c r="M155" s="68"/>
    </row>
    <row r="156" spans="1:13" ht="38.25" x14ac:dyDescent="0.2">
      <c r="A156" s="78" t="s">
        <v>492</v>
      </c>
      <c r="B156" s="66"/>
      <c r="C156" s="68"/>
      <c r="D156" s="67"/>
      <c r="E156" s="67"/>
      <c r="F156" s="67"/>
      <c r="G156" s="68"/>
      <c r="H156" s="69" t="s">
        <v>493</v>
      </c>
      <c r="I156" s="69"/>
      <c r="J156" s="66"/>
      <c r="K156" s="67"/>
      <c r="L156" s="67"/>
      <c r="M156" s="68"/>
    </row>
    <row r="157" spans="1:13" ht="39" thickBot="1" x14ac:dyDescent="0.25">
      <c r="A157" s="69" t="s">
        <v>493</v>
      </c>
      <c r="B157" s="66"/>
      <c r="C157" s="68"/>
      <c r="D157" s="81"/>
      <c r="E157" s="81"/>
      <c r="F157" s="81"/>
      <c r="G157" s="82"/>
      <c r="H157" s="79" t="s">
        <v>494</v>
      </c>
      <c r="I157" s="79"/>
      <c r="J157" s="80"/>
      <c r="K157" s="81"/>
      <c r="L157" s="81"/>
      <c r="M157" s="82"/>
    </row>
    <row r="158" spans="1:13" ht="26.25" thickBot="1" x14ac:dyDescent="0.25">
      <c r="A158" s="79" t="s">
        <v>494</v>
      </c>
      <c r="B158" s="80"/>
      <c r="C158" s="82"/>
      <c r="D158" s="101"/>
      <c r="E158" s="101"/>
      <c r="F158" s="101"/>
      <c r="G158" s="102"/>
      <c r="H158" s="17" t="s">
        <v>487</v>
      </c>
      <c r="I158" s="17"/>
      <c r="J158" s="100"/>
      <c r="K158" s="101"/>
      <c r="L158" s="101"/>
      <c r="M158" s="102"/>
    </row>
    <row r="159" spans="1:13" ht="24.75" customHeight="1" x14ac:dyDescent="0.2">
      <c r="A159" s="17" t="s">
        <v>487</v>
      </c>
      <c r="B159" s="100"/>
      <c r="C159" s="102"/>
      <c r="D159" s="72"/>
      <c r="E159" s="72"/>
      <c r="F159" s="72"/>
      <c r="G159" s="73"/>
      <c r="H159" s="58" t="s">
        <v>1366</v>
      </c>
      <c r="I159" s="58"/>
      <c r="J159" s="71"/>
      <c r="K159" s="72"/>
      <c r="L159" s="72"/>
      <c r="M159" s="73"/>
    </row>
    <row r="160" spans="1:13" ht="64.5" thickBot="1" x14ac:dyDescent="0.25">
      <c r="A160" s="58" t="s">
        <v>1343</v>
      </c>
      <c r="B160" s="71"/>
      <c r="C160" s="73"/>
      <c r="D160" s="81"/>
      <c r="E160" s="81"/>
      <c r="F160" s="81"/>
      <c r="G160" s="82"/>
      <c r="H160" s="74" t="s">
        <v>443</v>
      </c>
      <c r="I160" s="74"/>
      <c r="J160" s="80"/>
      <c r="K160" s="81"/>
      <c r="L160" s="81"/>
      <c r="M160" s="82"/>
    </row>
    <row r="161" spans="1:3" ht="39" thickBot="1" x14ac:dyDescent="0.25">
      <c r="A161" s="74" t="s">
        <v>443</v>
      </c>
      <c r="B161" s="80"/>
      <c r="C161" s="82"/>
    </row>
  </sheetData>
  <sheetProtection password="CF7A" sheet="1" objects="1" scenarios="1"/>
  <mergeCells count="6">
    <mergeCell ref="H2:M2"/>
    <mergeCell ref="A2:G2"/>
    <mergeCell ref="B3:G3"/>
    <mergeCell ref="B5:B8"/>
    <mergeCell ref="E5:E8"/>
    <mergeCell ref="G5:G8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orientation="portrait" r:id="rId1"/>
  <headerFooter alignWithMargins="0">
    <oddHeader>&amp;RPříloha str.&amp;P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E81"/>
  <sheetViews>
    <sheetView showGridLines="0" zoomScaleNormal="100" zoomScaleSheetLayoutView="80" workbookViewId="0"/>
  </sheetViews>
  <sheetFormatPr defaultColWidth="9.140625" defaultRowHeight="12.75" x14ac:dyDescent="0.2"/>
  <cols>
    <col min="1" max="1" width="69.7109375" style="6" customWidth="1"/>
    <col min="2" max="5" width="11.7109375" style="8" customWidth="1"/>
    <col min="6" max="16384" width="9.140625" style="8"/>
  </cols>
  <sheetData>
    <row r="1" spans="1:5" ht="45" customHeight="1" thickBot="1" x14ac:dyDescent="0.25">
      <c r="A1" s="185" t="s">
        <v>1403</v>
      </c>
      <c r="B1" s="183"/>
      <c r="C1" s="183"/>
      <c r="D1" s="183"/>
      <c r="E1" s="183"/>
    </row>
    <row r="2" spans="1:5" s="10" customFormat="1" ht="45" customHeight="1" thickBot="1" x14ac:dyDescent="0.25">
      <c r="A2" s="274" t="s">
        <v>409</v>
      </c>
      <c r="B2" s="275"/>
      <c r="C2" s="275"/>
      <c r="D2" s="275"/>
      <c r="E2" s="276"/>
    </row>
    <row r="3" spans="1:5" s="12" customFormat="1" ht="17.25" customHeight="1" thickBot="1" x14ac:dyDescent="0.25">
      <c r="A3" s="11"/>
      <c r="B3" s="277"/>
      <c r="C3" s="277"/>
      <c r="D3" s="277"/>
      <c r="E3" s="277"/>
    </row>
    <row r="4" spans="1:5" s="10" customFormat="1" ht="45" customHeight="1" thickBot="1" x14ac:dyDescent="0.25">
      <c r="A4" s="13"/>
      <c r="B4" s="14" t="s">
        <v>560</v>
      </c>
      <c r="C4" s="164" t="s">
        <v>495</v>
      </c>
      <c r="D4" s="15" t="s">
        <v>393</v>
      </c>
      <c r="E4" s="16" t="s">
        <v>762</v>
      </c>
    </row>
    <row r="5" spans="1:5" s="10" customFormat="1" ht="16.5" customHeight="1" x14ac:dyDescent="0.2">
      <c r="A5" s="17" t="s">
        <v>503</v>
      </c>
      <c r="B5" s="18"/>
      <c r="C5" s="19"/>
      <c r="D5" s="19"/>
      <c r="E5" s="83"/>
    </row>
    <row r="6" spans="1:5" s="156" customFormat="1" ht="39.75" customHeight="1" thickBot="1" x14ac:dyDescent="0.25">
      <c r="A6" s="157" t="s">
        <v>1404</v>
      </c>
      <c r="B6" s="153"/>
      <c r="C6" s="154"/>
      <c r="D6" s="154"/>
      <c r="E6" s="155"/>
    </row>
    <row r="7" spans="1:5" s="10" customFormat="1" ht="13.5" customHeight="1" x14ac:dyDescent="0.2">
      <c r="A7" s="20" t="s">
        <v>1246</v>
      </c>
      <c r="B7" s="21">
        <v>16167</v>
      </c>
      <c r="C7" s="165">
        <v>11842</v>
      </c>
      <c r="D7" s="165">
        <v>4144</v>
      </c>
      <c r="E7" s="23">
        <v>181</v>
      </c>
    </row>
    <row r="8" spans="1:5" s="10" customFormat="1" ht="13.5" customHeight="1" x14ac:dyDescent="0.2">
      <c r="A8" s="24" t="s">
        <v>1247</v>
      </c>
      <c r="B8" s="25">
        <v>16040</v>
      </c>
      <c r="C8" s="166">
        <v>11597</v>
      </c>
      <c r="D8" s="26">
        <v>4059</v>
      </c>
      <c r="E8" s="27">
        <v>384</v>
      </c>
    </row>
    <row r="9" spans="1:5" s="10" customFormat="1" ht="13.5" customHeight="1" x14ac:dyDescent="0.2">
      <c r="A9" s="24" t="s">
        <v>1338</v>
      </c>
      <c r="B9" s="25">
        <v>16742</v>
      </c>
      <c r="C9" s="166">
        <v>12167</v>
      </c>
      <c r="D9" s="26">
        <v>4258</v>
      </c>
      <c r="E9" s="27">
        <v>317</v>
      </c>
    </row>
    <row r="10" spans="1:5" s="10" customFormat="1" ht="13.5" customHeight="1" x14ac:dyDescent="0.2">
      <c r="A10" s="24" t="s">
        <v>1353</v>
      </c>
      <c r="B10" s="25">
        <v>32118</v>
      </c>
      <c r="C10" s="166">
        <v>23596</v>
      </c>
      <c r="D10" s="26">
        <v>8259</v>
      </c>
      <c r="E10" s="27">
        <v>263</v>
      </c>
    </row>
    <row r="11" spans="1:5" s="10" customFormat="1" ht="13.5" customHeight="1" x14ac:dyDescent="0.2">
      <c r="A11" s="24" t="s">
        <v>1354</v>
      </c>
      <c r="B11" s="25">
        <v>31088</v>
      </c>
      <c r="C11" s="166">
        <v>22676</v>
      </c>
      <c r="D11" s="26">
        <v>7936</v>
      </c>
      <c r="E11" s="27">
        <v>476</v>
      </c>
    </row>
    <row r="12" spans="1:5" s="10" customFormat="1" ht="13.5" customHeight="1" x14ac:dyDescent="0.2">
      <c r="A12" s="24" t="s">
        <v>1355</v>
      </c>
      <c r="B12" s="25">
        <v>37520</v>
      </c>
      <c r="C12" s="166">
        <v>27492</v>
      </c>
      <c r="D12" s="26">
        <v>9622</v>
      </c>
      <c r="E12" s="27">
        <v>406</v>
      </c>
    </row>
    <row r="13" spans="1:5" s="10" customFormat="1" ht="13.5" customHeight="1" x14ac:dyDescent="0.2">
      <c r="A13" s="24" t="s">
        <v>1356</v>
      </c>
      <c r="B13" s="25">
        <v>32952</v>
      </c>
      <c r="C13" s="166">
        <v>24213</v>
      </c>
      <c r="D13" s="26">
        <v>8475</v>
      </c>
      <c r="E13" s="27">
        <v>264</v>
      </c>
    </row>
    <row r="14" spans="1:5" s="10" customFormat="1" ht="13.5" customHeight="1" x14ac:dyDescent="0.2">
      <c r="A14" s="24" t="s">
        <v>1357</v>
      </c>
      <c r="B14" s="25">
        <v>30437</v>
      </c>
      <c r="C14" s="166">
        <v>22194</v>
      </c>
      <c r="D14" s="26">
        <v>7768</v>
      </c>
      <c r="E14" s="27">
        <v>475</v>
      </c>
    </row>
    <row r="15" spans="1:5" s="10" customFormat="1" ht="13.5" customHeight="1" x14ac:dyDescent="0.2">
      <c r="A15" s="24" t="s">
        <v>1358</v>
      </c>
      <c r="B15" s="25">
        <v>36457</v>
      </c>
      <c r="C15" s="166">
        <v>26706</v>
      </c>
      <c r="D15" s="26">
        <v>9347</v>
      </c>
      <c r="E15" s="27">
        <v>404</v>
      </c>
    </row>
    <row r="16" spans="1:5" s="10" customFormat="1" ht="13.5" customHeight="1" x14ac:dyDescent="0.2">
      <c r="A16" s="24" t="s">
        <v>496</v>
      </c>
      <c r="B16" s="25">
        <v>9652</v>
      </c>
      <c r="C16" s="166">
        <v>7038</v>
      </c>
      <c r="D16" s="26">
        <v>2464</v>
      </c>
      <c r="E16" s="27">
        <v>150</v>
      </c>
    </row>
    <row r="17" spans="1:5" s="10" customFormat="1" ht="13.5" customHeight="1" x14ac:dyDescent="0.2">
      <c r="A17" s="24" t="s">
        <v>407</v>
      </c>
      <c r="B17" s="25">
        <v>9302</v>
      </c>
      <c r="C17" s="166">
        <v>6624</v>
      </c>
      <c r="D17" s="26">
        <v>2319</v>
      </c>
      <c r="E17" s="27">
        <v>359</v>
      </c>
    </row>
    <row r="18" spans="1:5" s="10" customFormat="1" ht="13.5" customHeight="1" x14ac:dyDescent="0.2">
      <c r="A18" s="24" t="s">
        <v>1339</v>
      </c>
      <c r="B18" s="25">
        <v>9183</v>
      </c>
      <c r="C18" s="166">
        <v>6585</v>
      </c>
      <c r="D18" s="26">
        <v>2305</v>
      </c>
      <c r="E18" s="27">
        <v>293</v>
      </c>
    </row>
    <row r="19" spans="1:5" s="10" customFormat="1" ht="13.5" customHeight="1" x14ac:dyDescent="0.2">
      <c r="A19" s="24" t="s">
        <v>498</v>
      </c>
      <c r="B19" s="25">
        <v>32958</v>
      </c>
      <c r="C19" s="166">
        <v>24217</v>
      </c>
      <c r="D19" s="26">
        <v>8476</v>
      </c>
      <c r="E19" s="27">
        <v>265</v>
      </c>
    </row>
    <row r="20" spans="1:5" s="10" customFormat="1" ht="13.5" customHeight="1" x14ac:dyDescent="0.2">
      <c r="A20" s="24" t="s">
        <v>408</v>
      </c>
      <c r="B20" s="25">
        <v>32546</v>
      </c>
      <c r="C20" s="166">
        <v>23735</v>
      </c>
      <c r="D20" s="26">
        <v>8307</v>
      </c>
      <c r="E20" s="27">
        <v>504</v>
      </c>
    </row>
    <row r="21" spans="1:5" s="10" customFormat="1" ht="13.5" customHeight="1" x14ac:dyDescent="0.2">
      <c r="A21" s="24" t="s">
        <v>1340</v>
      </c>
      <c r="B21" s="25">
        <v>39220</v>
      </c>
      <c r="C21" s="166">
        <v>28747</v>
      </c>
      <c r="D21" s="26">
        <v>10062</v>
      </c>
      <c r="E21" s="27">
        <v>411</v>
      </c>
    </row>
    <row r="22" spans="1:5" s="10" customFormat="1" ht="13.5" customHeight="1" x14ac:dyDescent="0.2">
      <c r="A22" s="24" t="s">
        <v>500</v>
      </c>
      <c r="B22" s="25">
        <v>6648</v>
      </c>
      <c r="C22" s="166">
        <v>4827</v>
      </c>
      <c r="D22" s="26">
        <v>1690</v>
      </c>
      <c r="E22" s="27">
        <v>131</v>
      </c>
    </row>
    <row r="23" spans="1:5" s="10" customFormat="1" ht="13.5" customHeight="1" x14ac:dyDescent="0.2">
      <c r="A23" s="24" t="s">
        <v>501</v>
      </c>
      <c r="B23" s="25">
        <v>5498</v>
      </c>
      <c r="C23" s="166">
        <v>3804</v>
      </c>
      <c r="D23" s="26">
        <v>1332</v>
      </c>
      <c r="E23" s="27">
        <v>362</v>
      </c>
    </row>
    <row r="24" spans="1:5" s="10" customFormat="1" ht="13.5" customHeight="1" x14ac:dyDescent="0.2">
      <c r="A24" s="24" t="s">
        <v>1341</v>
      </c>
      <c r="B24" s="25">
        <v>5832</v>
      </c>
      <c r="C24" s="166">
        <v>4146</v>
      </c>
      <c r="D24" s="26">
        <v>1451</v>
      </c>
      <c r="E24" s="27">
        <v>235</v>
      </c>
    </row>
    <row r="25" spans="1:5" s="10" customFormat="1" ht="38.25" x14ac:dyDescent="0.2">
      <c r="A25" s="28" t="s">
        <v>1349</v>
      </c>
      <c r="B25" s="25">
        <v>52717</v>
      </c>
      <c r="C25" s="166">
        <v>38786</v>
      </c>
      <c r="D25" s="26">
        <v>13575</v>
      </c>
      <c r="E25" s="27">
        <v>356</v>
      </c>
    </row>
    <row r="26" spans="1:5" s="10" customFormat="1" ht="38.25" x14ac:dyDescent="0.2">
      <c r="A26" s="28" t="s">
        <v>1350</v>
      </c>
      <c r="B26" s="25">
        <v>49243</v>
      </c>
      <c r="C26" s="166">
        <v>36036</v>
      </c>
      <c r="D26" s="26">
        <v>12613</v>
      </c>
      <c r="E26" s="27">
        <v>594</v>
      </c>
    </row>
    <row r="27" spans="1:5" s="10" customFormat="1" ht="39" thickBot="1" x14ac:dyDescent="0.25">
      <c r="A27" s="29" t="s">
        <v>1351</v>
      </c>
      <c r="B27" s="30">
        <v>57308</v>
      </c>
      <c r="C27" s="167">
        <v>42100</v>
      </c>
      <c r="D27" s="31">
        <v>14735</v>
      </c>
      <c r="E27" s="32">
        <v>473</v>
      </c>
    </row>
    <row r="28" spans="1:5" s="10" customFormat="1" ht="16.5" customHeight="1" x14ac:dyDescent="0.25">
      <c r="A28" s="33" t="s">
        <v>490</v>
      </c>
      <c r="B28" s="34"/>
      <c r="C28" s="35"/>
      <c r="D28" s="35"/>
      <c r="E28" s="36"/>
    </row>
    <row r="29" spans="1:5" s="156" customFormat="1" ht="52.5" customHeight="1" thickBot="1" x14ac:dyDescent="0.25">
      <c r="A29" s="152" t="s">
        <v>1322</v>
      </c>
      <c r="B29" s="153"/>
      <c r="C29" s="154"/>
      <c r="D29" s="154"/>
      <c r="E29" s="155"/>
    </row>
    <row r="30" spans="1:5" s="10" customFormat="1" ht="13.5" customHeight="1" x14ac:dyDescent="0.2">
      <c r="A30" s="37" t="s">
        <v>1246</v>
      </c>
      <c r="B30" s="38">
        <v>12611</v>
      </c>
      <c r="C30" s="168">
        <v>9272</v>
      </c>
      <c r="D30" s="39">
        <v>3246</v>
      </c>
      <c r="E30" s="40">
        <v>93</v>
      </c>
    </row>
    <row r="31" spans="1:5" s="10" customFormat="1" ht="13.5" customHeight="1" x14ac:dyDescent="0.2">
      <c r="A31" s="24" t="s">
        <v>1247</v>
      </c>
      <c r="B31" s="25">
        <v>16263</v>
      </c>
      <c r="C31" s="166">
        <v>11916</v>
      </c>
      <c r="D31" s="26">
        <v>4171</v>
      </c>
      <c r="E31" s="27">
        <v>176</v>
      </c>
    </row>
    <row r="32" spans="1:5" s="10" customFormat="1" ht="13.5" customHeight="1" x14ac:dyDescent="0.2">
      <c r="A32" s="41" t="s">
        <v>1248</v>
      </c>
      <c r="B32" s="42"/>
      <c r="C32" s="167"/>
      <c r="D32" s="31"/>
      <c r="E32" s="32"/>
    </row>
    <row r="33" spans="1:5" s="10" customFormat="1" ht="13.5" customHeight="1" x14ac:dyDescent="0.2">
      <c r="A33" s="20" t="s">
        <v>525</v>
      </c>
      <c r="B33" s="21">
        <v>3853</v>
      </c>
      <c r="C33" s="165">
        <v>2847</v>
      </c>
      <c r="D33" s="22">
        <v>996</v>
      </c>
      <c r="E33" s="23">
        <v>10</v>
      </c>
    </row>
    <row r="34" spans="1:5" s="10" customFormat="1" ht="13.5" customHeight="1" x14ac:dyDescent="0.2">
      <c r="A34" s="24" t="s">
        <v>526</v>
      </c>
      <c r="B34" s="25">
        <v>31008</v>
      </c>
      <c r="C34" s="166">
        <v>22584</v>
      </c>
      <c r="D34" s="26">
        <v>7905</v>
      </c>
      <c r="E34" s="27">
        <v>519</v>
      </c>
    </row>
    <row r="35" spans="1:5" s="10" customFormat="1" ht="13.5" customHeight="1" x14ac:dyDescent="0.2">
      <c r="A35" s="24" t="s">
        <v>1353</v>
      </c>
      <c r="B35" s="25">
        <v>33209</v>
      </c>
      <c r="C35" s="166">
        <v>24494</v>
      </c>
      <c r="D35" s="26">
        <v>8572</v>
      </c>
      <c r="E35" s="27">
        <v>143</v>
      </c>
    </row>
    <row r="36" spans="1:5" s="10" customFormat="1" ht="13.5" customHeight="1" x14ac:dyDescent="0.2">
      <c r="A36" s="24" t="s">
        <v>1354</v>
      </c>
      <c r="B36" s="25">
        <v>43177</v>
      </c>
      <c r="C36" s="166">
        <v>31471</v>
      </c>
      <c r="D36" s="26">
        <v>11015</v>
      </c>
      <c r="E36" s="27">
        <v>691</v>
      </c>
    </row>
    <row r="37" spans="1:5" s="10" customFormat="1" ht="13.5" customHeight="1" x14ac:dyDescent="0.2">
      <c r="A37" s="24" t="s">
        <v>1360</v>
      </c>
      <c r="B37" s="25">
        <v>46623</v>
      </c>
      <c r="C37" s="166">
        <v>34015</v>
      </c>
      <c r="D37" s="26">
        <v>11906</v>
      </c>
      <c r="E37" s="27">
        <v>702</v>
      </c>
    </row>
    <row r="38" spans="1:5" s="10" customFormat="1" ht="13.5" customHeight="1" x14ac:dyDescent="0.2">
      <c r="A38" s="24" t="s">
        <v>1356</v>
      </c>
      <c r="B38" s="25">
        <v>36182</v>
      </c>
      <c r="C38" s="166">
        <v>26690</v>
      </c>
      <c r="D38" s="26">
        <v>9341</v>
      </c>
      <c r="E38" s="27">
        <v>151</v>
      </c>
    </row>
    <row r="39" spans="1:5" s="10" customFormat="1" ht="13.5" customHeight="1" x14ac:dyDescent="0.2">
      <c r="A39" s="24" t="s">
        <v>1357</v>
      </c>
      <c r="B39" s="25">
        <v>46991</v>
      </c>
      <c r="C39" s="166">
        <v>34290</v>
      </c>
      <c r="D39" s="26">
        <v>12001</v>
      </c>
      <c r="E39" s="27">
        <v>700</v>
      </c>
    </row>
    <row r="40" spans="1:5" s="10" customFormat="1" ht="13.5" customHeight="1" x14ac:dyDescent="0.2">
      <c r="A40" s="24" t="s">
        <v>1359</v>
      </c>
      <c r="B40" s="25">
        <v>50749</v>
      </c>
      <c r="C40" s="166">
        <v>37064</v>
      </c>
      <c r="D40" s="26">
        <v>12973</v>
      </c>
      <c r="E40" s="27">
        <v>712</v>
      </c>
    </row>
    <row r="41" spans="1:5" s="10" customFormat="1" ht="13.5" customHeight="1" x14ac:dyDescent="0.2">
      <c r="A41" s="24" t="s">
        <v>496</v>
      </c>
      <c r="B41" s="25">
        <v>30328</v>
      </c>
      <c r="C41" s="166">
        <v>22365</v>
      </c>
      <c r="D41" s="26">
        <v>7827</v>
      </c>
      <c r="E41" s="27">
        <v>136</v>
      </c>
    </row>
    <row r="42" spans="1:5" s="10" customFormat="1" ht="13.5" customHeight="1" x14ac:dyDescent="0.2">
      <c r="A42" s="24" t="s">
        <v>407</v>
      </c>
      <c r="B42" s="25">
        <v>39172</v>
      </c>
      <c r="C42" s="166">
        <v>28733</v>
      </c>
      <c r="D42" s="26">
        <v>10056</v>
      </c>
      <c r="E42" s="27">
        <v>383</v>
      </c>
    </row>
    <row r="43" spans="1:5" s="10" customFormat="1" ht="13.5" hidden="1" customHeight="1" x14ac:dyDescent="0.2">
      <c r="A43" s="109" t="s">
        <v>497</v>
      </c>
      <c r="B43" s="25">
        <v>0</v>
      </c>
      <c r="C43" s="166">
        <v>0</v>
      </c>
      <c r="D43" s="26">
        <v>0</v>
      </c>
      <c r="E43" s="27">
        <v>0</v>
      </c>
    </row>
    <row r="44" spans="1:5" s="10" customFormat="1" ht="13.5" customHeight="1" x14ac:dyDescent="0.2">
      <c r="A44" s="24" t="s">
        <v>498</v>
      </c>
      <c r="B44" s="25">
        <v>24963</v>
      </c>
      <c r="C44" s="166">
        <v>18400</v>
      </c>
      <c r="D44" s="26">
        <v>6440</v>
      </c>
      <c r="E44" s="27">
        <v>123</v>
      </c>
    </row>
    <row r="45" spans="1:5" s="10" customFormat="1" ht="13.5" customHeight="1" x14ac:dyDescent="0.2">
      <c r="A45" s="24" t="s">
        <v>408</v>
      </c>
      <c r="B45" s="25">
        <v>32563</v>
      </c>
      <c r="C45" s="166">
        <v>23628</v>
      </c>
      <c r="D45" s="26">
        <v>8270</v>
      </c>
      <c r="E45" s="27">
        <v>665</v>
      </c>
    </row>
    <row r="46" spans="1:5" s="10" customFormat="1" ht="13.5" customHeight="1" x14ac:dyDescent="0.2">
      <c r="A46" s="24" t="s">
        <v>499</v>
      </c>
      <c r="B46" s="25">
        <v>35164</v>
      </c>
      <c r="C46" s="166">
        <v>25549</v>
      </c>
      <c r="D46" s="26">
        <v>8942</v>
      </c>
      <c r="E46" s="27">
        <v>673</v>
      </c>
    </row>
    <row r="47" spans="1:5" s="10" customFormat="1" ht="13.5" customHeight="1" x14ac:dyDescent="0.2">
      <c r="A47" s="24" t="s">
        <v>500</v>
      </c>
      <c r="B47" s="25">
        <v>14028</v>
      </c>
      <c r="C47" s="166">
        <v>10320</v>
      </c>
      <c r="D47" s="26">
        <v>3612</v>
      </c>
      <c r="E47" s="27">
        <v>96</v>
      </c>
    </row>
    <row r="48" spans="1:5" s="10" customFormat="1" ht="13.5" customHeight="1" x14ac:dyDescent="0.2">
      <c r="A48" s="24" t="s">
        <v>501</v>
      </c>
      <c r="B48" s="25">
        <v>17896</v>
      </c>
      <c r="C48" s="166">
        <v>13179</v>
      </c>
      <c r="D48" s="26">
        <v>4612</v>
      </c>
      <c r="E48" s="27">
        <v>105</v>
      </c>
    </row>
    <row r="49" spans="1:5" s="10" customFormat="1" ht="13.5" hidden="1" customHeight="1" x14ac:dyDescent="0.2">
      <c r="A49" s="109" t="s">
        <v>502</v>
      </c>
      <c r="B49" s="25">
        <v>0</v>
      </c>
      <c r="C49" s="166">
        <v>0</v>
      </c>
      <c r="D49" s="26">
        <v>0</v>
      </c>
      <c r="E49" s="27">
        <v>0</v>
      </c>
    </row>
    <row r="50" spans="1:5" s="10" customFormat="1" ht="38.25" x14ac:dyDescent="0.2">
      <c r="A50" s="28" t="s">
        <v>1349</v>
      </c>
      <c r="B50" s="25">
        <v>38544</v>
      </c>
      <c r="C50" s="166">
        <v>28434</v>
      </c>
      <c r="D50" s="26">
        <v>9953</v>
      </c>
      <c r="E50" s="27">
        <v>157</v>
      </c>
    </row>
    <row r="51" spans="1:5" s="10" customFormat="1" ht="38.25" x14ac:dyDescent="0.2">
      <c r="A51" s="28" t="s">
        <v>1350</v>
      </c>
      <c r="B51" s="25">
        <v>50635</v>
      </c>
      <c r="C51" s="166">
        <v>36538</v>
      </c>
      <c r="D51" s="26">
        <v>12788</v>
      </c>
      <c r="E51" s="27">
        <v>1309</v>
      </c>
    </row>
    <row r="52" spans="1:5" s="10" customFormat="1" ht="39" thickBot="1" x14ac:dyDescent="0.25">
      <c r="A52" s="29" t="s">
        <v>1352</v>
      </c>
      <c r="B52" s="30">
        <v>54637</v>
      </c>
      <c r="C52" s="169">
        <v>39493</v>
      </c>
      <c r="D52" s="43">
        <v>13823</v>
      </c>
      <c r="E52" s="44">
        <v>1321</v>
      </c>
    </row>
    <row r="53" spans="1:5" s="10" customFormat="1" ht="16.5" customHeight="1" x14ac:dyDescent="0.25">
      <c r="A53" s="33" t="s">
        <v>491</v>
      </c>
      <c r="B53" s="34"/>
      <c r="C53" s="35"/>
      <c r="D53" s="35"/>
      <c r="E53" s="36"/>
    </row>
    <row r="54" spans="1:5" s="156" customFormat="1" ht="52.5" customHeight="1" thickBot="1" x14ac:dyDescent="0.25">
      <c r="A54" s="152" t="s">
        <v>761</v>
      </c>
      <c r="B54" s="153"/>
      <c r="C54" s="154"/>
      <c r="D54" s="154"/>
      <c r="E54" s="155"/>
    </row>
    <row r="55" spans="1:5" s="10" customFormat="1" ht="13.5" customHeight="1" x14ac:dyDescent="0.2">
      <c r="A55" s="20" t="s">
        <v>1246</v>
      </c>
      <c r="B55" s="21">
        <v>27623</v>
      </c>
      <c r="C55" s="165">
        <v>20039</v>
      </c>
      <c r="D55" s="22">
        <v>7013</v>
      </c>
      <c r="E55" s="23">
        <v>571</v>
      </c>
    </row>
    <row r="56" spans="1:5" s="10" customFormat="1" ht="13.5" customHeight="1" x14ac:dyDescent="0.2">
      <c r="A56" s="24" t="s">
        <v>1247</v>
      </c>
      <c r="B56" s="21">
        <v>34860</v>
      </c>
      <c r="C56" s="165">
        <v>25336</v>
      </c>
      <c r="D56" s="26">
        <v>8868</v>
      </c>
      <c r="E56" s="27">
        <v>656</v>
      </c>
    </row>
    <row r="57" spans="1:5" s="10" customFormat="1" ht="13.5" customHeight="1" x14ac:dyDescent="0.2">
      <c r="A57" s="41" t="s">
        <v>1248</v>
      </c>
      <c r="B57" s="45"/>
      <c r="C57" s="170"/>
      <c r="D57" s="31"/>
      <c r="E57" s="32"/>
    </row>
    <row r="58" spans="1:5" s="10" customFormat="1" ht="13.5" customHeight="1" x14ac:dyDescent="0.2">
      <c r="A58" s="20" t="s">
        <v>525</v>
      </c>
      <c r="B58" s="21">
        <v>3853</v>
      </c>
      <c r="C58" s="165">
        <v>2847</v>
      </c>
      <c r="D58" s="22">
        <v>996</v>
      </c>
      <c r="E58" s="23">
        <v>10</v>
      </c>
    </row>
    <row r="59" spans="1:5" s="10" customFormat="1" ht="13.5" customHeight="1" x14ac:dyDescent="0.2">
      <c r="A59" s="24" t="s">
        <v>526</v>
      </c>
      <c r="B59" s="21">
        <v>31008</v>
      </c>
      <c r="C59" s="165">
        <v>22584</v>
      </c>
      <c r="D59" s="26">
        <v>7905</v>
      </c>
      <c r="E59" s="27">
        <v>519</v>
      </c>
    </row>
    <row r="60" spans="1:5" s="10" customFormat="1" ht="13.5" customHeight="1" x14ac:dyDescent="0.2">
      <c r="A60" s="24" t="s">
        <v>1353</v>
      </c>
      <c r="B60" s="21">
        <v>73292</v>
      </c>
      <c r="C60" s="165">
        <v>52896</v>
      </c>
      <c r="D60" s="26">
        <v>18514</v>
      </c>
      <c r="E60" s="27">
        <v>1882</v>
      </c>
    </row>
    <row r="61" spans="1:5" s="10" customFormat="1" ht="13.5" customHeight="1" x14ac:dyDescent="0.2">
      <c r="A61" s="24" t="s">
        <v>1354</v>
      </c>
      <c r="B61" s="21">
        <v>92340</v>
      </c>
      <c r="C61" s="165">
        <v>66921</v>
      </c>
      <c r="D61" s="26">
        <v>23423</v>
      </c>
      <c r="E61" s="27">
        <v>1996</v>
      </c>
    </row>
    <row r="62" spans="1:5" s="10" customFormat="1" ht="13.5" customHeight="1" x14ac:dyDescent="0.2">
      <c r="A62" s="24" t="s">
        <v>1360</v>
      </c>
      <c r="B62" s="21">
        <v>91087</v>
      </c>
      <c r="C62" s="165">
        <v>65992</v>
      </c>
      <c r="D62" s="26">
        <v>23097</v>
      </c>
      <c r="E62" s="27">
        <v>1998</v>
      </c>
    </row>
    <row r="63" spans="1:5" s="10" customFormat="1" ht="13.5" customHeight="1" x14ac:dyDescent="0.2">
      <c r="A63" s="24" t="s">
        <v>1356</v>
      </c>
      <c r="B63" s="21">
        <v>79754</v>
      </c>
      <c r="C63" s="165">
        <v>57671</v>
      </c>
      <c r="D63" s="26">
        <v>20185</v>
      </c>
      <c r="E63" s="27">
        <v>1898</v>
      </c>
    </row>
    <row r="64" spans="1:5" s="10" customFormat="1" ht="13.5" customHeight="1" x14ac:dyDescent="0.2">
      <c r="A64" s="24" t="s">
        <v>1357</v>
      </c>
      <c r="B64" s="21">
        <v>100465</v>
      </c>
      <c r="C64" s="165">
        <v>72925</v>
      </c>
      <c r="D64" s="26">
        <v>25524</v>
      </c>
      <c r="E64" s="27">
        <v>2016</v>
      </c>
    </row>
    <row r="65" spans="1:5" s="10" customFormat="1" ht="13.5" customHeight="1" x14ac:dyDescent="0.2">
      <c r="A65" s="24" t="s">
        <v>1359</v>
      </c>
      <c r="B65" s="21">
        <v>99135</v>
      </c>
      <c r="C65" s="165">
        <v>71939</v>
      </c>
      <c r="D65" s="26">
        <v>25178</v>
      </c>
      <c r="E65" s="27">
        <v>2018</v>
      </c>
    </row>
    <row r="66" spans="1:5" s="10" customFormat="1" ht="13.5" customHeight="1" x14ac:dyDescent="0.2">
      <c r="A66" s="24" t="s">
        <v>496</v>
      </c>
      <c r="B66" s="21">
        <v>66493</v>
      </c>
      <c r="C66" s="165">
        <v>48317</v>
      </c>
      <c r="D66" s="26">
        <v>16911</v>
      </c>
      <c r="E66" s="27">
        <v>1265</v>
      </c>
    </row>
    <row r="67" spans="1:5" s="10" customFormat="1" ht="13.5" customHeight="1" x14ac:dyDescent="0.2">
      <c r="A67" s="24" t="s">
        <v>407</v>
      </c>
      <c r="B67" s="21">
        <v>83881</v>
      </c>
      <c r="C67" s="165">
        <v>61114</v>
      </c>
      <c r="D67" s="26">
        <v>21390</v>
      </c>
      <c r="E67" s="27">
        <v>1377</v>
      </c>
    </row>
    <row r="68" spans="1:5" s="10" customFormat="1" ht="13.5" hidden="1" customHeight="1" x14ac:dyDescent="0.2">
      <c r="A68" s="109" t="s">
        <v>497</v>
      </c>
      <c r="B68" s="21">
        <v>0</v>
      </c>
      <c r="C68" s="165">
        <v>0</v>
      </c>
      <c r="D68" s="26">
        <v>0</v>
      </c>
      <c r="E68" s="27">
        <v>0</v>
      </c>
    </row>
    <row r="69" spans="1:5" s="10" customFormat="1" ht="13.5" customHeight="1" x14ac:dyDescent="0.2">
      <c r="A69" s="24" t="s">
        <v>498</v>
      </c>
      <c r="B69" s="21">
        <v>54868</v>
      </c>
      <c r="C69" s="165">
        <v>39727</v>
      </c>
      <c r="D69" s="26">
        <v>13904</v>
      </c>
      <c r="E69" s="27">
        <v>1237</v>
      </c>
    </row>
    <row r="70" spans="1:5" s="10" customFormat="1" ht="13.5" customHeight="1" x14ac:dyDescent="0.2">
      <c r="A70" s="24" t="s">
        <v>408</v>
      </c>
      <c r="B70" s="21">
        <v>69194</v>
      </c>
      <c r="C70" s="165">
        <v>50262</v>
      </c>
      <c r="D70" s="26">
        <v>17592</v>
      </c>
      <c r="E70" s="27">
        <v>1340</v>
      </c>
    </row>
    <row r="71" spans="1:5" s="10" customFormat="1" ht="13.5" customHeight="1" x14ac:dyDescent="0.2">
      <c r="A71" s="24" t="s">
        <v>499</v>
      </c>
      <c r="B71" s="21">
        <v>68212</v>
      </c>
      <c r="C71" s="165">
        <v>49534</v>
      </c>
      <c r="D71" s="26">
        <v>17337</v>
      </c>
      <c r="E71" s="27">
        <v>1341</v>
      </c>
    </row>
    <row r="72" spans="1:5" s="10" customFormat="1" ht="13.5" customHeight="1" x14ac:dyDescent="0.2">
      <c r="A72" s="24" t="s">
        <v>500</v>
      </c>
      <c r="B72" s="21">
        <v>18960</v>
      </c>
      <c r="C72" s="165">
        <v>13971</v>
      </c>
      <c r="D72" s="26">
        <v>4890</v>
      </c>
      <c r="E72" s="27">
        <v>99</v>
      </c>
    </row>
    <row r="73" spans="1:5" s="10" customFormat="1" ht="13.5" customHeight="1" x14ac:dyDescent="0.2">
      <c r="A73" s="24" t="s">
        <v>501</v>
      </c>
      <c r="B73" s="21">
        <v>23896</v>
      </c>
      <c r="C73" s="165">
        <v>17568</v>
      </c>
      <c r="D73" s="26">
        <v>6149</v>
      </c>
      <c r="E73" s="27">
        <v>179</v>
      </c>
    </row>
    <row r="74" spans="1:5" s="10" customFormat="1" ht="13.5" hidden="1" customHeight="1" x14ac:dyDescent="0.2">
      <c r="A74" s="109" t="s">
        <v>502</v>
      </c>
      <c r="B74" s="21">
        <v>0</v>
      </c>
      <c r="C74" s="165">
        <v>0</v>
      </c>
      <c r="D74" s="26">
        <v>0</v>
      </c>
      <c r="E74" s="27">
        <v>0</v>
      </c>
    </row>
    <row r="75" spans="1:5" s="10" customFormat="1" ht="38.25" x14ac:dyDescent="0.2">
      <c r="A75" s="28" t="s">
        <v>1349</v>
      </c>
      <c r="B75" s="21">
        <v>86049</v>
      </c>
      <c r="C75" s="165">
        <v>61435</v>
      </c>
      <c r="D75" s="26">
        <v>21502</v>
      </c>
      <c r="E75" s="27">
        <v>3112</v>
      </c>
    </row>
    <row r="76" spans="1:5" s="10" customFormat="1" ht="38.25" x14ac:dyDescent="0.2">
      <c r="A76" s="28" t="s">
        <v>1350</v>
      </c>
      <c r="B76" s="21">
        <v>108091</v>
      </c>
      <c r="C76" s="165">
        <v>77672</v>
      </c>
      <c r="D76" s="26">
        <v>27185</v>
      </c>
      <c r="E76" s="27">
        <v>3234</v>
      </c>
    </row>
    <row r="77" spans="1:5" s="10" customFormat="1" ht="39" thickBot="1" x14ac:dyDescent="0.25">
      <c r="A77" s="29" t="s">
        <v>1352</v>
      </c>
      <c r="B77" s="30">
        <v>106646</v>
      </c>
      <c r="C77" s="169">
        <v>76600</v>
      </c>
      <c r="D77" s="43">
        <v>26810</v>
      </c>
      <c r="E77" s="44">
        <v>3236</v>
      </c>
    </row>
    <row r="78" spans="1:5" s="10" customFormat="1" ht="16.5" customHeight="1" x14ac:dyDescent="0.25">
      <c r="A78" s="46" t="s">
        <v>395</v>
      </c>
      <c r="B78" s="34"/>
      <c r="C78" s="35"/>
      <c r="D78" s="35"/>
      <c r="E78" s="36"/>
    </row>
    <row r="79" spans="1:5" s="156" customFormat="1" ht="39" customHeight="1" thickBot="1" x14ac:dyDescent="0.25">
      <c r="A79" s="152" t="s">
        <v>270</v>
      </c>
      <c r="B79" s="153"/>
      <c r="C79" s="154"/>
      <c r="D79" s="154"/>
      <c r="E79" s="155"/>
    </row>
    <row r="80" spans="1:5" s="10" customFormat="1" ht="13.5" customHeight="1" x14ac:dyDescent="0.2">
      <c r="A80" s="47" t="s">
        <v>488</v>
      </c>
      <c r="B80" s="21">
        <v>19809</v>
      </c>
      <c r="C80" s="165">
        <v>14487</v>
      </c>
      <c r="D80" s="22">
        <v>5070</v>
      </c>
      <c r="E80" s="23">
        <v>252</v>
      </c>
    </row>
    <row r="81" spans="1:5" s="10" customFormat="1" ht="13.5" customHeight="1" thickBot="1" x14ac:dyDescent="0.25">
      <c r="A81" s="48" t="s">
        <v>489</v>
      </c>
      <c r="B81" s="30">
        <v>25371</v>
      </c>
      <c r="C81" s="169">
        <v>18321</v>
      </c>
      <c r="D81" s="43">
        <v>6412</v>
      </c>
      <c r="E81" s="44">
        <v>638</v>
      </c>
    </row>
  </sheetData>
  <sheetProtection password="CF7A" sheet="1" objects="1" scenarios="1"/>
  <customSheetViews>
    <customSheetView guid="{71A6B0B6-0B73-47F1-BF2D-BCD166F1EA56}" showGridLines="0" hiddenRows="1" showRuler="0">
      <pane xSplit="1" ySplit="4" topLeftCell="B39" activePane="bottomRight" state="frozen"/>
      <selection pane="bottomRight" activeCell="B24" sqref="B24"/>
      <rowBreaks count="1" manualBreakCount="1">
        <brk id="50" max="16383" man="1"/>
      </rowBreaks>
      <pageMargins left="0.39370078740157483" right="0.39370078740157483" top="0.39370078740157483" bottom="0.39370078740157483" header="0.51181102362204722" footer="0.51181102362204722"/>
      <pageSetup paperSize="9" scale="95" orientation="portrait" r:id="rId1"/>
      <headerFooter alignWithMargins="0"/>
    </customSheetView>
  </customSheetViews>
  <mergeCells count="2">
    <mergeCell ref="A2:E2"/>
    <mergeCell ref="B3:E3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&amp;L
&amp;RPříloha str.&amp;P</oddHeader>
  </headerFooter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zoomScaleNormal="100" zoomScaleSheetLayoutView="80" workbookViewId="0"/>
  </sheetViews>
  <sheetFormatPr defaultColWidth="9.140625" defaultRowHeight="12.75" x14ac:dyDescent="0.2"/>
  <cols>
    <col min="1" max="1" width="69.7109375" style="6" customWidth="1"/>
    <col min="2" max="5" width="11.7109375" style="8" customWidth="1"/>
    <col min="6" max="16384" width="9.140625" style="8"/>
  </cols>
  <sheetData>
    <row r="1" spans="1:5" ht="45" customHeight="1" thickBot="1" x14ac:dyDescent="0.25">
      <c r="A1" s="236" t="s">
        <v>1403</v>
      </c>
      <c r="B1" s="224"/>
      <c r="C1" s="224"/>
      <c r="D1" s="224"/>
      <c r="E1" s="224"/>
    </row>
    <row r="2" spans="1:5" s="10" customFormat="1" ht="45" customHeight="1" thickBot="1" x14ac:dyDescent="0.25">
      <c r="A2" s="274" t="s">
        <v>1378</v>
      </c>
      <c r="B2" s="275"/>
      <c r="C2" s="275"/>
      <c r="D2" s="275"/>
      <c r="E2" s="276"/>
    </row>
    <row r="3" spans="1:5" s="12" customFormat="1" ht="17.25" customHeight="1" thickBot="1" x14ac:dyDescent="0.25">
      <c r="A3" s="11"/>
      <c r="B3" s="221"/>
      <c r="C3" s="220"/>
      <c r="D3" s="220"/>
      <c r="E3" s="220"/>
    </row>
    <row r="4" spans="1:5" s="10" customFormat="1" ht="45" customHeight="1" thickBot="1" x14ac:dyDescent="0.25">
      <c r="A4" s="13"/>
      <c r="B4" s="14" t="s">
        <v>560</v>
      </c>
      <c r="C4" s="164" t="s">
        <v>495</v>
      </c>
      <c r="D4" s="15" t="s">
        <v>393</v>
      </c>
      <c r="E4" s="16" t="s">
        <v>762</v>
      </c>
    </row>
    <row r="5" spans="1:5" s="10" customFormat="1" ht="16.5" customHeight="1" x14ac:dyDescent="0.2">
      <c r="A5" s="17" t="s">
        <v>1372</v>
      </c>
      <c r="B5" s="18"/>
      <c r="C5" s="19"/>
      <c r="D5" s="19"/>
      <c r="E5" s="226"/>
    </row>
    <row r="6" spans="1:5" s="156" customFormat="1" ht="26.25" customHeight="1" thickBot="1" x14ac:dyDescent="0.25">
      <c r="A6" s="157" t="s">
        <v>1404</v>
      </c>
      <c r="B6" s="153"/>
      <c r="C6" s="154"/>
      <c r="D6" s="154"/>
      <c r="E6" s="155"/>
    </row>
    <row r="7" spans="1:5" s="10" customFormat="1" ht="13.5" customHeight="1" x14ac:dyDescent="0.2">
      <c r="A7" s="20" t="s">
        <v>1398</v>
      </c>
      <c r="B7" s="21">
        <v>3859</v>
      </c>
      <c r="C7" s="22">
        <v>2859</v>
      </c>
      <c r="D7" s="22">
        <v>1000</v>
      </c>
      <c r="E7" s="23">
        <v>0</v>
      </c>
    </row>
    <row r="8" spans="1:5" s="10" customFormat="1" ht="13.5" customHeight="1" x14ac:dyDescent="0.2">
      <c r="A8" s="24" t="s">
        <v>1399</v>
      </c>
      <c r="B8" s="25">
        <v>3859</v>
      </c>
      <c r="C8" s="26">
        <v>2859</v>
      </c>
      <c r="D8" s="26">
        <v>1000</v>
      </c>
      <c r="E8" s="27">
        <v>0</v>
      </c>
    </row>
    <row r="9" spans="1:5" s="10" customFormat="1" ht="13.5" customHeight="1" x14ac:dyDescent="0.2">
      <c r="A9" s="24" t="s">
        <v>1400</v>
      </c>
      <c r="B9" s="25">
        <v>3859</v>
      </c>
      <c r="C9" s="26">
        <v>2859</v>
      </c>
      <c r="D9" s="26">
        <v>1000</v>
      </c>
      <c r="E9" s="27">
        <v>0</v>
      </c>
    </row>
    <row r="10" spans="1:5" s="10" customFormat="1" ht="13.5" customHeight="1" x14ac:dyDescent="0.2">
      <c r="A10" s="24" t="s">
        <v>1397</v>
      </c>
      <c r="B10" s="25">
        <v>3859</v>
      </c>
      <c r="C10" s="26">
        <v>2859</v>
      </c>
      <c r="D10" s="26">
        <v>1000</v>
      </c>
      <c r="E10" s="27">
        <v>0</v>
      </c>
    </row>
    <row r="11" spans="1:5" s="10" customFormat="1" ht="13.5" customHeight="1" x14ac:dyDescent="0.2">
      <c r="A11" s="24" t="s">
        <v>1401</v>
      </c>
      <c r="B11" s="25">
        <v>3859</v>
      </c>
      <c r="C11" s="26">
        <v>2859</v>
      </c>
      <c r="D11" s="26">
        <v>1000</v>
      </c>
      <c r="E11" s="27">
        <v>0</v>
      </c>
    </row>
    <row r="12" spans="1:5" s="10" customFormat="1" ht="13.5" customHeight="1" x14ac:dyDescent="0.2">
      <c r="A12" s="24" t="s">
        <v>1396</v>
      </c>
      <c r="B12" s="25">
        <v>3859</v>
      </c>
      <c r="C12" s="26">
        <v>2859</v>
      </c>
      <c r="D12" s="26">
        <v>1000</v>
      </c>
      <c r="E12" s="27">
        <v>0</v>
      </c>
    </row>
    <row r="13" spans="1:5" s="10" customFormat="1" ht="13.5" customHeight="1" x14ac:dyDescent="0.2">
      <c r="A13" s="24" t="s">
        <v>1394</v>
      </c>
      <c r="B13" s="25">
        <v>3859</v>
      </c>
      <c r="C13" s="26">
        <v>2859</v>
      </c>
      <c r="D13" s="26">
        <v>1000</v>
      </c>
      <c r="E13" s="27">
        <v>0</v>
      </c>
    </row>
    <row r="14" spans="1:5" s="10" customFormat="1" ht="13.5" customHeight="1" thickBot="1" x14ac:dyDescent="0.25">
      <c r="A14" s="41" t="s">
        <v>1395</v>
      </c>
      <c r="B14" s="30">
        <v>6432</v>
      </c>
      <c r="C14" s="43">
        <v>4764</v>
      </c>
      <c r="D14" s="43">
        <v>1668</v>
      </c>
      <c r="E14" s="44">
        <v>0</v>
      </c>
    </row>
    <row r="15" spans="1:5" s="10" customFormat="1" ht="64.5" thickBot="1" x14ac:dyDescent="0.25">
      <c r="A15" s="225" t="s">
        <v>1374</v>
      </c>
      <c r="B15" s="227"/>
      <c r="C15" s="228"/>
      <c r="D15" s="228"/>
      <c r="E15" s="229"/>
    </row>
    <row r="16" spans="1:5" s="10" customFormat="1" ht="16.5" customHeight="1" x14ac:dyDescent="0.25">
      <c r="A16" s="33" t="s">
        <v>1373</v>
      </c>
      <c r="B16" s="230"/>
      <c r="C16" s="231"/>
      <c r="D16" s="231"/>
      <c r="E16" s="232"/>
    </row>
    <row r="17" spans="1:5" s="156" customFormat="1" ht="26.25" thickBot="1" x14ac:dyDescent="0.25">
      <c r="A17" s="152" t="s">
        <v>1375</v>
      </c>
      <c r="B17" s="233">
        <v>3859</v>
      </c>
      <c r="C17" s="234">
        <v>2859</v>
      </c>
      <c r="D17" s="234">
        <v>1000</v>
      </c>
      <c r="E17" s="235">
        <v>0</v>
      </c>
    </row>
    <row r="18" spans="1:5" s="10" customFormat="1" ht="16.5" customHeight="1" x14ac:dyDescent="0.25">
      <c r="A18" s="33" t="s">
        <v>1376</v>
      </c>
      <c r="B18" s="34"/>
      <c r="C18" s="35"/>
      <c r="D18" s="35"/>
      <c r="E18" s="36"/>
    </row>
    <row r="19" spans="1:5" s="156" customFormat="1" ht="39" thickBot="1" x14ac:dyDescent="0.25">
      <c r="A19" s="152" t="s">
        <v>1387</v>
      </c>
      <c r="B19" s="153"/>
      <c r="C19" s="154"/>
      <c r="D19" s="154"/>
      <c r="E19" s="155"/>
    </row>
    <row r="20" spans="1:5" s="10" customFormat="1" ht="13.5" customHeight="1" x14ac:dyDescent="0.2">
      <c r="A20" s="24" t="s">
        <v>1393</v>
      </c>
      <c r="B20" s="25">
        <v>74014</v>
      </c>
      <c r="C20" s="26">
        <v>0</v>
      </c>
      <c r="D20" s="26">
        <v>0</v>
      </c>
      <c r="E20" s="27">
        <v>0</v>
      </c>
    </row>
    <row r="21" spans="1:5" s="10" customFormat="1" ht="13.5" customHeight="1" thickBot="1" x14ac:dyDescent="0.25">
      <c r="A21" s="242" t="s">
        <v>1392</v>
      </c>
      <c r="B21" s="30">
        <v>45282</v>
      </c>
      <c r="C21" s="43">
        <v>0</v>
      </c>
      <c r="D21" s="43">
        <v>0</v>
      </c>
      <c r="E21" s="44">
        <v>0</v>
      </c>
    </row>
  </sheetData>
  <sheetProtection password="CF7A" sheet="1" objects="1" scenarios="1"/>
  <mergeCells count="1">
    <mergeCell ref="A2:E2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&amp;L
&amp;RPříloha str.&amp;P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L23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13.7109375" style="12" customWidth="1"/>
    <col min="2" max="2" width="55.7109375" style="12" customWidth="1"/>
    <col min="3" max="4" width="11.7109375" style="52" customWidth="1"/>
    <col min="5" max="6" width="11.7109375" style="12" customWidth="1"/>
    <col min="7" max="12" width="5.5703125" style="6" customWidth="1"/>
    <col min="13" max="16384" width="9.140625" style="6"/>
  </cols>
  <sheetData>
    <row r="1" spans="1:12" s="12" customFormat="1" ht="45" customHeight="1" thickBot="1" x14ac:dyDescent="0.25">
      <c r="A1" s="264" t="s">
        <v>1403</v>
      </c>
      <c r="B1" s="264"/>
      <c r="C1" s="183"/>
      <c r="D1" s="183"/>
      <c r="E1" s="183"/>
      <c r="F1" s="183"/>
      <c r="G1" s="181"/>
      <c r="H1" s="182"/>
      <c r="I1" s="181"/>
      <c r="J1" s="181"/>
      <c r="K1" s="181"/>
      <c r="L1" s="181"/>
    </row>
    <row r="2" spans="1:12" s="125" customFormat="1" ht="60" customHeight="1" thickBot="1" x14ac:dyDescent="0.25">
      <c r="A2" s="278" t="s">
        <v>1361</v>
      </c>
      <c r="B2" s="279"/>
      <c r="C2" s="279"/>
      <c r="D2" s="279"/>
      <c r="E2" s="279"/>
      <c r="F2" s="280"/>
      <c r="G2"/>
    </row>
    <row r="3" spans="1:12" ht="45" customHeight="1" thickBot="1" x14ac:dyDescent="0.25">
      <c r="A3" s="281" t="s">
        <v>752</v>
      </c>
      <c r="B3" s="281"/>
      <c r="C3" s="281"/>
      <c r="D3" s="281"/>
      <c r="E3" s="281"/>
      <c r="F3" s="281"/>
      <c r="G3"/>
    </row>
    <row r="4" spans="1:12" ht="48" customHeight="1" thickBot="1" x14ac:dyDescent="0.25">
      <c r="A4" s="130" t="s">
        <v>504</v>
      </c>
      <c r="B4" s="131" t="s">
        <v>505</v>
      </c>
      <c r="C4" s="49" t="s">
        <v>560</v>
      </c>
      <c r="D4" s="51" t="s">
        <v>495</v>
      </c>
      <c r="E4" s="51" t="s">
        <v>393</v>
      </c>
      <c r="F4" s="106" t="s">
        <v>758</v>
      </c>
      <c r="G4"/>
    </row>
    <row r="5" spans="1:12" ht="13.5" customHeight="1" x14ac:dyDescent="0.2">
      <c r="A5" s="90" t="s">
        <v>306</v>
      </c>
      <c r="B5" s="97" t="s">
        <v>516</v>
      </c>
      <c r="C5" s="86">
        <v>47912</v>
      </c>
      <c r="D5" s="171">
        <v>32090</v>
      </c>
      <c r="E5" s="171">
        <v>11232</v>
      </c>
      <c r="F5" s="93">
        <v>4590</v>
      </c>
    </row>
    <row r="6" spans="1:12" ht="13.5" customHeight="1" x14ac:dyDescent="0.2">
      <c r="A6" s="1" t="s">
        <v>1404</v>
      </c>
      <c r="B6" s="3" t="s">
        <v>517</v>
      </c>
      <c r="C6" s="63">
        <v>43124</v>
      </c>
      <c r="D6" s="162">
        <v>28301</v>
      </c>
      <c r="E6" s="64">
        <v>9905</v>
      </c>
      <c r="F6" s="65">
        <v>4918</v>
      </c>
    </row>
    <row r="7" spans="1:12" ht="13.5" customHeight="1" x14ac:dyDescent="0.2">
      <c r="A7" s="1" t="s">
        <v>307</v>
      </c>
      <c r="B7" s="3" t="s">
        <v>518</v>
      </c>
      <c r="C7" s="63">
        <v>48007</v>
      </c>
      <c r="D7" s="162">
        <v>32159</v>
      </c>
      <c r="E7" s="64">
        <v>11255</v>
      </c>
      <c r="F7" s="65">
        <v>4593</v>
      </c>
    </row>
    <row r="8" spans="1:12" ht="13.5" customHeight="1" x14ac:dyDescent="0.2">
      <c r="A8" s="1" t="s">
        <v>308</v>
      </c>
      <c r="B8" s="3" t="s">
        <v>519</v>
      </c>
      <c r="C8" s="63">
        <v>43064</v>
      </c>
      <c r="D8" s="162">
        <v>28254</v>
      </c>
      <c r="E8" s="64">
        <v>9889</v>
      </c>
      <c r="F8" s="65">
        <v>4921</v>
      </c>
    </row>
    <row r="9" spans="1:12" ht="13.5" customHeight="1" thickBot="1" x14ac:dyDescent="0.25">
      <c r="A9" s="2" t="s">
        <v>308</v>
      </c>
      <c r="B9" s="92" t="s">
        <v>520</v>
      </c>
      <c r="C9" s="94">
        <v>48208</v>
      </c>
      <c r="D9" s="163">
        <v>32312</v>
      </c>
      <c r="E9" s="95">
        <v>11309</v>
      </c>
      <c r="F9" s="96">
        <v>4587</v>
      </c>
    </row>
    <row r="10" spans="1:12" s="5" customFormat="1" ht="120" customHeight="1" thickBot="1" x14ac:dyDescent="0.25">
      <c r="A10" s="56"/>
      <c r="B10" s="56"/>
      <c r="C10" s="98"/>
      <c r="D10" s="98"/>
      <c r="E10" s="56"/>
      <c r="F10" s="56"/>
    </row>
    <row r="11" spans="1:12" s="125" customFormat="1" ht="60" customHeight="1" thickBot="1" x14ac:dyDescent="0.25">
      <c r="A11" s="278" t="s">
        <v>1297</v>
      </c>
      <c r="B11" s="282"/>
      <c r="C11" s="282"/>
      <c r="D11" s="282"/>
      <c r="E11" s="282"/>
      <c r="F11" s="283"/>
    </row>
    <row r="12" spans="1:12" ht="45" customHeight="1" thickBot="1" x14ac:dyDescent="0.25">
      <c r="A12" s="281" t="s">
        <v>752</v>
      </c>
      <c r="B12" s="281"/>
      <c r="C12" s="281"/>
      <c r="D12" s="281"/>
      <c r="E12" s="281"/>
      <c r="F12" s="281"/>
    </row>
    <row r="13" spans="1:12" ht="45" customHeight="1" thickBot="1" x14ac:dyDescent="0.25">
      <c r="A13" s="130" t="s">
        <v>504</v>
      </c>
      <c r="B13" s="131" t="s">
        <v>505</v>
      </c>
      <c r="C13" s="49" t="s">
        <v>560</v>
      </c>
      <c r="D13" s="51" t="s">
        <v>495</v>
      </c>
      <c r="E13" s="51" t="s">
        <v>393</v>
      </c>
      <c r="F13" s="106" t="s">
        <v>758</v>
      </c>
    </row>
    <row r="14" spans="1:12" ht="13.5" customHeight="1" x14ac:dyDescent="0.2">
      <c r="A14" s="90" t="s">
        <v>541</v>
      </c>
      <c r="B14" s="97" t="s">
        <v>553</v>
      </c>
      <c r="C14" s="86">
        <v>47912</v>
      </c>
      <c r="D14" s="171">
        <v>32090</v>
      </c>
      <c r="E14" s="87">
        <v>11232</v>
      </c>
      <c r="F14" s="93">
        <v>4590</v>
      </c>
    </row>
    <row r="15" spans="1:12" ht="13.5" customHeight="1" x14ac:dyDescent="0.2">
      <c r="A15" s="1" t="s">
        <v>542</v>
      </c>
      <c r="B15" s="3" t="s">
        <v>554</v>
      </c>
      <c r="C15" s="63">
        <v>43124</v>
      </c>
      <c r="D15" s="162">
        <v>28301</v>
      </c>
      <c r="E15" s="64">
        <v>9905</v>
      </c>
      <c r="F15" s="65">
        <v>4918</v>
      </c>
    </row>
    <row r="16" spans="1:12" ht="13.5" customHeight="1" x14ac:dyDescent="0.2">
      <c r="A16" s="1" t="s">
        <v>542</v>
      </c>
      <c r="B16" s="3" t="s">
        <v>555</v>
      </c>
      <c r="C16" s="63">
        <v>48007</v>
      </c>
      <c r="D16" s="162">
        <v>32159</v>
      </c>
      <c r="E16" s="64">
        <v>11255</v>
      </c>
      <c r="F16" s="65">
        <v>4593</v>
      </c>
    </row>
    <row r="17" spans="1:6" ht="13.5" customHeight="1" x14ac:dyDescent="0.2">
      <c r="A17" s="1" t="s">
        <v>543</v>
      </c>
      <c r="B17" s="3" t="s">
        <v>556</v>
      </c>
      <c r="C17" s="63">
        <v>43064</v>
      </c>
      <c r="D17" s="162">
        <v>28254</v>
      </c>
      <c r="E17" s="64">
        <v>9889</v>
      </c>
      <c r="F17" s="65">
        <v>4921</v>
      </c>
    </row>
    <row r="18" spans="1:6" ht="13.5" customHeight="1" x14ac:dyDescent="0.2">
      <c r="A18" s="1" t="s">
        <v>543</v>
      </c>
      <c r="B18" s="3" t="s">
        <v>557</v>
      </c>
      <c r="C18" s="63">
        <v>48208</v>
      </c>
      <c r="D18" s="162">
        <v>32312</v>
      </c>
      <c r="E18" s="64">
        <v>11309</v>
      </c>
      <c r="F18" s="65">
        <v>4587</v>
      </c>
    </row>
    <row r="19" spans="1:6" ht="13.5" customHeight="1" x14ac:dyDescent="0.2">
      <c r="A19" s="1" t="s">
        <v>699</v>
      </c>
      <c r="B19" s="3" t="s">
        <v>700</v>
      </c>
      <c r="C19" s="63">
        <v>47912</v>
      </c>
      <c r="D19" s="162">
        <v>32090</v>
      </c>
      <c r="E19" s="64">
        <v>11232</v>
      </c>
      <c r="F19" s="65">
        <v>4590</v>
      </c>
    </row>
    <row r="20" spans="1:6" ht="13.5" customHeight="1" x14ac:dyDescent="0.2">
      <c r="A20" s="1" t="s">
        <v>701</v>
      </c>
      <c r="B20" s="3" t="s">
        <v>702</v>
      </c>
      <c r="C20" s="63">
        <v>43124</v>
      </c>
      <c r="D20" s="162">
        <v>28301</v>
      </c>
      <c r="E20" s="64">
        <v>9905</v>
      </c>
      <c r="F20" s="65">
        <v>4918</v>
      </c>
    </row>
    <row r="21" spans="1:6" ht="13.5" customHeight="1" x14ac:dyDescent="0.2">
      <c r="A21" s="1" t="s">
        <v>701</v>
      </c>
      <c r="B21" s="3" t="s">
        <v>703</v>
      </c>
      <c r="C21" s="63">
        <v>48007</v>
      </c>
      <c r="D21" s="162">
        <v>32159</v>
      </c>
      <c r="E21" s="64">
        <v>11255</v>
      </c>
      <c r="F21" s="65">
        <v>4593</v>
      </c>
    </row>
    <row r="22" spans="1:6" ht="13.5" customHeight="1" x14ac:dyDescent="0.2">
      <c r="A22" s="1" t="s">
        <v>704</v>
      </c>
      <c r="B22" s="3" t="s">
        <v>705</v>
      </c>
      <c r="C22" s="63">
        <v>43064</v>
      </c>
      <c r="D22" s="162">
        <v>28254</v>
      </c>
      <c r="E22" s="64">
        <v>9889</v>
      </c>
      <c r="F22" s="65">
        <v>4921</v>
      </c>
    </row>
    <row r="23" spans="1:6" ht="13.5" customHeight="1" thickBot="1" x14ac:dyDescent="0.25">
      <c r="A23" s="2" t="s">
        <v>704</v>
      </c>
      <c r="B23" s="92" t="s">
        <v>706</v>
      </c>
      <c r="C23" s="94">
        <v>48208</v>
      </c>
      <c r="D23" s="163">
        <v>32312</v>
      </c>
      <c r="E23" s="95">
        <v>11309</v>
      </c>
      <c r="F23" s="96">
        <v>4587</v>
      </c>
    </row>
  </sheetData>
  <sheetProtection password="CF7A" sheet="1" objects="1" scenarios="1"/>
  <customSheetViews>
    <customSheetView guid="{71A6B0B6-0B73-47F1-BF2D-BCD166F1EA56}" showGridLines="0" showRuler="0">
      <pane xSplit="2" ySplit="7" topLeftCell="C8" activePane="bottomRight" state="frozen"/>
      <selection pane="bottomRight" activeCell="A6" sqref="A6:A7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1:B1"/>
    <mergeCell ref="A2:F2"/>
    <mergeCell ref="A3:F3"/>
    <mergeCell ref="A11:F11"/>
    <mergeCell ref="A12:F12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P86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13.7109375" style="12" customWidth="1"/>
    <col min="2" max="2" width="55.7109375" style="12" customWidth="1"/>
    <col min="3" max="6" width="11.7109375" style="10" customWidth="1"/>
    <col min="7" max="16384" width="9.140625" style="8"/>
  </cols>
  <sheetData>
    <row r="1" spans="1:6" s="108" customFormat="1" ht="45" customHeight="1" thickBot="1" x14ac:dyDescent="0.25">
      <c r="A1" s="264" t="s">
        <v>1403</v>
      </c>
      <c r="B1" s="264"/>
      <c r="C1" s="183"/>
      <c r="D1" s="183"/>
      <c r="E1" s="183"/>
      <c r="F1" s="183"/>
    </row>
    <row r="2" spans="1:6" s="7" customFormat="1" ht="45" customHeight="1" thickBot="1" x14ac:dyDescent="0.25">
      <c r="A2" s="278" t="s">
        <v>1298</v>
      </c>
      <c r="B2" s="282"/>
      <c r="C2" s="282"/>
      <c r="D2" s="282"/>
      <c r="E2" s="282"/>
      <c r="F2" s="283"/>
    </row>
    <row r="3" spans="1:6" s="6" customFormat="1" ht="45" customHeight="1" thickBot="1" x14ac:dyDescent="0.25">
      <c r="A3" s="281" t="s">
        <v>752</v>
      </c>
      <c r="B3" s="281"/>
      <c r="C3" s="281"/>
      <c r="D3" s="281"/>
      <c r="E3" s="281"/>
      <c r="F3" s="281"/>
    </row>
    <row r="4" spans="1:6" s="6" customFormat="1" ht="45" customHeight="1" thickBot="1" x14ac:dyDescent="0.25">
      <c r="A4" s="130" t="s">
        <v>504</v>
      </c>
      <c r="B4" s="131" t="s">
        <v>505</v>
      </c>
      <c r="C4" s="49" t="s">
        <v>560</v>
      </c>
      <c r="D4" s="51" t="s">
        <v>495</v>
      </c>
      <c r="E4" s="51" t="s">
        <v>393</v>
      </c>
      <c r="F4" s="106" t="s">
        <v>758</v>
      </c>
    </row>
    <row r="5" spans="1:6" s="6" customFormat="1" ht="13.5" customHeight="1" x14ac:dyDescent="0.2">
      <c r="A5" s="90" t="s">
        <v>872</v>
      </c>
      <c r="B5" s="107" t="s">
        <v>667</v>
      </c>
      <c r="C5" s="59">
        <v>55345</v>
      </c>
      <c r="D5" s="161">
        <v>35351</v>
      </c>
      <c r="E5" s="161">
        <v>12373</v>
      </c>
      <c r="F5" s="61">
        <v>7621</v>
      </c>
    </row>
    <row r="6" spans="1:6" s="6" customFormat="1" ht="13.5" hidden="1" customHeight="1" x14ac:dyDescent="0.2">
      <c r="A6" s="112" t="s">
        <v>1404</v>
      </c>
      <c r="B6" s="113" t="s">
        <v>74</v>
      </c>
      <c r="C6" s="59">
        <v>0</v>
      </c>
      <c r="D6" s="161">
        <v>0</v>
      </c>
      <c r="E6" s="60">
        <v>0</v>
      </c>
      <c r="F6" s="61">
        <v>0</v>
      </c>
    </row>
    <row r="7" spans="1:6" s="6" customFormat="1" ht="13.5" customHeight="1" x14ac:dyDescent="0.2">
      <c r="A7" s="1" t="s">
        <v>873</v>
      </c>
      <c r="B7" s="4" t="s">
        <v>39</v>
      </c>
      <c r="C7" s="59">
        <v>50564</v>
      </c>
      <c r="D7" s="161">
        <v>32578</v>
      </c>
      <c r="E7" s="60">
        <v>11403</v>
      </c>
      <c r="F7" s="61">
        <v>6583</v>
      </c>
    </row>
    <row r="8" spans="1:6" s="6" customFormat="1" ht="13.5" hidden="1" customHeight="1" x14ac:dyDescent="0.2">
      <c r="A8" s="110" t="s">
        <v>874</v>
      </c>
      <c r="B8" s="114" t="s">
        <v>668</v>
      </c>
      <c r="C8" s="59">
        <v>0</v>
      </c>
      <c r="D8" s="161">
        <v>0</v>
      </c>
      <c r="E8" s="60">
        <v>0</v>
      </c>
      <c r="F8" s="61">
        <v>0</v>
      </c>
    </row>
    <row r="9" spans="1:6" s="6" customFormat="1" ht="13.5" hidden="1" customHeight="1" x14ac:dyDescent="0.2">
      <c r="A9" s="110" t="s">
        <v>875</v>
      </c>
      <c r="B9" s="114" t="s">
        <v>423</v>
      </c>
      <c r="C9" s="59">
        <v>0</v>
      </c>
      <c r="D9" s="161">
        <v>0</v>
      </c>
      <c r="E9" s="60">
        <v>0</v>
      </c>
      <c r="F9" s="61">
        <v>0</v>
      </c>
    </row>
    <row r="10" spans="1:6" s="6" customFormat="1" ht="13.5" hidden="1" customHeight="1" x14ac:dyDescent="0.2">
      <c r="A10" s="110" t="s">
        <v>876</v>
      </c>
      <c r="B10" s="114" t="s">
        <v>669</v>
      </c>
      <c r="C10" s="59">
        <v>0</v>
      </c>
      <c r="D10" s="161">
        <v>0</v>
      </c>
      <c r="E10" s="60">
        <v>0</v>
      </c>
      <c r="F10" s="61">
        <v>0</v>
      </c>
    </row>
    <row r="11" spans="1:6" s="6" customFormat="1" ht="13.5" customHeight="1" x14ac:dyDescent="0.2">
      <c r="A11" s="1" t="s">
        <v>877</v>
      </c>
      <c r="B11" s="4" t="s">
        <v>424</v>
      </c>
      <c r="C11" s="59">
        <v>54090</v>
      </c>
      <c r="D11" s="161">
        <v>35181</v>
      </c>
      <c r="E11" s="60">
        <v>12313</v>
      </c>
      <c r="F11" s="61">
        <v>6596</v>
      </c>
    </row>
    <row r="12" spans="1:6" s="6" customFormat="1" ht="13.5" customHeight="1" x14ac:dyDescent="0.2">
      <c r="A12" s="1" t="s">
        <v>878</v>
      </c>
      <c r="B12" s="4" t="s">
        <v>670</v>
      </c>
      <c r="C12" s="59">
        <v>51480</v>
      </c>
      <c r="D12" s="161">
        <v>33261</v>
      </c>
      <c r="E12" s="60">
        <v>11641</v>
      </c>
      <c r="F12" s="61">
        <v>6578</v>
      </c>
    </row>
    <row r="13" spans="1:6" s="6" customFormat="1" ht="13.5" customHeight="1" x14ac:dyDescent="0.2">
      <c r="A13" s="1" t="s">
        <v>879</v>
      </c>
      <c r="B13" s="4" t="s">
        <v>78</v>
      </c>
      <c r="C13" s="59">
        <v>53382</v>
      </c>
      <c r="D13" s="161">
        <v>34657</v>
      </c>
      <c r="E13" s="60">
        <v>12130</v>
      </c>
      <c r="F13" s="61">
        <v>6595</v>
      </c>
    </row>
    <row r="14" spans="1:6" s="6" customFormat="1" ht="13.5" hidden="1" customHeight="1" x14ac:dyDescent="0.2">
      <c r="A14" s="110" t="s">
        <v>880</v>
      </c>
      <c r="B14" s="114" t="s">
        <v>671</v>
      </c>
      <c r="C14" s="59">
        <v>0</v>
      </c>
      <c r="D14" s="161">
        <v>0</v>
      </c>
      <c r="E14" s="60">
        <v>0</v>
      </c>
      <c r="F14" s="61">
        <v>0</v>
      </c>
    </row>
    <row r="15" spans="1:6" s="6" customFormat="1" ht="13.5" hidden="1" customHeight="1" x14ac:dyDescent="0.2">
      <c r="A15" s="110" t="s">
        <v>881</v>
      </c>
      <c r="B15" s="114" t="s">
        <v>672</v>
      </c>
      <c r="C15" s="59">
        <v>0</v>
      </c>
      <c r="D15" s="161">
        <v>0</v>
      </c>
      <c r="E15" s="60">
        <v>0</v>
      </c>
      <c r="F15" s="61">
        <v>0</v>
      </c>
    </row>
    <row r="16" spans="1:6" s="6" customFormat="1" ht="13.5" customHeight="1" x14ac:dyDescent="0.2">
      <c r="A16" s="1" t="s">
        <v>882</v>
      </c>
      <c r="B16" s="4" t="s">
        <v>428</v>
      </c>
      <c r="C16" s="59">
        <v>60751</v>
      </c>
      <c r="D16" s="161">
        <v>36897</v>
      </c>
      <c r="E16" s="60">
        <v>12914</v>
      </c>
      <c r="F16" s="61">
        <v>10940</v>
      </c>
    </row>
    <row r="17" spans="1:6" ht="13.5" hidden="1" customHeight="1" x14ac:dyDescent="0.2">
      <c r="A17" s="110" t="s">
        <v>883</v>
      </c>
      <c r="B17" s="114" t="s">
        <v>673</v>
      </c>
      <c r="C17" s="59">
        <v>0</v>
      </c>
      <c r="D17" s="161">
        <v>0</v>
      </c>
      <c r="E17" s="60">
        <v>0</v>
      </c>
      <c r="F17" s="61">
        <v>0</v>
      </c>
    </row>
    <row r="18" spans="1:6" ht="13.5" hidden="1" customHeight="1" x14ac:dyDescent="0.2">
      <c r="A18" s="110" t="s">
        <v>884</v>
      </c>
      <c r="B18" s="114" t="s">
        <v>93</v>
      </c>
      <c r="C18" s="59">
        <v>0</v>
      </c>
      <c r="D18" s="161">
        <v>0</v>
      </c>
      <c r="E18" s="60">
        <v>0</v>
      </c>
      <c r="F18" s="61">
        <v>0</v>
      </c>
    </row>
    <row r="19" spans="1:6" ht="13.5" customHeight="1" x14ac:dyDescent="0.2">
      <c r="A19" s="1" t="s">
        <v>885</v>
      </c>
      <c r="B19" s="4" t="s">
        <v>94</v>
      </c>
      <c r="C19" s="59">
        <v>61587</v>
      </c>
      <c r="D19" s="161">
        <v>37518</v>
      </c>
      <c r="E19" s="60">
        <v>13131</v>
      </c>
      <c r="F19" s="61">
        <v>10938</v>
      </c>
    </row>
    <row r="20" spans="1:6" ht="13.5" hidden="1" customHeight="1" x14ac:dyDescent="0.2">
      <c r="A20" s="110" t="s">
        <v>886</v>
      </c>
      <c r="B20" s="114" t="s">
        <v>674</v>
      </c>
      <c r="C20" s="59">
        <v>0</v>
      </c>
      <c r="D20" s="161">
        <v>0</v>
      </c>
      <c r="E20" s="60">
        <v>0</v>
      </c>
      <c r="F20" s="61">
        <v>0</v>
      </c>
    </row>
    <row r="21" spans="1:6" ht="13.5" customHeight="1" x14ac:dyDescent="0.2">
      <c r="A21" s="1" t="s">
        <v>887</v>
      </c>
      <c r="B21" s="4" t="s">
        <v>98</v>
      </c>
      <c r="C21" s="59">
        <v>52950</v>
      </c>
      <c r="D21" s="161">
        <v>34342</v>
      </c>
      <c r="E21" s="60">
        <v>12020</v>
      </c>
      <c r="F21" s="61">
        <v>6588</v>
      </c>
    </row>
    <row r="22" spans="1:6" ht="13.5" hidden="1" customHeight="1" x14ac:dyDescent="0.2">
      <c r="A22" s="110" t="s">
        <v>888</v>
      </c>
      <c r="B22" s="114" t="s">
        <v>100</v>
      </c>
      <c r="C22" s="59">
        <v>0</v>
      </c>
      <c r="D22" s="161">
        <v>0</v>
      </c>
      <c r="E22" s="60">
        <v>0</v>
      </c>
      <c r="F22" s="61">
        <v>0</v>
      </c>
    </row>
    <row r="23" spans="1:6" ht="13.5" customHeight="1" x14ac:dyDescent="0.2">
      <c r="A23" s="1" t="s">
        <v>889</v>
      </c>
      <c r="B23" s="4" t="s">
        <v>104</v>
      </c>
      <c r="C23" s="59">
        <v>55962</v>
      </c>
      <c r="D23" s="161">
        <v>36564</v>
      </c>
      <c r="E23" s="60">
        <v>12798</v>
      </c>
      <c r="F23" s="61">
        <v>6600</v>
      </c>
    </row>
    <row r="24" spans="1:6" ht="13.5" hidden="1" customHeight="1" x14ac:dyDescent="0.2">
      <c r="A24" s="110" t="s">
        <v>890</v>
      </c>
      <c r="B24" s="114" t="s">
        <v>106</v>
      </c>
      <c r="C24" s="59">
        <v>0</v>
      </c>
      <c r="D24" s="161">
        <v>0</v>
      </c>
      <c r="E24" s="60">
        <v>0</v>
      </c>
      <c r="F24" s="61">
        <v>0</v>
      </c>
    </row>
    <row r="25" spans="1:6" ht="13.5" hidden="1" customHeight="1" x14ac:dyDescent="0.2">
      <c r="A25" s="110" t="s">
        <v>891</v>
      </c>
      <c r="B25" s="114" t="s">
        <v>109</v>
      </c>
      <c r="C25" s="59">
        <v>0</v>
      </c>
      <c r="D25" s="161">
        <v>0</v>
      </c>
      <c r="E25" s="60">
        <v>0</v>
      </c>
      <c r="F25" s="61">
        <v>0</v>
      </c>
    </row>
    <row r="26" spans="1:6" ht="13.5" customHeight="1" x14ac:dyDescent="0.2">
      <c r="A26" s="1" t="s">
        <v>892</v>
      </c>
      <c r="B26" s="4" t="s">
        <v>675</v>
      </c>
      <c r="C26" s="59">
        <v>51464</v>
      </c>
      <c r="D26" s="161">
        <v>33224</v>
      </c>
      <c r="E26" s="60">
        <v>11628</v>
      </c>
      <c r="F26" s="61">
        <v>6612</v>
      </c>
    </row>
    <row r="27" spans="1:6" s="6" customFormat="1" ht="13.5" hidden="1" customHeight="1" x14ac:dyDescent="0.2">
      <c r="A27" s="110" t="s">
        <v>893</v>
      </c>
      <c r="B27" s="114" t="s">
        <v>112</v>
      </c>
      <c r="C27" s="59">
        <v>0</v>
      </c>
      <c r="D27" s="161">
        <v>0</v>
      </c>
      <c r="E27" s="60">
        <v>0</v>
      </c>
      <c r="F27" s="61">
        <v>0</v>
      </c>
    </row>
    <row r="28" spans="1:6" ht="13.5" hidden="1" customHeight="1" x14ac:dyDescent="0.2">
      <c r="A28" s="110" t="s">
        <v>894</v>
      </c>
      <c r="B28" s="114" t="s">
        <v>676</v>
      </c>
      <c r="C28" s="59">
        <v>0</v>
      </c>
      <c r="D28" s="161">
        <v>0</v>
      </c>
      <c r="E28" s="60">
        <v>0</v>
      </c>
      <c r="F28" s="61">
        <v>0</v>
      </c>
    </row>
    <row r="29" spans="1:6" ht="13.5" hidden="1" customHeight="1" x14ac:dyDescent="0.2">
      <c r="A29" s="110" t="s">
        <v>895</v>
      </c>
      <c r="B29" s="114" t="s">
        <v>677</v>
      </c>
      <c r="C29" s="59">
        <v>0</v>
      </c>
      <c r="D29" s="161">
        <v>0</v>
      </c>
      <c r="E29" s="60">
        <v>0</v>
      </c>
      <c r="F29" s="61">
        <v>0</v>
      </c>
    </row>
    <row r="30" spans="1:6" ht="13.5" customHeight="1" x14ac:dyDescent="0.2">
      <c r="A30" s="1" t="s">
        <v>896</v>
      </c>
      <c r="B30" s="4" t="s">
        <v>119</v>
      </c>
      <c r="C30" s="59">
        <v>52583</v>
      </c>
      <c r="D30" s="161">
        <v>34068</v>
      </c>
      <c r="E30" s="60">
        <v>11923</v>
      </c>
      <c r="F30" s="61">
        <v>6592</v>
      </c>
    </row>
    <row r="31" spans="1:6" ht="13.5" customHeight="1" x14ac:dyDescent="0.2">
      <c r="A31" s="1" t="s">
        <v>897</v>
      </c>
      <c r="B31" s="4" t="s">
        <v>325</v>
      </c>
      <c r="C31" s="59">
        <v>50169</v>
      </c>
      <c r="D31" s="161">
        <v>32293</v>
      </c>
      <c r="E31" s="60">
        <v>11303</v>
      </c>
      <c r="F31" s="61">
        <v>6573</v>
      </c>
    </row>
    <row r="32" spans="1:6" ht="13.5" customHeight="1" x14ac:dyDescent="0.2">
      <c r="A32" s="1" t="s">
        <v>898</v>
      </c>
      <c r="B32" s="4" t="s">
        <v>678</v>
      </c>
      <c r="C32" s="59">
        <v>50169</v>
      </c>
      <c r="D32" s="161">
        <v>32293</v>
      </c>
      <c r="E32" s="60">
        <v>11303</v>
      </c>
      <c r="F32" s="61">
        <v>6573</v>
      </c>
    </row>
    <row r="33" spans="1:6" ht="13.5" customHeight="1" x14ac:dyDescent="0.2">
      <c r="A33" s="1" t="s">
        <v>899</v>
      </c>
      <c r="B33" s="4" t="s">
        <v>125</v>
      </c>
      <c r="C33" s="59">
        <v>54626</v>
      </c>
      <c r="D33" s="161">
        <v>35587</v>
      </c>
      <c r="E33" s="60">
        <v>12455</v>
      </c>
      <c r="F33" s="61">
        <v>6584</v>
      </c>
    </row>
    <row r="34" spans="1:6" ht="13.5" hidden="1" customHeight="1" x14ac:dyDescent="0.2">
      <c r="A34" s="110" t="s">
        <v>900</v>
      </c>
      <c r="B34" s="114" t="s">
        <v>129</v>
      </c>
      <c r="C34" s="59">
        <v>0</v>
      </c>
      <c r="D34" s="161">
        <v>0</v>
      </c>
      <c r="E34" s="60">
        <v>0</v>
      </c>
      <c r="F34" s="61">
        <v>0</v>
      </c>
    </row>
    <row r="35" spans="1:6" ht="13.5" hidden="1" customHeight="1" x14ac:dyDescent="0.2">
      <c r="A35" s="110" t="s">
        <v>901</v>
      </c>
      <c r="B35" s="114" t="s">
        <v>134</v>
      </c>
      <c r="C35" s="59">
        <v>0</v>
      </c>
      <c r="D35" s="161">
        <v>0</v>
      </c>
      <c r="E35" s="60">
        <v>0</v>
      </c>
      <c r="F35" s="61">
        <v>0</v>
      </c>
    </row>
    <row r="36" spans="1:6" ht="13.5" hidden="1" customHeight="1" x14ac:dyDescent="0.2">
      <c r="A36" s="110" t="s">
        <v>902</v>
      </c>
      <c r="B36" s="114" t="s">
        <v>679</v>
      </c>
      <c r="C36" s="59">
        <v>0</v>
      </c>
      <c r="D36" s="161">
        <v>0</v>
      </c>
      <c r="E36" s="60">
        <v>0</v>
      </c>
      <c r="F36" s="61">
        <v>0</v>
      </c>
    </row>
    <row r="37" spans="1:6" ht="13.5" hidden="1" customHeight="1" x14ac:dyDescent="0.2">
      <c r="A37" s="110" t="s">
        <v>903</v>
      </c>
      <c r="B37" s="114" t="s">
        <v>137</v>
      </c>
      <c r="C37" s="59">
        <v>0</v>
      </c>
      <c r="D37" s="161">
        <v>0</v>
      </c>
      <c r="E37" s="60">
        <v>0</v>
      </c>
      <c r="F37" s="61">
        <v>0</v>
      </c>
    </row>
    <row r="38" spans="1:6" ht="13.5" customHeight="1" x14ac:dyDescent="0.2">
      <c r="A38" s="1" t="s">
        <v>904</v>
      </c>
      <c r="B38" s="4" t="s">
        <v>138</v>
      </c>
      <c r="C38" s="59">
        <v>56372</v>
      </c>
      <c r="D38" s="161">
        <v>36127</v>
      </c>
      <c r="E38" s="60">
        <v>12645</v>
      </c>
      <c r="F38" s="61">
        <v>7600</v>
      </c>
    </row>
    <row r="39" spans="1:6" ht="13.5" customHeight="1" x14ac:dyDescent="0.2">
      <c r="A39" s="1" t="s">
        <v>905</v>
      </c>
      <c r="B39" s="4" t="s">
        <v>141</v>
      </c>
      <c r="C39" s="59">
        <v>57124</v>
      </c>
      <c r="D39" s="161">
        <v>36686</v>
      </c>
      <c r="E39" s="60">
        <v>12840</v>
      </c>
      <c r="F39" s="61">
        <v>7598</v>
      </c>
    </row>
    <row r="40" spans="1:6" ht="13.5" customHeight="1" x14ac:dyDescent="0.2">
      <c r="A40" s="1" t="s">
        <v>906</v>
      </c>
      <c r="B40" s="4" t="s">
        <v>681</v>
      </c>
      <c r="C40" s="59">
        <v>60052</v>
      </c>
      <c r="D40" s="161">
        <v>38854</v>
      </c>
      <c r="E40" s="60">
        <v>13599</v>
      </c>
      <c r="F40" s="61">
        <v>7599</v>
      </c>
    </row>
    <row r="41" spans="1:6" ht="13.5" hidden="1" customHeight="1" x14ac:dyDescent="0.2">
      <c r="A41" s="110" t="s">
        <v>907</v>
      </c>
      <c r="B41" s="114" t="s">
        <v>147</v>
      </c>
      <c r="C41" s="59">
        <v>0</v>
      </c>
      <c r="D41" s="161">
        <v>0</v>
      </c>
      <c r="E41" s="60">
        <v>0</v>
      </c>
      <c r="F41" s="61">
        <v>0</v>
      </c>
    </row>
    <row r="42" spans="1:6" ht="13.5" customHeight="1" x14ac:dyDescent="0.2">
      <c r="A42" s="1" t="s">
        <v>908</v>
      </c>
      <c r="B42" s="4" t="s">
        <v>682</v>
      </c>
      <c r="C42" s="59">
        <v>57129</v>
      </c>
      <c r="D42" s="161">
        <v>36709</v>
      </c>
      <c r="E42" s="60">
        <v>12848</v>
      </c>
      <c r="F42" s="61">
        <v>7572</v>
      </c>
    </row>
    <row r="43" spans="1:6" ht="13.5" customHeight="1" x14ac:dyDescent="0.2">
      <c r="A43" s="1" t="s">
        <v>909</v>
      </c>
      <c r="B43" s="4" t="s">
        <v>155</v>
      </c>
      <c r="C43" s="59">
        <v>61932</v>
      </c>
      <c r="D43" s="161">
        <v>40772</v>
      </c>
      <c r="E43" s="60">
        <v>14271</v>
      </c>
      <c r="F43" s="61">
        <v>6889</v>
      </c>
    </row>
    <row r="44" spans="1:6" ht="13.5" hidden="1" customHeight="1" x14ac:dyDescent="0.2">
      <c r="A44" s="110" t="s">
        <v>910</v>
      </c>
      <c r="B44" s="114" t="s">
        <v>156</v>
      </c>
      <c r="C44" s="59">
        <v>0</v>
      </c>
      <c r="D44" s="161">
        <v>0</v>
      </c>
      <c r="E44" s="60">
        <v>0</v>
      </c>
      <c r="F44" s="61">
        <v>0</v>
      </c>
    </row>
    <row r="45" spans="1:6" ht="13.5" customHeight="1" x14ac:dyDescent="0.2">
      <c r="A45" s="1" t="s">
        <v>911</v>
      </c>
      <c r="B45" s="4" t="s">
        <v>157</v>
      </c>
      <c r="C45" s="59">
        <v>62361</v>
      </c>
      <c r="D45" s="161">
        <v>39588</v>
      </c>
      <c r="E45" s="60">
        <v>13856</v>
      </c>
      <c r="F45" s="61">
        <v>8917</v>
      </c>
    </row>
    <row r="46" spans="1:6" ht="13.5" hidden="1" customHeight="1" x14ac:dyDescent="0.2">
      <c r="A46" s="110" t="s">
        <v>912</v>
      </c>
      <c r="B46" s="114" t="s">
        <v>159</v>
      </c>
      <c r="C46" s="59">
        <v>0</v>
      </c>
      <c r="D46" s="161">
        <v>0</v>
      </c>
      <c r="E46" s="60">
        <v>0</v>
      </c>
      <c r="F46" s="61">
        <v>0</v>
      </c>
    </row>
    <row r="47" spans="1:6" ht="13.5" hidden="1" customHeight="1" x14ac:dyDescent="0.2">
      <c r="A47" s="110" t="s">
        <v>913</v>
      </c>
      <c r="B47" s="114" t="s">
        <v>158</v>
      </c>
      <c r="C47" s="59">
        <v>0</v>
      </c>
      <c r="D47" s="161">
        <v>0</v>
      </c>
      <c r="E47" s="60">
        <v>0</v>
      </c>
      <c r="F47" s="61">
        <v>0</v>
      </c>
    </row>
    <row r="48" spans="1:6" ht="13.5" customHeight="1" x14ac:dyDescent="0.2">
      <c r="A48" s="1" t="s">
        <v>914</v>
      </c>
      <c r="B48" s="4" t="s">
        <v>192</v>
      </c>
      <c r="C48" s="59">
        <v>48024</v>
      </c>
      <c r="D48" s="161">
        <v>32091</v>
      </c>
      <c r="E48" s="60">
        <v>11232</v>
      </c>
      <c r="F48" s="61">
        <v>4701</v>
      </c>
    </row>
    <row r="49" spans="1:6" ht="13.5" customHeight="1" x14ac:dyDescent="0.2">
      <c r="A49" s="1" t="s">
        <v>915</v>
      </c>
      <c r="B49" s="4" t="s">
        <v>188</v>
      </c>
      <c r="C49" s="59">
        <v>47444</v>
      </c>
      <c r="D49" s="161">
        <v>31846</v>
      </c>
      <c r="E49" s="60">
        <v>11146</v>
      </c>
      <c r="F49" s="61">
        <v>4452</v>
      </c>
    </row>
    <row r="50" spans="1:6" ht="13.5" customHeight="1" x14ac:dyDescent="0.2">
      <c r="A50" s="1" t="s">
        <v>916</v>
      </c>
      <c r="B50" s="4" t="s">
        <v>539</v>
      </c>
      <c r="C50" s="59">
        <v>53288</v>
      </c>
      <c r="D50" s="161">
        <v>33842</v>
      </c>
      <c r="E50" s="60">
        <v>11845</v>
      </c>
      <c r="F50" s="61">
        <v>7601</v>
      </c>
    </row>
    <row r="51" spans="1:6" ht="13.5" customHeight="1" x14ac:dyDescent="0.2">
      <c r="A51" s="1" t="s">
        <v>917</v>
      </c>
      <c r="B51" s="4" t="s">
        <v>371</v>
      </c>
      <c r="C51" s="59">
        <v>48074</v>
      </c>
      <c r="D51" s="161">
        <v>32314</v>
      </c>
      <c r="E51" s="60">
        <v>11310</v>
      </c>
      <c r="F51" s="61">
        <v>4450</v>
      </c>
    </row>
    <row r="52" spans="1:6" ht="13.5" customHeight="1" x14ac:dyDescent="0.2">
      <c r="A52" s="1" t="s">
        <v>918</v>
      </c>
      <c r="B52" s="4" t="s">
        <v>227</v>
      </c>
      <c r="C52" s="59">
        <v>45189</v>
      </c>
      <c r="D52" s="161">
        <v>30171</v>
      </c>
      <c r="E52" s="60">
        <v>10560</v>
      </c>
      <c r="F52" s="61">
        <v>4458</v>
      </c>
    </row>
    <row r="53" spans="1:6" ht="13.5" customHeight="1" x14ac:dyDescent="0.2">
      <c r="A53" s="1" t="s">
        <v>919</v>
      </c>
      <c r="B53" s="4" t="s">
        <v>240</v>
      </c>
      <c r="C53" s="59">
        <v>46297</v>
      </c>
      <c r="D53" s="161">
        <v>31007</v>
      </c>
      <c r="E53" s="60">
        <v>10853</v>
      </c>
      <c r="F53" s="61">
        <v>4437</v>
      </c>
    </row>
    <row r="54" spans="1:6" ht="13.5" customHeight="1" x14ac:dyDescent="0.2">
      <c r="A54" s="1" t="s">
        <v>920</v>
      </c>
      <c r="B54" s="4" t="s">
        <v>241</v>
      </c>
      <c r="C54" s="59">
        <v>46100</v>
      </c>
      <c r="D54" s="161">
        <v>30854</v>
      </c>
      <c r="E54" s="60">
        <v>10798</v>
      </c>
      <c r="F54" s="61">
        <v>4448</v>
      </c>
    </row>
    <row r="55" spans="1:6" ht="13.5" hidden="1" customHeight="1" x14ac:dyDescent="0.2">
      <c r="A55" s="110" t="s">
        <v>921</v>
      </c>
      <c r="B55" s="114" t="s">
        <v>683</v>
      </c>
      <c r="C55" s="59">
        <v>0</v>
      </c>
      <c r="D55" s="161">
        <v>0</v>
      </c>
      <c r="E55" s="60">
        <v>0</v>
      </c>
      <c r="F55" s="61">
        <v>0</v>
      </c>
    </row>
    <row r="56" spans="1:6" ht="13.5" customHeight="1" x14ac:dyDescent="0.2">
      <c r="A56" s="1" t="s">
        <v>922</v>
      </c>
      <c r="B56" s="4" t="s">
        <v>684</v>
      </c>
      <c r="C56" s="59">
        <v>45089</v>
      </c>
      <c r="D56" s="161">
        <v>30104</v>
      </c>
      <c r="E56" s="60">
        <v>10536</v>
      </c>
      <c r="F56" s="61">
        <v>4449</v>
      </c>
    </row>
    <row r="57" spans="1:6" ht="13.5" customHeight="1" x14ac:dyDescent="0.2">
      <c r="A57" s="1" t="s">
        <v>923</v>
      </c>
      <c r="B57" s="4" t="s">
        <v>254</v>
      </c>
      <c r="C57" s="59">
        <v>50849</v>
      </c>
      <c r="D57" s="161">
        <v>33987</v>
      </c>
      <c r="E57" s="60">
        <v>11895</v>
      </c>
      <c r="F57" s="61">
        <v>4967</v>
      </c>
    </row>
    <row r="58" spans="1:6" ht="13.5" hidden="1" customHeight="1" x14ac:dyDescent="0.2">
      <c r="A58" s="110" t="s">
        <v>924</v>
      </c>
      <c r="B58" s="114" t="s">
        <v>251</v>
      </c>
      <c r="C58" s="59">
        <v>0</v>
      </c>
      <c r="D58" s="161">
        <v>0</v>
      </c>
      <c r="E58" s="60">
        <v>0</v>
      </c>
      <c r="F58" s="61">
        <v>0</v>
      </c>
    </row>
    <row r="59" spans="1:6" ht="13.5" customHeight="1" x14ac:dyDescent="0.2">
      <c r="A59" s="1" t="s">
        <v>925</v>
      </c>
      <c r="B59" s="4" t="s">
        <v>258</v>
      </c>
      <c r="C59" s="59">
        <v>47637</v>
      </c>
      <c r="D59" s="161">
        <v>31610</v>
      </c>
      <c r="E59" s="60">
        <v>11064</v>
      </c>
      <c r="F59" s="61">
        <v>4963</v>
      </c>
    </row>
    <row r="60" spans="1:6" ht="13.5" customHeight="1" x14ac:dyDescent="0.2">
      <c r="A60" s="1" t="s">
        <v>926</v>
      </c>
      <c r="B60" s="4" t="s">
        <v>685</v>
      </c>
      <c r="C60" s="59">
        <v>47923</v>
      </c>
      <c r="D60" s="161">
        <v>32093</v>
      </c>
      <c r="E60" s="60">
        <v>11233</v>
      </c>
      <c r="F60" s="61">
        <v>4597</v>
      </c>
    </row>
    <row r="61" spans="1:6" ht="13.5" customHeight="1" x14ac:dyDescent="0.2">
      <c r="A61" s="1" t="s">
        <v>927</v>
      </c>
      <c r="B61" s="4" t="s">
        <v>261</v>
      </c>
      <c r="C61" s="59">
        <v>46680</v>
      </c>
      <c r="D61" s="161">
        <v>31174</v>
      </c>
      <c r="E61" s="60">
        <v>10911</v>
      </c>
      <c r="F61" s="61">
        <v>4595</v>
      </c>
    </row>
    <row r="62" spans="1:6" ht="13.5" customHeight="1" x14ac:dyDescent="0.2">
      <c r="A62" s="1" t="s">
        <v>928</v>
      </c>
      <c r="B62" s="4" t="s">
        <v>988</v>
      </c>
      <c r="C62" s="59">
        <v>46893</v>
      </c>
      <c r="D62" s="161">
        <v>31331</v>
      </c>
      <c r="E62" s="60">
        <v>10966</v>
      </c>
      <c r="F62" s="61">
        <v>4596</v>
      </c>
    </row>
    <row r="63" spans="1:6" ht="13.5" customHeight="1" x14ac:dyDescent="0.2">
      <c r="A63" s="1" t="s">
        <v>929</v>
      </c>
      <c r="B63" s="4" t="s">
        <v>262</v>
      </c>
      <c r="C63" s="59">
        <v>47736</v>
      </c>
      <c r="D63" s="161">
        <v>31953</v>
      </c>
      <c r="E63" s="60">
        <v>11183</v>
      </c>
      <c r="F63" s="61">
        <v>4600</v>
      </c>
    </row>
    <row r="64" spans="1:6" ht="13.5" customHeight="1" x14ac:dyDescent="0.2">
      <c r="A64" s="1" t="s">
        <v>930</v>
      </c>
      <c r="B64" s="4" t="s">
        <v>263</v>
      </c>
      <c r="C64" s="59">
        <v>47217</v>
      </c>
      <c r="D64" s="161">
        <v>31569</v>
      </c>
      <c r="E64" s="60">
        <v>11050</v>
      </c>
      <c r="F64" s="61">
        <v>4598</v>
      </c>
    </row>
    <row r="65" spans="1:6" ht="13.5" hidden="1" customHeight="1" x14ac:dyDescent="0.2">
      <c r="A65" s="110" t="s">
        <v>931</v>
      </c>
      <c r="B65" s="114" t="s">
        <v>686</v>
      </c>
      <c r="C65" s="59">
        <v>0</v>
      </c>
      <c r="D65" s="161">
        <v>0</v>
      </c>
      <c r="E65" s="60">
        <v>0</v>
      </c>
      <c r="F65" s="61">
        <v>0</v>
      </c>
    </row>
    <row r="66" spans="1:6" ht="13.5" customHeight="1" x14ac:dyDescent="0.2">
      <c r="A66" s="1" t="s">
        <v>932</v>
      </c>
      <c r="B66" s="4" t="s">
        <v>412</v>
      </c>
      <c r="C66" s="59">
        <v>85928</v>
      </c>
      <c r="D66" s="161">
        <v>55703</v>
      </c>
      <c r="E66" s="60">
        <v>19495</v>
      </c>
      <c r="F66" s="61">
        <v>10730</v>
      </c>
    </row>
    <row r="67" spans="1:6" ht="13.5" customHeight="1" x14ac:dyDescent="0.2">
      <c r="A67" s="1" t="s">
        <v>933</v>
      </c>
      <c r="B67" s="4" t="s">
        <v>561</v>
      </c>
      <c r="C67" s="59">
        <v>87028</v>
      </c>
      <c r="D67" s="161">
        <v>56516</v>
      </c>
      <c r="E67" s="60">
        <v>19781</v>
      </c>
      <c r="F67" s="61">
        <v>10731</v>
      </c>
    </row>
    <row r="68" spans="1:6" ht="13.5" customHeight="1" x14ac:dyDescent="0.2">
      <c r="A68" s="1" t="s">
        <v>934</v>
      </c>
      <c r="B68" s="4" t="s">
        <v>687</v>
      </c>
      <c r="C68" s="59">
        <v>81624</v>
      </c>
      <c r="D68" s="161">
        <v>52527</v>
      </c>
      <c r="E68" s="60">
        <v>18384</v>
      </c>
      <c r="F68" s="61">
        <v>10713</v>
      </c>
    </row>
    <row r="69" spans="1:6" ht="13.5" customHeight="1" x14ac:dyDescent="0.2">
      <c r="A69" s="1" t="s">
        <v>935</v>
      </c>
      <c r="B69" s="4" t="s">
        <v>688</v>
      </c>
      <c r="C69" s="59">
        <v>82750</v>
      </c>
      <c r="D69" s="161">
        <v>53366</v>
      </c>
      <c r="E69" s="60">
        <v>18678</v>
      </c>
      <c r="F69" s="61">
        <v>10706</v>
      </c>
    </row>
    <row r="70" spans="1:6" ht="13.5" customHeight="1" x14ac:dyDescent="0.2">
      <c r="A70" s="1" t="s">
        <v>936</v>
      </c>
      <c r="B70" s="4" t="s">
        <v>689</v>
      </c>
      <c r="C70" s="59">
        <v>82417</v>
      </c>
      <c r="D70" s="161">
        <v>53109</v>
      </c>
      <c r="E70" s="60">
        <v>18588</v>
      </c>
      <c r="F70" s="61">
        <v>10720</v>
      </c>
    </row>
    <row r="71" spans="1:6" ht="13.5" customHeight="1" x14ac:dyDescent="0.2">
      <c r="A71" s="1" t="s">
        <v>937</v>
      </c>
      <c r="B71" s="4" t="s">
        <v>272</v>
      </c>
      <c r="C71" s="59">
        <v>99655</v>
      </c>
      <c r="D71" s="161">
        <v>64349</v>
      </c>
      <c r="E71" s="60">
        <v>22522</v>
      </c>
      <c r="F71" s="61">
        <v>12784</v>
      </c>
    </row>
    <row r="72" spans="1:6" ht="13.5" customHeight="1" x14ac:dyDescent="0.2">
      <c r="A72" s="1" t="s">
        <v>938</v>
      </c>
      <c r="B72" s="4" t="s">
        <v>274</v>
      </c>
      <c r="C72" s="59">
        <v>83367</v>
      </c>
      <c r="D72" s="161">
        <v>53808</v>
      </c>
      <c r="E72" s="60">
        <v>18833</v>
      </c>
      <c r="F72" s="61">
        <v>10726</v>
      </c>
    </row>
    <row r="73" spans="1:6" ht="13.5" hidden="1" customHeight="1" x14ac:dyDescent="0.2">
      <c r="A73" s="110" t="s">
        <v>939</v>
      </c>
      <c r="B73" s="114" t="s">
        <v>690</v>
      </c>
      <c r="C73" s="59">
        <v>0</v>
      </c>
      <c r="D73" s="161">
        <v>0</v>
      </c>
      <c r="E73" s="60">
        <v>0</v>
      </c>
      <c r="F73" s="61">
        <v>0</v>
      </c>
    </row>
    <row r="74" spans="1:6" ht="13.5" hidden="1" customHeight="1" x14ac:dyDescent="0.2">
      <c r="A74" s="110" t="s">
        <v>940</v>
      </c>
      <c r="B74" s="114" t="s">
        <v>275</v>
      </c>
      <c r="C74" s="59">
        <v>0</v>
      </c>
      <c r="D74" s="161">
        <v>0</v>
      </c>
      <c r="E74" s="60">
        <v>0</v>
      </c>
      <c r="F74" s="61">
        <v>0</v>
      </c>
    </row>
    <row r="75" spans="1:6" ht="13.5" customHeight="1" x14ac:dyDescent="0.2">
      <c r="A75" s="1" t="s">
        <v>941</v>
      </c>
      <c r="B75" s="4" t="s">
        <v>691</v>
      </c>
      <c r="C75" s="59">
        <v>96110</v>
      </c>
      <c r="D75" s="161">
        <v>63242</v>
      </c>
      <c r="E75" s="60">
        <v>22135</v>
      </c>
      <c r="F75" s="61">
        <v>10733</v>
      </c>
    </row>
    <row r="76" spans="1:6" ht="13.5" customHeight="1" x14ac:dyDescent="0.2">
      <c r="A76" s="1" t="s">
        <v>942</v>
      </c>
      <c r="B76" s="4" t="s">
        <v>540</v>
      </c>
      <c r="C76" s="59">
        <v>95365</v>
      </c>
      <c r="D76" s="161">
        <v>62682</v>
      </c>
      <c r="E76" s="60">
        <v>21939</v>
      </c>
      <c r="F76" s="61">
        <v>10744</v>
      </c>
    </row>
    <row r="77" spans="1:6" ht="13.5" customHeight="1" x14ac:dyDescent="0.2">
      <c r="A77" s="1" t="s">
        <v>943</v>
      </c>
      <c r="B77" s="4" t="s">
        <v>273</v>
      </c>
      <c r="C77" s="59">
        <v>74338</v>
      </c>
      <c r="D77" s="161">
        <v>47144</v>
      </c>
      <c r="E77" s="60">
        <v>16501</v>
      </c>
      <c r="F77" s="61">
        <v>10693</v>
      </c>
    </row>
    <row r="78" spans="1:6" ht="13.5" hidden="1" customHeight="1" x14ac:dyDescent="0.2">
      <c r="A78" s="110" t="s">
        <v>944</v>
      </c>
      <c r="B78" s="114" t="s">
        <v>692</v>
      </c>
      <c r="C78" s="59">
        <v>0</v>
      </c>
      <c r="D78" s="161">
        <v>0</v>
      </c>
      <c r="E78" s="60">
        <v>0</v>
      </c>
      <c r="F78" s="61">
        <v>0</v>
      </c>
    </row>
    <row r="79" spans="1:6" ht="13.5" customHeight="1" x14ac:dyDescent="0.2">
      <c r="A79" s="116" t="s">
        <v>945</v>
      </c>
      <c r="B79" s="117" t="s">
        <v>267</v>
      </c>
      <c r="C79" s="59">
        <v>76804</v>
      </c>
      <c r="D79" s="161">
        <v>48961</v>
      </c>
      <c r="E79" s="60">
        <v>17137</v>
      </c>
      <c r="F79" s="61">
        <v>10706</v>
      </c>
    </row>
    <row r="80" spans="1:6" ht="13.5" hidden="1" customHeight="1" x14ac:dyDescent="0.2">
      <c r="A80" s="110" t="s">
        <v>946</v>
      </c>
      <c r="B80" s="114" t="s">
        <v>693</v>
      </c>
      <c r="C80" s="59">
        <v>0</v>
      </c>
      <c r="D80" s="161">
        <v>0</v>
      </c>
      <c r="E80" s="60">
        <v>0</v>
      </c>
      <c r="F80" s="61">
        <v>0</v>
      </c>
    </row>
    <row r="81" spans="1:16" ht="13.5" customHeight="1" x14ac:dyDescent="0.2">
      <c r="A81" s="1" t="s">
        <v>947</v>
      </c>
      <c r="B81" s="4" t="s">
        <v>694</v>
      </c>
      <c r="C81" s="59">
        <v>111536</v>
      </c>
      <c r="D81" s="161">
        <v>73118</v>
      </c>
      <c r="E81" s="60">
        <v>25592</v>
      </c>
      <c r="F81" s="61">
        <v>12826</v>
      </c>
    </row>
    <row r="82" spans="1:16" ht="13.5" customHeight="1" x14ac:dyDescent="0.2">
      <c r="A82" s="1" t="s">
        <v>948</v>
      </c>
      <c r="B82" s="4" t="s">
        <v>548</v>
      </c>
      <c r="C82" s="59">
        <v>93289</v>
      </c>
      <c r="D82" s="161">
        <v>61146</v>
      </c>
      <c r="E82" s="60">
        <v>21401</v>
      </c>
      <c r="F82" s="61">
        <v>10742</v>
      </c>
    </row>
    <row r="83" spans="1:16" ht="13.5" customHeight="1" x14ac:dyDescent="0.2">
      <c r="A83" s="1" t="s">
        <v>949</v>
      </c>
      <c r="B83" s="4" t="s">
        <v>276</v>
      </c>
      <c r="C83" s="59">
        <v>93289</v>
      </c>
      <c r="D83" s="161">
        <v>61146</v>
      </c>
      <c r="E83" s="60">
        <v>21401</v>
      </c>
      <c r="F83" s="61">
        <v>10742</v>
      </c>
    </row>
    <row r="84" spans="1:16" ht="13.5" customHeight="1" thickBot="1" x14ac:dyDescent="0.25">
      <c r="A84" s="2" t="s">
        <v>950</v>
      </c>
      <c r="B84" s="9" t="s">
        <v>278</v>
      </c>
      <c r="C84" s="88">
        <v>82053</v>
      </c>
      <c r="D84" s="172">
        <v>52848</v>
      </c>
      <c r="E84" s="89">
        <v>18497</v>
      </c>
      <c r="F84" s="91">
        <v>10708</v>
      </c>
      <c r="P84" s="250"/>
    </row>
    <row r="85" spans="1:16" ht="13.5" hidden="1" customHeight="1" thickBot="1" x14ac:dyDescent="0.25">
      <c r="A85" s="186" t="s">
        <v>284</v>
      </c>
      <c r="B85" s="187" t="s">
        <v>695</v>
      </c>
      <c r="C85" s="188">
        <v>0</v>
      </c>
      <c r="D85" s="189">
        <v>0</v>
      </c>
      <c r="E85" s="190">
        <v>0</v>
      </c>
      <c r="F85" s="191">
        <v>0</v>
      </c>
    </row>
    <row r="86" spans="1:16" ht="13.5" customHeight="1" x14ac:dyDescent="0.2"/>
  </sheetData>
  <sheetProtection password="CF7A" sheet="1" objects="1" scenarios="1"/>
  <mergeCells count="3">
    <mergeCell ref="A1:B1"/>
    <mergeCell ref="A2:F2"/>
    <mergeCell ref="A3:F3"/>
  </mergeCells>
  <conditionalFormatting sqref="A5:A19">
    <cfRule type="containsText" dxfId="5" priority="4" stopIfTrue="1" operator="containsText" text="L">
      <formula>NOT(ISERROR(SEARCH("L",A5)))</formula>
    </cfRule>
  </conditionalFormatting>
  <printOptions horizontalCentered="1"/>
  <pageMargins left="0.31496062992125984" right="0.31496062992125984" top="0.59055118110236227" bottom="0.31496062992125984" header="0.31496062992125984" footer="0.31496062992125984"/>
  <pageSetup paperSize="9" scale="85" fitToWidth="0" fitToHeight="0" orientation="portrait" horizontalDpi="4294967293" r:id="rId1"/>
  <headerFooter alignWithMargins="0">
    <oddHeader>&amp;RPříloha - pokračování části I. / str.&amp;P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F360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13.7109375" style="12" customWidth="1"/>
    <col min="2" max="2" width="55.7109375" style="12" customWidth="1"/>
    <col min="3" max="6" width="11.7109375" style="52" customWidth="1"/>
    <col min="7" max="16384" width="9.140625" style="6"/>
  </cols>
  <sheetData>
    <row r="1" spans="1:6" s="12" customFormat="1" ht="45" customHeight="1" thickBot="1" x14ac:dyDescent="0.25">
      <c r="A1" s="264" t="s">
        <v>1403</v>
      </c>
      <c r="B1" s="264"/>
      <c r="C1" s="183"/>
      <c r="D1" s="183"/>
      <c r="E1" s="183"/>
      <c r="F1" s="183"/>
    </row>
    <row r="2" spans="1:6" ht="45" customHeight="1" thickBot="1" x14ac:dyDescent="0.25">
      <c r="A2" s="278" t="s">
        <v>1299</v>
      </c>
      <c r="B2" s="279"/>
      <c r="C2" s="279"/>
      <c r="D2" s="279"/>
      <c r="E2" s="279"/>
      <c r="F2" s="280"/>
    </row>
    <row r="3" spans="1:6" ht="45" customHeight="1" thickBot="1" x14ac:dyDescent="0.25">
      <c r="A3" s="281" t="s">
        <v>752</v>
      </c>
      <c r="B3" s="281"/>
      <c r="C3" s="281"/>
      <c r="D3" s="281"/>
      <c r="E3" s="281"/>
      <c r="F3" s="281"/>
    </row>
    <row r="4" spans="1:6" ht="45" customHeight="1" thickBot="1" x14ac:dyDescent="0.25">
      <c r="A4" s="130" t="s">
        <v>504</v>
      </c>
      <c r="B4" s="131" t="s">
        <v>505</v>
      </c>
      <c r="C4" s="49" t="s">
        <v>560</v>
      </c>
      <c r="D4" s="51" t="s">
        <v>495</v>
      </c>
      <c r="E4" s="51" t="s">
        <v>393</v>
      </c>
      <c r="F4" s="106" t="s">
        <v>758</v>
      </c>
    </row>
    <row r="5" spans="1:6" hidden="1" x14ac:dyDescent="0.2">
      <c r="A5" s="257" t="s">
        <v>1409</v>
      </c>
      <c r="B5" s="258" t="s">
        <v>1410</v>
      </c>
      <c r="C5" s="86">
        <v>55470</v>
      </c>
      <c r="D5" s="171">
        <v>35446</v>
      </c>
      <c r="E5" s="87">
        <v>12406</v>
      </c>
      <c r="F5" s="93">
        <v>7618</v>
      </c>
    </row>
    <row r="6" spans="1:6" hidden="1" x14ac:dyDescent="0.2">
      <c r="A6" s="110" t="s">
        <v>1411</v>
      </c>
      <c r="B6" s="111" t="s">
        <v>1412</v>
      </c>
      <c r="C6" s="63">
        <v>55270</v>
      </c>
      <c r="D6" s="162">
        <v>35298</v>
      </c>
      <c r="E6" s="64">
        <v>12354</v>
      </c>
      <c r="F6" s="65">
        <v>7618</v>
      </c>
    </row>
    <row r="7" spans="1:6" hidden="1" x14ac:dyDescent="0.2">
      <c r="A7" s="110" t="s">
        <v>1413</v>
      </c>
      <c r="B7" s="111" t="s">
        <v>1414</v>
      </c>
      <c r="C7" s="63">
        <v>55345</v>
      </c>
      <c r="D7" s="162">
        <v>35351</v>
      </c>
      <c r="E7" s="64">
        <v>12373</v>
      </c>
      <c r="F7" s="65">
        <v>7621</v>
      </c>
    </row>
    <row r="8" spans="1:6" hidden="1" x14ac:dyDescent="0.2">
      <c r="A8" s="110" t="s">
        <v>1415</v>
      </c>
      <c r="B8" s="111" t="s">
        <v>1416</v>
      </c>
      <c r="C8" s="63">
        <v>54942</v>
      </c>
      <c r="D8" s="162">
        <v>35048</v>
      </c>
      <c r="E8" s="64">
        <v>12267</v>
      </c>
      <c r="F8" s="65">
        <v>7627</v>
      </c>
    </row>
    <row r="9" spans="1:6" hidden="1" x14ac:dyDescent="0.2">
      <c r="A9" s="110" t="s">
        <v>1417</v>
      </c>
      <c r="B9" s="111" t="s">
        <v>74</v>
      </c>
      <c r="C9" s="63">
        <v>54350</v>
      </c>
      <c r="D9" s="162">
        <v>34629</v>
      </c>
      <c r="E9" s="64">
        <v>12120</v>
      </c>
      <c r="F9" s="65">
        <v>7601</v>
      </c>
    </row>
    <row r="10" spans="1:6" hidden="1" x14ac:dyDescent="0.2">
      <c r="A10" s="110" t="s">
        <v>1418</v>
      </c>
      <c r="B10" s="111" t="s">
        <v>1419</v>
      </c>
      <c r="C10" s="63">
        <v>50972</v>
      </c>
      <c r="D10" s="162">
        <v>32864</v>
      </c>
      <c r="E10" s="64">
        <v>11502</v>
      </c>
      <c r="F10" s="65">
        <v>6606</v>
      </c>
    </row>
    <row r="11" spans="1:6" hidden="1" x14ac:dyDescent="0.2">
      <c r="A11" s="110" t="s">
        <v>1420</v>
      </c>
      <c r="B11" s="111" t="s">
        <v>1421</v>
      </c>
      <c r="C11" s="63">
        <v>0</v>
      </c>
      <c r="D11" s="162">
        <v>0</v>
      </c>
      <c r="E11" s="64">
        <v>0</v>
      </c>
      <c r="F11" s="65">
        <v>0</v>
      </c>
    </row>
    <row r="12" spans="1:6" hidden="1" x14ac:dyDescent="0.2">
      <c r="A12" s="110" t="s">
        <v>1422</v>
      </c>
      <c r="B12" s="111" t="s">
        <v>1423</v>
      </c>
      <c r="C12" s="63">
        <v>49614</v>
      </c>
      <c r="D12" s="162">
        <v>31850</v>
      </c>
      <c r="E12" s="64">
        <v>11147</v>
      </c>
      <c r="F12" s="65">
        <v>6617</v>
      </c>
    </row>
    <row r="13" spans="1:6" hidden="1" x14ac:dyDescent="0.2">
      <c r="A13" s="110" t="s">
        <v>1424</v>
      </c>
      <c r="B13" s="111" t="s">
        <v>1425</v>
      </c>
      <c r="C13" s="63">
        <v>50330</v>
      </c>
      <c r="D13" s="162">
        <v>32381</v>
      </c>
      <c r="E13" s="64">
        <v>11334</v>
      </c>
      <c r="F13" s="65">
        <v>6615</v>
      </c>
    </row>
    <row r="14" spans="1:6" hidden="1" x14ac:dyDescent="0.2">
      <c r="A14" s="110" t="s">
        <v>1426</v>
      </c>
      <c r="B14" s="111" t="s">
        <v>1427</v>
      </c>
      <c r="C14" s="63">
        <v>0</v>
      </c>
      <c r="D14" s="162">
        <v>0</v>
      </c>
      <c r="E14" s="64">
        <v>0</v>
      </c>
      <c r="F14" s="65">
        <v>0</v>
      </c>
    </row>
    <row r="15" spans="1:6" hidden="1" x14ac:dyDescent="0.2">
      <c r="A15" s="110" t="s">
        <v>1428</v>
      </c>
      <c r="B15" s="111" t="s">
        <v>1429</v>
      </c>
      <c r="C15" s="63">
        <v>49971</v>
      </c>
      <c r="D15" s="162">
        <v>32145</v>
      </c>
      <c r="E15" s="64">
        <v>11251</v>
      </c>
      <c r="F15" s="65">
        <v>6575</v>
      </c>
    </row>
    <row r="16" spans="1:6" hidden="1" x14ac:dyDescent="0.2">
      <c r="A16" s="110" t="s">
        <v>1430</v>
      </c>
      <c r="B16" s="111" t="s">
        <v>423</v>
      </c>
      <c r="C16" s="63">
        <v>0</v>
      </c>
      <c r="D16" s="162">
        <v>0</v>
      </c>
      <c r="E16" s="64">
        <v>0</v>
      </c>
      <c r="F16" s="65">
        <v>0</v>
      </c>
    </row>
    <row r="17" spans="1:6" hidden="1" x14ac:dyDescent="0.2">
      <c r="A17" s="110" t="s">
        <v>1431</v>
      </c>
      <c r="B17" s="111" t="s">
        <v>423</v>
      </c>
      <c r="C17" s="63">
        <v>50582</v>
      </c>
      <c r="D17" s="162">
        <v>32585</v>
      </c>
      <c r="E17" s="64">
        <v>11405</v>
      </c>
      <c r="F17" s="65">
        <v>6592</v>
      </c>
    </row>
    <row r="18" spans="1:6" hidden="1" x14ac:dyDescent="0.2">
      <c r="A18" s="110" t="s">
        <v>1432</v>
      </c>
      <c r="B18" s="111" t="s">
        <v>1433</v>
      </c>
      <c r="C18" s="63">
        <v>54226</v>
      </c>
      <c r="D18" s="162">
        <v>35291</v>
      </c>
      <c r="E18" s="64">
        <v>12352</v>
      </c>
      <c r="F18" s="65">
        <v>6583</v>
      </c>
    </row>
    <row r="19" spans="1:6" hidden="1" x14ac:dyDescent="0.2">
      <c r="A19" s="110" t="s">
        <v>1434</v>
      </c>
      <c r="B19" s="111" t="s">
        <v>1435</v>
      </c>
      <c r="C19" s="63">
        <v>54226</v>
      </c>
      <c r="D19" s="162">
        <v>35291</v>
      </c>
      <c r="E19" s="64">
        <v>12352</v>
      </c>
      <c r="F19" s="65">
        <v>6583</v>
      </c>
    </row>
    <row r="20" spans="1:6" hidden="1" x14ac:dyDescent="0.2">
      <c r="A20" s="110" t="s">
        <v>1436</v>
      </c>
      <c r="B20" s="111" t="s">
        <v>424</v>
      </c>
      <c r="C20" s="63">
        <v>54334</v>
      </c>
      <c r="D20" s="162">
        <v>35362</v>
      </c>
      <c r="E20" s="64">
        <v>12377</v>
      </c>
      <c r="F20" s="65">
        <v>6595</v>
      </c>
    </row>
    <row r="21" spans="1:6" hidden="1" x14ac:dyDescent="0.2">
      <c r="A21" s="110" t="s">
        <v>1437</v>
      </c>
      <c r="B21" s="111" t="s">
        <v>1438</v>
      </c>
      <c r="C21" s="63">
        <v>49520</v>
      </c>
      <c r="D21" s="162">
        <v>31805</v>
      </c>
      <c r="E21" s="64">
        <v>11132</v>
      </c>
      <c r="F21" s="65">
        <v>6583</v>
      </c>
    </row>
    <row r="22" spans="1:6" hidden="1" x14ac:dyDescent="0.2">
      <c r="A22" s="110" t="s">
        <v>1439</v>
      </c>
      <c r="B22" s="259" t="s">
        <v>1440</v>
      </c>
      <c r="C22" s="63">
        <v>6605</v>
      </c>
      <c r="D22" s="162">
        <v>104</v>
      </c>
      <c r="E22" s="64">
        <v>36</v>
      </c>
      <c r="F22" s="65">
        <v>6465</v>
      </c>
    </row>
    <row r="23" spans="1:6" hidden="1" x14ac:dyDescent="0.2">
      <c r="A23" s="110" t="s">
        <v>425</v>
      </c>
      <c r="B23" s="111" t="s">
        <v>426</v>
      </c>
      <c r="C23" s="63">
        <v>47615</v>
      </c>
      <c r="D23" s="162">
        <v>32891</v>
      </c>
      <c r="E23" s="64">
        <v>11512</v>
      </c>
      <c r="F23" s="65">
        <v>3212</v>
      </c>
    </row>
    <row r="24" spans="1:6" hidden="1" x14ac:dyDescent="0.2">
      <c r="A24" s="110" t="s">
        <v>1441</v>
      </c>
      <c r="B24" s="111" t="s">
        <v>1442</v>
      </c>
      <c r="C24" s="63">
        <v>0</v>
      </c>
      <c r="D24" s="162">
        <v>0</v>
      </c>
      <c r="E24" s="64">
        <v>0</v>
      </c>
      <c r="F24" s="65">
        <v>0</v>
      </c>
    </row>
    <row r="25" spans="1:6" hidden="1" x14ac:dyDescent="0.2">
      <c r="A25" s="110" t="s">
        <v>1443</v>
      </c>
      <c r="B25" s="111" t="s">
        <v>1444</v>
      </c>
      <c r="C25" s="63">
        <v>0</v>
      </c>
      <c r="D25" s="162">
        <v>0</v>
      </c>
      <c r="E25" s="64">
        <v>0</v>
      </c>
      <c r="F25" s="65">
        <v>0</v>
      </c>
    </row>
    <row r="26" spans="1:6" hidden="1" x14ac:dyDescent="0.2">
      <c r="A26" s="110" t="s">
        <v>1445</v>
      </c>
      <c r="B26" s="111" t="s">
        <v>1446</v>
      </c>
      <c r="C26" s="63">
        <v>56250</v>
      </c>
      <c r="D26" s="162">
        <v>36790</v>
      </c>
      <c r="E26" s="64">
        <v>12876</v>
      </c>
      <c r="F26" s="65">
        <v>6584</v>
      </c>
    </row>
    <row r="27" spans="1:6" hidden="1" x14ac:dyDescent="0.2">
      <c r="A27" s="110" t="s">
        <v>1447</v>
      </c>
      <c r="B27" s="111" t="s">
        <v>1448</v>
      </c>
      <c r="C27" s="63">
        <v>51269</v>
      </c>
      <c r="D27" s="162">
        <v>33105</v>
      </c>
      <c r="E27" s="64">
        <v>11587</v>
      </c>
      <c r="F27" s="65">
        <v>6577</v>
      </c>
    </row>
    <row r="28" spans="1:6" hidden="1" x14ac:dyDescent="0.2">
      <c r="A28" s="110" t="s">
        <v>1449</v>
      </c>
      <c r="B28" s="111" t="s">
        <v>1450</v>
      </c>
      <c r="C28" s="63">
        <v>51541</v>
      </c>
      <c r="D28" s="162">
        <v>33312</v>
      </c>
      <c r="E28" s="64">
        <v>11660</v>
      </c>
      <c r="F28" s="65">
        <v>6569</v>
      </c>
    </row>
    <row r="29" spans="1:6" hidden="1" x14ac:dyDescent="0.2">
      <c r="A29" s="110" t="s">
        <v>1451</v>
      </c>
      <c r="B29" s="111" t="s">
        <v>1452</v>
      </c>
      <c r="C29" s="63">
        <v>6605</v>
      </c>
      <c r="D29" s="162">
        <v>104</v>
      </c>
      <c r="E29" s="64">
        <v>36</v>
      </c>
      <c r="F29" s="65">
        <v>6465</v>
      </c>
    </row>
    <row r="30" spans="1:6" hidden="1" x14ac:dyDescent="0.2">
      <c r="A30" s="110" t="s">
        <v>77</v>
      </c>
      <c r="B30" s="111" t="s">
        <v>78</v>
      </c>
      <c r="C30" s="63">
        <v>47400</v>
      </c>
      <c r="D30" s="162">
        <v>32734</v>
      </c>
      <c r="E30" s="64">
        <v>11457</v>
      </c>
      <c r="F30" s="65">
        <v>3209</v>
      </c>
    </row>
    <row r="31" spans="1:6" hidden="1" x14ac:dyDescent="0.2">
      <c r="A31" s="110" t="s">
        <v>79</v>
      </c>
      <c r="B31" s="111" t="s">
        <v>80</v>
      </c>
      <c r="C31" s="63">
        <v>47983</v>
      </c>
      <c r="D31" s="162">
        <v>33160</v>
      </c>
      <c r="E31" s="64">
        <v>11606</v>
      </c>
      <c r="F31" s="65">
        <v>3217</v>
      </c>
    </row>
    <row r="32" spans="1:6" hidden="1" x14ac:dyDescent="0.2">
      <c r="A32" s="110" t="s">
        <v>1453</v>
      </c>
      <c r="B32" s="111" t="s">
        <v>78</v>
      </c>
      <c r="C32" s="63">
        <v>53068</v>
      </c>
      <c r="D32" s="162">
        <v>34426</v>
      </c>
      <c r="E32" s="64">
        <v>12049</v>
      </c>
      <c r="F32" s="65">
        <v>6593</v>
      </c>
    </row>
    <row r="33" spans="1:6" hidden="1" x14ac:dyDescent="0.2">
      <c r="A33" s="110" t="s">
        <v>1454</v>
      </c>
      <c r="B33" s="111" t="s">
        <v>1455</v>
      </c>
      <c r="C33" s="63">
        <v>52943</v>
      </c>
      <c r="D33" s="162">
        <v>34339</v>
      </c>
      <c r="E33" s="64">
        <v>12019</v>
      </c>
      <c r="F33" s="65">
        <v>6585</v>
      </c>
    </row>
    <row r="34" spans="1:6" hidden="1" x14ac:dyDescent="0.2">
      <c r="A34" s="110" t="s">
        <v>1456</v>
      </c>
      <c r="B34" s="111" t="s">
        <v>1457</v>
      </c>
      <c r="C34" s="63">
        <v>53071</v>
      </c>
      <c r="D34" s="162">
        <v>34428</v>
      </c>
      <c r="E34" s="64">
        <v>12050</v>
      </c>
      <c r="F34" s="65">
        <v>6593</v>
      </c>
    </row>
    <row r="35" spans="1:6" hidden="1" x14ac:dyDescent="0.2">
      <c r="A35" s="110" t="s">
        <v>1458</v>
      </c>
      <c r="B35" s="111" t="s">
        <v>1459</v>
      </c>
      <c r="C35" s="63">
        <v>54956</v>
      </c>
      <c r="D35" s="162">
        <v>35820</v>
      </c>
      <c r="E35" s="64">
        <v>12537</v>
      </c>
      <c r="F35" s="65">
        <v>6599</v>
      </c>
    </row>
    <row r="36" spans="1:6" hidden="1" x14ac:dyDescent="0.2">
      <c r="A36" s="110" t="s">
        <v>1460</v>
      </c>
      <c r="B36" s="111" t="s">
        <v>1461</v>
      </c>
      <c r="C36" s="63">
        <v>48607</v>
      </c>
      <c r="D36" s="162">
        <v>33633</v>
      </c>
      <c r="E36" s="64">
        <v>11772</v>
      </c>
      <c r="F36" s="65">
        <v>3202</v>
      </c>
    </row>
    <row r="37" spans="1:6" hidden="1" x14ac:dyDescent="0.2">
      <c r="A37" s="110" t="s">
        <v>1462</v>
      </c>
      <c r="B37" s="111" t="s">
        <v>1463</v>
      </c>
      <c r="C37" s="63">
        <v>54981</v>
      </c>
      <c r="D37" s="162">
        <v>35849</v>
      </c>
      <c r="E37" s="64">
        <v>12547</v>
      </c>
      <c r="F37" s="65">
        <v>6585</v>
      </c>
    </row>
    <row r="38" spans="1:6" hidden="1" x14ac:dyDescent="0.2">
      <c r="A38" s="110" t="s">
        <v>81</v>
      </c>
      <c r="B38" s="111" t="s">
        <v>82</v>
      </c>
      <c r="C38" s="63">
        <v>46797</v>
      </c>
      <c r="D38" s="162">
        <v>32292</v>
      </c>
      <c r="E38" s="64">
        <v>11303</v>
      </c>
      <c r="F38" s="65">
        <v>3202</v>
      </c>
    </row>
    <row r="39" spans="1:6" hidden="1" x14ac:dyDescent="0.2">
      <c r="A39" s="110" t="s">
        <v>1464</v>
      </c>
      <c r="B39" s="111" t="s">
        <v>1465</v>
      </c>
      <c r="C39" s="63">
        <v>62294</v>
      </c>
      <c r="D39" s="162">
        <v>41257</v>
      </c>
      <c r="E39" s="64">
        <v>14440</v>
      </c>
      <c r="F39" s="65">
        <v>6597</v>
      </c>
    </row>
    <row r="40" spans="1:6" hidden="1" x14ac:dyDescent="0.2">
      <c r="A40" s="110" t="s">
        <v>1466</v>
      </c>
      <c r="B40" s="111" t="s">
        <v>1467</v>
      </c>
      <c r="C40" s="63">
        <v>66222</v>
      </c>
      <c r="D40" s="162">
        <v>44163</v>
      </c>
      <c r="E40" s="64">
        <v>15457</v>
      </c>
      <c r="F40" s="65">
        <v>6602</v>
      </c>
    </row>
    <row r="41" spans="1:6" hidden="1" x14ac:dyDescent="0.2">
      <c r="A41" s="110" t="s">
        <v>1468</v>
      </c>
      <c r="B41" s="111" t="s">
        <v>1469</v>
      </c>
      <c r="C41" s="63">
        <v>59719</v>
      </c>
      <c r="D41" s="162">
        <v>39366</v>
      </c>
      <c r="E41" s="64">
        <v>13778</v>
      </c>
      <c r="F41" s="65">
        <v>6575</v>
      </c>
    </row>
    <row r="42" spans="1:6" hidden="1" x14ac:dyDescent="0.2">
      <c r="A42" s="110" t="s">
        <v>1470</v>
      </c>
      <c r="B42" s="111" t="s">
        <v>83</v>
      </c>
      <c r="C42" s="63">
        <v>49088</v>
      </c>
      <c r="D42" s="162">
        <v>31488</v>
      </c>
      <c r="E42" s="64">
        <v>11021</v>
      </c>
      <c r="F42" s="65">
        <v>6579</v>
      </c>
    </row>
    <row r="43" spans="1:6" hidden="1" x14ac:dyDescent="0.2">
      <c r="A43" s="110" t="s">
        <v>1471</v>
      </c>
      <c r="B43" s="111" t="s">
        <v>1472</v>
      </c>
      <c r="C43" s="63">
        <v>52435</v>
      </c>
      <c r="D43" s="162">
        <v>33957</v>
      </c>
      <c r="E43" s="64">
        <v>11885</v>
      </c>
      <c r="F43" s="65">
        <v>6593</v>
      </c>
    </row>
    <row r="44" spans="1:6" hidden="1" x14ac:dyDescent="0.2">
      <c r="A44" s="110" t="s">
        <v>1473</v>
      </c>
      <c r="B44" s="111" t="s">
        <v>1474</v>
      </c>
      <c r="C44" s="63">
        <v>50863</v>
      </c>
      <c r="D44" s="162">
        <v>32795</v>
      </c>
      <c r="E44" s="64">
        <v>11478</v>
      </c>
      <c r="F44" s="65">
        <v>6590</v>
      </c>
    </row>
    <row r="45" spans="1:6" hidden="1" x14ac:dyDescent="0.2">
      <c r="A45" s="110" t="s">
        <v>1475</v>
      </c>
      <c r="B45" s="111" t="s">
        <v>1476</v>
      </c>
      <c r="C45" s="63">
        <v>51083</v>
      </c>
      <c r="D45" s="162">
        <v>32958</v>
      </c>
      <c r="E45" s="64">
        <v>11535</v>
      </c>
      <c r="F45" s="65">
        <v>6590</v>
      </c>
    </row>
    <row r="46" spans="1:6" hidden="1" x14ac:dyDescent="0.2">
      <c r="A46" s="110" t="s">
        <v>1477</v>
      </c>
      <c r="B46" s="111" t="s">
        <v>1478</v>
      </c>
      <c r="C46" s="63">
        <v>51083</v>
      </c>
      <c r="D46" s="162">
        <v>32958</v>
      </c>
      <c r="E46" s="64">
        <v>11535</v>
      </c>
      <c r="F46" s="65">
        <v>6590</v>
      </c>
    </row>
    <row r="47" spans="1:6" hidden="1" x14ac:dyDescent="0.2">
      <c r="A47" s="110" t="s">
        <v>1479</v>
      </c>
      <c r="B47" s="111" t="s">
        <v>1480</v>
      </c>
      <c r="C47" s="63">
        <v>10945</v>
      </c>
      <c r="D47" s="162">
        <v>104</v>
      </c>
      <c r="E47" s="64">
        <v>36</v>
      </c>
      <c r="F47" s="65">
        <v>10805</v>
      </c>
    </row>
    <row r="48" spans="1:6" hidden="1" x14ac:dyDescent="0.2">
      <c r="A48" s="110" t="s">
        <v>1481</v>
      </c>
      <c r="B48" s="111" t="s">
        <v>1482</v>
      </c>
      <c r="C48" s="63">
        <v>67305</v>
      </c>
      <c r="D48" s="162">
        <v>41749</v>
      </c>
      <c r="E48" s="64">
        <v>14612</v>
      </c>
      <c r="F48" s="65">
        <v>10944</v>
      </c>
    </row>
    <row r="49" spans="1:6" hidden="1" x14ac:dyDescent="0.2">
      <c r="A49" s="110" t="s">
        <v>1483</v>
      </c>
      <c r="B49" s="111" t="s">
        <v>1484</v>
      </c>
      <c r="C49" s="63">
        <v>47451</v>
      </c>
      <c r="D49" s="162">
        <v>32761</v>
      </c>
      <c r="E49" s="64">
        <v>11466</v>
      </c>
      <c r="F49" s="65">
        <v>3224</v>
      </c>
    </row>
    <row r="50" spans="1:6" hidden="1" x14ac:dyDescent="0.2">
      <c r="A50" s="110" t="s">
        <v>1485</v>
      </c>
      <c r="B50" s="111" t="s">
        <v>1486</v>
      </c>
      <c r="C50" s="63">
        <v>47070</v>
      </c>
      <c r="D50" s="162">
        <v>32485</v>
      </c>
      <c r="E50" s="64">
        <v>11370</v>
      </c>
      <c r="F50" s="65">
        <v>3215</v>
      </c>
    </row>
    <row r="51" spans="1:6" hidden="1" x14ac:dyDescent="0.2">
      <c r="A51" s="110" t="s">
        <v>1487</v>
      </c>
      <c r="B51" s="111" t="s">
        <v>1488</v>
      </c>
      <c r="C51" s="63">
        <v>0</v>
      </c>
      <c r="D51" s="162">
        <v>0</v>
      </c>
      <c r="E51" s="64">
        <v>0</v>
      </c>
      <c r="F51" s="65">
        <v>0</v>
      </c>
    </row>
    <row r="52" spans="1:6" hidden="1" x14ac:dyDescent="0.2">
      <c r="A52" s="110" t="s">
        <v>1489</v>
      </c>
      <c r="B52" s="111" t="s">
        <v>1490</v>
      </c>
      <c r="C52" s="63">
        <v>0</v>
      </c>
      <c r="D52" s="162">
        <v>0</v>
      </c>
      <c r="E52" s="64">
        <v>0</v>
      </c>
      <c r="F52" s="65">
        <v>0</v>
      </c>
    </row>
    <row r="53" spans="1:6" hidden="1" x14ac:dyDescent="0.2">
      <c r="A53" s="110" t="s">
        <v>1491</v>
      </c>
      <c r="B53" s="111" t="s">
        <v>1492</v>
      </c>
      <c r="C53" s="63">
        <v>0</v>
      </c>
      <c r="D53" s="162">
        <v>0</v>
      </c>
      <c r="E53" s="64">
        <v>0</v>
      </c>
      <c r="F53" s="65">
        <v>0</v>
      </c>
    </row>
    <row r="54" spans="1:6" hidden="1" x14ac:dyDescent="0.2">
      <c r="A54" s="110" t="s">
        <v>1493</v>
      </c>
      <c r="B54" s="111" t="s">
        <v>428</v>
      </c>
      <c r="C54" s="63">
        <v>60987</v>
      </c>
      <c r="D54" s="162">
        <v>37076</v>
      </c>
      <c r="E54" s="64">
        <v>12976</v>
      </c>
      <c r="F54" s="65">
        <v>10935</v>
      </c>
    </row>
    <row r="55" spans="1:6" hidden="1" x14ac:dyDescent="0.2">
      <c r="A55" s="110" t="s">
        <v>1494</v>
      </c>
      <c r="B55" s="111" t="s">
        <v>1495</v>
      </c>
      <c r="C55" s="63">
        <v>60854</v>
      </c>
      <c r="D55" s="162">
        <v>36976</v>
      </c>
      <c r="E55" s="64">
        <v>12942</v>
      </c>
      <c r="F55" s="65">
        <v>10936</v>
      </c>
    </row>
    <row r="56" spans="1:6" hidden="1" x14ac:dyDescent="0.2">
      <c r="A56" s="110" t="s">
        <v>1496</v>
      </c>
      <c r="B56" s="111" t="s">
        <v>1497</v>
      </c>
      <c r="C56" s="63">
        <v>58933</v>
      </c>
      <c r="D56" s="162">
        <v>35554</v>
      </c>
      <c r="E56" s="64">
        <v>12444</v>
      </c>
      <c r="F56" s="65">
        <v>10935</v>
      </c>
    </row>
    <row r="57" spans="1:6" hidden="1" x14ac:dyDescent="0.2">
      <c r="A57" s="110" t="s">
        <v>1498</v>
      </c>
      <c r="B57" s="111" t="s">
        <v>1499</v>
      </c>
      <c r="C57" s="63">
        <v>60260</v>
      </c>
      <c r="D57" s="162">
        <v>36542</v>
      </c>
      <c r="E57" s="64">
        <v>12790</v>
      </c>
      <c r="F57" s="65">
        <v>10928</v>
      </c>
    </row>
    <row r="58" spans="1:6" hidden="1" x14ac:dyDescent="0.2">
      <c r="A58" s="110" t="s">
        <v>1500</v>
      </c>
      <c r="B58" s="111" t="s">
        <v>1501</v>
      </c>
      <c r="C58" s="63">
        <v>59164</v>
      </c>
      <c r="D58" s="162">
        <v>35716</v>
      </c>
      <c r="E58" s="64">
        <v>12501</v>
      </c>
      <c r="F58" s="65">
        <v>10947</v>
      </c>
    </row>
    <row r="59" spans="1:6" hidden="1" x14ac:dyDescent="0.2">
      <c r="A59" s="110" t="s">
        <v>1502</v>
      </c>
      <c r="B59" s="111" t="s">
        <v>1503</v>
      </c>
      <c r="C59" s="63">
        <v>59365</v>
      </c>
      <c r="D59" s="162">
        <v>35882</v>
      </c>
      <c r="E59" s="64">
        <v>12558</v>
      </c>
      <c r="F59" s="65">
        <v>10925</v>
      </c>
    </row>
    <row r="60" spans="1:6" hidden="1" x14ac:dyDescent="0.2">
      <c r="A60" s="110" t="s">
        <v>1504</v>
      </c>
      <c r="B60" s="111" t="s">
        <v>1505</v>
      </c>
      <c r="C60" s="63">
        <v>60449</v>
      </c>
      <c r="D60" s="162">
        <v>36680</v>
      </c>
      <c r="E60" s="64">
        <v>12838</v>
      </c>
      <c r="F60" s="65">
        <v>10931</v>
      </c>
    </row>
    <row r="61" spans="1:6" hidden="1" x14ac:dyDescent="0.2">
      <c r="A61" s="110" t="s">
        <v>1506</v>
      </c>
      <c r="B61" s="111" t="s">
        <v>1507</v>
      </c>
      <c r="C61" s="63">
        <v>50262</v>
      </c>
      <c r="D61" s="162">
        <v>34843</v>
      </c>
      <c r="E61" s="64">
        <v>12195</v>
      </c>
      <c r="F61" s="65">
        <v>3224</v>
      </c>
    </row>
    <row r="62" spans="1:6" hidden="1" x14ac:dyDescent="0.2">
      <c r="A62" s="110" t="s">
        <v>1508</v>
      </c>
      <c r="B62" s="111" t="s">
        <v>1509</v>
      </c>
      <c r="C62" s="63">
        <v>76336</v>
      </c>
      <c r="D62" s="162">
        <v>48411</v>
      </c>
      <c r="E62" s="64">
        <v>16944</v>
      </c>
      <c r="F62" s="65">
        <v>10981</v>
      </c>
    </row>
    <row r="63" spans="1:6" hidden="1" x14ac:dyDescent="0.2">
      <c r="A63" s="110" t="s">
        <v>1510</v>
      </c>
      <c r="B63" s="111" t="s">
        <v>1511</v>
      </c>
      <c r="C63" s="63">
        <v>49614</v>
      </c>
      <c r="D63" s="162">
        <v>34370</v>
      </c>
      <c r="E63" s="64">
        <v>12029</v>
      </c>
      <c r="F63" s="65">
        <v>3215</v>
      </c>
    </row>
    <row r="64" spans="1:6" hidden="1" x14ac:dyDescent="0.2">
      <c r="A64" s="110" t="s">
        <v>1512</v>
      </c>
      <c r="B64" s="111" t="s">
        <v>1513</v>
      </c>
      <c r="C64" s="63">
        <v>62470</v>
      </c>
      <c r="D64" s="162">
        <v>38183</v>
      </c>
      <c r="E64" s="64">
        <v>13364</v>
      </c>
      <c r="F64" s="65">
        <v>10923</v>
      </c>
    </row>
    <row r="65" spans="1:6" hidden="1" x14ac:dyDescent="0.2">
      <c r="A65" s="110" t="s">
        <v>1514</v>
      </c>
      <c r="B65" s="111" t="s">
        <v>1515</v>
      </c>
      <c r="C65" s="63">
        <v>0</v>
      </c>
      <c r="D65" s="162">
        <v>0</v>
      </c>
      <c r="E65" s="64">
        <v>0</v>
      </c>
      <c r="F65" s="65">
        <v>0</v>
      </c>
    </row>
    <row r="66" spans="1:6" hidden="1" x14ac:dyDescent="0.2">
      <c r="A66" s="110" t="s">
        <v>1516</v>
      </c>
      <c r="B66" s="111" t="s">
        <v>1517</v>
      </c>
      <c r="C66" s="63">
        <v>44982</v>
      </c>
      <c r="D66" s="162">
        <v>30934</v>
      </c>
      <c r="E66" s="64">
        <v>10827</v>
      </c>
      <c r="F66" s="65">
        <v>3221</v>
      </c>
    </row>
    <row r="67" spans="1:6" hidden="1" x14ac:dyDescent="0.2">
      <c r="A67" s="110" t="s">
        <v>1518</v>
      </c>
      <c r="B67" s="111" t="s">
        <v>93</v>
      </c>
      <c r="C67" s="63">
        <v>59161</v>
      </c>
      <c r="D67" s="162">
        <v>35719</v>
      </c>
      <c r="E67" s="64">
        <v>12502</v>
      </c>
      <c r="F67" s="65">
        <v>10940</v>
      </c>
    </row>
    <row r="68" spans="1:6" hidden="1" x14ac:dyDescent="0.2">
      <c r="A68" s="200" t="s">
        <v>1519</v>
      </c>
      <c r="B68" s="201" t="s">
        <v>94</v>
      </c>
      <c r="C68" s="63">
        <v>61199</v>
      </c>
      <c r="D68" s="162">
        <v>37231</v>
      </c>
      <c r="E68" s="64">
        <v>13031</v>
      </c>
      <c r="F68" s="65">
        <v>10937</v>
      </c>
    </row>
    <row r="69" spans="1:6" hidden="1" x14ac:dyDescent="0.2">
      <c r="A69" s="110" t="s">
        <v>1520</v>
      </c>
      <c r="B69" s="111" t="s">
        <v>1521</v>
      </c>
      <c r="C69" s="63">
        <v>0</v>
      </c>
      <c r="D69" s="162">
        <v>0</v>
      </c>
      <c r="E69" s="64">
        <v>0</v>
      </c>
      <c r="F69" s="65">
        <v>0</v>
      </c>
    </row>
    <row r="70" spans="1:6" hidden="1" x14ac:dyDescent="0.2">
      <c r="A70" s="110" t="s">
        <v>1522</v>
      </c>
      <c r="B70" s="111" t="s">
        <v>1523</v>
      </c>
      <c r="C70" s="63">
        <v>0</v>
      </c>
      <c r="D70" s="162">
        <v>0</v>
      </c>
      <c r="E70" s="64">
        <v>0</v>
      </c>
      <c r="F70" s="65">
        <v>0</v>
      </c>
    </row>
    <row r="71" spans="1:6" hidden="1" x14ac:dyDescent="0.2">
      <c r="A71" s="110" t="s">
        <v>1524</v>
      </c>
      <c r="B71" s="111" t="s">
        <v>1525</v>
      </c>
      <c r="C71" s="63">
        <v>44722</v>
      </c>
      <c r="D71" s="162">
        <v>30769</v>
      </c>
      <c r="E71" s="64">
        <v>10770</v>
      </c>
      <c r="F71" s="65">
        <v>3183</v>
      </c>
    </row>
    <row r="72" spans="1:6" hidden="1" x14ac:dyDescent="0.2">
      <c r="A72" s="110" t="s">
        <v>1526</v>
      </c>
      <c r="B72" s="111" t="s">
        <v>1527</v>
      </c>
      <c r="C72" s="63">
        <v>0</v>
      </c>
      <c r="D72" s="162">
        <v>0</v>
      </c>
      <c r="E72" s="64">
        <v>0</v>
      </c>
      <c r="F72" s="65">
        <v>0</v>
      </c>
    </row>
    <row r="73" spans="1:6" hidden="1" x14ac:dyDescent="0.2">
      <c r="A73" s="110" t="s">
        <v>1528</v>
      </c>
      <c r="B73" s="111" t="s">
        <v>1529</v>
      </c>
      <c r="C73" s="63">
        <v>59539</v>
      </c>
      <c r="D73" s="162">
        <v>36012</v>
      </c>
      <c r="E73" s="64">
        <v>12605</v>
      </c>
      <c r="F73" s="65">
        <v>10922</v>
      </c>
    </row>
    <row r="74" spans="1:6" hidden="1" x14ac:dyDescent="0.2">
      <c r="A74" s="110" t="s">
        <v>1530</v>
      </c>
      <c r="B74" s="111" t="s">
        <v>1531</v>
      </c>
      <c r="C74" s="63">
        <v>58974</v>
      </c>
      <c r="D74" s="162">
        <v>35598</v>
      </c>
      <c r="E74" s="64">
        <v>12459</v>
      </c>
      <c r="F74" s="65">
        <v>10917</v>
      </c>
    </row>
    <row r="75" spans="1:6" hidden="1" x14ac:dyDescent="0.2">
      <c r="A75" s="110" t="s">
        <v>1532</v>
      </c>
      <c r="B75" s="111" t="s">
        <v>1533</v>
      </c>
      <c r="C75" s="63">
        <v>72492</v>
      </c>
      <c r="D75" s="162">
        <v>51285</v>
      </c>
      <c r="E75" s="64">
        <v>17950</v>
      </c>
      <c r="F75" s="65">
        <v>3257</v>
      </c>
    </row>
    <row r="76" spans="1:6" hidden="1" x14ac:dyDescent="0.2">
      <c r="A76" s="110" t="s">
        <v>1534</v>
      </c>
      <c r="B76" s="111" t="s">
        <v>1535</v>
      </c>
      <c r="C76" s="63">
        <v>77454</v>
      </c>
      <c r="D76" s="162">
        <v>49252</v>
      </c>
      <c r="E76" s="64">
        <v>17239</v>
      </c>
      <c r="F76" s="65">
        <v>10963</v>
      </c>
    </row>
    <row r="77" spans="1:6" hidden="1" x14ac:dyDescent="0.2">
      <c r="A77" s="110" t="s">
        <v>1536</v>
      </c>
      <c r="B77" s="111" t="s">
        <v>1537</v>
      </c>
      <c r="C77" s="63">
        <v>0</v>
      </c>
      <c r="D77" s="162">
        <v>0</v>
      </c>
      <c r="E77" s="64">
        <v>0</v>
      </c>
      <c r="F77" s="65">
        <v>0</v>
      </c>
    </row>
    <row r="78" spans="1:6" hidden="1" x14ac:dyDescent="0.2">
      <c r="A78" s="110" t="s">
        <v>1538</v>
      </c>
      <c r="B78" s="111" t="s">
        <v>1539</v>
      </c>
      <c r="C78" s="63">
        <v>77923</v>
      </c>
      <c r="D78" s="162">
        <v>49592</v>
      </c>
      <c r="E78" s="64">
        <v>17357</v>
      </c>
      <c r="F78" s="65">
        <v>10974</v>
      </c>
    </row>
    <row r="79" spans="1:6" hidden="1" x14ac:dyDescent="0.2">
      <c r="A79" s="110" t="s">
        <v>1540</v>
      </c>
      <c r="B79" s="111" t="s">
        <v>1541</v>
      </c>
      <c r="C79" s="63">
        <v>0</v>
      </c>
      <c r="D79" s="162">
        <v>0</v>
      </c>
      <c r="E79" s="64">
        <v>0</v>
      </c>
      <c r="F79" s="65">
        <v>0</v>
      </c>
    </row>
    <row r="80" spans="1:6" hidden="1" x14ac:dyDescent="0.2">
      <c r="A80" s="110" t="s">
        <v>1542</v>
      </c>
      <c r="B80" s="111" t="s">
        <v>1543</v>
      </c>
      <c r="C80" s="63">
        <v>47451</v>
      </c>
      <c r="D80" s="162">
        <v>32761</v>
      </c>
      <c r="E80" s="64">
        <v>11466</v>
      </c>
      <c r="F80" s="65">
        <v>3224</v>
      </c>
    </row>
    <row r="81" spans="1:6" hidden="1" x14ac:dyDescent="0.2">
      <c r="A81" s="110" t="s">
        <v>1544</v>
      </c>
      <c r="B81" s="111" t="s">
        <v>1545</v>
      </c>
      <c r="C81" s="63">
        <v>58056</v>
      </c>
      <c r="D81" s="162">
        <v>34898</v>
      </c>
      <c r="E81" s="64">
        <v>12215</v>
      </c>
      <c r="F81" s="65">
        <v>10943</v>
      </c>
    </row>
    <row r="82" spans="1:6" hidden="1" x14ac:dyDescent="0.2">
      <c r="A82" s="110" t="s">
        <v>1546</v>
      </c>
      <c r="B82" s="111" t="s">
        <v>1547</v>
      </c>
      <c r="C82" s="63">
        <v>60182</v>
      </c>
      <c r="D82" s="162">
        <v>36484</v>
      </c>
      <c r="E82" s="64">
        <v>12769</v>
      </c>
      <c r="F82" s="65">
        <v>10929</v>
      </c>
    </row>
    <row r="83" spans="1:6" hidden="1" x14ac:dyDescent="0.2">
      <c r="A83" s="110" t="s">
        <v>1548</v>
      </c>
      <c r="B83" s="111" t="s">
        <v>1549</v>
      </c>
      <c r="C83" s="63">
        <v>0</v>
      </c>
      <c r="D83" s="162">
        <v>0</v>
      </c>
      <c r="E83" s="64">
        <v>0</v>
      </c>
      <c r="F83" s="65">
        <v>0</v>
      </c>
    </row>
    <row r="84" spans="1:6" hidden="1" x14ac:dyDescent="0.2">
      <c r="A84" s="110" t="s">
        <v>1550</v>
      </c>
      <c r="B84" s="111" t="s">
        <v>1551</v>
      </c>
      <c r="C84" s="63">
        <v>0</v>
      </c>
      <c r="D84" s="162">
        <v>0</v>
      </c>
      <c r="E84" s="64">
        <v>0</v>
      </c>
      <c r="F84" s="65">
        <v>0</v>
      </c>
    </row>
    <row r="85" spans="1:6" hidden="1" x14ac:dyDescent="0.2">
      <c r="A85" s="110" t="s">
        <v>1552</v>
      </c>
      <c r="B85" s="111" t="s">
        <v>1553</v>
      </c>
      <c r="C85" s="63">
        <v>0</v>
      </c>
      <c r="D85" s="162">
        <v>0</v>
      </c>
      <c r="E85" s="64">
        <v>0</v>
      </c>
      <c r="F85" s="65">
        <v>0</v>
      </c>
    </row>
    <row r="86" spans="1:6" hidden="1" x14ac:dyDescent="0.2">
      <c r="A86" s="110" t="s">
        <v>1554</v>
      </c>
      <c r="B86" s="111" t="s">
        <v>1555</v>
      </c>
      <c r="C86" s="63">
        <v>0</v>
      </c>
      <c r="D86" s="162">
        <v>0</v>
      </c>
      <c r="E86" s="64">
        <v>0</v>
      </c>
      <c r="F86" s="65">
        <v>0</v>
      </c>
    </row>
    <row r="87" spans="1:6" hidden="1" x14ac:dyDescent="0.2">
      <c r="A87" s="110" t="s">
        <v>1556</v>
      </c>
      <c r="B87" s="111" t="s">
        <v>96</v>
      </c>
      <c r="C87" s="63">
        <v>0</v>
      </c>
      <c r="D87" s="162">
        <v>0</v>
      </c>
      <c r="E87" s="64">
        <v>0</v>
      </c>
      <c r="F87" s="65">
        <v>0</v>
      </c>
    </row>
    <row r="88" spans="1:6" hidden="1" x14ac:dyDescent="0.2">
      <c r="A88" s="110" t="s">
        <v>1557</v>
      </c>
      <c r="B88" s="111" t="s">
        <v>1558</v>
      </c>
      <c r="C88" s="63">
        <v>6605</v>
      </c>
      <c r="D88" s="162">
        <v>104</v>
      </c>
      <c r="E88" s="64">
        <v>36</v>
      </c>
      <c r="F88" s="65">
        <v>6465</v>
      </c>
    </row>
    <row r="89" spans="1:6" hidden="1" x14ac:dyDescent="0.2">
      <c r="A89" s="110" t="s">
        <v>1559</v>
      </c>
      <c r="B89" s="111" t="s">
        <v>96</v>
      </c>
      <c r="C89" s="63">
        <v>53679</v>
      </c>
      <c r="D89" s="162">
        <v>34879</v>
      </c>
      <c r="E89" s="64">
        <v>12207</v>
      </c>
      <c r="F89" s="65">
        <v>6593</v>
      </c>
    </row>
    <row r="90" spans="1:6" hidden="1" x14ac:dyDescent="0.2">
      <c r="A90" s="110" t="s">
        <v>1560</v>
      </c>
      <c r="B90" s="111" t="s">
        <v>1561</v>
      </c>
      <c r="C90" s="63">
        <v>6605</v>
      </c>
      <c r="D90" s="162">
        <v>104</v>
      </c>
      <c r="E90" s="64">
        <v>36</v>
      </c>
      <c r="F90" s="65">
        <v>6465</v>
      </c>
    </row>
    <row r="91" spans="1:6" hidden="1" x14ac:dyDescent="0.2">
      <c r="A91" s="110" t="s">
        <v>1562</v>
      </c>
      <c r="B91" s="111" t="s">
        <v>1563</v>
      </c>
      <c r="C91" s="63">
        <v>0</v>
      </c>
      <c r="D91" s="162">
        <v>0</v>
      </c>
      <c r="E91" s="64">
        <v>0</v>
      </c>
      <c r="F91" s="65">
        <v>0</v>
      </c>
    </row>
    <row r="92" spans="1:6" hidden="1" x14ac:dyDescent="0.2">
      <c r="A92" s="110" t="s">
        <v>1564</v>
      </c>
      <c r="B92" s="111" t="s">
        <v>1565</v>
      </c>
      <c r="C92" s="63">
        <v>6605</v>
      </c>
      <c r="D92" s="162">
        <v>104</v>
      </c>
      <c r="E92" s="64">
        <v>36</v>
      </c>
      <c r="F92" s="65">
        <v>6465</v>
      </c>
    </row>
    <row r="93" spans="1:6" hidden="1" x14ac:dyDescent="0.2">
      <c r="A93" s="1" t="s">
        <v>99</v>
      </c>
      <c r="B93" s="111" t="s">
        <v>98</v>
      </c>
      <c r="C93" s="63">
        <v>46925</v>
      </c>
      <c r="D93" s="162">
        <v>32375</v>
      </c>
      <c r="E93" s="64">
        <v>11332</v>
      </c>
      <c r="F93" s="65">
        <v>3218</v>
      </c>
    </row>
    <row r="94" spans="1:6" hidden="1" x14ac:dyDescent="0.2">
      <c r="A94" s="110" t="s">
        <v>1566</v>
      </c>
      <c r="B94" s="111" t="s">
        <v>1567</v>
      </c>
      <c r="C94" s="63">
        <v>0</v>
      </c>
      <c r="D94" s="162">
        <v>0</v>
      </c>
      <c r="E94" s="64">
        <v>0</v>
      </c>
      <c r="F94" s="65">
        <v>0</v>
      </c>
    </row>
    <row r="95" spans="1:6" hidden="1" x14ac:dyDescent="0.2">
      <c r="A95" s="110" t="s">
        <v>1568</v>
      </c>
      <c r="B95" s="111" t="s">
        <v>98</v>
      </c>
      <c r="C95" s="63">
        <v>52692</v>
      </c>
      <c r="D95" s="162">
        <v>34151</v>
      </c>
      <c r="E95" s="64">
        <v>11953</v>
      </c>
      <c r="F95" s="65">
        <v>6588</v>
      </c>
    </row>
    <row r="96" spans="1:6" hidden="1" x14ac:dyDescent="0.2">
      <c r="A96" s="110" t="s">
        <v>1569</v>
      </c>
      <c r="B96" s="111" t="s">
        <v>1570</v>
      </c>
      <c r="C96" s="63">
        <v>74372</v>
      </c>
      <c r="D96" s="162">
        <v>50297</v>
      </c>
      <c r="E96" s="64">
        <v>17604</v>
      </c>
      <c r="F96" s="65">
        <v>6471</v>
      </c>
    </row>
    <row r="97" spans="1:6" hidden="1" x14ac:dyDescent="0.2">
      <c r="A97" s="110" t="s">
        <v>1571</v>
      </c>
      <c r="B97" s="111" t="s">
        <v>1572</v>
      </c>
      <c r="C97" s="63">
        <v>51948</v>
      </c>
      <c r="D97" s="162">
        <v>33606</v>
      </c>
      <c r="E97" s="64">
        <v>11762</v>
      </c>
      <c r="F97" s="65">
        <v>6580</v>
      </c>
    </row>
    <row r="98" spans="1:6" hidden="1" x14ac:dyDescent="0.2">
      <c r="A98" s="110" t="s">
        <v>1573</v>
      </c>
      <c r="B98" s="111" t="s">
        <v>1574</v>
      </c>
      <c r="C98" s="63">
        <v>6605</v>
      </c>
      <c r="D98" s="162">
        <v>104</v>
      </c>
      <c r="E98" s="64">
        <v>36</v>
      </c>
      <c r="F98" s="65">
        <v>6465</v>
      </c>
    </row>
    <row r="99" spans="1:6" hidden="1" x14ac:dyDescent="0.2">
      <c r="A99" s="110" t="s">
        <v>1575</v>
      </c>
      <c r="B99" s="111" t="s">
        <v>1576</v>
      </c>
      <c r="C99" s="63">
        <v>6605</v>
      </c>
      <c r="D99" s="162">
        <v>104</v>
      </c>
      <c r="E99" s="64">
        <v>36</v>
      </c>
      <c r="F99" s="65">
        <v>6465</v>
      </c>
    </row>
    <row r="100" spans="1:6" hidden="1" x14ac:dyDescent="0.2">
      <c r="A100" s="110" t="s">
        <v>1577</v>
      </c>
      <c r="B100" s="111" t="s">
        <v>100</v>
      </c>
      <c r="C100" s="63">
        <v>50446</v>
      </c>
      <c r="D100" s="162">
        <v>32484</v>
      </c>
      <c r="E100" s="64">
        <v>11370</v>
      </c>
      <c r="F100" s="65">
        <v>6592</v>
      </c>
    </row>
    <row r="101" spans="1:6" hidden="1" x14ac:dyDescent="0.2">
      <c r="A101" s="110" t="s">
        <v>1578</v>
      </c>
      <c r="B101" s="111" t="s">
        <v>101</v>
      </c>
      <c r="C101" s="63">
        <v>0</v>
      </c>
      <c r="D101" s="162">
        <v>0</v>
      </c>
      <c r="E101" s="64">
        <v>0</v>
      </c>
      <c r="F101" s="65">
        <v>0</v>
      </c>
    </row>
    <row r="102" spans="1:6" hidden="1" x14ac:dyDescent="0.2">
      <c r="A102" s="110" t="s">
        <v>1579</v>
      </c>
      <c r="B102" s="111" t="s">
        <v>1580</v>
      </c>
      <c r="C102" s="63">
        <v>50446</v>
      </c>
      <c r="D102" s="162">
        <v>32484</v>
      </c>
      <c r="E102" s="64">
        <v>11370</v>
      </c>
      <c r="F102" s="65">
        <v>6592</v>
      </c>
    </row>
    <row r="103" spans="1:6" hidden="1" x14ac:dyDescent="0.2">
      <c r="A103" s="110" t="s">
        <v>1581</v>
      </c>
      <c r="B103" s="111" t="s">
        <v>1582</v>
      </c>
      <c r="C103" s="63">
        <v>0</v>
      </c>
      <c r="D103" s="162">
        <v>0</v>
      </c>
      <c r="E103" s="64">
        <v>0</v>
      </c>
      <c r="F103" s="65">
        <v>0</v>
      </c>
    </row>
    <row r="104" spans="1:6" hidden="1" x14ac:dyDescent="0.2">
      <c r="A104" s="110" t="s">
        <v>1583</v>
      </c>
      <c r="B104" s="259" t="s">
        <v>1584</v>
      </c>
      <c r="C104" s="63">
        <v>50446</v>
      </c>
      <c r="D104" s="162">
        <v>32484</v>
      </c>
      <c r="E104" s="64">
        <v>11370</v>
      </c>
      <c r="F104" s="65">
        <v>6592</v>
      </c>
    </row>
    <row r="105" spans="1:6" hidden="1" x14ac:dyDescent="0.2">
      <c r="A105" s="110" t="s">
        <v>1585</v>
      </c>
      <c r="B105" s="111" t="s">
        <v>1586</v>
      </c>
      <c r="C105" s="63">
        <v>52414</v>
      </c>
      <c r="D105" s="162">
        <v>33951</v>
      </c>
      <c r="E105" s="64">
        <v>11883</v>
      </c>
      <c r="F105" s="65">
        <v>6580</v>
      </c>
    </row>
    <row r="106" spans="1:6" hidden="1" x14ac:dyDescent="0.2">
      <c r="A106" s="110" t="s">
        <v>1587</v>
      </c>
      <c r="B106" s="111" t="s">
        <v>1588</v>
      </c>
      <c r="C106" s="63">
        <v>50446</v>
      </c>
      <c r="D106" s="162">
        <v>32484</v>
      </c>
      <c r="E106" s="64">
        <v>11370</v>
      </c>
      <c r="F106" s="65">
        <v>6592</v>
      </c>
    </row>
    <row r="107" spans="1:6" hidden="1" x14ac:dyDescent="0.2">
      <c r="A107" s="110" t="s">
        <v>1589</v>
      </c>
      <c r="B107" s="111" t="s">
        <v>1590</v>
      </c>
      <c r="C107" s="63">
        <v>6605</v>
      </c>
      <c r="D107" s="162">
        <v>104</v>
      </c>
      <c r="E107" s="64">
        <v>36</v>
      </c>
      <c r="F107" s="65">
        <v>6465</v>
      </c>
    </row>
    <row r="108" spans="1:6" hidden="1" x14ac:dyDescent="0.2">
      <c r="A108" s="110" t="s">
        <v>1591</v>
      </c>
      <c r="B108" s="111" t="s">
        <v>1592</v>
      </c>
      <c r="C108" s="63">
        <v>51546</v>
      </c>
      <c r="D108" s="162">
        <v>33311</v>
      </c>
      <c r="E108" s="64">
        <v>11659</v>
      </c>
      <c r="F108" s="65">
        <v>6576</v>
      </c>
    </row>
    <row r="109" spans="1:6" hidden="1" x14ac:dyDescent="0.2">
      <c r="A109" s="1" t="s">
        <v>102</v>
      </c>
      <c r="B109" s="111" t="s">
        <v>103</v>
      </c>
      <c r="C109" s="63">
        <v>49486</v>
      </c>
      <c r="D109" s="162">
        <v>34277</v>
      </c>
      <c r="E109" s="64">
        <v>11996</v>
      </c>
      <c r="F109" s="65">
        <v>3213</v>
      </c>
    </row>
    <row r="110" spans="1:6" hidden="1" x14ac:dyDescent="0.2">
      <c r="A110" s="110" t="s">
        <v>1593</v>
      </c>
      <c r="B110" s="111" t="s">
        <v>1594</v>
      </c>
      <c r="C110" s="63">
        <v>57352</v>
      </c>
      <c r="D110" s="162">
        <v>37590</v>
      </c>
      <c r="E110" s="64">
        <v>13156</v>
      </c>
      <c r="F110" s="65">
        <v>6606</v>
      </c>
    </row>
    <row r="111" spans="1:6" hidden="1" x14ac:dyDescent="0.2">
      <c r="A111" s="110" t="s">
        <v>1595</v>
      </c>
      <c r="B111" s="111" t="s">
        <v>1596</v>
      </c>
      <c r="C111" s="63">
        <v>6605</v>
      </c>
      <c r="D111" s="162">
        <v>104</v>
      </c>
      <c r="E111" s="64">
        <v>36</v>
      </c>
      <c r="F111" s="65">
        <v>6465</v>
      </c>
    </row>
    <row r="112" spans="1:6" hidden="1" x14ac:dyDescent="0.2">
      <c r="A112" s="110" t="s">
        <v>1597</v>
      </c>
      <c r="B112" s="111" t="s">
        <v>104</v>
      </c>
      <c r="C112" s="63">
        <v>52585</v>
      </c>
      <c r="D112" s="162">
        <v>34069</v>
      </c>
      <c r="E112" s="64">
        <v>11924</v>
      </c>
      <c r="F112" s="65">
        <v>6592</v>
      </c>
    </row>
    <row r="113" spans="1:6" hidden="1" x14ac:dyDescent="0.2">
      <c r="A113" s="110" t="s">
        <v>105</v>
      </c>
      <c r="B113" s="111" t="s">
        <v>106</v>
      </c>
      <c r="C113" s="63">
        <v>0</v>
      </c>
      <c r="D113" s="162">
        <v>0</v>
      </c>
      <c r="E113" s="64">
        <v>0</v>
      </c>
      <c r="F113" s="65">
        <v>0</v>
      </c>
    </row>
    <row r="114" spans="1:6" hidden="1" x14ac:dyDescent="0.2">
      <c r="A114" s="110" t="s">
        <v>1598</v>
      </c>
      <c r="B114" s="111" t="s">
        <v>106</v>
      </c>
      <c r="C114" s="63">
        <v>6605</v>
      </c>
      <c r="D114" s="162">
        <v>104</v>
      </c>
      <c r="E114" s="64">
        <v>36</v>
      </c>
      <c r="F114" s="65">
        <v>6465</v>
      </c>
    </row>
    <row r="115" spans="1:6" hidden="1" x14ac:dyDescent="0.2">
      <c r="A115" s="110" t="s">
        <v>1599</v>
      </c>
      <c r="B115" s="111" t="s">
        <v>1600</v>
      </c>
      <c r="C115" s="63">
        <v>69800</v>
      </c>
      <c r="D115" s="162">
        <v>46802</v>
      </c>
      <c r="E115" s="64">
        <v>16380</v>
      </c>
      <c r="F115" s="65">
        <v>6618</v>
      </c>
    </row>
    <row r="116" spans="1:6" hidden="1" x14ac:dyDescent="0.2">
      <c r="A116" s="110" t="s">
        <v>1601</v>
      </c>
      <c r="B116" s="111" t="s">
        <v>1602</v>
      </c>
      <c r="C116" s="63">
        <v>6605</v>
      </c>
      <c r="D116" s="162">
        <v>104</v>
      </c>
      <c r="E116" s="64">
        <v>36</v>
      </c>
      <c r="F116" s="65">
        <v>6465</v>
      </c>
    </row>
    <row r="117" spans="1:6" hidden="1" x14ac:dyDescent="0.2">
      <c r="A117" s="110" t="s">
        <v>1603</v>
      </c>
      <c r="B117" s="260" t="s">
        <v>1604</v>
      </c>
      <c r="C117" s="63">
        <v>4472</v>
      </c>
      <c r="D117" s="162">
        <v>104</v>
      </c>
      <c r="E117" s="64">
        <v>36</v>
      </c>
      <c r="F117" s="65">
        <v>4332</v>
      </c>
    </row>
    <row r="118" spans="1:6" hidden="1" x14ac:dyDescent="0.2">
      <c r="A118" s="110" t="s">
        <v>107</v>
      </c>
      <c r="B118" s="111" t="s">
        <v>108</v>
      </c>
      <c r="C118" s="63">
        <v>48907</v>
      </c>
      <c r="D118" s="162">
        <v>33842</v>
      </c>
      <c r="E118" s="64">
        <v>11845</v>
      </c>
      <c r="F118" s="65">
        <v>3220</v>
      </c>
    </row>
    <row r="119" spans="1:6" hidden="1" x14ac:dyDescent="0.2">
      <c r="A119" s="110" t="s">
        <v>1605</v>
      </c>
      <c r="B119" s="111" t="s">
        <v>109</v>
      </c>
      <c r="C119" s="63">
        <v>51831</v>
      </c>
      <c r="D119" s="162">
        <v>33515</v>
      </c>
      <c r="E119" s="64">
        <v>11730</v>
      </c>
      <c r="F119" s="65">
        <v>6586</v>
      </c>
    </row>
    <row r="120" spans="1:6" hidden="1" x14ac:dyDescent="0.2">
      <c r="A120" s="110" t="s">
        <v>1606</v>
      </c>
      <c r="B120" s="111" t="s">
        <v>1607</v>
      </c>
      <c r="C120" s="63">
        <v>0</v>
      </c>
      <c r="D120" s="162">
        <v>0</v>
      </c>
      <c r="E120" s="64">
        <v>0</v>
      </c>
      <c r="F120" s="65">
        <v>0</v>
      </c>
    </row>
    <row r="121" spans="1:6" x14ac:dyDescent="0.2">
      <c r="A121" s="1" t="s">
        <v>1608</v>
      </c>
      <c r="B121" s="3" t="s">
        <v>1609</v>
      </c>
      <c r="C121" s="63">
        <v>52696</v>
      </c>
      <c r="D121" s="162">
        <v>34136</v>
      </c>
      <c r="E121" s="64">
        <v>11948</v>
      </c>
      <c r="F121" s="65">
        <v>6612</v>
      </c>
    </row>
    <row r="122" spans="1:6" hidden="1" x14ac:dyDescent="0.2">
      <c r="A122" s="110" t="s">
        <v>1610</v>
      </c>
      <c r="B122" s="111" t="s">
        <v>1611</v>
      </c>
      <c r="C122" s="63">
        <v>52540</v>
      </c>
      <c r="D122" s="162">
        <v>34036</v>
      </c>
      <c r="E122" s="64">
        <v>11913</v>
      </c>
      <c r="F122" s="65">
        <v>6591</v>
      </c>
    </row>
    <row r="123" spans="1:6" hidden="1" x14ac:dyDescent="0.2">
      <c r="A123" s="110" t="s">
        <v>110</v>
      </c>
      <c r="B123" s="111" t="s">
        <v>111</v>
      </c>
      <c r="C123" s="63">
        <v>0</v>
      </c>
      <c r="D123" s="162">
        <v>0</v>
      </c>
      <c r="E123" s="64">
        <v>0</v>
      </c>
      <c r="F123" s="65">
        <v>0</v>
      </c>
    </row>
    <row r="124" spans="1:6" hidden="1" x14ac:dyDescent="0.2">
      <c r="A124" s="110" t="s">
        <v>1612</v>
      </c>
      <c r="B124" s="111" t="s">
        <v>1613</v>
      </c>
      <c r="C124" s="63">
        <v>6605</v>
      </c>
      <c r="D124" s="162">
        <v>104</v>
      </c>
      <c r="E124" s="64">
        <v>36</v>
      </c>
      <c r="F124" s="65">
        <v>6465</v>
      </c>
    </row>
    <row r="125" spans="1:6" hidden="1" x14ac:dyDescent="0.2">
      <c r="A125" s="110" t="s">
        <v>1614</v>
      </c>
      <c r="B125" s="111" t="s">
        <v>1615</v>
      </c>
      <c r="C125" s="63">
        <v>6605</v>
      </c>
      <c r="D125" s="162">
        <v>104</v>
      </c>
      <c r="E125" s="64">
        <v>36</v>
      </c>
      <c r="F125" s="65">
        <v>6465</v>
      </c>
    </row>
    <row r="126" spans="1:6" hidden="1" x14ac:dyDescent="0.2">
      <c r="A126" s="110" t="s">
        <v>1616</v>
      </c>
      <c r="B126" s="111" t="s">
        <v>1617</v>
      </c>
      <c r="C126" s="63">
        <v>52232</v>
      </c>
      <c r="D126" s="162">
        <v>33806</v>
      </c>
      <c r="E126" s="64">
        <v>11833</v>
      </c>
      <c r="F126" s="65">
        <v>6593</v>
      </c>
    </row>
    <row r="127" spans="1:6" hidden="1" x14ac:dyDescent="0.2">
      <c r="A127" s="110" t="s">
        <v>1618</v>
      </c>
      <c r="B127" s="111" t="s">
        <v>1619</v>
      </c>
      <c r="C127" s="63">
        <v>53160</v>
      </c>
      <c r="D127" s="162">
        <v>34508</v>
      </c>
      <c r="E127" s="64">
        <v>12078</v>
      </c>
      <c r="F127" s="65">
        <v>6574</v>
      </c>
    </row>
    <row r="128" spans="1:6" hidden="1" x14ac:dyDescent="0.2">
      <c r="A128" s="110" t="s">
        <v>1620</v>
      </c>
      <c r="B128" s="111" t="s">
        <v>1621</v>
      </c>
      <c r="C128" s="63">
        <v>52427</v>
      </c>
      <c r="D128" s="162">
        <v>33961</v>
      </c>
      <c r="E128" s="64">
        <v>11886</v>
      </c>
      <c r="F128" s="65">
        <v>6580</v>
      </c>
    </row>
    <row r="129" spans="1:6" hidden="1" x14ac:dyDescent="0.2">
      <c r="A129" s="110" t="s">
        <v>1622</v>
      </c>
      <c r="B129" s="111" t="s">
        <v>1623</v>
      </c>
      <c r="C129" s="63">
        <v>6605</v>
      </c>
      <c r="D129" s="162">
        <v>104</v>
      </c>
      <c r="E129" s="64">
        <v>36</v>
      </c>
      <c r="F129" s="65">
        <v>6465</v>
      </c>
    </row>
    <row r="130" spans="1:6" hidden="1" x14ac:dyDescent="0.2">
      <c r="A130" s="110" t="s">
        <v>1624</v>
      </c>
      <c r="B130" s="111" t="s">
        <v>112</v>
      </c>
      <c r="C130" s="63">
        <v>51554</v>
      </c>
      <c r="D130" s="162">
        <v>33322</v>
      </c>
      <c r="E130" s="64">
        <v>11663</v>
      </c>
      <c r="F130" s="65">
        <v>6569</v>
      </c>
    </row>
    <row r="131" spans="1:6" hidden="1" x14ac:dyDescent="0.2">
      <c r="A131" s="110" t="s">
        <v>113</v>
      </c>
      <c r="B131" s="111" t="s">
        <v>114</v>
      </c>
      <c r="C131" s="63">
        <v>48064</v>
      </c>
      <c r="D131" s="162">
        <v>33223</v>
      </c>
      <c r="E131" s="64">
        <v>11628</v>
      </c>
      <c r="F131" s="65">
        <v>3213</v>
      </c>
    </row>
    <row r="132" spans="1:6" hidden="1" x14ac:dyDescent="0.2">
      <c r="A132" s="110" t="s">
        <v>115</v>
      </c>
      <c r="B132" s="111" t="s">
        <v>116</v>
      </c>
      <c r="C132" s="63">
        <v>44722</v>
      </c>
      <c r="D132" s="162">
        <v>30769</v>
      </c>
      <c r="E132" s="64">
        <v>10770</v>
      </c>
      <c r="F132" s="65">
        <v>3183</v>
      </c>
    </row>
    <row r="133" spans="1:6" hidden="1" x14ac:dyDescent="0.2">
      <c r="A133" s="110" t="s">
        <v>1625</v>
      </c>
      <c r="B133" s="111" t="s">
        <v>1626</v>
      </c>
      <c r="C133" s="63">
        <v>50871</v>
      </c>
      <c r="D133" s="162">
        <v>32802</v>
      </c>
      <c r="E133" s="64">
        <v>11481</v>
      </c>
      <c r="F133" s="65">
        <v>6588</v>
      </c>
    </row>
    <row r="134" spans="1:6" hidden="1" x14ac:dyDescent="0.2">
      <c r="A134" s="110" t="s">
        <v>1627</v>
      </c>
      <c r="B134" s="111" t="s">
        <v>1628</v>
      </c>
      <c r="C134" s="63">
        <v>54163</v>
      </c>
      <c r="D134" s="162">
        <v>35238</v>
      </c>
      <c r="E134" s="64">
        <v>12333</v>
      </c>
      <c r="F134" s="65">
        <v>6592</v>
      </c>
    </row>
    <row r="135" spans="1:6" hidden="1" x14ac:dyDescent="0.2">
      <c r="A135" s="110" t="s">
        <v>1629</v>
      </c>
      <c r="B135" s="111" t="s">
        <v>1630</v>
      </c>
      <c r="C135" s="63">
        <v>52341</v>
      </c>
      <c r="D135" s="162">
        <v>33888</v>
      </c>
      <c r="E135" s="64">
        <v>11860</v>
      </c>
      <c r="F135" s="65">
        <v>6593</v>
      </c>
    </row>
    <row r="136" spans="1:6" hidden="1" x14ac:dyDescent="0.2">
      <c r="A136" s="110" t="s">
        <v>1631</v>
      </c>
      <c r="B136" s="111" t="s">
        <v>119</v>
      </c>
      <c r="C136" s="63">
        <v>52236</v>
      </c>
      <c r="D136" s="162">
        <v>33811</v>
      </c>
      <c r="E136" s="64">
        <v>11834</v>
      </c>
      <c r="F136" s="65">
        <v>6591</v>
      </c>
    </row>
    <row r="137" spans="1:6" hidden="1" x14ac:dyDescent="0.2">
      <c r="A137" s="110" t="s">
        <v>120</v>
      </c>
      <c r="B137" s="111" t="s">
        <v>121</v>
      </c>
      <c r="C137" s="63">
        <v>43608</v>
      </c>
      <c r="D137" s="162">
        <v>29932</v>
      </c>
      <c r="E137" s="64">
        <v>10476</v>
      </c>
      <c r="F137" s="65">
        <v>3200</v>
      </c>
    </row>
    <row r="138" spans="1:6" hidden="1" x14ac:dyDescent="0.2">
      <c r="A138" s="110" t="s">
        <v>1632</v>
      </c>
      <c r="B138" s="111" t="s">
        <v>1633</v>
      </c>
      <c r="C138" s="63">
        <v>4472</v>
      </c>
      <c r="D138" s="162">
        <v>104</v>
      </c>
      <c r="E138" s="64">
        <v>36</v>
      </c>
      <c r="F138" s="65">
        <v>4332</v>
      </c>
    </row>
    <row r="139" spans="1:6" hidden="1" x14ac:dyDescent="0.2">
      <c r="A139" s="110" t="s">
        <v>1634</v>
      </c>
      <c r="B139" s="111" t="s">
        <v>1635</v>
      </c>
      <c r="C139" s="63">
        <v>50173</v>
      </c>
      <c r="D139" s="162">
        <v>32296</v>
      </c>
      <c r="E139" s="64">
        <v>11304</v>
      </c>
      <c r="F139" s="65">
        <v>6573</v>
      </c>
    </row>
    <row r="140" spans="1:6" hidden="1" x14ac:dyDescent="0.2">
      <c r="A140" s="110" t="s">
        <v>1636</v>
      </c>
      <c r="B140" s="111" t="s">
        <v>1637</v>
      </c>
      <c r="C140" s="63">
        <v>6605</v>
      </c>
      <c r="D140" s="162">
        <v>104</v>
      </c>
      <c r="E140" s="64">
        <v>36</v>
      </c>
      <c r="F140" s="65">
        <v>6465</v>
      </c>
    </row>
    <row r="141" spans="1:6" hidden="1" x14ac:dyDescent="0.2">
      <c r="A141" s="110" t="s">
        <v>122</v>
      </c>
      <c r="B141" s="111" t="s">
        <v>123</v>
      </c>
      <c r="C141" s="63">
        <v>44981</v>
      </c>
      <c r="D141" s="162">
        <v>30945</v>
      </c>
      <c r="E141" s="64">
        <v>10831</v>
      </c>
      <c r="F141" s="65">
        <v>3205</v>
      </c>
    </row>
    <row r="142" spans="1:6" hidden="1" x14ac:dyDescent="0.2">
      <c r="A142" s="110" t="s">
        <v>1638</v>
      </c>
      <c r="B142" s="111" t="s">
        <v>1639</v>
      </c>
      <c r="C142" s="63">
        <v>49207</v>
      </c>
      <c r="D142" s="162">
        <v>31572</v>
      </c>
      <c r="E142" s="64">
        <v>11051</v>
      </c>
      <c r="F142" s="65">
        <v>6584</v>
      </c>
    </row>
    <row r="143" spans="1:6" hidden="1" x14ac:dyDescent="0.2">
      <c r="A143" s="110" t="s">
        <v>124</v>
      </c>
      <c r="B143" s="111" t="s">
        <v>125</v>
      </c>
      <c r="C143" s="63">
        <v>0</v>
      </c>
      <c r="D143" s="162">
        <v>0</v>
      </c>
      <c r="E143" s="64">
        <v>0</v>
      </c>
      <c r="F143" s="65">
        <v>0</v>
      </c>
    </row>
    <row r="144" spans="1:6" hidden="1" x14ac:dyDescent="0.2">
      <c r="A144" s="110" t="s">
        <v>1640</v>
      </c>
      <c r="B144" s="111" t="s">
        <v>125</v>
      </c>
      <c r="C144" s="63">
        <v>0</v>
      </c>
      <c r="D144" s="162">
        <v>0</v>
      </c>
      <c r="E144" s="64">
        <v>0</v>
      </c>
      <c r="F144" s="65">
        <v>0</v>
      </c>
    </row>
    <row r="145" spans="1:6" hidden="1" x14ac:dyDescent="0.2">
      <c r="A145" s="110" t="s">
        <v>128</v>
      </c>
      <c r="B145" s="111" t="s">
        <v>127</v>
      </c>
      <c r="C145" s="63">
        <v>48001</v>
      </c>
      <c r="D145" s="162">
        <v>33189</v>
      </c>
      <c r="E145" s="64">
        <v>11617</v>
      </c>
      <c r="F145" s="65">
        <v>3195</v>
      </c>
    </row>
    <row r="146" spans="1:6" hidden="1" x14ac:dyDescent="0.2">
      <c r="A146" s="110" t="s">
        <v>1641</v>
      </c>
      <c r="B146" s="111" t="s">
        <v>127</v>
      </c>
      <c r="C146" s="63">
        <v>55331</v>
      </c>
      <c r="D146" s="162">
        <v>36108</v>
      </c>
      <c r="E146" s="64">
        <v>12637</v>
      </c>
      <c r="F146" s="65">
        <v>6586</v>
      </c>
    </row>
    <row r="147" spans="1:6" hidden="1" x14ac:dyDescent="0.2">
      <c r="A147" s="110" t="s">
        <v>1642</v>
      </c>
      <c r="B147" s="111" t="s">
        <v>1643</v>
      </c>
      <c r="C147" s="63">
        <v>0</v>
      </c>
      <c r="D147" s="162">
        <v>0</v>
      </c>
      <c r="E147" s="64">
        <v>0</v>
      </c>
      <c r="F147" s="65">
        <v>0</v>
      </c>
    </row>
    <row r="148" spans="1:6" hidden="1" x14ac:dyDescent="0.2">
      <c r="A148" s="110" t="s">
        <v>1644</v>
      </c>
      <c r="B148" s="111" t="s">
        <v>1645</v>
      </c>
      <c r="C148" s="63">
        <v>53458</v>
      </c>
      <c r="D148" s="162">
        <v>34717</v>
      </c>
      <c r="E148" s="64">
        <v>12151</v>
      </c>
      <c r="F148" s="65">
        <v>6590</v>
      </c>
    </row>
    <row r="149" spans="1:6" hidden="1" x14ac:dyDescent="0.2">
      <c r="A149" s="110" t="s">
        <v>1646</v>
      </c>
      <c r="B149" s="111" t="s">
        <v>1647</v>
      </c>
      <c r="C149" s="63">
        <v>52716</v>
      </c>
      <c r="D149" s="162">
        <v>34138</v>
      </c>
      <c r="E149" s="64">
        <v>11948</v>
      </c>
      <c r="F149" s="65">
        <v>6630</v>
      </c>
    </row>
    <row r="150" spans="1:6" hidden="1" x14ac:dyDescent="0.2">
      <c r="A150" s="110" t="s">
        <v>1648</v>
      </c>
      <c r="B150" s="111" t="s">
        <v>129</v>
      </c>
      <c r="C150" s="63">
        <v>61119</v>
      </c>
      <c r="D150" s="162">
        <v>39629</v>
      </c>
      <c r="E150" s="64">
        <v>13870</v>
      </c>
      <c r="F150" s="65">
        <v>7620</v>
      </c>
    </row>
    <row r="151" spans="1:6" hidden="1" x14ac:dyDescent="0.2">
      <c r="A151" s="110" t="s">
        <v>130</v>
      </c>
      <c r="B151" s="111" t="s">
        <v>131</v>
      </c>
      <c r="C151" s="63">
        <v>0</v>
      </c>
      <c r="D151" s="162">
        <v>0</v>
      </c>
      <c r="E151" s="64">
        <v>0</v>
      </c>
      <c r="F151" s="65">
        <v>0</v>
      </c>
    </row>
    <row r="152" spans="1:6" hidden="1" x14ac:dyDescent="0.2">
      <c r="A152" s="110" t="s">
        <v>132</v>
      </c>
      <c r="B152" s="111" t="s">
        <v>133</v>
      </c>
      <c r="C152" s="63">
        <v>50931</v>
      </c>
      <c r="D152" s="162">
        <v>34964</v>
      </c>
      <c r="E152" s="64">
        <v>12237</v>
      </c>
      <c r="F152" s="65">
        <v>3730</v>
      </c>
    </row>
    <row r="153" spans="1:6" hidden="1" x14ac:dyDescent="0.2">
      <c r="A153" s="110" t="s">
        <v>1649</v>
      </c>
      <c r="B153" s="111" t="s">
        <v>134</v>
      </c>
      <c r="C153" s="63">
        <v>61070</v>
      </c>
      <c r="D153" s="162">
        <v>39630</v>
      </c>
      <c r="E153" s="64">
        <v>13870</v>
      </c>
      <c r="F153" s="65">
        <v>7570</v>
      </c>
    </row>
    <row r="154" spans="1:6" hidden="1" x14ac:dyDescent="0.2">
      <c r="A154" s="110" t="s">
        <v>1650</v>
      </c>
      <c r="B154" s="111" t="s">
        <v>1651</v>
      </c>
      <c r="C154" s="63">
        <v>64881</v>
      </c>
      <c r="D154" s="162">
        <v>42418</v>
      </c>
      <c r="E154" s="64">
        <v>14846</v>
      </c>
      <c r="F154" s="65">
        <v>7617</v>
      </c>
    </row>
    <row r="155" spans="1:6" hidden="1" x14ac:dyDescent="0.2">
      <c r="A155" s="110" t="s">
        <v>135</v>
      </c>
      <c r="B155" s="111" t="s">
        <v>136</v>
      </c>
      <c r="C155" s="63">
        <v>57853</v>
      </c>
      <c r="D155" s="162">
        <v>40125</v>
      </c>
      <c r="E155" s="64">
        <v>14044</v>
      </c>
      <c r="F155" s="65">
        <v>3684</v>
      </c>
    </row>
    <row r="156" spans="1:6" hidden="1" x14ac:dyDescent="0.2">
      <c r="A156" s="110" t="s">
        <v>1652</v>
      </c>
      <c r="B156" s="111" t="s">
        <v>137</v>
      </c>
      <c r="C156" s="63">
        <v>58750</v>
      </c>
      <c r="D156" s="162">
        <v>37875</v>
      </c>
      <c r="E156" s="64">
        <v>13256</v>
      </c>
      <c r="F156" s="65">
        <v>7619</v>
      </c>
    </row>
    <row r="157" spans="1:6" hidden="1" x14ac:dyDescent="0.2">
      <c r="A157" s="110" t="s">
        <v>1653</v>
      </c>
      <c r="B157" s="111" t="s">
        <v>138</v>
      </c>
      <c r="C157" s="63">
        <v>56372</v>
      </c>
      <c r="D157" s="162">
        <v>36127</v>
      </c>
      <c r="E157" s="64">
        <v>12645</v>
      </c>
      <c r="F157" s="65">
        <v>7600</v>
      </c>
    </row>
    <row r="158" spans="1:6" hidden="1" x14ac:dyDescent="0.2">
      <c r="A158" s="110" t="s">
        <v>139</v>
      </c>
      <c r="B158" s="111" t="s">
        <v>140</v>
      </c>
      <c r="C158" s="63">
        <v>51982</v>
      </c>
      <c r="D158" s="162">
        <v>35748</v>
      </c>
      <c r="E158" s="64">
        <v>12512</v>
      </c>
      <c r="F158" s="65">
        <v>3722</v>
      </c>
    </row>
    <row r="159" spans="1:6" hidden="1" x14ac:dyDescent="0.2">
      <c r="A159" s="110" t="s">
        <v>1654</v>
      </c>
      <c r="B159" s="111" t="s">
        <v>141</v>
      </c>
      <c r="C159" s="63">
        <v>57839</v>
      </c>
      <c r="D159" s="162">
        <v>37215</v>
      </c>
      <c r="E159" s="64">
        <v>13025</v>
      </c>
      <c r="F159" s="65">
        <v>7599</v>
      </c>
    </row>
    <row r="160" spans="1:6" hidden="1" x14ac:dyDescent="0.2">
      <c r="A160" s="110" t="s">
        <v>142</v>
      </c>
      <c r="B160" s="111" t="s">
        <v>143</v>
      </c>
      <c r="C160" s="63">
        <v>52179</v>
      </c>
      <c r="D160" s="162">
        <v>35880</v>
      </c>
      <c r="E160" s="64">
        <v>12558</v>
      </c>
      <c r="F160" s="65">
        <v>3741</v>
      </c>
    </row>
    <row r="161" spans="1:6" hidden="1" x14ac:dyDescent="0.2">
      <c r="A161" s="110" t="s">
        <v>1655</v>
      </c>
      <c r="B161" s="111" t="s">
        <v>1656</v>
      </c>
      <c r="C161" s="63">
        <v>60052</v>
      </c>
      <c r="D161" s="162">
        <v>38854</v>
      </c>
      <c r="E161" s="64">
        <v>13599</v>
      </c>
      <c r="F161" s="65">
        <v>7599</v>
      </c>
    </row>
    <row r="162" spans="1:6" hidden="1" x14ac:dyDescent="0.2">
      <c r="A162" s="110" t="s">
        <v>146</v>
      </c>
      <c r="B162" s="111" t="s">
        <v>145</v>
      </c>
      <c r="C162" s="63">
        <v>3937</v>
      </c>
      <c r="D162" s="162">
        <v>208</v>
      </c>
      <c r="E162" s="64">
        <v>73</v>
      </c>
      <c r="F162" s="65">
        <v>3656</v>
      </c>
    </row>
    <row r="163" spans="1:6" hidden="1" x14ac:dyDescent="0.2">
      <c r="A163" s="110" t="s">
        <v>1657</v>
      </c>
      <c r="B163" s="111" t="s">
        <v>147</v>
      </c>
      <c r="C163" s="63">
        <v>59516</v>
      </c>
      <c r="D163" s="162">
        <v>38468</v>
      </c>
      <c r="E163" s="64">
        <v>13464</v>
      </c>
      <c r="F163" s="65">
        <v>7584</v>
      </c>
    </row>
    <row r="164" spans="1:6" hidden="1" x14ac:dyDescent="0.2">
      <c r="A164" s="110" t="s">
        <v>1658</v>
      </c>
      <c r="B164" s="111" t="s">
        <v>1659</v>
      </c>
      <c r="C164" s="63">
        <v>58257</v>
      </c>
      <c r="D164" s="162">
        <v>37500</v>
      </c>
      <c r="E164" s="64">
        <v>13125</v>
      </c>
      <c r="F164" s="65">
        <v>7632</v>
      </c>
    </row>
    <row r="165" spans="1:6" hidden="1" x14ac:dyDescent="0.2">
      <c r="A165" s="110" t="s">
        <v>1660</v>
      </c>
      <c r="B165" s="111" t="s">
        <v>1661</v>
      </c>
      <c r="C165" s="63">
        <v>56943</v>
      </c>
      <c r="D165" s="162">
        <v>36571</v>
      </c>
      <c r="E165" s="64">
        <v>12800</v>
      </c>
      <c r="F165" s="65">
        <v>7572</v>
      </c>
    </row>
    <row r="166" spans="1:6" hidden="1" x14ac:dyDescent="0.2">
      <c r="A166" s="110" t="s">
        <v>1662</v>
      </c>
      <c r="B166" s="111" t="s">
        <v>1663</v>
      </c>
      <c r="C166" s="63">
        <v>64455</v>
      </c>
      <c r="D166" s="162">
        <v>42641</v>
      </c>
      <c r="E166" s="64">
        <v>14924</v>
      </c>
      <c r="F166" s="65">
        <v>6890</v>
      </c>
    </row>
    <row r="167" spans="1:6" x14ac:dyDescent="0.2">
      <c r="A167" s="1" t="s">
        <v>1664</v>
      </c>
      <c r="B167" s="3" t="s">
        <v>155</v>
      </c>
      <c r="C167" s="63">
        <v>61932</v>
      </c>
      <c r="D167" s="162">
        <v>40772</v>
      </c>
      <c r="E167" s="64">
        <v>14271</v>
      </c>
      <c r="F167" s="65">
        <v>6889</v>
      </c>
    </row>
    <row r="168" spans="1:6" hidden="1" x14ac:dyDescent="0.2">
      <c r="A168" s="110" t="s">
        <v>1665</v>
      </c>
      <c r="B168" s="111" t="s">
        <v>156</v>
      </c>
      <c r="C168" s="63">
        <v>57210</v>
      </c>
      <c r="D168" s="162">
        <v>37283</v>
      </c>
      <c r="E168" s="64">
        <v>13049</v>
      </c>
      <c r="F168" s="65">
        <v>6878</v>
      </c>
    </row>
    <row r="169" spans="1:6" hidden="1" x14ac:dyDescent="0.2">
      <c r="A169" s="110" t="s">
        <v>1666</v>
      </c>
      <c r="B169" s="111" t="s">
        <v>1667</v>
      </c>
      <c r="C169" s="63">
        <v>66742</v>
      </c>
      <c r="D169" s="162">
        <v>42827</v>
      </c>
      <c r="E169" s="64">
        <v>14990</v>
      </c>
      <c r="F169" s="65">
        <v>8925</v>
      </c>
    </row>
    <row r="170" spans="1:6" hidden="1" x14ac:dyDescent="0.2">
      <c r="A170" s="110" t="s">
        <v>1668</v>
      </c>
      <c r="B170" s="111" t="s">
        <v>1669</v>
      </c>
      <c r="C170" s="63">
        <v>63551</v>
      </c>
      <c r="D170" s="162">
        <v>40472</v>
      </c>
      <c r="E170" s="64">
        <v>14165</v>
      </c>
      <c r="F170" s="65">
        <v>8914</v>
      </c>
    </row>
    <row r="171" spans="1:6" x14ac:dyDescent="0.2">
      <c r="A171" s="1" t="s">
        <v>1670</v>
      </c>
      <c r="B171" s="3" t="s">
        <v>157</v>
      </c>
      <c r="C171" s="63">
        <v>62361</v>
      </c>
      <c r="D171" s="162">
        <v>39588</v>
      </c>
      <c r="E171" s="64">
        <v>13856</v>
      </c>
      <c r="F171" s="65">
        <v>8917</v>
      </c>
    </row>
    <row r="172" spans="1:6" hidden="1" x14ac:dyDescent="0.2">
      <c r="A172" s="110" t="s">
        <v>1671</v>
      </c>
      <c r="B172" s="111" t="s">
        <v>1672</v>
      </c>
      <c r="C172" s="63">
        <v>74269</v>
      </c>
      <c r="D172" s="162">
        <v>46889</v>
      </c>
      <c r="E172" s="64">
        <v>16411</v>
      </c>
      <c r="F172" s="65">
        <v>10969</v>
      </c>
    </row>
    <row r="173" spans="1:6" hidden="1" x14ac:dyDescent="0.2">
      <c r="A173" s="110" t="s">
        <v>1673</v>
      </c>
      <c r="B173" s="111" t="s">
        <v>1674</v>
      </c>
      <c r="C173" s="63">
        <v>8913</v>
      </c>
      <c r="D173" s="162">
        <v>104</v>
      </c>
      <c r="E173" s="64">
        <v>36</v>
      </c>
      <c r="F173" s="65">
        <v>8773</v>
      </c>
    </row>
    <row r="174" spans="1:6" hidden="1" x14ac:dyDescent="0.2">
      <c r="A174" s="110" t="s">
        <v>1675</v>
      </c>
      <c r="B174" s="111" t="s">
        <v>1676</v>
      </c>
      <c r="C174" s="63">
        <v>10945</v>
      </c>
      <c r="D174" s="162">
        <v>104</v>
      </c>
      <c r="E174" s="64">
        <v>36</v>
      </c>
      <c r="F174" s="65">
        <v>10805</v>
      </c>
    </row>
    <row r="175" spans="1:6" hidden="1" x14ac:dyDescent="0.2">
      <c r="A175" s="110" t="s">
        <v>1677</v>
      </c>
      <c r="B175" s="111" t="s">
        <v>1678</v>
      </c>
      <c r="C175" s="63">
        <v>58910</v>
      </c>
      <c r="D175" s="162">
        <v>35544</v>
      </c>
      <c r="E175" s="64">
        <v>12441</v>
      </c>
      <c r="F175" s="65">
        <v>10925</v>
      </c>
    </row>
    <row r="176" spans="1:6" hidden="1" x14ac:dyDescent="0.2">
      <c r="A176" s="110" t="s">
        <v>1679</v>
      </c>
      <c r="B176" s="111" t="s">
        <v>158</v>
      </c>
      <c r="C176" s="63">
        <v>71867</v>
      </c>
      <c r="D176" s="162">
        <v>45111</v>
      </c>
      <c r="E176" s="64">
        <v>15789</v>
      </c>
      <c r="F176" s="65">
        <v>10967</v>
      </c>
    </row>
    <row r="177" spans="1:6" hidden="1" x14ac:dyDescent="0.2">
      <c r="A177" s="110" t="s">
        <v>1680</v>
      </c>
      <c r="B177" s="111" t="s">
        <v>159</v>
      </c>
      <c r="C177" s="63">
        <v>84030</v>
      </c>
      <c r="D177" s="162">
        <v>55616</v>
      </c>
      <c r="E177" s="64">
        <v>19466</v>
      </c>
      <c r="F177" s="65">
        <v>8948</v>
      </c>
    </row>
    <row r="178" spans="1:6" hidden="1" x14ac:dyDescent="0.2">
      <c r="A178" s="110" t="s">
        <v>1681</v>
      </c>
      <c r="B178" s="111" t="s">
        <v>1682</v>
      </c>
      <c r="C178" s="63">
        <v>57634</v>
      </c>
      <c r="D178" s="162">
        <v>37610</v>
      </c>
      <c r="E178" s="64">
        <v>13163</v>
      </c>
      <c r="F178" s="65">
        <v>6861</v>
      </c>
    </row>
    <row r="179" spans="1:6" hidden="1" x14ac:dyDescent="0.2">
      <c r="A179" s="110" t="s">
        <v>1683</v>
      </c>
      <c r="B179" s="111" t="s">
        <v>1684</v>
      </c>
      <c r="C179" s="63">
        <v>0</v>
      </c>
      <c r="D179" s="162">
        <v>0</v>
      </c>
      <c r="E179" s="64">
        <v>0</v>
      </c>
      <c r="F179" s="65">
        <v>0</v>
      </c>
    </row>
    <row r="180" spans="1:6" hidden="1" x14ac:dyDescent="0.2">
      <c r="A180" s="110" t="s">
        <v>160</v>
      </c>
      <c r="B180" s="111" t="s">
        <v>161</v>
      </c>
      <c r="C180" s="63">
        <v>0</v>
      </c>
      <c r="D180" s="162">
        <v>0</v>
      </c>
      <c r="E180" s="64">
        <v>0</v>
      </c>
      <c r="F180" s="65">
        <v>0</v>
      </c>
    </row>
    <row r="181" spans="1:6" hidden="1" x14ac:dyDescent="0.2">
      <c r="A181" s="110" t="s">
        <v>162</v>
      </c>
      <c r="B181" s="111" t="s">
        <v>163</v>
      </c>
      <c r="C181" s="63">
        <v>0</v>
      </c>
      <c r="D181" s="162">
        <v>0</v>
      </c>
      <c r="E181" s="64">
        <v>0</v>
      </c>
      <c r="F181" s="65">
        <v>0</v>
      </c>
    </row>
    <row r="182" spans="1:6" hidden="1" x14ac:dyDescent="0.2">
      <c r="A182" s="110" t="s">
        <v>164</v>
      </c>
      <c r="B182" s="111" t="s">
        <v>165</v>
      </c>
      <c r="C182" s="63">
        <v>42612</v>
      </c>
      <c r="D182" s="162">
        <v>29953</v>
      </c>
      <c r="E182" s="64">
        <v>10484</v>
      </c>
      <c r="F182" s="65">
        <v>2175</v>
      </c>
    </row>
    <row r="183" spans="1:6" hidden="1" x14ac:dyDescent="0.2">
      <c r="A183" s="110" t="s">
        <v>166</v>
      </c>
      <c r="B183" s="111" t="s">
        <v>167</v>
      </c>
      <c r="C183" s="63">
        <v>42612</v>
      </c>
      <c r="D183" s="162">
        <v>29953</v>
      </c>
      <c r="E183" s="64">
        <v>10484</v>
      </c>
      <c r="F183" s="65">
        <v>2175</v>
      </c>
    </row>
    <row r="184" spans="1:6" hidden="1" x14ac:dyDescent="0.2">
      <c r="A184" s="110" t="s">
        <v>168</v>
      </c>
      <c r="B184" s="111" t="s">
        <v>169</v>
      </c>
      <c r="C184" s="63">
        <v>0</v>
      </c>
      <c r="D184" s="162">
        <v>0</v>
      </c>
      <c r="E184" s="64">
        <v>0</v>
      </c>
      <c r="F184" s="65">
        <v>0</v>
      </c>
    </row>
    <row r="185" spans="1:6" hidden="1" x14ac:dyDescent="0.2">
      <c r="A185" s="110" t="s">
        <v>170</v>
      </c>
      <c r="B185" s="111" t="s">
        <v>171</v>
      </c>
      <c r="C185" s="63">
        <v>42687</v>
      </c>
      <c r="D185" s="162">
        <v>29953</v>
      </c>
      <c r="E185" s="64">
        <v>10484</v>
      </c>
      <c r="F185" s="65">
        <v>2250</v>
      </c>
    </row>
    <row r="186" spans="1:6" hidden="1" x14ac:dyDescent="0.2">
      <c r="A186" s="110" t="s">
        <v>172</v>
      </c>
      <c r="B186" s="111" t="s">
        <v>173</v>
      </c>
      <c r="C186" s="63">
        <v>0</v>
      </c>
      <c r="D186" s="162">
        <v>0</v>
      </c>
      <c r="E186" s="64">
        <v>0</v>
      </c>
      <c r="F186" s="65">
        <v>0</v>
      </c>
    </row>
    <row r="187" spans="1:6" hidden="1" x14ac:dyDescent="0.2">
      <c r="A187" s="110" t="s">
        <v>174</v>
      </c>
      <c r="B187" s="111" t="s">
        <v>175</v>
      </c>
      <c r="C187" s="63">
        <v>42612</v>
      </c>
      <c r="D187" s="162">
        <v>29953</v>
      </c>
      <c r="E187" s="64">
        <v>10484</v>
      </c>
      <c r="F187" s="65">
        <v>2175</v>
      </c>
    </row>
    <row r="188" spans="1:6" hidden="1" x14ac:dyDescent="0.2">
      <c r="A188" s="110" t="s">
        <v>176</v>
      </c>
      <c r="B188" s="111" t="s">
        <v>177</v>
      </c>
      <c r="C188" s="63">
        <v>42612</v>
      </c>
      <c r="D188" s="162">
        <v>29953</v>
      </c>
      <c r="E188" s="64">
        <v>10484</v>
      </c>
      <c r="F188" s="65">
        <v>2175</v>
      </c>
    </row>
    <row r="189" spans="1:6" hidden="1" x14ac:dyDescent="0.2">
      <c r="A189" s="110" t="s">
        <v>178</v>
      </c>
      <c r="B189" s="111" t="s">
        <v>179</v>
      </c>
      <c r="C189" s="63">
        <v>42612</v>
      </c>
      <c r="D189" s="162">
        <v>29953</v>
      </c>
      <c r="E189" s="64">
        <v>10484</v>
      </c>
      <c r="F189" s="65">
        <v>2175</v>
      </c>
    </row>
    <row r="190" spans="1:6" hidden="1" x14ac:dyDescent="0.2">
      <c r="A190" s="110" t="s">
        <v>180</v>
      </c>
      <c r="B190" s="111" t="s">
        <v>181</v>
      </c>
      <c r="C190" s="63">
        <v>0</v>
      </c>
      <c r="D190" s="162">
        <v>0</v>
      </c>
      <c r="E190" s="64">
        <v>0</v>
      </c>
      <c r="F190" s="65">
        <v>0</v>
      </c>
    </row>
    <row r="191" spans="1:6" hidden="1" x14ac:dyDescent="0.2">
      <c r="A191" s="110" t="s">
        <v>182</v>
      </c>
      <c r="B191" s="111" t="s">
        <v>183</v>
      </c>
      <c r="C191" s="63">
        <v>0</v>
      </c>
      <c r="D191" s="162">
        <v>0</v>
      </c>
      <c r="E191" s="64">
        <v>0</v>
      </c>
      <c r="F191" s="65">
        <v>0</v>
      </c>
    </row>
    <row r="192" spans="1:6" hidden="1" x14ac:dyDescent="0.2">
      <c r="A192" s="110" t="s">
        <v>184</v>
      </c>
      <c r="B192" s="111" t="s">
        <v>185</v>
      </c>
      <c r="C192" s="63">
        <v>42687</v>
      </c>
      <c r="D192" s="162">
        <v>29953</v>
      </c>
      <c r="E192" s="64">
        <v>10484</v>
      </c>
      <c r="F192" s="65">
        <v>2250</v>
      </c>
    </row>
    <row r="193" spans="1:6" hidden="1" x14ac:dyDescent="0.2">
      <c r="A193" s="110" t="s">
        <v>186</v>
      </c>
      <c r="B193" s="111" t="s">
        <v>187</v>
      </c>
      <c r="C193" s="63">
        <v>42687</v>
      </c>
      <c r="D193" s="162">
        <v>29953</v>
      </c>
      <c r="E193" s="64">
        <v>10484</v>
      </c>
      <c r="F193" s="65">
        <v>2250</v>
      </c>
    </row>
    <row r="194" spans="1:6" hidden="1" x14ac:dyDescent="0.2">
      <c r="A194" s="110" t="s">
        <v>1685</v>
      </c>
      <c r="B194" s="111" t="s">
        <v>1686</v>
      </c>
      <c r="C194" s="63">
        <v>0</v>
      </c>
      <c r="D194" s="162">
        <v>0</v>
      </c>
      <c r="E194" s="64">
        <v>0</v>
      </c>
      <c r="F194" s="65">
        <v>0</v>
      </c>
    </row>
    <row r="195" spans="1:6" x14ac:dyDescent="0.2">
      <c r="A195" s="1" t="s">
        <v>1687</v>
      </c>
      <c r="B195" s="3" t="s">
        <v>188</v>
      </c>
      <c r="C195" s="63">
        <v>47465</v>
      </c>
      <c r="D195" s="162">
        <v>31862</v>
      </c>
      <c r="E195" s="64">
        <v>11151</v>
      </c>
      <c r="F195" s="65">
        <v>4452</v>
      </c>
    </row>
    <row r="196" spans="1:6" hidden="1" x14ac:dyDescent="0.2">
      <c r="A196" s="110" t="s">
        <v>1688</v>
      </c>
      <c r="B196" s="111" t="s">
        <v>1689</v>
      </c>
      <c r="C196" s="63">
        <v>47281</v>
      </c>
      <c r="D196" s="162">
        <v>31722</v>
      </c>
      <c r="E196" s="64">
        <v>11103</v>
      </c>
      <c r="F196" s="65">
        <v>4456</v>
      </c>
    </row>
    <row r="197" spans="1:6" hidden="1" x14ac:dyDescent="0.2">
      <c r="A197" s="110" t="s">
        <v>1690</v>
      </c>
      <c r="B197" s="111" t="s">
        <v>1691</v>
      </c>
      <c r="C197" s="63">
        <v>0</v>
      </c>
      <c r="D197" s="162">
        <v>0</v>
      </c>
      <c r="E197" s="64">
        <v>0</v>
      </c>
      <c r="F197" s="65">
        <v>0</v>
      </c>
    </row>
    <row r="198" spans="1:6" hidden="1" x14ac:dyDescent="0.2">
      <c r="A198" s="110" t="s">
        <v>1692</v>
      </c>
      <c r="B198" s="111" t="s">
        <v>163</v>
      </c>
      <c r="C198" s="63">
        <v>47444</v>
      </c>
      <c r="D198" s="162">
        <v>31846</v>
      </c>
      <c r="E198" s="64">
        <v>11146</v>
      </c>
      <c r="F198" s="65">
        <v>4452</v>
      </c>
    </row>
    <row r="199" spans="1:6" hidden="1" x14ac:dyDescent="0.2">
      <c r="A199" s="110" t="s">
        <v>1693</v>
      </c>
      <c r="B199" s="111" t="s">
        <v>189</v>
      </c>
      <c r="C199" s="63">
        <v>0</v>
      </c>
      <c r="D199" s="162">
        <v>0</v>
      </c>
      <c r="E199" s="64">
        <v>0</v>
      </c>
      <c r="F199" s="65">
        <v>0</v>
      </c>
    </row>
    <row r="200" spans="1:6" hidden="1" x14ac:dyDescent="0.2">
      <c r="A200" s="110" t="s">
        <v>1694</v>
      </c>
      <c r="B200" s="111" t="s">
        <v>165</v>
      </c>
      <c r="C200" s="63">
        <v>47444</v>
      </c>
      <c r="D200" s="162">
        <v>31846</v>
      </c>
      <c r="E200" s="64">
        <v>11146</v>
      </c>
      <c r="F200" s="65">
        <v>4452</v>
      </c>
    </row>
    <row r="201" spans="1:6" hidden="1" x14ac:dyDescent="0.2">
      <c r="A201" s="110" t="s">
        <v>1695</v>
      </c>
      <c r="B201" s="111" t="s">
        <v>167</v>
      </c>
      <c r="C201" s="63">
        <v>47444</v>
      </c>
      <c r="D201" s="162">
        <v>31846</v>
      </c>
      <c r="E201" s="64">
        <v>11146</v>
      </c>
      <c r="F201" s="65">
        <v>4452</v>
      </c>
    </row>
    <row r="202" spans="1:6" hidden="1" x14ac:dyDescent="0.2">
      <c r="A202" s="110" t="s">
        <v>1696</v>
      </c>
      <c r="B202" s="111" t="s">
        <v>1697</v>
      </c>
      <c r="C202" s="63">
        <v>0</v>
      </c>
      <c r="D202" s="162">
        <v>0</v>
      </c>
      <c r="E202" s="64">
        <v>0</v>
      </c>
      <c r="F202" s="65">
        <v>0</v>
      </c>
    </row>
    <row r="203" spans="1:6" hidden="1" x14ac:dyDescent="0.2">
      <c r="A203" s="110" t="s">
        <v>1698</v>
      </c>
      <c r="B203" s="111" t="s">
        <v>1699</v>
      </c>
      <c r="C203" s="63">
        <v>47444</v>
      </c>
      <c r="D203" s="162">
        <v>31846</v>
      </c>
      <c r="E203" s="64">
        <v>11146</v>
      </c>
      <c r="F203" s="65">
        <v>4452</v>
      </c>
    </row>
    <row r="204" spans="1:6" hidden="1" x14ac:dyDescent="0.2">
      <c r="A204" s="110" t="s">
        <v>1700</v>
      </c>
      <c r="B204" s="111" t="s">
        <v>1701</v>
      </c>
      <c r="C204" s="63">
        <v>4484</v>
      </c>
      <c r="D204" s="162">
        <v>104</v>
      </c>
      <c r="E204" s="64">
        <v>36</v>
      </c>
      <c r="F204" s="65">
        <v>4344</v>
      </c>
    </row>
    <row r="205" spans="1:6" hidden="1" x14ac:dyDescent="0.2">
      <c r="A205" s="110" t="s">
        <v>1702</v>
      </c>
      <c r="B205" s="111" t="s">
        <v>1703</v>
      </c>
      <c r="C205" s="63">
        <v>47444</v>
      </c>
      <c r="D205" s="162">
        <v>31846</v>
      </c>
      <c r="E205" s="64">
        <v>11146</v>
      </c>
      <c r="F205" s="65">
        <v>4452</v>
      </c>
    </row>
    <row r="206" spans="1:6" hidden="1" x14ac:dyDescent="0.2">
      <c r="A206" s="110" t="s">
        <v>1704</v>
      </c>
      <c r="B206" s="111" t="s">
        <v>171</v>
      </c>
      <c r="C206" s="63">
        <v>47444</v>
      </c>
      <c r="D206" s="162">
        <v>31846</v>
      </c>
      <c r="E206" s="64">
        <v>11146</v>
      </c>
      <c r="F206" s="65">
        <v>4452</v>
      </c>
    </row>
    <row r="207" spans="1:6" hidden="1" x14ac:dyDescent="0.2">
      <c r="A207" s="110" t="s">
        <v>1705</v>
      </c>
      <c r="B207" s="111" t="s">
        <v>1706</v>
      </c>
      <c r="C207" s="63">
        <v>0</v>
      </c>
      <c r="D207" s="162">
        <v>0</v>
      </c>
      <c r="E207" s="64">
        <v>0</v>
      </c>
      <c r="F207" s="65">
        <v>0</v>
      </c>
    </row>
    <row r="208" spans="1:6" hidden="1" x14ac:dyDescent="0.2">
      <c r="A208" s="110" t="s">
        <v>1707</v>
      </c>
      <c r="B208" s="111" t="s">
        <v>1708</v>
      </c>
      <c r="C208" s="63">
        <v>0</v>
      </c>
      <c r="D208" s="162">
        <v>0</v>
      </c>
      <c r="E208" s="64">
        <v>0</v>
      </c>
      <c r="F208" s="65">
        <v>0</v>
      </c>
    </row>
    <row r="209" spans="1:6" hidden="1" x14ac:dyDescent="0.2">
      <c r="A209" s="110" t="s">
        <v>1709</v>
      </c>
      <c r="B209" s="111" t="s">
        <v>1710</v>
      </c>
      <c r="C209" s="63">
        <v>47444</v>
      </c>
      <c r="D209" s="162">
        <v>31846</v>
      </c>
      <c r="E209" s="64">
        <v>11146</v>
      </c>
      <c r="F209" s="65">
        <v>4452</v>
      </c>
    </row>
    <row r="210" spans="1:6" hidden="1" x14ac:dyDescent="0.2">
      <c r="A210" s="110" t="s">
        <v>1711</v>
      </c>
      <c r="B210" s="111" t="s">
        <v>173</v>
      </c>
      <c r="C210" s="63">
        <v>47444</v>
      </c>
      <c r="D210" s="162">
        <v>31846</v>
      </c>
      <c r="E210" s="64">
        <v>11146</v>
      </c>
      <c r="F210" s="65">
        <v>4452</v>
      </c>
    </row>
    <row r="211" spans="1:6" hidden="1" x14ac:dyDescent="0.2">
      <c r="A211" s="110" t="s">
        <v>1712</v>
      </c>
      <c r="B211" s="111" t="s">
        <v>1713</v>
      </c>
      <c r="C211" s="63">
        <v>0</v>
      </c>
      <c r="D211" s="162">
        <v>0</v>
      </c>
      <c r="E211" s="64">
        <v>0</v>
      </c>
      <c r="F211" s="65">
        <v>0</v>
      </c>
    </row>
    <row r="212" spans="1:6" hidden="1" x14ac:dyDescent="0.2">
      <c r="A212" s="110" t="s">
        <v>1714</v>
      </c>
      <c r="B212" s="111" t="s">
        <v>175</v>
      </c>
      <c r="C212" s="63">
        <v>0</v>
      </c>
      <c r="D212" s="162">
        <v>0</v>
      </c>
      <c r="E212" s="64">
        <v>0</v>
      </c>
      <c r="F212" s="65">
        <v>0</v>
      </c>
    </row>
    <row r="213" spans="1:6" hidden="1" x14ac:dyDescent="0.2">
      <c r="A213" s="110" t="s">
        <v>1715</v>
      </c>
      <c r="B213" s="111" t="s">
        <v>191</v>
      </c>
      <c r="C213" s="63">
        <v>47444</v>
      </c>
      <c r="D213" s="162">
        <v>31846</v>
      </c>
      <c r="E213" s="64">
        <v>11146</v>
      </c>
      <c r="F213" s="65">
        <v>4452</v>
      </c>
    </row>
    <row r="214" spans="1:6" hidden="1" x14ac:dyDescent="0.2">
      <c r="A214" s="110" t="s">
        <v>1716</v>
      </c>
      <c r="B214" s="111" t="s">
        <v>1717</v>
      </c>
      <c r="C214" s="63">
        <v>0</v>
      </c>
      <c r="D214" s="162">
        <v>0</v>
      </c>
      <c r="E214" s="64">
        <v>0</v>
      </c>
      <c r="F214" s="65">
        <v>0</v>
      </c>
    </row>
    <row r="215" spans="1:6" hidden="1" x14ac:dyDescent="0.2">
      <c r="A215" s="110" t="s">
        <v>1718</v>
      </c>
      <c r="B215" s="111" t="s">
        <v>1719</v>
      </c>
      <c r="C215" s="63">
        <v>47444</v>
      </c>
      <c r="D215" s="162">
        <v>31846</v>
      </c>
      <c r="E215" s="64">
        <v>11146</v>
      </c>
      <c r="F215" s="65">
        <v>4452</v>
      </c>
    </row>
    <row r="216" spans="1:6" hidden="1" x14ac:dyDescent="0.2">
      <c r="A216" s="110" t="s">
        <v>1720</v>
      </c>
      <c r="B216" s="111" t="s">
        <v>1721</v>
      </c>
      <c r="C216" s="63">
        <v>0</v>
      </c>
      <c r="D216" s="162">
        <v>0</v>
      </c>
      <c r="E216" s="64">
        <v>0</v>
      </c>
      <c r="F216" s="65">
        <v>0</v>
      </c>
    </row>
    <row r="217" spans="1:6" hidden="1" x14ac:dyDescent="0.2">
      <c r="A217" s="110" t="s">
        <v>1722</v>
      </c>
      <c r="B217" s="111" t="s">
        <v>179</v>
      </c>
      <c r="C217" s="63">
        <v>47444</v>
      </c>
      <c r="D217" s="162">
        <v>31846</v>
      </c>
      <c r="E217" s="64">
        <v>11146</v>
      </c>
      <c r="F217" s="65">
        <v>4452</v>
      </c>
    </row>
    <row r="218" spans="1:6" hidden="1" x14ac:dyDescent="0.2">
      <c r="A218" s="110" t="s">
        <v>1723</v>
      </c>
      <c r="B218" s="111" t="s">
        <v>181</v>
      </c>
      <c r="C218" s="63">
        <v>0</v>
      </c>
      <c r="D218" s="162">
        <v>0</v>
      </c>
      <c r="E218" s="64">
        <v>0</v>
      </c>
      <c r="F218" s="65">
        <v>0</v>
      </c>
    </row>
    <row r="219" spans="1:6" hidden="1" x14ac:dyDescent="0.2">
      <c r="A219" s="110" t="s">
        <v>1724</v>
      </c>
      <c r="B219" s="111" t="s">
        <v>1725</v>
      </c>
      <c r="C219" s="63">
        <v>47444</v>
      </c>
      <c r="D219" s="162">
        <v>31846</v>
      </c>
      <c r="E219" s="64">
        <v>11146</v>
      </c>
      <c r="F219" s="65">
        <v>4452</v>
      </c>
    </row>
    <row r="220" spans="1:6" hidden="1" x14ac:dyDescent="0.2">
      <c r="A220" s="110" t="s">
        <v>1726</v>
      </c>
      <c r="B220" s="111" t="s">
        <v>183</v>
      </c>
      <c r="C220" s="63">
        <v>47444</v>
      </c>
      <c r="D220" s="162">
        <v>31846</v>
      </c>
      <c r="E220" s="64">
        <v>11146</v>
      </c>
      <c r="F220" s="65">
        <v>4452</v>
      </c>
    </row>
    <row r="221" spans="1:6" hidden="1" x14ac:dyDescent="0.2">
      <c r="A221" s="110" t="s">
        <v>1727</v>
      </c>
      <c r="B221" s="111" t="s">
        <v>192</v>
      </c>
      <c r="C221" s="63">
        <v>0</v>
      </c>
      <c r="D221" s="162">
        <v>0</v>
      </c>
      <c r="E221" s="64">
        <v>0</v>
      </c>
      <c r="F221" s="65">
        <v>0</v>
      </c>
    </row>
    <row r="222" spans="1:6" hidden="1" x14ac:dyDescent="0.2">
      <c r="A222" s="110" t="s">
        <v>1728</v>
      </c>
      <c r="B222" s="111" t="s">
        <v>1729</v>
      </c>
      <c r="C222" s="63">
        <v>0</v>
      </c>
      <c r="D222" s="162">
        <v>0</v>
      </c>
      <c r="E222" s="64">
        <v>0</v>
      </c>
      <c r="F222" s="65">
        <v>0</v>
      </c>
    </row>
    <row r="223" spans="1:6" hidden="1" x14ac:dyDescent="0.2">
      <c r="A223" s="110" t="s">
        <v>1730</v>
      </c>
      <c r="B223" s="111" t="s">
        <v>1731</v>
      </c>
      <c r="C223" s="63">
        <v>47444</v>
      </c>
      <c r="D223" s="162">
        <v>31846</v>
      </c>
      <c r="E223" s="64">
        <v>11146</v>
      </c>
      <c r="F223" s="65">
        <v>4452</v>
      </c>
    </row>
    <row r="224" spans="1:6" hidden="1" x14ac:dyDescent="0.2">
      <c r="A224" s="110" t="s">
        <v>1732</v>
      </c>
      <c r="B224" s="111" t="s">
        <v>1733</v>
      </c>
      <c r="C224" s="63">
        <v>47444</v>
      </c>
      <c r="D224" s="162">
        <v>31846</v>
      </c>
      <c r="E224" s="64">
        <v>11146</v>
      </c>
      <c r="F224" s="65">
        <v>4452</v>
      </c>
    </row>
    <row r="225" spans="1:6" hidden="1" x14ac:dyDescent="0.2">
      <c r="A225" s="110" t="s">
        <v>1734</v>
      </c>
      <c r="B225" s="111" t="s">
        <v>185</v>
      </c>
      <c r="C225" s="63">
        <v>47444</v>
      </c>
      <c r="D225" s="162">
        <v>31846</v>
      </c>
      <c r="E225" s="64">
        <v>11146</v>
      </c>
      <c r="F225" s="65">
        <v>4452</v>
      </c>
    </row>
    <row r="226" spans="1:6" hidden="1" x14ac:dyDescent="0.2">
      <c r="A226" s="110" t="s">
        <v>1735</v>
      </c>
      <c r="B226" s="111" t="s">
        <v>167</v>
      </c>
      <c r="C226" s="63">
        <v>47444</v>
      </c>
      <c r="D226" s="162">
        <v>31846</v>
      </c>
      <c r="E226" s="64">
        <v>11146</v>
      </c>
      <c r="F226" s="65">
        <v>4452</v>
      </c>
    </row>
    <row r="227" spans="1:6" hidden="1" x14ac:dyDescent="0.2">
      <c r="A227" s="110" t="s">
        <v>1736</v>
      </c>
      <c r="B227" s="111" t="s">
        <v>1737</v>
      </c>
      <c r="C227" s="63">
        <v>48720</v>
      </c>
      <c r="D227" s="162">
        <v>32791</v>
      </c>
      <c r="E227" s="64">
        <v>11477</v>
      </c>
      <c r="F227" s="65">
        <v>4452</v>
      </c>
    </row>
    <row r="228" spans="1:6" hidden="1" x14ac:dyDescent="0.2">
      <c r="A228" s="110" t="s">
        <v>1738</v>
      </c>
      <c r="B228" s="111" t="s">
        <v>187</v>
      </c>
      <c r="C228" s="63">
        <v>0</v>
      </c>
      <c r="D228" s="162">
        <v>0</v>
      </c>
      <c r="E228" s="64">
        <v>0</v>
      </c>
      <c r="F228" s="65">
        <v>0</v>
      </c>
    </row>
    <row r="229" spans="1:6" hidden="1" x14ac:dyDescent="0.2">
      <c r="A229" s="110" t="s">
        <v>193</v>
      </c>
      <c r="B229" s="111" t="s">
        <v>194</v>
      </c>
      <c r="C229" s="63">
        <v>44722</v>
      </c>
      <c r="D229" s="162">
        <v>31535</v>
      </c>
      <c r="E229" s="64">
        <v>11037</v>
      </c>
      <c r="F229" s="65">
        <v>2150</v>
      </c>
    </row>
    <row r="230" spans="1:6" hidden="1" x14ac:dyDescent="0.2">
      <c r="A230" s="110" t="s">
        <v>1739</v>
      </c>
      <c r="B230" s="111" t="s">
        <v>1740</v>
      </c>
      <c r="C230" s="63">
        <v>0</v>
      </c>
      <c r="D230" s="162">
        <v>0</v>
      </c>
      <c r="E230" s="64">
        <v>0</v>
      </c>
      <c r="F230" s="65">
        <v>0</v>
      </c>
    </row>
    <row r="231" spans="1:6" hidden="1" x14ac:dyDescent="0.2">
      <c r="A231" s="110" t="s">
        <v>1741</v>
      </c>
      <c r="B231" s="111" t="s">
        <v>1742</v>
      </c>
      <c r="C231" s="63">
        <v>0</v>
      </c>
      <c r="D231" s="162">
        <v>0</v>
      </c>
      <c r="E231" s="64">
        <v>0</v>
      </c>
      <c r="F231" s="65">
        <v>0</v>
      </c>
    </row>
    <row r="232" spans="1:6" hidden="1" x14ac:dyDescent="0.2">
      <c r="A232" s="110" t="s">
        <v>1743</v>
      </c>
      <c r="B232" s="111" t="s">
        <v>195</v>
      </c>
      <c r="C232" s="63">
        <v>47444</v>
      </c>
      <c r="D232" s="162">
        <v>31846</v>
      </c>
      <c r="E232" s="64">
        <v>11146</v>
      </c>
      <c r="F232" s="65">
        <v>4452</v>
      </c>
    </row>
    <row r="233" spans="1:6" hidden="1" x14ac:dyDescent="0.2">
      <c r="A233" s="110" t="s">
        <v>1744</v>
      </c>
      <c r="B233" s="111" t="s">
        <v>1745</v>
      </c>
      <c r="C233" s="63">
        <v>0</v>
      </c>
      <c r="D233" s="162">
        <v>0</v>
      </c>
      <c r="E233" s="64">
        <v>0</v>
      </c>
      <c r="F233" s="65">
        <v>0</v>
      </c>
    </row>
    <row r="234" spans="1:6" hidden="1" x14ac:dyDescent="0.2">
      <c r="A234" s="110" t="s">
        <v>198</v>
      </c>
      <c r="B234" s="111" t="s">
        <v>199</v>
      </c>
      <c r="C234" s="63">
        <v>0</v>
      </c>
      <c r="D234" s="162">
        <v>0</v>
      </c>
      <c r="E234" s="64">
        <v>0</v>
      </c>
      <c r="F234" s="65">
        <v>0</v>
      </c>
    </row>
    <row r="235" spans="1:6" hidden="1" x14ac:dyDescent="0.2">
      <c r="A235" s="110" t="s">
        <v>200</v>
      </c>
      <c r="B235" s="111" t="s">
        <v>201</v>
      </c>
      <c r="C235" s="63">
        <v>0</v>
      </c>
      <c r="D235" s="162">
        <v>0</v>
      </c>
      <c r="E235" s="64">
        <v>0</v>
      </c>
      <c r="F235" s="65">
        <v>0</v>
      </c>
    </row>
    <row r="236" spans="1:6" hidden="1" x14ac:dyDescent="0.2">
      <c r="A236" s="110" t="s">
        <v>202</v>
      </c>
      <c r="B236" s="111" t="s">
        <v>203</v>
      </c>
      <c r="C236" s="63">
        <v>0</v>
      </c>
      <c r="D236" s="162">
        <v>0</v>
      </c>
      <c r="E236" s="64">
        <v>0</v>
      </c>
      <c r="F236" s="65">
        <v>0</v>
      </c>
    </row>
    <row r="237" spans="1:6" hidden="1" x14ac:dyDescent="0.2">
      <c r="A237" s="110" t="s">
        <v>204</v>
      </c>
      <c r="B237" s="111" t="s">
        <v>205</v>
      </c>
      <c r="C237" s="63">
        <v>42038</v>
      </c>
      <c r="D237" s="162">
        <v>29558</v>
      </c>
      <c r="E237" s="64">
        <v>10346</v>
      </c>
      <c r="F237" s="65">
        <v>2134</v>
      </c>
    </row>
    <row r="238" spans="1:6" hidden="1" x14ac:dyDescent="0.2">
      <c r="A238" s="110" t="s">
        <v>206</v>
      </c>
      <c r="B238" s="111" t="s">
        <v>207</v>
      </c>
      <c r="C238" s="63">
        <v>48365</v>
      </c>
      <c r="D238" s="162">
        <v>34233</v>
      </c>
      <c r="E238" s="64">
        <v>11982</v>
      </c>
      <c r="F238" s="65">
        <v>2150</v>
      </c>
    </row>
    <row r="239" spans="1:6" hidden="1" x14ac:dyDescent="0.2">
      <c r="A239" s="110" t="s">
        <v>208</v>
      </c>
      <c r="B239" s="111" t="s">
        <v>209</v>
      </c>
      <c r="C239" s="63">
        <v>44587</v>
      </c>
      <c r="D239" s="162">
        <v>31443</v>
      </c>
      <c r="E239" s="64">
        <v>11005</v>
      </c>
      <c r="F239" s="65">
        <v>2139</v>
      </c>
    </row>
    <row r="240" spans="1:6" hidden="1" x14ac:dyDescent="0.2">
      <c r="A240" s="110" t="s">
        <v>210</v>
      </c>
      <c r="B240" s="259" t="s">
        <v>211</v>
      </c>
      <c r="C240" s="63">
        <v>2317</v>
      </c>
      <c r="D240" s="162">
        <v>208</v>
      </c>
      <c r="E240" s="64">
        <v>73</v>
      </c>
      <c r="F240" s="65">
        <v>2036</v>
      </c>
    </row>
    <row r="241" spans="1:6" hidden="1" x14ac:dyDescent="0.2">
      <c r="A241" s="110" t="s">
        <v>212</v>
      </c>
      <c r="B241" s="111" t="s">
        <v>213</v>
      </c>
      <c r="C241" s="63">
        <v>44942</v>
      </c>
      <c r="D241" s="162">
        <v>31707</v>
      </c>
      <c r="E241" s="64">
        <v>11098</v>
      </c>
      <c r="F241" s="65">
        <v>2137</v>
      </c>
    </row>
    <row r="242" spans="1:6" hidden="1" x14ac:dyDescent="0.2">
      <c r="A242" s="110" t="s">
        <v>1746</v>
      </c>
      <c r="B242" s="111" t="s">
        <v>1747</v>
      </c>
      <c r="C242" s="63">
        <v>55339</v>
      </c>
      <c r="D242" s="162">
        <v>35355</v>
      </c>
      <c r="E242" s="64">
        <v>12374</v>
      </c>
      <c r="F242" s="65">
        <v>7610</v>
      </c>
    </row>
    <row r="243" spans="1:6" hidden="1" x14ac:dyDescent="0.2">
      <c r="A243" s="110" t="s">
        <v>1748</v>
      </c>
      <c r="B243" s="111" t="s">
        <v>1749</v>
      </c>
      <c r="C243" s="63">
        <v>0</v>
      </c>
      <c r="D243" s="162">
        <v>0</v>
      </c>
      <c r="E243" s="64">
        <v>0</v>
      </c>
      <c r="F243" s="65">
        <v>0</v>
      </c>
    </row>
    <row r="244" spans="1:6" hidden="1" x14ac:dyDescent="0.2">
      <c r="A244" s="110" t="s">
        <v>1750</v>
      </c>
      <c r="B244" s="111" t="s">
        <v>1751</v>
      </c>
      <c r="C244" s="63">
        <v>0</v>
      </c>
      <c r="D244" s="162">
        <v>0</v>
      </c>
      <c r="E244" s="64">
        <v>0</v>
      </c>
      <c r="F244" s="65">
        <v>0</v>
      </c>
    </row>
    <row r="245" spans="1:6" hidden="1" x14ac:dyDescent="0.2">
      <c r="A245" s="110" t="s">
        <v>1752</v>
      </c>
      <c r="B245" s="111" t="s">
        <v>1753</v>
      </c>
      <c r="C245" s="63">
        <v>0</v>
      </c>
      <c r="D245" s="162">
        <v>0</v>
      </c>
      <c r="E245" s="64">
        <v>0</v>
      </c>
      <c r="F245" s="65">
        <v>0</v>
      </c>
    </row>
    <row r="246" spans="1:6" hidden="1" x14ac:dyDescent="0.2">
      <c r="A246" s="110" t="s">
        <v>1754</v>
      </c>
      <c r="B246" s="111" t="s">
        <v>1755</v>
      </c>
      <c r="C246" s="63">
        <v>49153</v>
      </c>
      <c r="D246" s="162">
        <v>33107</v>
      </c>
      <c r="E246" s="64">
        <v>11588</v>
      </c>
      <c r="F246" s="65">
        <v>4458</v>
      </c>
    </row>
    <row r="247" spans="1:6" hidden="1" x14ac:dyDescent="0.2">
      <c r="A247" s="110" t="s">
        <v>1756</v>
      </c>
      <c r="B247" s="111" t="s">
        <v>1757</v>
      </c>
      <c r="C247" s="63">
        <v>0</v>
      </c>
      <c r="D247" s="162">
        <v>0</v>
      </c>
      <c r="E247" s="64">
        <v>0</v>
      </c>
      <c r="F247" s="65">
        <v>0</v>
      </c>
    </row>
    <row r="248" spans="1:6" hidden="1" x14ac:dyDescent="0.2">
      <c r="A248" s="110" t="s">
        <v>1758</v>
      </c>
      <c r="B248" s="111" t="s">
        <v>1759</v>
      </c>
      <c r="C248" s="63">
        <v>0</v>
      </c>
      <c r="D248" s="162">
        <v>0</v>
      </c>
      <c r="E248" s="64">
        <v>0</v>
      </c>
      <c r="F248" s="65">
        <v>0</v>
      </c>
    </row>
    <row r="249" spans="1:6" hidden="1" x14ac:dyDescent="0.2">
      <c r="A249" s="110" t="s">
        <v>1760</v>
      </c>
      <c r="B249" s="111" t="s">
        <v>1761</v>
      </c>
      <c r="C249" s="63">
        <v>49681</v>
      </c>
      <c r="D249" s="162">
        <v>33495</v>
      </c>
      <c r="E249" s="64">
        <v>11724</v>
      </c>
      <c r="F249" s="65">
        <v>4462</v>
      </c>
    </row>
    <row r="250" spans="1:6" hidden="1" x14ac:dyDescent="0.2">
      <c r="A250" s="110" t="s">
        <v>1762</v>
      </c>
      <c r="B250" s="111" t="s">
        <v>1763</v>
      </c>
      <c r="C250" s="63">
        <v>52628</v>
      </c>
      <c r="D250" s="162">
        <v>35686</v>
      </c>
      <c r="E250" s="64">
        <v>12490</v>
      </c>
      <c r="F250" s="65">
        <v>4452</v>
      </c>
    </row>
    <row r="251" spans="1:6" hidden="1" x14ac:dyDescent="0.2">
      <c r="A251" s="110" t="s">
        <v>1764</v>
      </c>
      <c r="B251" s="111" t="s">
        <v>1765</v>
      </c>
      <c r="C251" s="63">
        <v>49902</v>
      </c>
      <c r="D251" s="162">
        <v>33651</v>
      </c>
      <c r="E251" s="64">
        <v>11778</v>
      </c>
      <c r="F251" s="65">
        <v>4473</v>
      </c>
    </row>
    <row r="252" spans="1:6" hidden="1" x14ac:dyDescent="0.2">
      <c r="A252" s="110" t="s">
        <v>1766</v>
      </c>
      <c r="B252" s="111" t="s">
        <v>1767</v>
      </c>
      <c r="C252" s="63">
        <v>49447</v>
      </c>
      <c r="D252" s="162">
        <v>33314</v>
      </c>
      <c r="E252" s="64">
        <v>11660</v>
      </c>
      <c r="F252" s="65">
        <v>4473</v>
      </c>
    </row>
    <row r="253" spans="1:6" hidden="1" x14ac:dyDescent="0.2">
      <c r="A253" s="110" t="s">
        <v>1768</v>
      </c>
      <c r="B253" s="111" t="s">
        <v>1769</v>
      </c>
      <c r="C253" s="63">
        <v>54040</v>
      </c>
      <c r="D253" s="162">
        <v>36718</v>
      </c>
      <c r="E253" s="64">
        <v>12852</v>
      </c>
      <c r="F253" s="65">
        <v>4470</v>
      </c>
    </row>
    <row r="254" spans="1:6" hidden="1" x14ac:dyDescent="0.2">
      <c r="A254" s="110" t="s">
        <v>1770</v>
      </c>
      <c r="B254" s="111" t="s">
        <v>1771</v>
      </c>
      <c r="C254" s="63">
        <v>49530</v>
      </c>
      <c r="D254" s="162">
        <v>31805</v>
      </c>
      <c r="E254" s="64">
        <v>11132</v>
      </c>
      <c r="F254" s="65">
        <v>6593</v>
      </c>
    </row>
    <row r="255" spans="1:6" hidden="1" x14ac:dyDescent="0.2">
      <c r="A255" s="110" t="s">
        <v>1772</v>
      </c>
      <c r="B255" s="111" t="s">
        <v>1773</v>
      </c>
      <c r="C255" s="63">
        <v>49943</v>
      </c>
      <c r="D255" s="162">
        <v>32111</v>
      </c>
      <c r="E255" s="64">
        <v>11239</v>
      </c>
      <c r="F255" s="65">
        <v>6593</v>
      </c>
    </row>
    <row r="256" spans="1:6" hidden="1" x14ac:dyDescent="0.2">
      <c r="A256" s="110" t="s">
        <v>1774</v>
      </c>
      <c r="B256" s="111" t="s">
        <v>1775</v>
      </c>
      <c r="C256" s="63">
        <v>42397</v>
      </c>
      <c r="D256" s="162">
        <v>28111</v>
      </c>
      <c r="E256" s="64">
        <v>9839</v>
      </c>
      <c r="F256" s="65">
        <v>4447</v>
      </c>
    </row>
    <row r="257" spans="1:6" hidden="1" x14ac:dyDescent="0.2">
      <c r="A257" s="110" t="s">
        <v>1776</v>
      </c>
      <c r="B257" s="111" t="s">
        <v>1777</v>
      </c>
      <c r="C257" s="63">
        <v>6617</v>
      </c>
      <c r="D257" s="162">
        <v>104</v>
      </c>
      <c r="E257" s="64">
        <v>36</v>
      </c>
      <c r="F257" s="65">
        <v>6477</v>
      </c>
    </row>
    <row r="258" spans="1:6" hidden="1" x14ac:dyDescent="0.2">
      <c r="A258" s="110" t="s">
        <v>1778</v>
      </c>
      <c r="B258" s="111" t="s">
        <v>1779</v>
      </c>
      <c r="C258" s="63">
        <v>0</v>
      </c>
      <c r="D258" s="162">
        <v>0</v>
      </c>
      <c r="E258" s="64">
        <v>0</v>
      </c>
      <c r="F258" s="65">
        <v>0</v>
      </c>
    </row>
    <row r="259" spans="1:6" hidden="1" x14ac:dyDescent="0.2">
      <c r="A259" s="110" t="s">
        <v>1780</v>
      </c>
      <c r="B259" s="111" t="s">
        <v>1781</v>
      </c>
      <c r="C259" s="63">
        <v>0</v>
      </c>
      <c r="D259" s="162">
        <v>0</v>
      </c>
      <c r="E259" s="64">
        <v>0</v>
      </c>
      <c r="F259" s="65">
        <v>0</v>
      </c>
    </row>
    <row r="260" spans="1:6" hidden="1" x14ac:dyDescent="0.2">
      <c r="A260" s="110" t="s">
        <v>1782</v>
      </c>
      <c r="B260" s="111" t="s">
        <v>1781</v>
      </c>
      <c r="C260" s="63">
        <v>0</v>
      </c>
      <c r="D260" s="162">
        <v>0</v>
      </c>
      <c r="E260" s="64">
        <v>0</v>
      </c>
      <c r="F260" s="65">
        <v>0</v>
      </c>
    </row>
    <row r="261" spans="1:6" hidden="1" x14ac:dyDescent="0.2">
      <c r="A261" s="110" t="s">
        <v>1783</v>
      </c>
      <c r="B261" s="111" t="s">
        <v>1784</v>
      </c>
      <c r="C261" s="63">
        <v>0</v>
      </c>
      <c r="D261" s="162">
        <v>0</v>
      </c>
      <c r="E261" s="64">
        <v>0</v>
      </c>
      <c r="F261" s="65">
        <v>0</v>
      </c>
    </row>
    <row r="262" spans="1:6" hidden="1" x14ac:dyDescent="0.2">
      <c r="A262" s="110" t="s">
        <v>1785</v>
      </c>
      <c r="B262" s="111" t="s">
        <v>1786</v>
      </c>
      <c r="C262" s="63">
        <v>45182</v>
      </c>
      <c r="D262" s="162">
        <v>30165</v>
      </c>
      <c r="E262" s="64">
        <v>10558</v>
      </c>
      <c r="F262" s="65">
        <v>4459</v>
      </c>
    </row>
    <row r="263" spans="1:6" hidden="1" x14ac:dyDescent="0.2">
      <c r="A263" s="110" t="s">
        <v>1787</v>
      </c>
      <c r="B263" s="111" t="s">
        <v>1788</v>
      </c>
      <c r="C263" s="63">
        <v>0</v>
      </c>
      <c r="D263" s="162">
        <v>0</v>
      </c>
      <c r="E263" s="64">
        <v>0</v>
      </c>
      <c r="F263" s="65">
        <v>0</v>
      </c>
    </row>
    <row r="264" spans="1:6" hidden="1" x14ac:dyDescent="0.2">
      <c r="A264" s="110" t="s">
        <v>1789</v>
      </c>
      <c r="B264" s="111" t="s">
        <v>1790</v>
      </c>
      <c r="C264" s="63">
        <v>49278</v>
      </c>
      <c r="D264" s="162">
        <v>33200</v>
      </c>
      <c r="E264" s="64">
        <v>11620</v>
      </c>
      <c r="F264" s="65">
        <v>4458</v>
      </c>
    </row>
    <row r="265" spans="1:6" hidden="1" x14ac:dyDescent="0.2">
      <c r="A265" s="110" t="s">
        <v>1791</v>
      </c>
      <c r="B265" s="111" t="s">
        <v>1792</v>
      </c>
      <c r="C265" s="63">
        <v>0</v>
      </c>
      <c r="D265" s="162">
        <v>0</v>
      </c>
      <c r="E265" s="64">
        <v>0</v>
      </c>
      <c r="F265" s="65">
        <v>0</v>
      </c>
    </row>
    <row r="266" spans="1:6" hidden="1" x14ac:dyDescent="0.2">
      <c r="A266" s="110" t="s">
        <v>1793</v>
      </c>
      <c r="B266" s="111" t="s">
        <v>1794</v>
      </c>
      <c r="C266" s="63">
        <v>0</v>
      </c>
      <c r="D266" s="162">
        <v>0</v>
      </c>
      <c r="E266" s="64">
        <v>0</v>
      </c>
      <c r="F266" s="65">
        <v>0</v>
      </c>
    </row>
    <row r="267" spans="1:6" hidden="1" x14ac:dyDescent="0.2">
      <c r="A267" s="110" t="s">
        <v>1795</v>
      </c>
      <c r="B267" s="111" t="s">
        <v>1796</v>
      </c>
      <c r="C267" s="63">
        <v>49343</v>
      </c>
      <c r="D267" s="162">
        <v>33254</v>
      </c>
      <c r="E267" s="64">
        <v>11639</v>
      </c>
      <c r="F267" s="65">
        <v>4450</v>
      </c>
    </row>
    <row r="268" spans="1:6" hidden="1" x14ac:dyDescent="0.2">
      <c r="A268" s="110" t="s">
        <v>1797</v>
      </c>
      <c r="B268" s="111" t="s">
        <v>1798</v>
      </c>
      <c r="C268" s="63">
        <v>46862</v>
      </c>
      <c r="D268" s="162">
        <v>31416</v>
      </c>
      <c r="E268" s="64">
        <v>10995</v>
      </c>
      <c r="F268" s="65">
        <v>4451</v>
      </c>
    </row>
    <row r="269" spans="1:6" hidden="1" x14ac:dyDescent="0.2">
      <c r="A269" s="110" t="s">
        <v>1799</v>
      </c>
      <c r="B269" s="111" t="s">
        <v>1800</v>
      </c>
      <c r="C269" s="63">
        <v>51815</v>
      </c>
      <c r="D269" s="162">
        <v>35073</v>
      </c>
      <c r="E269" s="64">
        <v>12275</v>
      </c>
      <c r="F269" s="65">
        <v>4467</v>
      </c>
    </row>
    <row r="270" spans="1:6" hidden="1" x14ac:dyDescent="0.2">
      <c r="A270" s="110" t="s">
        <v>1801</v>
      </c>
      <c r="B270" s="111" t="s">
        <v>1802</v>
      </c>
      <c r="C270" s="63">
        <v>46155</v>
      </c>
      <c r="D270" s="162">
        <v>30908</v>
      </c>
      <c r="E270" s="64">
        <v>10818</v>
      </c>
      <c r="F270" s="65">
        <v>4429</v>
      </c>
    </row>
    <row r="271" spans="1:6" hidden="1" x14ac:dyDescent="0.2">
      <c r="A271" s="110" t="s">
        <v>1803</v>
      </c>
      <c r="B271" s="111" t="s">
        <v>1804</v>
      </c>
      <c r="C271" s="63">
        <v>0</v>
      </c>
      <c r="D271" s="162">
        <v>0</v>
      </c>
      <c r="E271" s="64">
        <v>0</v>
      </c>
      <c r="F271" s="65">
        <v>0</v>
      </c>
    </row>
    <row r="272" spans="1:6" hidden="1" x14ac:dyDescent="0.2">
      <c r="A272" s="110" t="s">
        <v>1805</v>
      </c>
      <c r="B272" s="111" t="s">
        <v>1806</v>
      </c>
      <c r="C272" s="63">
        <v>52002</v>
      </c>
      <c r="D272" s="162">
        <v>35210</v>
      </c>
      <c r="E272" s="64">
        <v>12324</v>
      </c>
      <c r="F272" s="65">
        <v>4468</v>
      </c>
    </row>
    <row r="273" spans="1:6" hidden="1" x14ac:dyDescent="0.2">
      <c r="A273" s="110" t="s">
        <v>1807</v>
      </c>
      <c r="B273" s="111" t="s">
        <v>1808</v>
      </c>
      <c r="C273" s="63">
        <v>0</v>
      </c>
      <c r="D273" s="162">
        <v>0</v>
      </c>
      <c r="E273" s="64">
        <v>0</v>
      </c>
      <c r="F273" s="65">
        <v>0</v>
      </c>
    </row>
    <row r="274" spans="1:6" hidden="1" x14ac:dyDescent="0.2">
      <c r="A274" s="110" t="s">
        <v>1809</v>
      </c>
      <c r="B274" s="111" t="s">
        <v>1810</v>
      </c>
      <c r="C274" s="63">
        <v>47218</v>
      </c>
      <c r="D274" s="162">
        <v>31688</v>
      </c>
      <c r="E274" s="64">
        <v>11091</v>
      </c>
      <c r="F274" s="65">
        <v>4439</v>
      </c>
    </row>
    <row r="275" spans="1:6" hidden="1" x14ac:dyDescent="0.2">
      <c r="A275" s="110" t="s">
        <v>1811</v>
      </c>
      <c r="B275" s="111" t="s">
        <v>1812</v>
      </c>
      <c r="C275" s="63">
        <v>48217</v>
      </c>
      <c r="D275" s="162">
        <v>32389</v>
      </c>
      <c r="E275" s="64">
        <v>11337</v>
      </c>
      <c r="F275" s="65">
        <v>4491</v>
      </c>
    </row>
    <row r="276" spans="1:6" hidden="1" x14ac:dyDescent="0.2">
      <c r="A276" s="110" t="s">
        <v>1813</v>
      </c>
      <c r="B276" s="111" t="s">
        <v>1814</v>
      </c>
      <c r="C276" s="63">
        <v>47409</v>
      </c>
      <c r="D276" s="162">
        <v>31817</v>
      </c>
      <c r="E276" s="64">
        <v>11136</v>
      </c>
      <c r="F276" s="65">
        <v>4456</v>
      </c>
    </row>
    <row r="277" spans="1:6" hidden="1" x14ac:dyDescent="0.2">
      <c r="A277" s="110" t="s">
        <v>1815</v>
      </c>
      <c r="B277" s="111" t="s">
        <v>1816</v>
      </c>
      <c r="C277" s="63">
        <v>46579</v>
      </c>
      <c r="D277" s="162">
        <v>31200</v>
      </c>
      <c r="E277" s="64">
        <v>10920</v>
      </c>
      <c r="F277" s="65">
        <v>4459</v>
      </c>
    </row>
    <row r="278" spans="1:6" hidden="1" x14ac:dyDescent="0.2">
      <c r="A278" s="110" t="s">
        <v>1817</v>
      </c>
      <c r="B278" s="111" t="s">
        <v>1818</v>
      </c>
      <c r="C278" s="63">
        <v>47963</v>
      </c>
      <c r="D278" s="162">
        <v>32218</v>
      </c>
      <c r="E278" s="64">
        <v>11276</v>
      </c>
      <c r="F278" s="65">
        <v>4469</v>
      </c>
    </row>
    <row r="279" spans="1:6" hidden="1" x14ac:dyDescent="0.2">
      <c r="A279" s="110" t="s">
        <v>1819</v>
      </c>
      <c r="B279" s="111" t="s">
        <v>1816</v>
      </c>
      <c r="C279" s="63">
        <v>46215</v>
      </c>
      <c r="D279" s="162">
        <v>30932</v>
      </c>
      <c r="E279" s="64">
        <v>10826</v>
      </c>
      <c r="F279" s="65">
        <v>4457</v>
      </c>
    </row>
    <row r="280" spans="1:6" hidden="1" x14ac:dyDescent="0.2">
      <c r="A280" s="110" t="s">
        <v>1820</v>
      </c>
      <c r="B280" s="111" t="s">
        <v>214</v>
      </c>
      <c r="C280" s="63">
        <v>49352</v>
      </c>
      <c r="D280" s="162">
        <v>33255</v>
      </c>
      <c r="E280" s="64">
        <v>11639</v>
      </c>
      <c r="F280" s="65">
        <v>4458</v>
      </c>
    </row>
    <row r="281" spans="1:6" hidden="1" x14ac:dyDescent="0.2">
      <c r="A281" s="110" t="s">
        <v>1821</v>
      </c>
      <c r="B281" s="111" t="s">
        <v>1822</v>
      </c>
      <c r="C281" s="63">
        <v>0</v>
      </c>
      <c r="D281" s="162">
        <v>0</v>
      </c>
      <c r="E281" s="64">
        <v>0</v>
      </c>
      <c r="F281" s="65">
        <v>0</v>
      </c>
    </row>
    <row r="282" spans="1:6" hidden="1" x14ac:dyDescent="0.2">
      <c r="A282" s="110" t="s">
        <v>1823</v>
      </c>
      <c r="B282" s="111" t="s">
        <v>1824</v>
      </c>
      <c r="C282" s="63">
        <v>0</v>
      </c>
      <c r="D282" s="162">
        <v>0</v>
      </c>
      <c r="E282" s="64">
        <v>0</v>
      </c>
      <c r="F282" s="65">
        <v>0</v>
      </c>
    </row>
    <row r="283" spans="1:6" hidden="1" x14ac:dyDescent="0.2">
      <c r="A283" s="110" t="s">
        <v>1825</v>
      </c>
      <c r="B283" s="111" t="s">
        <v>1826</v>
      </c>
      <c r="C283" s="63">
        <v>46215</v>
      </c>
      <c r="D283" s="162">
        <v>30932</v>
      </c>
      <c r="E283" s="64">
        <v>10826</v>
      </c>
      <c r="F283" s="65">
        <v>4457</v>
      </c>
    </row>
    <row r="284" spans="1:6" hidden="1" x14ac:dyDescent="0.2">
      <c r="A284" s="110" t="s">
        <v>1827</v>
      </c>
      <c r="B284" s="111" t="s">
        <v>1828</v>
      </c>
      <c r="C284" s="63">
        <v>46215</v>
      </c>
      <c r="D284" s="162">
        <v>30932</v>
      </c>
      <c r="E284" s="64">
        <v>10826</v>
      </c>
      <c r="F284" s="65">
        <v>4457</v>
      </c>
    </row>
    <row r="285" spans="1:6" hidden="1" x14ac:dyDescent="0.2">
      <c r="A285" s="110" t="s">
        <v>1829</v>
      </c>
      <c r="B285" s="111" t="s">
        <v>1830</v>
      </c>
      <c r="C285" s="63">
        <v>46215</v>
      </c>
      <c r="D285" s="162">
        <v>30932</v>
      </c>
      <c r="E285" s="64">
        <v>10826</v>
      </c>
      <c r="F285" s="65">
        <v>4457</v>
      </c>
    </row>
    <row r="286" spans="1:6" hidden="1" x14ac:dyDescent="0.2">
      <c r="A286" s="110" t="s">
        <v>1831</v>
      </c>
      <c r="B286" s="111" t="s">
        <v>1832</v>
      </c>
      <c r="C286" s="63">
        <v>0</v>
      </c>
      <c r="D286" s="162">
        <v>0</v>
      </c>
      <c r="E286" s="64">
        <v>0</v>
      </c>
      <c r="F286" s="65">
        <v>0</v>
      </c>
    </row>
    <row r="287" spans="1:6" hidden="1" x14ac:dyDescent="0.2">
      <c r="A287" s="110" t="s">
        <v>1833</v>
      </c>
      <c r="B287" s="111" t="s">
        <v>1834</v>
      </c>
      <c r="C287" s="63">
        <v>48711</v>
      </c>
      <c r="D287" s="162">
        <v>32770</v>
      </c>
      <c r="E287" s="64">
        <v>11469</v>
      </c>
      <c r="F287" s="65">
        <v>4472</v>
      </c>
    </row>
    <row r="288" spans="1:6" hidden="1" x14ac:dyDescent="0.2">
      <c r="A288" s="110" t="s">
        <v>1835</v>
      </c>
      <c r="B288" s="111" t="s">
        <v>1836</v>
      </c>
      <c r="C288" s="63">
        <v>46215</v>
      </c>
      <c r="D288" s="162">
        <v>30932</v>
      </c>
      <c r="E288" s="64">
        <v>10826</v>
      </c>
      <c r="F288" s="65">
        <v>4457</v>
      </c>
    </row>
    <row r="289" spans="1:6" hidden="1" x14ac:dyDescent="0.2">
      <c r="A289" s="110" t="s">
        <v>1837</v>
      </c>
      <c r="B289" s="111" t="s">
        <v>1838</v>
      </c>
      <c r="C289" s="63">
        <v>46215</v>
      </c>
      <c r="D289" s="162">
        <v>30932</v>
      </c>
      <c r="E289" s="64">
        <v>10826</v>
      </c>
      <c r="F289" s="65">
        <v>4457</v>
      </c>
    </row>
    <row r="290" spans="1:6" hidden="1" x14ac:dyDescent="0.2">
      <c r="A290" s="110" t="s">
        <v>1839</v>
      </c>
      <c r="B290" s="111" t="s">
        <v>1840</v>
      </c>
      <c r="C290" s="63">
        <v>56960</v>
      </c>
      <c r="D290" s="162">
        <v>36545</v>
      </c>
      <c r="E290" s="64">
        <v>12791</v>
      </c>
      <c r="F290" s="65">
        <v>7624</v>
      </c>
    </row>
    <row r="291" spans="1:6" hidden="1" x14ac:dyDescent="0.2">
      <c r="A291" s="110" t="s">
        <v>1841</v>
      </c>
      <c r="B291" s="111" t="s">
        <v>1842</v>
      </c>
      <c r="C291" s="63">
        <v>0</v>
      </c>
      <c r="D291" s="162">
        <v>0</v>
      </c>
      <c r="E291" s="64">
        <v>0</v>
      </c>
      <c r="F291" s="65">
        <v>0</v>
      </c>
    </row>
    <row r="292" spans="1:6" hidden="1" x14ac:dyDescent="0.2">
      <c r="A292" s="110" t="s">
        <v>1843</v>
      </c>
      <c r="B292" s="111" t="s">
        <v>1844</v>
      </c>
      <c r="C292" s="63">
        <v>46215</v>
      </c>
      <c r="D292" s="162">
        <v>30932</v>
      </c>
      <c r="E292" s="64">
        <v>10826</v>
      </c>
      <c r="F292" s="65">
        <v>4457</v>
      </c>
    </row>
    <row r="293" spans="1:6" hidden="1" x14ac:dyDescent="0.2">
      <c r="A293" s="110" t="s">
        <v>1845</v>
      </c>
      <c r="B293" s="111" t="s">
        <v>1846</v>
      </c>
      <c r="C293" s="63">
        <v>46215</v>
      </c>
      <c r="D293" s="162">
        <v>30932</v>
      </c>
      <c r="E293" s="64">
        <v>10826</v>
      </c>
      <c r="F293" s="65">
        <v>4457</v>
      </c>
    </row>
    <row r="294" spans="1:6" hidden="1" x14ac:dyDescent="0.2">
      <c r="A294" s="110" t="s">
        <v>1847</v>
      </c>
      <c r="B294" s="111" t="s">
        <v>1848</v>
      </c>
      <c r="C294" s="63">
        <v>46215</v>
      </c>
      <c r="D294" s="162">
        <v>30932</v>
      </c>
      <c r="E294" s="64">
        <v>10826</v>
      </c>
      <c r="F294" s="65">
        <v>4457</v>
      </c>
    </row>
    <row r="295" spans="1:6" hidden="1" x14ac:dyDescent="0.2">
      <c r="A295" s="110" t="s">
        <v>1849</v>
      </c>
      <c r="B295" s="111" t="s">
        <v>1850</v>
      </c>
      <c r="C295" s="63">
        <v>48527</v>
      </c>
      <c r="D295" s="162">
        <v>32640</v>
      </c>
      <c r="E295" s="64">
        <v>11424</v>
      </c>
      <c r="F295" s="65">
        <v>4463</v>
      </c>
    </row>
    <row r="296" spans="1:6" hidden="1" x14ac:dyDescent="0.2">
      <c r="A296" s="110" t="s">
        <v>215</v>
      </c>
      <c r="B296" s="111" t="s">
        <v>216</v>
      </c>
      <c r="C296" s="63">
        <v>0</v>
      </c>
      <c r="D296" s="162">
        <v>0</v>
      </c>
      <c r="E296" s="64">
        <v>0</v>
      </c>
      <c r="F296" s="65">
        <v>0</v>
      </c>
    </row>
    <row r="297" spans="1:6" hidden="1" x14ac:dyDescent="0.2">
      <c r="A297" s="110" t="s">
        <v>217</v>
      </c>
      <c r="B297" s="111" t="s">
        <v>218</v>
      </c>
      <c r="C297" s="63">
        <v>0</v>
      </c>
      <c r="D297" s="162">
        <v>0</v>
      </c>
      <c r="E297" s="64">
        <v>0</v>
      </c>
      <c r="F297" s="65">
        <v>0</v>
      </c>
    </row>
    <row r="298" spans="1:6" hidden="1" x14ac:dyDescent="0.2">
      <c r="A298" s="110" t="s">
        <v>219</v>
      </c>
      <c r="B298" s="111" t="s">
        <v>220</v>
      </c>
      <c r="C298" s="63">
        <v>49657</v>
      </c>
      <c r="D298" s="162">
        <v>34024</v>
      </c>
      <c r="E298" s="64">
        <v>11909</v>
      </c>
      <c r="F298" s="65">
        <v>3724</v>
      </c>
    </row>
    <row r="299" spans="1:6" hidden="1" x14ac:dyDescent="0.2">
      <c r="A299" s="110" t="s">
        <v>1851</v>
      </c>
      <c r="B299" s="111" t="s">
        <v>1852</v>
      </c>
      <c r="C299" s="63">
        <v>7621</v>
      </c>
      <c r="D299" s="162">
        <v>104</v>
      </c>
      <c r="E299" s="64">
        <v>36</v>
      </c>
      <c r="F299" s="65">
        <v>7481</v>
      </c>
    </row>
    <row r="300" spans="1:6" hidden="1" x14ac:dyDescent="0.2">
      <c r="A300" s="110" t="s">
        <v>1853</v>
      </c>
      <c r="B300" s="111" t="s">
        <v>218</v>
      </c>
      <c r="C300" s="63">
        <v>56919</v>
      </c>
      <c r="D300" s="162">
        <v>36526</v>
      </c>
      <c r="E300" s="64">
        <v>12785</v>
      </c>
      <c r="F300" s="65">
        <v>7608</v>
      </c>
    </row>
    <row r="301" spans="1:6" hidden="1" x14ac:dyDescent="0.2">
      <c r="A301" s="110" t="s">
        <v>221</v>
      </c>
      <c r="B301" s="111" t="s">
        <v>222</v>
      </c>
      <c r="C301" s="63">
        <v>46466</v>
      </c>
      <c r="D301" s="162">
        <v>32745</v>
      </c>
      <c r="E301" s="64">
        <v>11461</v>
      </c>
      <c r="F301" s="65">
        <v>2260</v>
      </c>
    </row>
    <row r="302" spans="1:6" hidden="1" x14ac:dyDescent="0.2">
      <c r="A302" s="110" t="s">
        <v>1854</v>
      </c>
      <c r="B302" s="111" t="s">
        <v>1855</v>
      </c>
      <c r="C302" s="63">
        <v>54243</v>
      </c>
      <c r="D302" s="162">
        <v>34543</v>
      </c>
      <c r="E302" s="64">
        <v>12090</v>
      </c>
      <c r="F302" s="65">
        <v>7610</v>
      </c>
    </row>
    <row r="303" spans="1:6" hidden="1" x14ac:dyDescent="0.2">
      <c r="A303" s="110" t="s">
        <v>1856</v>
      </c>
      <c r="B303" s="111" t="s">
        <v>1857</v>
      </c>
      <c r="C303" s="63">
        <v>48507</v>
      </c>
      <c r="D303" s="162">
        <v>32641</v>
      </c>
      <c r="E303" s="64">
        <v>11424</v>
      </c>
      <c r="F303" s="65">
        <v>4442</v>
      </c>
    </row>
    <row r="304" spans="1:6" hidden="1" x14ac:dyDescent="0.2">
      <c r="A304" s="110" t="s">
        <v>1858</v>
      </c>
      <c r="B304" s="111" t="s">
        <v>1859</v>
      </c>
      <c r="C304" s="63">
        <v>48507</v>
      </c>
      <c r="D304" s="162">
        <v>32641</v>
      </c>
      <c r="E304" s="64">
        <v>11424</v>
      </c>
      <c r="F304" s="65">
        <v>4442</v>
      </c>
    </row>
    <row r="305" spans="1:6" hidden="1" x14ac:dyDescent="0.2">
      <c r="A305" s="110" t="s">
        <v>1860</v>
      </c>
      <c r="B305" s="111" t="s">
        <v>222</v>
      </c>
      <c r="C305" s="63">
        <v>4472</v>
      </c>
      <c r="D305" s="162">
        <v>104</v>
      </c>
      <c r="E305" s="64">
        <v>36</v>
      </c>
      <c r="F305" s="65">
        <v>4332</v>
      </c>
    </row>
    <row r="306" spans="1:6" hidden="1" x14ac:dyDescent="0.2">
      <c r="A306" s="110" t="s">
        <v>1861</v>
      </c>
      <c r="B306" s="111" t="s">
        <v>1862</v>
      </c>
      <c r="C306" s="63">
        <v>4472</v>
      </c>
      <c r="D306" s="162">
        <v>104</v>
      </c>
      <c r="E306" s="64">
        <v>36</v>
      </c>
      <c r="F306" s="65">
        <v>4332</v>
      </c>
    </row>
    <row r="307" spans="1:6" hidden="1" x14ac:dyDescent="0.2">
      <c r="A307" s="110" t="s">
        <v>1863</v>
      </c>
      <c r="B307" s="111" t="s">
        <v>1864</v>
      </c>
      <c r="C307" s="63">
        <v>48507</v>
      </c>
      <c r="D307" s="162">
        <v>32641</v>
      </c>
      <c r="E307" s="64">
        <v>11424</v>
      </c>
      <c r="F307" s="65">
        <v>4442</v>
      </c>
    </row>
    <row r="308" spans="1:6" hidden="1" x14ac:dyDescent="0.2">
      <c r="A308" s="110" t="s">
        <v>1865</v>
      </c>
      <c r="B308" s="111" t="s">
        <v>1866</v>
      </c>
      <c r="C308" s="63">
        <v>48507</v>
      </c>
      <c r="D308" s="162">
        <v>32641</v>
      </c>
      <c r="E308" s="64">
        <v>11424</v>
      </c>
      <c r="F308" s="65">
        <v>4442</v>
      </c>
    </row>
    <row r="309" spans="1:6" hidden="1" x14ac:dyDescent="0.2">
      <c r="A309" s="110" t="s">
        <v>1867</v>
      </c>
      <c r="B309" s="111" t="s">
        <v>1868</v>
      </c>
      <c r="C309" s="63">
        <v>48291</v>
      </c>
      <c r="D309" s="162">
        <v>32468</v>
      </c>
      <c r="E309" s="64">
        <v>11364</v>
      </c>
      <c r="F309" s="65">
        <v>4459</v>
      </c>
    </row>
    <row r="310" spans="1:6" hidden="1" x14ac:dyDescent="0.2">
      <c r="A310" s="110" t="s">
        <v>223</v>
      </c>
      <c r="B310" s="111" t="s">
        <v>224</v>
      </c>
      <c r="C310" s="63">
        <v>44940</v>
      </c>
      <c r="D310" s="162">
        <v>31701</v>
      </c>
      <c r="E310" s="64">
        <v>11095</v>
      </c>
      <c r="F310" s="65">
        <v>2144</v>
      </c>
    </row>
    <row r="311" spans="1:6" hidden="1" x14ac:dyDescent="0.2">
      <c r="A311" s="110" t="s">
        <v>1869</v>
      </c>
      <c r="B311" s="111" t="s">
        <v>1870</v>
      </c>
      <c r="C311" s="63">
        <v>0</v>
      </c>
      <c r="D311" s="162">
        <v>0</v>
      </c>
      <c r="E311" s="64">
        <v>0</v>
      </c>
      <c r="F311" s="65">
        <v>0</v>
      </c>
    </row>
    <row r="312" spans="1:6" hidden="1" x14ac:dyDescent="0.2">
      <c r="A312" s="110" t="s">
        <v>225</v>
      </c>
      <c r="B312" s="111" t="s">
        <v>226</v>
      </c>
      <c r="C312" s="63">
        <v>49952</v>
      </c>
      <c r="D312" s="162">
        <v>35409</v>
      </c>
      <c r="E312" s="64">
        <v>12393</v>
      </c>
      <c r="F312" s="65">
        <v>2150</v>
      </c>
    </row>
    <row r="313" spans="1:6" hidden="1" x14ac:dyDescent="0.2">
      <c r="A313" s="110" t="s">
        <v>1871</v>
      </c>
      <c r="B313" s="111" t="s">
        <v>1872</v>
      </c>
      <c r="C313" s="63">
        <v>44132</v>
      </c>
      <c r="D313" s="162">
        <v>29389</v>
      </c>
      <c r="E313" s="64">
        <v>10286</v>
      </c>
      <c r="F313" s="65">
        <v>4457</v>
      </c>
    </row>
    <row r="314" spans="1:6" x14ac:dyDescent="0.2">
      <c r="A314" s="1" t="s">
        <v>1873</v>
      </c>
      <c r="B314" s="3" t="s">
        <v>227</v>
      </c>
      <c r="C314" s="63">
        <v>45189</v>
      </c>
      <c r="D314" s="162">
        <v>30171</v>
      </c>
      <c r="E314" s="64">
        <v>10560</v>
      </c>
      <c r="F314" s="65">
        <v>4458</v>
      </c>
    </row>
    <row r="315" spans="1:6" hidden="1" x14ac:dyDescent="0.2">
      <c r="A315" s="110" t="s">
        <v>228</v>
      </c>
      <c r="B315" s="111" t="s">
        <v>229</v>
      </c>
      <c r="C315" s="63">
        <v>0</v>
      </c>
      <c r="D315" s="162">
        <v>0</v>
      </c>
      <c r="E315" s="64">
        <v>0</v>
      </c>
      <c r="F315" s="65">
        <v>0</v>
      </c>
    </row>
    <row r="316" spans="1:6" hidden="1" x14ac:dyDescent="0.2">
      <c r="A316" s="110" t="s">
        <v>1874</v>
      </c>
      <c r="B316" s="111" t="s">
        <v>230</v>
      </c>
      <c r="C316" s="63">
        <v>4472</v>
      </c>
      <c r="D316" s="162">
        <v>104</v>
      </c>
      <c r="E316" s="64">
        <v>36</v>
      </c>
      <c r="F316" s="65">
        <v>4332</v>
      </c>
    </row>
    <row r="317" spans="1:6" hidden="1" x14ac:dyDescent="0.2">
      <c r="A317" s="110" t="s">
        <v>1875</v>
      </c>
      <c r="B317" s="111" t="s">
        <v>1876</v>
      </c>
      <c r="C317" s="63">
        <v>46297</v>
      </c>
      <c r="D317" s="162">
        <v>31007</v>
      </c>
      <c r="E317" s="64">
        <v>10853</v>
      </c>
      <c r="F317" s="65">
        <v>4437</v>
      </c>
    </row>
    <row r="318" spans="1:6" hidden="1" x14ac:dyDescent="0.2">
      <c r="A318" s="110" t="s">
        <v>1877</v>
      </c>
      <c r="B318" s="111" t="s">
        <v>1878</v>
      </c>
      <c r="C318" s="63">
        <v>46297</v>
      </c>
      <c r="D318" s="162">
        <v>31007</v>
      </c>
      <c r="E318" s="64">
        <v>10853</v>
      </c>
      <c r="F318" s="65">
        <v>4437</v>
      </c>
    </row>
    <row r="319" spans="1:6" hidden="1" x14ac:dyDescent="0.2">
      <c r="A319" s="110" t="s">
        <v>1879</v>
      </c>
      <c r="B319" s="111" t="s">
        <v>231</v>
      </c>
      <c r="C319" s="63">
        <v>55726</v>
      </c>
      <c r="D319" s="162">
        <v>37975</v>
      </c>
      <c r="E319" s="64">
        <v>13291</v>
      </c>
      <c r="F319" s="65">
        <v>4460</v>
      </c>
    </row>
    <row r="320" spans="1:6" hidden="1" x14ac:dyDescent="0.2">
      <c r="A320" s="110" t="s">
        <v>232</v>
      </c>
      <c r="B320" s="3" t="s">
        <v>233</v>
      </c>
      <c r="C320" s="63">
        <v>45301</v>
      </c>
      <c r="D320" s="162">
        <v>31987</v>
      </c>
      <c r="E320" s="64">
        <v>11196</v>
      </c>
      <c r="F320" s="65">
        <v>2118</v>
      </c>
    </row>
    <row r="321" spans="1:6" hidden="1" x14ac:dyDescent="0.2">
      <c r="A321" s="110" t="s">
        <v>234</v>
      </c>
      <c r="B321" s="111" t="s">
        <v>235</v>
      </c>
      <c r="C321" s="63">
        <v>42612</v>
      </c>
      <c r="D321" s="162">
        <v>29953</v>
      </c>
      <c r="E321" s="64">
        <v>10484</v>
      </c>
      <c r="F321" s="65">
        <v>2175</v>
      </c>
    </row>
    <row r="322" spans="1:6" hidden="1" x14ac:dyDescent="0.2">
      <c r="A322" s="110" t="s">
        <v>236</v>
      </c>
      <c r="B322" s="111" t="s">
        <v>237</v>
      </c>
      <c r="C322" s="63">
        <v>0</v>
      </c>
      <c r="D322" s="162">
        <v>0</v>
      </c>
      <c r="E322" s="64">
        <v>0</v>
      </c>
      <c r="F322" s="65">
        <v>0</v>
      </c>
    </row>
    <row r="323" spans="1:6" hidden="1" x14ac:dyDescent="0.2">
      <c r="A323" s="110" t="s">
        <v>238</v>
      </c>
      <c r="B323" s="111" t="s">
        <v>239</v>
      </c>
      <c r="C323" s="63">
        <v>0</v>
      </c>
      <c r="D323" s="162">
        <v>0</v>
      </c>
      <c r="E323" s="64">
        <v>0</v>
      </c>
      <c r="F323" s="65">
        <v>0</v>
      </c>
    </row>
    <row r="324" spans="1:6" hidden="1" x14ac:dyDescent="0.2">
      <c r="A324" s="110" t="s">
        <v>1880</v>
      </c>
      <c r="B324" s="111" t="s">
        <v>1881</v>
      </c>
      <c r="C324" s="63">
        <v>46297</v>
      </c>
      <c r="D324" s="162">
        <v>31007</v>
      </c>
      <c r="E324" s="64">
        <v>10853</v>
      </c>
      <c r="F324" s="65">
        <v>4437</v>
      </c>
    </row>
    <row r="325" spans="1:6" hidden="1" x14ac:dyDescent="0.2">
      <c r="A325" s="110" t="s">
        <v>1882</v>
      </c>
      <c r="B325" s="111" t="s">
        <v>235</v>
      </c>
      <c r="C325" s="63">
        <v>46297</v>
      </c>
      <c r="D325" s="162">
        <v>31007</v>
      </c>
      <c r="E325" s="64">
        <v>10853</v>
      </c>
      <c r="F325" s="65">
        <v>4437</v>
      </c>
    </row>
    <row r="326" spans="1:6" hidden="1" x14ac:dyDescent="0.2">
      <c r="A326" s="110" t="s">
        <v>1883</v>
      </c>
      <c r="B326" s="111" t="s">
        <v>240</v>
      </c>
      <c r="C326" s="63">
        <v>4472</v>
      </c>
      <c r="D326" s="162">
        <v>104</v>
      </c>
      <c r="E326" s="64">
        <v>36</v>
      </c>
      <c r="F326" s="65">
        <v>4332</v>
      </c>
    </row>
    <row r="327" spans="1:6" hidden="1" x14ac:dyDescent="0.2">
      <c r="A327" s="110" t="s">
        <v>1884</v>
      </c>
      <c r="B327" s="111" t="s">
        <v>241</v>
      </c>
      <c r="C327" s="63">
        <v>45199</v>
      </c>
      <c r="D327" s="162">
        <v>30188</v>
      </c>
      <c r="E327" s="64">
        <v>10566</v>
      </c>
      <c r="F327" s="65">
        <v>4445</v>
      </c>
    </row>
    <row r="328" spans="1:6" hidden="1" x14ac:dyDescent="0.2">
      <c r="A328" s="110" t="s">
        <v>1885</v>
      </c>
      <c r="B328" s="111" t="s">
        <v>1886</v>
      </c>
      <c r="C328" s="63">
        <v>46297</v>
      </c>
      <c r="D328" s="162">
        <v>31007</v>
      </c>
      <c r="E328" s="64">
        <v>10853</v>
      </c>
      <c r="F328" s="65">
        <v>4437</v>
      </c>
    </row>
    <row r="329" spans="1:6" hidden="1" x14ac:dyDescent="0.2">
      <c r="A329" s="110" t="s">
        <v>1887</v>
      </c>
      <c r="B329" s="111" t="s">
        <v>242</v>
      </c>
      <c r="C329" s="63">
        <v>4472</v>
      </c>
      <c r="D329" s="162">
        <v>104</v>
      </c>
      <c r="E329" s="64">
        <v>36</v>
      </c>
      <c r="F329" s="65">
        <v>4332</v>
      </c>
    </row>
    <row r="330" spans="1:6" hidden="1" x14ac:dyDescent="0.2">
      <c r="A330" s="110" t="s">
        <v>1888</v>
      </c>
      <c r="B330" s="111" t="s">
        <v>1889</v>
      </c>
      <c r="C330" s="63">
        <v>4472</v>
      </c>
      <c r="D330" s="162">
        <v>104</v>
      </c>
      <c r="E330" s="64">
        <v>36</v>
      </c>
      <c r="F330" s="65">
        <v>4332</v>
      </c>
    </row>
    <row r="331" spans="1:6" hidden="1" x14ac:dyDescent="0.2">
      <c r="A331" s="110" t="s">
        <v>1890</v>
      </c>
      <c r="B331" s="111" t="s">
        <v>1891</v>
      </c>
      <c r="C331" s="63">
        <v>54372</v>
      </c>
      <c r="D331" s="162">
        <v>36974</v>
      </c>
      <c r="E331" s="64">
        <v>12941</v>
      </c>
      <c r="F331" s="65">
        <v>4457</v>
      </c>
    </row>
    <row r="332" spans="1:6" hidden="1" x14ac:dyDescent="0.2">
      <c r="A332" s="110" t="s">
        <v>243</v>
      </c>
      <c r="B332" s="111" t="s">
        <v>244</v>
      </c>
      <c r="C332" s="63">
        <v>45393</v>
      </c>
      <c r="D332" s="162">
        <v>32029</v>
      </c>
      <c r="E332" s="64">
        <v>11210</v>
      </c>
      <c r="F332" s="65">
        <v>2154</v>
      </c>
    </row>
    <row r="333" spans="1:6" hidden="1" x14ac:dyDescent="0.2">
      <c r="A333" s="110" t="s">
        <v>245</v>
      </c>
      <c r="B333" s="111" t="s">
        <v>246</v>
      </c>
      <c r="C333" s="63">
        <v>2291</v>
      </c>
      <c r="D333" s="162">
        <v>208</v>
      </c>
      <c r="E333" s="64">
        <v>73</v>
      </c>
      <c r="F333" s="65">
        <v>2010</v>
      </c>
    </row>
    <row r="334" spans="1:6" hidden="1" x14ac:dyDescent="0.2">
      <c r="A334" s="110" t="s">
        <v>1892</v>
      </c>
      <c r="B334" s="111" t="s">
        <v>247</v>
      </c>
      <c r="C334" s="63">
        <v>50195</v>
      </c>
      <c r="D334" s="162">
        <v>33930</v>
      </c>
      <c r="E334" s="64">
        <v>11876</v>
      </c>
      <c r="F334" s="65">
        <v>4389</v>
      </c>
    </row>
    <row r="335" spans="1:6" hidden="1" x14ac:dyDescent="0.2">
      <c r="A335" s="110" t="s">
        <v>1893</v>
      </c>
      <c r="B335" s="111" t="s">
        <v>1894</v>
      </c>
      <c r="C335" s="63">
        <v>44830</v>
      </c>
      <c r="D335" s="162">
        <v>29912</v>
      </c>
      <c r="E335" s="64">
        <v>10469</v>
      </c>
      <c r="F335" s="65">
        <v>4449</v>
      </c>
    </row>
    <row r="336" spans="1:6" hidden="1" x14ac:dyDescent="0.2">
      <c r="A336" s="110" t="s">
        <v>1895</v>
      </c>
      <c r="B336" s="111" t="s">
        <v>1896</v>
      </c>
      <c r="C336" s="63">
        <v>45629</v>
      </c>
      <c r="D336" s="162">
        <v>30514</v>
      </c>
      <c r="E336" s="64">
        <v>10680</v>
      </c>
      <c r="F336" s="65">
        <v>4435</v>
      </c>
    </row>
    <row r="337" spans="1:6" hidden="1" x14ac:dyDescent="0.2">
      <c r="A337" s="110" t="s">
        <v>252</v>
      </c>
      <c r="B337" s="111" t="s">
        <v>253</v>
      </c>
      <c r="C337" s="63">
        <v>44363</v>
      </c>
      <c r="D337" s="162">
        <v>31103</v>
      </c>
      <c r="E337" s="64">
        <v>10886</v>
      </c>
      <c r="F337" s="65">
        <v>2374</v>
      </c>
    </row>
    <row r="338" spans="1:6" hidden="1" x14ac:dyDescent="0.2">
      <c r="A338" s="110" t="s">
        <v>1897</v>
      </c>
      <c r="B338" s="111" t="s">
        <v>1898</v>
      </c>
      <c r="C338" s="63">
        <v>4980</v>
      </c>
      <c r="D338" s="162">
        <v>104</v>
      </c>
      <c r="E338" s="64">
        <v>36</v>
      </c>
      <c r="F338" s="65">
        <v>4840</v>
      </c>
    </row>
    <row r="339" spans="1:6" hidden="1" x14ac:dyDescent="0.2">
      <c r="A339" s="110" t="s">
        <v>1899</v>
      </c>
      <c r="B339" s="111" t="s">
        <v>1900</v>
      </c>
      <c r="C339" s="63">
        <v>48755</v>
      </c>
      <c r="D339" s="162">
        <v>32451</v>
      </c>
      <c r="E339" s="64">
        <v>11358</v>
      </c>
      <c r="F339" s="65">
        <v>4946</v>
      </c>
    </row>
    <row r="340" spans="1:6" x14ac:dyDescent="0.2">
      <c r="A340" s="1" t="s">
        <v>1901</v>
      </c>
      <c r="B340" s="3" t="s">
        <v>254</v>
      </c>
      <c r="C340" s="63">
        <v>51262</v>
      </c>
      <c r="D340" s="162">
        <v>34292</v>
      </c>
      <c r="E340" s="64">
        <v>12003</v>
      </c>
      <c r="F340" s="65">
        <v>4967</v>
      </c>
    </row>
    <row r="341" spans="1:6" hidden="1" x14ac:dyDescent="0.2">
      <c r="A341" s="110" t="s">
        <v>1902</v>
      </c>
      <c r="B341" s="111" t="s">
        <v>1903</v>
      </c>
      <c r="C341" s="63">
        <v>50990</v>
      </c>
      <c r="D341" s="162">
        <v>34091</v>
      </c>
      <c r="E341" s="64">
        <v>11932</v>
      </c>
      <c r="F341" s="65">
        <v>4967</v>
      </c>
    </row>
    <row r="342" spans="1:6" x14ac:dyDescent="0.2">
      <c r="A342" s="1" t="s">
        <v>1904</v>
      </c>
      <c r="B342" s="3" t="s">
        <v>251</v>
      </c>
      <c r="C342" s="63">
        <v>57597</v>
      </c>
      <c r="D342" s="162">
        <v>38981</v>
      </c>
      <c r="E342" s="64">
        <v>13643</v>
      </c>
      <c r="F342" s="65">
        <v>4973</v>
      </c>
    </row>
    <row r="343" spans="1:6" hidden="1" x14ac:dyDescent="0.2">
      <c r="A343" s="110" t="s">
        <v>1905</v>
      </c>
      <c r="B343" s="111" t="s">
        <v>1906</v>
      </c>
      <c r="C343" s="63">
        <v>4472</v>
      </c>
      <c r="D343" s="162">
        <v>104</v>
      </c>
      <c r="E343" s="64">
        <v>36</v>
      </c>
      <c r="F343" s="65">
        <v>4332</v>
      </c>
    </row>
    <row r="344" spans="1:6" hidden="1" x14ac:dyDescent="0.2">
      <c r="A344" s="110" t="s">
        <v>1907</v>
      </c>
      <c r="B344" s="111" t="s">
        <v>1908</v>
      </c>
      <c r="C344" s="63">
        <v>42311</v>
      </c>
      <c r="D344" s="162">
        <v>27681</v>
      </c>
      <c r="E344" s="64">
        <v>9688</v>
      </c>
      <c r="F344" s="65">
        <v>4942</v>
      </c>
    </row>
    <row r="345" spans="1:6" x14ac:dyDescent="0.2">
      <c r="A345" s="1" t="s">
        <v>1909</v>
      </c>
      <c r="B345" s="3" t="s">
        <v>1910</v>
      </c>
      <c r="C345" s="63">
        <v>47630</v>
      </c>
      <c r="D345" s="162">
        <v>31606</v>
      </c>
      <c r="E345" s="64">
        <v>11062</v>
      </c>
      <c r="F345" s="65">
        <v>4962</v>
      </c>
    </row>
    <row r="346" spans="1:6" x14ac:dyDescent="0.2">
      <c r="A346" s="1" t="s">
        <v>1911</v>
      </c>
      <c r="B346" s="3" t="s">
        <v>1912</v>
      </c>
      <c r="C346" s="63">
        <v>46547</v>
      </c>
      <c r="D346" s="162">
        <v>30805</v>
      </c>
      <c r="E346" s="64">
        <v>10782</v>
      </c>
      <c r="F346" s="65">
        <v>4960</v>
      </c>
    </row>
    <row r="347" spans="1:6" x14ac:dyDescent="0.2">
      <c r="A347" s="1" t="s">
        <v>1913</v>
      </c>
      <c r="B347" s="3" t="s">
        <v>1914</v>
      </c>
      <c r="C347" s="63">
        <v>50439</v>
      </c>
      <c r="D347" s="162">
        <v>33683</v>
      </c>
      <c r="E347" s="64">
        <v>11789</v>
      </c>
      <c r="F347" s="65">
        <v>4967</v>
      </c>
    </row>
    <row r="348" spans="1:6" hidden="1" x14ac:dyDescent="0.2">
      <c r="A348" s="110" t="s">
        <v>1915</v>
      </c>
      <c r="B348" s="111" t="s">
        <v>1916</v>
      </c>
      <c r="C348" s="63">
        <v>45084</v>
      </c>
      <c r="D348" s="162">
        <v>29727</v>
      </c>
      <c r="E348" s="64">
        <v>10404</v>
      </c>
      <c r="F348" s="65">
        <v>4953</v>
      </c>
    </row>
    <row r="349" spans="1:6" hidden="1" x14ac:dyDescent="0.2">
      <c r="A349" s="110" t="s">
        <v>1917</v>
      </c>
      <c r="B349" s="111" t="s">
        <v>258</v>
      </c>
      <c r="C349" s="63">
        <v>4980</v>
      </c>
      <c r="D349" s="162">
        <v>104</v>
      </c>
      <c r="E349" s="64">
        <v>36</v>
      </c>
      <c r="F349" s="65">
        <v>4840</v>
      </c>
    </row>
    <row r="350" spans="1:6" hidden="1" x14ac:dyDescent="0.2">
      <c r="A350" s="110" t="s">
        <v>1918</v>
      </c>
      <c r="B350" s="111" t="s">
        <v>1919</v>
      </c>
      <c r="C350" s="63">
        <v>44709</v>
      </c>
      <c r="D350" s="162">
        <v>29454</v>
      </c>
      <c r="E350" s="64">
        <v>10309</v>
      </c>
      <c r="F350" s="65">
        <v>4946</v>
      </c>
    </row>
    <row r="351" spans="1:6" hidden="1" x14ac:dyDescent="0.2">
      <c r="A351" s="110" t="s">
        <v>1920</v>
      </c>
      <c r="B351" s="111" t="s">
        <v>1921</v>
      </c>
      <c r="C351" s="63">
        <v>43824</v>
      </c>
      <c r="D351" s="162">
        <v>28799</v>
      </c>
      <c r="E351" s="64">
        <v>10079</v>
      </c>
      <c r="F351" s="65">
        <v>4946</v>
      </c>
    </row>
    <row r="352" spans="1:6" hidden="1" x14ac:dyDescent="0.2">
      <c r="A352" s="110" t="s">
        <v>1922</v>
      </c>
      <c r="B352" s="111" t="s">
        <v>1923</v>
      </c>
      <c r="C352" s="63">
        <v>47251</v>
      </c>
      <c r="D352" s="162">
        <v>31337</v>
      </c>
      <c r="E352" s="64">
        <v>10968</v>
      </c>
      <c r="F352" s="65">
        <v>4946</v>
      </c>
    </row>
    <row r="353" spans="1:6" hidden="1" x14ac:dyDescent="0.2">
      <c r="A353" s="110" t="s">
        <v>1924</v>
      </c>
      <c r="B353" s="111" t="s">
        <v>1925</v>
      </c>
      <c r="C353" s="63">
        <v>47074</v>
      </c>
      <c r="D353" s="162">
        <v>31202</v>
      </c>
      <c r="E353" s="64">
        <v>10921</v>
      </c>
      <c r="F353" s="65">
        <v>4951</v>
      </c>
    </row>
    <row r="354" spans="1:6" hidden="1" x14ac:dyDescent="0.2">
      <c r="A354" s="110" t="s">
        <v>1926</v>
      </c>
      <c r="B354" s="111" t="s">
        <v>1927</v>
      </c>
      <c r="C354" s="63">
        <v>47962</v>
      </c>
      <c r="D354" s="162">
        <v>31858</v>
      </c>
      <c r="E354" s="64">
        <v>11150</v>
      </c>
      <c r="F354" s="65">
        <v>4954</v>
      </c>
    </row>
    <row r="355" spans="1:6" hidden="1" x14ac:dyDescent="0.2">
      <c r="A355" s="110" t="s">
        <v>1928</v>
      </c>
      <c r="B355" s="111" t="s">
        <v>1929</v>
      </c>
      <c r="C355" s="63">
        <v>45929</v>
      </c>
      <c r="D355" s="162">
        <v>30348</v>
      </c>
      <c r="E355" s="64">
        <v>10622</v>
      </c>
      <c r="F355" s="65">
        <v>4959</v>
      </c>
    </row>
    <row r="356" spans="1:6" hidden="1" x14ac:dyDescent="0.2">
      <c r="A356" s="110" t="s">
        <v>1930</v>
      </c>
      <c r="B356" s="111" t="s">
        <v>1931</v>
      </c>
      <c r="C356" s="63">
        <v>45929</v>
      </c>
      <c r="D356" s="162">
        <v>30348</v>
      </c>
      <c r="E356" s="64">
        <v>10622</v>
      </c>
      <c r="F356" s="65">
        <v>4959</v>
      </c>
    </row>
    <row r="357" spans="1:6" hidden="1" x14ac:dyDescent="0.2">
      <c r="A357" s="110" t="s">
        <v>1932</v>
      </c>
      <c r="B357" s="111" t="s">
        <v>1933</v>
      </c>
      <c r="C357" s="63">
        <v>45929</v>
      </c>
      <c r="D357" s="162">
        <v>30348</v>
      </c>
      <c r="E357" s="64">
        <v>10622</v>
      </c>
      <c r="F357" s="65">
        <v>4959</v>
      </c>
    </row>
    <row r="358" spans="1:6" hidden="1" x14ac:dyDescent="0.2">
      <c r="A358" s="110" t="s">
        <v>1934</v>
      </c>
      <c r="B358" s="111" t="s">
        <v>1935</v>
      </c>
      <c r="C358" s="63">
        <v>47568</v>
      </c>
      <c r="D358" s="162">
        <v>31832</v>
      </c>
      <c r="E358" s="64">
        <v>11141</v>
      </c>
      <c r="F358" s="65">
        <v>4595</v>
      </c>
    </row>
    <row r="359" spans="1:6" hidden="1" x14ac:dyDescent="0.2">
      <c r="A359" s="110" t="s">
        <v>1936</v>
      </c>
      <c r="B359" s="111" t="s">
        <v>261</v>
      </c>
      <c r="C359" s="63">
        <v>46347</v>
      </c>
      <c r="D359" s="162">
        <v>30928</v>
      </c>
      <c r="E359" s="64">
        <v>10825</v>
      </c>
      <c r="F359" s="65">
        <v>4594</v>
      </c>
    </row>
    <row r="360" spans="1:6" ht="13.5" thickBot="1" x14ac:dyDescent="0.25">
      <c r="A360" s="2" t="s">
        <v>1937</v>
      </c>
      <c r="B360" s="92" t="s">
        <v>1938</v>
      </c>
      <c r="C360" s="94">
        <v>46893</v>
      </c>
      <c r="D360" s="163">
        <v>31331</v>
      </c>
      <c r="E360" s="95">
        <v>10966</v>
      </c>
      <c r="F360" s="96">
        <v>4596</v>
      </c>
    </row>
  </sheetData>
  <sheetProtection password="CF7A" sheet="1" objects="1" scenarios="1"/>
  <customSheetViews>
    <customSheetView guid="{71A6B0B6-0B73-47F1-BF2D-BCD166F1EA56}" showGridLines="0" hiddenRows="1" showRuler="0">
      <pane xSplit="2" ySplit="6" topLeftCell="C9" activePane="bottomRight" state="frozen"/>
      <selection pane="bottomRight" activeCell="A3" sqref="A3:F3"/>
      <pageMargins left="0.39370078740157483" right="0.39370078740157483" top="0.59055118110236227" bottom="0.39370078740157483" header="0.51181102362204722" footer="0.51181102362204722"/>
      <pageSetup paperSize="9" scale="90" orientation="portrait" r:id="rId1"/>
      <headerFooter alignWithMargins="0"/>
    </customSheetView>
  </customSheetViews>
  <mergeCells count="3">
    <mergeCell ref="A1:B1"/>
    <mergeCell ref="A2:F2"/>
    <mergeCell ref="A3:F3"/>
  </mergeCells>
  <phoneticPr fontId="2" type="noConversion"/>
  <conditionalFormatting sqref="A5:A12 A343:A360">
    <cfRule type="containsText" dxfId="4" priority="3" stopIfTrue="1" operator="containsText" text="L">
      <formula>NOT(ISERROR(SEARCH("L",A5)))</formula>
    </cfRule>
    <cfRule type="containsText" dxfId="3" priority="4" stopIfTrue="1" operator="containsText" text="L">
      <formula>NOT(ISERROR(SEARCH("L",A5)))</formula>
    </cfRule>
    <cfRule type="containsText" dxfId="2" priority="5" stopIfTrue="1" operator="containsText" text="L">
      <formula>NOT(ISERROR(SEARCH("L",A5)))</formula>
    </cfRule>
  </conditionalFormatting>
  <conditionalFormatting sqref="A5:A360">
    <cfRule type="containsText" dxfId="1" priority="1" stopIfTrue="1" operator="containsText" text="J">
      <formula>NOT(ISERROR(SEARCH("J",A5)))</formula>
    </cfRule>
    <cfRule type="containsText" dxfId="0" priority="2" stopIfTrue="1" operator="containsText" text="L">
      <formula>NOT(ISERROR(SEARCH("L",A5)))</formula>
    </cfRule>
  </conditionalFormatting>
  <printOptions horizontalCentered="1"/>
  <pageMargins left="0.31496062992125984" right="0.31496062992125984" top="0.59055118110236227" bottom="0.31496062992125984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  <firstHeader>&amp;RPříloha - pokračování části I. / str.3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showGridLines="0" zoomScaleNormal="100" workbookViewId="0">
      <selection sqref="A1:B1"/>
    </sheetView>
  </sheetViews>
  <sheetFormatPr defaultRowHeight="12.75" x14ac:dyDescent="0.2"/>
  <cols>
    <col min="1" max="1" width="13.7109375" customWidth="1"/>
    <col min="2" max="2" width="55.7109375" customWidth="1"/>
    <col min="3" max="6" width="11.7109375" customWidth="1"/>
  </cols>
  <sheetData>
    <row r="1" spans="1:6" ht="45" customHeight="1" thickBot="1" x14ac:dyDescent="0.25">
      <c r="A1" s="264" t="s">
        <v>1403</v>
      </c>
      <c r="B1" s="264"/>
      <c r="C1" s="183"/>
      <c r="D1" s="183"/>
      <c r="E1" s="183"/>
      <c r="F1" s="183"/>
    </row>
    <row r="2" spans="1:6" ht="60" customHeight="1" thickBot="1" x14ac:dyDescent="0.25">
      <c r="A2" s="278" t="s">
        <v>755</v>
      </c>
      <c r="B2" s="282"/>
      <c r="C2" s="282"/>
      <c r="D2" s="282"/>
      <c r="E2" s="282"/>
      <c r="F2" s="283"/>
    </row>
    <row r="3" spans="1:6" ht="45" customHeight="1" thickBot="1" x14ac:dyDescent="0.25">
      <c r="A3" s="281" t="s">
        <v>410</v>
      </c>
      <c r="B3" s="281"/>
      <c r="C3" s="281"/>
      <c r="D3" s="281"/>
      <c r="E3" s="281"/>
      <c r="F3" s="281"/>
    </row>
    <row r="4" spans="1:6" ht="45" customHeight="1" thickBot="1" x14ac:dyDescent="0.25">
      <c r="A4" s="130" t="s">
        <v>504</v>
      </c>
      <c r="B4" s="131" t="s">
        <v>505</v>
      </c>
      <c r="C4" s="49" t="s">
        <v>560</v>
      </c>
      <c r="D4" s="51" t="s">
        <v>495</v>
      </c>
      <c r="E4" s="51" t="s">
        <v>393</v>
      </c>
      <c r="F4" s="106" t="s">
        <v>758</v>
      </c>
    </row>
    <row r="5" spans="1:6" ht="13.5" hidden="1" customHeight="1" x14ac:dyDescent="0.2">
      <c r="A5" s="118" t="s">
        <v>951</v>
      </c>
      <c r="B5" s="119" t="s">
        <v>506</v>
      </c>
      <c r="C5" s="59">
        <v>0</v>
      </c>
      <c r="D5" s="161">
        <v>0</v>
      </c>
      <c r="E5" s="60">
        <v>0</v>
      </c>
      <c r="F5" s="61">
        <v>0</v>
      </c>
    </row>
    <row r="6" spans="1:6" ht="13.5" hidden="1" customHeight="1" x14ac:dyDescent="0.2">
      <c r="A6" s="118" t="s">
        <v>1404</v>
      </c>
      <c r="B6" s="119" t="s">
        <v>610</v>
      </c>
      <c r="C6" s="59">
        <v>0</v>
      </c>
      <c r="D6" s="161">
        <v>0</v>
      </c>
      <c r="E6" s="60">
        <v>0</v>
      </c>
      <c r="F6" s="61">
        <v>0</v>
      </c>
    </row>
    <row r="7" spans="1:6" ht="13.5" customHeight="1" x14ac:dyDescent="0.2">
      <c r="A7" s="134" t="s">
        <v>952</v>
      </c>
      <c r="B7" s="135" t="s">
        <v>989</v>
      </c>
      <c r="C7" s="136">
        <v>47615</v>
      </c>
      <c r="D7" s="173">
        <v>32891</v>
      </c>
      <c r="E7" s="137">
        <v>11512</v>
      </c>
      <c r="F7" s="138">
        <v>3212</v>
      </c>
    </row>
    <row r="8" spans="1:6" ht="13.5" hidden="1" customHeight="1" x14ac:dyDescent="0.2">
      <c r="A8" s="139" t="s">
        <v>953</v>
      </c>
      <c r="B8" s="140" t="s">
        <v>611</v>
      </c>
      <c r="C8" s="136">
        <v>0</v>
      </c>
      <c r="D8" s="173">
        <v>0</v>
      </c>
      <c r="E8" s="137">
        <v>0</v>
      </c>
      <c r="F8" s="138">
        <v>0</v>
      </c>
    </row>
    <row r="9" spans="1:6" ht="13.5" hidden="1" customHeight="1" x14ac:dyDescent="0.2">
      <c r="A9" s="139" t="s">
        <v>954</v>
      </c>
      <c r="B9" s="140" t="s">
        <v>510</v>
      </c>
      <c r="C9" s="136">
        <v>0</v>
      </c>
      <c r="D9" s="173">
        <v>0</v>
      </c>
      <c r="E9" s="137">
        <v>0</v>
      </c>
      <c r="F9" s="138">
        <v>0</v>
      </c>
    </row>
    <row r="10" spans="1:6" ht="13.5" hidden="1" customHeight="1" x14ac:dyDescent="0.2">
      <c r="A10" s="139" t="s">
        <v>955</v>
      </c>
      <c r="B10" s="140" t="s">
        <v>514</v>
      </c>
      <c r="C10" s="136">
        <v>0</v>
      </c>
      <c r="D10" s="173">
        <v>0</v>
      </c>
      <c r="E10" s="137">
        <v>0</v>
      </c>
      <c r="F10" s="138">
        <v>0</v>
      </c>
    </row>
    <row r="11" spans="1:6" ht="13.5" hidden="1" customHeight="1" x14ac:dyDescent="0.2">
      <c r="A11" s="139" t="s">
        <v>956</v>
      </c>
      <c r="B11" s="140" t="s">
        <v>522</v>
      </c>
      <c r="C11" s="136">
        <v>0</v>
      </c>
      <c r="D11" s="173">
        <v>0</v>
      </c>
      <c r="E11" s="137">
        <v>0</v>
      </c>
      <c r="F11" s="138">
        <v>0</v>
      </c>
    </row>
    <row r="12" spans="1:6" ht="13.5" customHeight="1" x14ac:dyDescent="0.2">
      <c r="A12" s="141" t="s">
        <v>957</v>
      </c>
      <c r="B12" s="142" t="s">
        <v>620</v>
      </c>
      <c r="C12" s="136">
        <v>47400</v>
      </c>
      <c r="D12" s="173">
        <v>32734</v>
      </c>
      <c r="E12" s="137">
        <v>11457</v>
      </c>
      <c r="F12" s="138">
        <v>3209</v>
      </c>
    </row>
    <row r="13" spans="1:6" ht="13.5" customHeight="1" x14ac:dyDescent="0.2">
      <c r="A13" s="134" t="s">
        <v>958</v>
      </c>
      <c r="B13" s="135" t="s">
        <v>80</v>
      </c>
      <c r="C13" s="136">
        <v>47400</v>
      </c>
      <c r="D13" s="173">
        <v>32734</v>
      </c>
      <c r="E13" s="137">
        <v>11457</v>
      </c>
      <c r="F13" s="138">
        <v>3209</v>
      </c>
    </row>
    <row r="14" spans="1:6" ht="13.5" hidden="1" customHeight="1" x14ac:dyDescent="0.2">
      <c r="A14" s="139" t="s">
        <v>959</v>
      </c>
      <c r="B14" s="140" t="s">
        <v>671</v>
      </c>
      <c r="C14" s="136">
        <v>0</v>
      </c>
      <c r="D14" s="173">
        <v>0</v>
      </c>
      <c r="E14" s="137">
        <v>0</v>
      </c>
      <c r="F14" s="138">
        <v>0</v>
      </c>
    </row>
    <row r="15" spans="1:6" ht="13.5" customHeight="1" x14ac:dyDescent="0.2">
      <c r="A15" s="134" t="s">
        <v>960</v>
      </c>
      <c r="B15" s="135" t="s">
        <v>621</v>
      </c>
      <c r="C15" s="136">
        <v>46991</v>
      </c>
      <c r="D15" s="173">
        <v>32420</v>
      </c>
      <c r="E15" s="137">
        <v>11347</v>
      </c>
      <c r="F15" s="138">
        <v>3224</v>
      </c>
    </row>
    <row r="16" spans="1:6" ht="13.5" hidden="1" customHeight="1" x14ac:dyDescent="0.2">
      <c r="A16" s="139" t="s">
        <v>961</v>
      </c>
      <c r="B16" s="140" t="s">
        <v>990</v>
      </c>
      <c r="C16" s="136">
        <v>0</v>
      </c>
      <c r="D16" s="173">
        <v>0</v>
      </c>
      <c r="E16" s="137">
        <v>0</v>
      </c>
      <c r="F16" s="138">
        <v>0</v>
      </c>
    </row>
    <row r="17" spans="1:6" ht="13.5" hidden="1" customHeight="1" x14ac:dyDescent="0.2">
      <c r="A17" s="139" t="s">
        <v>962</v>
      </c>
      <c r="B17" s="140" t="s">
        <v>93</v>
      </c>
      <c r="C17" s="136">
        <v>0</v>
      </c>
      <c r="D17" s="173">
        <v>0</v>
      </c>
      <c r="E17" s="137">
        <v>0</v>
      </c>
      <c r="F17" s="138">
        <v>0</v>
      </c>
    </row>
    <row r="18" spans="1:6" ht="13.5" hidden="1" customHeight="1" x14ac:dyDescent="0.2">
      <c r="A18" s="139" t="s">
        <v>963</v>
      </c>
      <c r="B18" s="140" t="s">
        <v>98</v>
      </c>
      <c r="C18" s="136">
        <v>0</v>
      </c>
      <c r="D18" s="173">
        <v>0</v>
      </c>
      <c r="E18" s="137">
        <v>0</v>
      </c>
      <c r="F18" s="138">
        <v>0</v>
      </c>
    </row>
    <row r="19" spans="1:6" ht="13.5" customHeight="1" x14ac:dyDescent="0.2">
      <c r="A19" s="141" t="s">
        <v>964</v>
      </c>
      <c r="B19" s="142" t="s">
        <v>104</v>
      </c>
      <c r="C19" s="136">
        <v>49486</v>
      </c>
      <c r="D19" s="173">
        <v>34277</v>
      </c>
      <c r="E19" s="137">
        <v>11996</v>
      </c>
      <c r="F19" s="138">
        <v>3213</v>
      </c>
    </row>
    <row r="20" spans="1:6" ht="13.5" customHeight="1" x14ac:dyDescent="0.2">
      <c r="A20" s="141" t="s">
        <v>965</v>
      </c>
      <c r="B20" s="142" t="s">
        <v>991</v>
      </c>
      <c r="C20" s="136">
        <v>48907</v>
      </c>
      <c r="D20" s="173">
        <v>33842</v>
      </c>
      <c r="E20" s="137">
        <v>11845</v>
      </c>
      <c r="F20" s="138">
        <v>3220</v>
      </c>
    </row>
    <row r="21" spans="1:6" ht="13.5" hidden="1" customHeight="1" x14ac:dyDescent="0.2">
      <c r="A21" s="139" t="s">
        <v>966</v>
      </c>
      <c r="B21" s="140" t="s">
        <v>637</v>
      </c>
      <c r="C21" s="136">
        <v>0</v>
      </c>
      <c r="D21" s="173">
        <v>0</v>
      </c>
      <c r="E21" s="137">
        <v>0</v>
      </c>
      <c r="F21" s="138">
        <v>0</v>
      </c>
    </row>
    <row r="22" spans="1:6" ht="13.5" customHeight="1" x14ac:dyDescent="0.2">
      <c r="A22" s="141" t="s">
        <v>967</v>
      </c>
      <c r="B22" s="142" t="s">
        <v>992</v>
      </c>
      <c r="C22" s="136">
        <v>48064</v>
      </c>
      <c r="D22" s="173">
        <v>33223</v>
      </c>
      <c r="E22" s="137">
        <v>11628</v>
      </c>
      <c r="F22" s="138">
        <v>3213</v>
      </c>
    </row>
    <row r="23" spans="1:6" ht="13.5" hidden="1" customHeight="1" x14ac:dyDescent="0.2">
      <c r="A23" s="139" t="s">
        <v>968</v>
      </c>
      <c r="B23" s="140" t="s">
        <v>116</v>
      </c>
      <c r="C23" s="136">
        <v>0</v>
      </c>
      <c r="D23" s="173">
        <v>0</v>
      </c>
      <c r="E23" s="137">
        <v>0</v>
      </c>
      <c r="F23" s="138">
        <v>0</v>
      </c>
    </row>
    <row r="24" spans="1:6" ht="13.5" customHeight="1" x14ac:dyDescent="0.2">
      <c r="A24" s="134" t="s">
        <v>969</v>
      </c>
      <c r="B24" s="135" t="s">
        <v>678</v>
      </c>
      <c r="C24" s="136">
        <v>43608</v>
      </c>
      <c r="D24" s="173">
        <v>29932</v>
      </c>
      <c r="E24" s="137">
        <v>10476</v>
      </c>
      <c r="F24" s="138">
        <v>3200</v>
      </c>
    </row>
    <row r="25" spans="1:6" ht="13.5" hidden="1" customHeight="1" x14ac:dyDescent="0.2">
      <c r="A25" s="139" t="s">
        <v>970</v>
      </c>
      <c r="B25" s="140" t="s">
        <v>21</v>
      </c>
      <c r="C25" s="136">
        <v>0</v>
      </c>
      <c r="D25" s="173">
        <v>0</v>
      </c>
      <c r="E25" s="137">
        <v>0</v>
      </c>
      <c r="F25" s="138">
        <v>0</v>
      </c>
    </row>
    <row r="26" spans="1:6" ht="13.5" hidden="1" customHeight="1" x14ac:dyDescent="0.2">
      <c r="A26" s="139" t="s">
        <v>971</v>
      </c>
      <c r="B26" s="140" t="s">
        <v>137</v>
      </c>
      <c r="C26" s="136">
        <v>0</v>
      </c>
      <c r="D26" s="173">
        <v>0</v>
      </c>
      <c r="E26" s="137">
        <v>0</v>
      </c>
      <c r="F26" s="138">
        <v>0</v>
      </c>
    </row>
    <row r="27" spans="1:6" ht="13.5" hidden="1" customHeight="1" x14ac:dyDescent="0.2">
      <c r="A27" s="139" t="s">
        <v>972</v>
      </c>
      <c r="B27" s="140" t="s">
        <v>680</v>
      </c>
      <c r="C27" s="136">
        <v>0</v>
      </c>
      <c r="D27" s="173">
        <v>0</v>
      </c>
      <c r="E27" s="137">
        <v>0</v>
      </c>
      <c r="F27" s="138">
        <v>0</v>
      </c>
    </row>
    <row r="28" spans="1:6" ht="13.5" hidden="1" customHeight="1" x14ac:dyDescent="0.2">
      <c r="A28" s="139" t="s">
        <v>973</v>
      </c>
      <c r="B28" s="140" t="s">
        <v>141</v>
      </c>
      <c r="C28" s="136">
        <v>0</v>
      </c>
      <c r="D28" s="173">
        <v>0</v>
      </c>
      <c r="E28" s="137">
        <v>0</v>
      </c>
      <c r="F28" s="138">
        <v>0</v>
      </c>
    </row>
    <row r="29" spans="1:6" ht="13.5" hidden="1" customHeight="1" x14ac:dyDescent="0.2">
      <c r="A29" s="139" t="s">
        <v>974</v>
      </c>
      <c r="B29" s="140" t="s">
        <v>143</v>
      </c>
      <c r="C29" s="136">
        <v>0</v>
      </c>
      <c r="D29" s="173">
        <v>0</v>
      </c>
      <c r="E29" s="137">
        <v>0</v>
      </c>
      <c r="F29" s="138">
        <v>0</v>
      </c>
    </row>
    <row r="30" spans="1:6" ht="13.5" customHeight="1" x14ac:dyDescent="0.2">
      <c r="A30" s="134" t="s">
        <v>975</v>
      </c>
      <c r="B30" s="135" t="s">
        <v>155</v>
      </c>
      <c r="C30" s="136">
        <v>61925</v>
      </c>
      <c r="D30" s="173">
        <v>40767</v>
      </c>
      <c r="E30" s="137">
        <v>14269</v>
      </c>
      <c r="F30" s="138">
        <v>6889</v>
      </c>
    </row>
    <row r="31" spans="1:6" ht="13.5" customHeight="1" x14ac:dyDescent="0.2">
      <c r="A31" s="134" t="s">
        <v>976</v>
      </c>
      <c r="B31" s="135" t="s">
        <v>213</v>
      </c>
      <c r="C31" s="136">
        <v>44881</v>
      </c>
      <c r="D31" s="173">
        <v>31663</v>
      </c>
      <c r="E31" s="137">
        <v>11081</v>
      </c>
      <c r="F31" s="138">
        <v>2137</v>
      </c>
    </row>
    <row r="32" spans="1:6" ht="13.5" customHeight="1" x14ac:dyDescent="0.2">
      <c r="A32" s="134" t="s">
        <v>977</v>
      </c>
      <c r="B32" s="135" t="s">
        <v>654</v>
      </c>
      <c r="C32" s="136">
        <v>49657</v>
      </c>
      <c r="D32" s="173">
        <v>34024</v>
      </c>
      <c r="E32" s="137">
        <v>11909</v>
      </c>
      <c r="F32" s="138">
        <v>3724</v>
      </c>
    </row>
    <row r="33" spans="1:6" ht="13.5" customHeight="1" x14ac:dyDescent="0.2">
      <c r="A33" s="141" t="s">
        <v>978</v>
      </c>
      <c r="B33" s="142" t="s">
        <v>535</v>
      </c>
      <c r="C33" s="136">
        <v>44940</v>
      </c>
      <c r="D33" s="173">
        <v>31701</v>
      </c>
      <c r="E33" s="137">
        <v>11095</v>
      </c>
      <c r="F33" s="138">
        <v>2144</v>
      </c>
    </row>
    <row r="34" spans="1:6" ht="13.5" customHeight="1" x14ac:dyDescent="0.2">
      <c r="A34" s="134" t="s">
        <v>979</v>
      </c>
      <c r="B34" s="135" t="s">
        <v>993</v>
      </c>
      <c r="C34" s="136">
        <v>49952</v>
      </c>
      <c r="D34" s="173">
        <v>35409</v>
      </c>
      <c r="E34" s="137">
        <v>12393</v>
      </c>
      <c r="F34" s="138">
        <v>2150</v>
      </c>
    </row>
    <row r="35" spans="1:6" ht="13.5" customHeight="1" x14ac:dyDescent="0.2">
      <c r="A35" s="134" t="s">
        <v>980</v>
      </c>
      <c r="B35" s="135" t="s">
        <v>994</v>
      </c>
      <c r="C35" s="136">
        <v>42612</v>
      </c>
      <c r="D35" s="173">
        <v>29953</v>
      </c>
      <c r="E35" s="137">
        <v>10484</v>
      </c>
      <c r="F35" s="138">
        <v>2175</v>
      </c>
    </row>
    <row r="36" spans="1:6" ht="13.5" customHeight="1" x14ac:dyDescent="0.2">
      <c r="A36" s="134" t="s">
        <v>981</v>
      </c>
      <c r="B36" s="135" t="s">
        <v>247</v>
      </c>
      <c r="C36" s="136">
        <v>45393</v>
      </c>
      <c r="D36" s="173">
        <v>32029</v>
      </c>
      <c r="E36" s="137">
        <v>11210</v>
      </c>
      <c r="F36" s="138">
        <v>2154</v>
      </c>
    </row>
    <row r="37" spans="1:6" ht="13.5" customHeight="1" x14ac:dyDescent="0.2">
      <c r="A37" s="134" t="s">
        <v>1296</v>
      </c>
      <c r="B37" s="135" t="s">
        <v>244</v>
      </c>
      <c r="C37" s="136">
        <v>45393</v>
      </c>
      <c r="D37" s="173">
        <v>32029</v>
      </c>
      <c r="E37" s="137">
        <v>11210</v>
      </c>
      <c r="F37" s="138">
        <v>2154</v>
      </c>
    </row>
    <row r="38" spans="1:6" s="180" customFormat="1" ht="13.5" customHeight="1" x14ac:dyDescent="0.2">
      <c r="A38" s="134" t="s">
        <v>1327</v>
      </c>
      <c r="B38" s="135" t="s">
        <v>258</v>
      </c>
      <c r="C38" s="136">
        <v>44363</v>
      </c>
      <c r="D38" s="173">
        <v>31103</v>
      </c>
      <c r="E38" s="137">
        <v>10886</v>
      </c>
      <c r="F38" s="138">
        <v>2374</v>
      </c>
    </row>
    <row r="39" spans="1:6" ht="13.5" customHeight="1" thickBot="1" x14ac:dyDescent="0.25">
      <c r="A39" s="143" t="s">
        <v>982</v>
      </c>
      <c r="B39" s="144" t="s">
        <v>696</v>
      </c>
      <c r="C39" s="145">
        <v>65826</v>
      </c>
      <c r="D39" s="174">
        <v>44884</v>
      </c>
      <c r="E39" s="146">
        <v>15709</v>
      </c>
      <c r="F39" s="147">
        <v>5233</v>
      </c>
    </row>
    <row r="40" spans="1:6" ht="22.5" customHeight="1" thickBot="1" x14ac:dyDescent="0.25"/>
    <row r="41" spans="1:6" ht="60" customHeight="1" thickBot="1" x14ac:dyDescent="0.25">
      <c r="A41" s="278" t="s">
        <v>756</v>
      </c>
      <c r="B41" s="282"/>
      <c r="C41" s="282"/>
      <c r="D41" s="282"/>
      <c r="E41" s="282"/>
      <c r="F41" s="283"/>
    </row>
    <row r="42" spans="1:6" ht="36.75" customHeight="1" thickBot="1" x14ac:dyDescent="0.25">
      <c r="A42" s="281" t="s">
        <v>410</v>
      </c>
      <c r="B42" s="281"/>
      <c r="C42" s="281"/>
      <c r="D42" s="281"/>
      <c r="E42" s="281"/>
      <c r="F42" s="281"/>
    </row>
    <row r="43" spans="1:6" ht="45" customHeight="1" thickBot="1" x14ac:dyDescent="0.25">
      <c r="A43" s="130" t="s">
        <v>504</v>
      </c>
      <c r="B43" s="131" t="s">
        <v>505</v>
      </c>
      <c r="C43" s="49" t="s">
        <v>560</v>
      </c>
      <c r="D43" s="51" t="s">
        <v>495</v>
      </c>
      <c r="E43" s="51" t="s">
        <v>393</v>
      </c>
      <c r="F43" s="106" t="s">
        <v>758</v>
      </c>
    </row>
    <row r="44" spans="1:6" hidden="1" x14ac:dyDescent="0.2">
      <c r="A44" s="200" t="s">
        <v>425</v>
      </c>
      <c r="B44" s="201" t="s">
        <v>426</v>
      </c>
      <c r="C44" s="59">
        <v>47615</v>
      </c>
      <c r="D44" s="161">
        <v>32891</v>
      </c>
      <c r="E44" s="60">
        <v>11512</v>
      </c>
      <c r="F44" s="61">
        <v>3212</v>
      </c>
    </row>
    <row r="45" spans="1:6" hidden="1" x14ac:dyDescent="0.2">
      <c r="A45" s="200" t="s">
        <v>77</v>
      </c>
      <c r="B45" s="201" t="s">
        <v>78</v>
      </c>
      <c r="C45" s="59">
        <v>47400</v>
      </c>
      <c r="D45" s="161">
        <v>32734</v>
      </c>
      <c r="E45" s="60">
        <v>11457</v>
      </c>
      <c r="F45" s="61">
        <v>3209</v>
      </c>
    </row>
    <row r="46" spans="1:6" hidden="1" x14ac:dyDescent="0.2">
      <c r="A46" s="200" t="s">
        <v>79</v>
      </c>
      <c r="B46" s="201" t="s">
        <v>80</v>
      </c>
      <c r="C46" s="59">
        <v>47983</v>
      </c>
      <c r="D46" s="161">
        <v>33160</v>
      </c>
      <c r="E46" s="60">
        <v>11606</v>
      </c>
      <c r="F46" s="61">
        <v>3217</v>
      </c>
    </row>
    <row r="47" spans="1:6" hidden="1" x14ac:dyDescent="0.2">
      <c r="A47" s="200" t="s">
        <v>81</v>
      </c>
      <c r="B47" s="201" t="s">
        <v>82</v>
      </c>
      <c r="C47" s="59">
        <v>46797</v>
      </c>
      <c r="D47" s="161">
        <v>32292</v>
      </c>
      <c r="E47" s="60">
        <v>11303</v>
      </c>
      <c r="F47" s="61">
        <v>3202</v>
      </c>
    </row>
    <row r="48" spans="1:6" hidden="1" x14ac:dyDescent="0.2">
      <c r="A48" s="200" t="s">
        <v>99</v>
      </c>
      <c r="B48" s="201" t="s">
        <v>98</v>
      </c>
      <c r="C48" s="59">
        <v>46925</v>
      </c>
      <c r="D48" s="161">
        <v>32375</v>
      </c>
      <c r="E48" s="60">
        <v>11332</v>
      </c>
      <c r="F48" s="61">
        <v>3218</v>
      </c>
    </row>
    <row r="49" spans="1:6" hidden="1" x14ac:dyDescent="0.2">
      <c r="A49" s="200" t="s">
        <v>102</v>
      </c>
      <c r="B49" s="201" t="s">
        <v>103</v>
      </c>
      <c r="C49" s="59">
        <v>49486</v>
      </c>
      <c r="D49" s="161">
        <v>34277</v>
      </c>
      <c r="E49" s="60">
        <v>11996</v>
      </c>
      <c r="F49" s="61">
        <v>3213</v>
      </c>
    </row>
    <row r="50" spans="1:6" hidden="1" x14ac:dyDescent="0.2">
      <c r="A50" s="200" t="s">
        <v>105</v>
      </c>
      <c r="B50" s="201" t="s">
        <v>106</v>
      </c>
      <c r="C50" s="59">
        <v>0</v>
      </c>
      <c r="D50" s="161">
        <v>0</v>
      </c>
      <c r="E50" s="60">
        <v>0</v>
      </c>
      <c r="F50" s="61">
        <v>0</v>
      </c>
    </row>
    <row r="51" spans="1:6" hidden="1" x14ac:dyDescent="0.2">
      <c r="A51" s="200" t="s">
        <v>107</v>
      </c>
      <c r="B51" s="201" t="s">
        <v>108</v>
      </c>
      <c r="C51" s="59">
        <v>48907</v>
      </c>
      <c r="D51" s="161">
        <v>33842</v>
      </c>
      <c r="E51" s="60">
        <v>11845</v>
      </c>
      <c r="F51" s="61">
        <v>3220</v>
      </c>
    </row>
    <row r="52" spans="1:6" hidden="1" x14ac:dyDescent="0.2">
      <c r="A52" s="200" t="s">
        <v>110</v>
      </c>
      <c r="B52" s="201" t="s">
        <v>111</v>
      </c>
      <c r="C52" s="59">
        <v>0</v>
      </c>
      <c r="D52" s="161">
        <v>0</v>
      </c>
      <c r="E52" s="60">
        <v>0</v>
      </c>
      <c r="F52" s="61">
        <v>0</v>
      </c>
    </row>
    <row r="53" spans="1:6" hidden="1" x14ac:dyDescent="0.2">
      <c r="A53" s="200" t="s">
        <v>113</v>
      </c>
      <c r="B53" s="201" t="s">
        <v>114</v>
      </c>
      <c r="C53" s="59">
        <v>48064</v>
      </c>
      <c r="D53" s="161">
        <v>33223</v>
      </c>
      <c r="E53" s="60">
        <v>11628</v>
      </c>
      <c r="F53" s="61">
        <v>3213</v>
      </c>
    </row>
    <row r="54" spans="1:6" hidden="1" x14ac:dyDescent="0.2">
      <c r="A54" s="200" t="s">
        <v>115</v>
      </c>
      <c r="B54" s="201" t="s">
        <v>116</v>
      </c>
      <c r="C54" s="59">
        <v>44722</v>
      </c>
      <c r="D54" s="161">
        <v>30769</v>
      </c>
      <c r="E54" s="60">
        <v>10770</v>
      </c>
      <c r="F54" s="61">
        <v>3183</v>
      </c>
    </row>
    <row r="55" spans="1:6" hidden="1" x14ac:dyDescent="0.2">
      <c r="A55" s="200" t="s">
        <v>120</v>
      </c>
      <c r="B55" s="201" t="s">
        <v>121</v>
      </c>
      <c r="C55" s="59">
        <v>43608</v>
      </c>
      <c r="D55" s="161">
        <v>29932</v>
      </c>
      <c r="E55" s="60">
        <v>10476</v>
      </c>
      <c r="F55" s="61">
        <v>3200</v>
      </c>
    </row>
    <row r="56" spans="1:6" hidden="1" x14ac:dyDescent="0.2">
      <c r="A56" s="200" t="s">
        <v>122</v>
      </c>
      <c r="B56" s="201" t="s">
        <v>123</v>
      </c>
      <c r="C56" s="59">
        <v>44981</v>
      </c>
      <c r="D56" s="161">
        <v>30945</v>
      </c>
      <c r="E56" s="60">
        <v>10831</v>
      </c>
      <c r="F56" s="61">
        <v>3205</v>
      </c>
    </row>
    <row r="57" spans="1:6" hidden="1" x14ac:dyDescent="0.2">
      <c r="A57" s="200" t="s">
        <v>124</v>
      </c>
      <c r="B57" s="201" t="s">
        <v>125</v>
      </c>
      <c r="C57" s="59">
        <v>0</v>
      </c>
      <c r="D57" s="161">
        <v>0</v>
      </c>
      <c r="E57" s="60">
        <v>0</v>
      </c>
      <c r="F57" s="61">
        <v>0</v>
      </c>
    </row>
    <row r="58" spans="1:6" hidden="1" x14ac:dyDescent="0.2">
      <c r="A58" s="200" t="s">
        <v>128</v>
      </c>
      <c r="B58" s="201" t="s">
        <v>127</v>
      </c>
      <c r="C58" s="59">
        <v>48001</v>
      </c>
      <c r="D58" s="161">
        <v>33189</v>
      </c>
      <c r="E58" s="60">
        <v>11617</v>
      </c>
      <c r="F58" s="61">
        <v>3195</v>
      </c>
    </row>
    <row r="59" spans="1:6" hidden="1" x14ac:dyDescent="0.2">
      <c r="A59" s="200" t="s">
        <v>130</v>
      </c>
      <c r="B59" s="201" t="s">
        <v>131</v>
      </c>
      <c r="C59" s="59">
        <v>0</v>
      </c>
      <c r="D59" s="161">
        <v>0</v>
      </c>
      <c r="E59" s="60">
        <v>0</v>
      </c>
      <c r="F59" s="61">
        <v>0</v>
      </c>
    </row>
    <row r="60" spans="1:6" hidden="1" x14ac:dyDescent="0.2">
      <c r="A60" s="200" t="s">
        <v>132</v>
      </c>
      <c r="B60" s="201" t="s">
        <v>133</v>
      </c>
      <c r="C60" s="59">
        <v>50931</v>
      </c>
      <c r="D60" s="161">
        <v>34964</v>
      </c>
      <c r="E60" s="60">
        <v>12237</v>
      </c>
      <c r="F60" s="61">
        <v>3730</v>
      </c>
    </row>
    <row r="61" spans="1:6" hidden="1" x14ac:dyDescent="0.2">
      <c r="A61" s="200" t="s">
        <v>135</v>
      </c>
      <c r="B61" s="201" t="s">
        <v>136</v>
      </c>
      <c r="C61" s="59">
        <v>57853</v>
      </c>
      <c r="D61" s="161">
        <v>40125</v>
      </c>
      <c r="E61" s="60">
        <v>14044</v>
      </c>
      <c r="F61" s="61">
        <v>3684</v>
      </c>
    </row>
    <row r="62" spans="1:6" hidden="1" x14ac:dyDescent="0.2">
      <c r="A62" s="200" t="s">
        <v>139</v>
      </c>
      <c r="B62" s="201" t="s">
        <v>140</v>
      </c>
      <c r="C62" s="59">
        <v>51982</v>
      </c>
      <c r="D62" s="161">
        <v>35748</v>
      </c>
      <c r="E62" s="60">
        <v>12512</v>
      </c>
      <c r="F62" s="61">
        <v>3722</v>
      </c>
    </row>
    <row r="63" spans="1:6" hidden="1" x14ac:dyDescent="0.2">
      <c r="A63" s="200" t="s">
        <v>142</v>
      </c>
      <c r="B63" s="201" t="s">
        <v>143</v>
      </c>
      <c r="C63" s="59">
        <v>52179</v>
      </c>
      <c r="D63" s="161">
        <v>35880</v>
      </c>
      <c r="E63" s="60">
        <v>12558</v>
      </c>
      <c r="F63" s="61">
        <v>3741</v>
      </c>
    </row>
    <row r="64" spans="1:6" hidden="1" x14ac:dyDescent="0.2">
      <c r="A64" s="200" t="s">
        <v>146</v>
      </c>
      <c r="B64" s="201" t="s">
        <v>145</v>
      </c>
      <c r="C64" s="59">
        <v>3937</v>
      </c>
      <c r="D64" s="161">
        <v>208</v>
      </c>
      <c r="E64" s="60">
        <v>73</v>
      </c>
      <c r="F64" s="61">
        <v>3656</v>
      </c>
    </row>
    <row r="65" spans="1:6" hidden="1" x14ac:dyDescent="0.2">
      <c r="A65" s="200" t="s">
        <v>160</v>
      </c>
      <c r="B65" s="201" t="s">
        <v>161</v>
      </c>
      <c r="C65" s="59">
        <v>0</v>
      </c>
      <c r="D65" s="161">
        <v>0</v>
      </c>
      <c r="E65" s="60">
        <v>0</v>
      </c>
      <c r="F65" s="61">
        <v>0</v>
      </c>
    </row>
    <row r="66" spans="1:6" hidden="1" x14ac:dyDescent="0.2">
      <c r="A66" s="200" t="s">
        <v>162</v>
      </c>
      <c r="B66" s="201" t="s">
        <v>163</v>
      </c>
      <c r="C66" s="59">
        <v>0</v>
      </c>
      <c r="D66" s="161">
        <v>0</v>
      </c>
      <c r="E66" s="60">
        <v>0</v>
      </c>
      <c r="F66" s="61">
        <v>0</v>
      </c>
    </row>
    <row r="67" spans="1:6" hidden="1" x14ac:dyDescent="0.2">
      <c r="A67" s="200" t="s">
        <v>164</v>
      </c>
      <c r="B67" s="201" t="s">
        <v>165</v>
      </c>
      <c r="C67" s="59">
        <v>42612</v>
      </c>
      <c r="D67" s="161">
        <v>29953</v>
      </c>
      <c r="E67" s="60">
        <v>10484</v>
      </c>
      <c r="F67" s="61">
        <v>2175</v>
      </c>
    </row>
    <row r="68" spans="1:6" hidden="1" x14ac:dyDescent="0.2">
      <c r="A68" s="200" t="s">
        <v>166</v>
      </c>
      <c r="B68" s="201" t="s">
        <v>167</v>
      </c>
      <c r="C68" s="59">
        <v>42612</v>
      </c>
      <c r="D68" s="161">
        <v>29953</v>
      </c>
      <c r="E68" s="60">
        <v>10484</v>
      </c>
      <c r="F68" s="61">
        <v>2175</v>
      </c>
    </row>
    <row r="69" spans="1:6" hidden="1" x14ac:dyDescent="0.2">
      <c r="A69" s="200" t="s">
        <v>168</v>
      </c>
      <c r="B69" s="201" t="s">
        <v>169</v>
      </c>
      <c r="C69" s="59">
        <v>0</v>
      </c>
      <c r="D69" s="161">
        <v>0</v>
      </c>
      <c r="E69" s="60">
        <v>0</v>
      </c>
      <c r="F69" s="61">
        <v>0</v>
      </c>
    </row>
    <row r="70" spans="1:6" hidden="1" x14ac:dyDescent="0.2">
      <c r="A70" s="200" t="s">
        <v>170</v>
      </c>
      <c r="B70" s="201" t="s">
        <v>171</v>
      </c>
      <c r="C70" s="59">
        <v>42687</v>
      </c>
      <c r="D70" s="161">
        <v>29953</v>
      </c>
      <c r="E70" s="60">
        <v>10484</v>
      </c>
      <c r="F70" s="61">
        <v>2250</v>
      </c>
    </row>
    <row r="71" spans="1:6" hidden="1" x14ac:dyDescent="0.2">
      <c r="A71" s="200" t="s">
        <v>172</v>
      </c>
      <c r="B71" s="201" t="s">
        <v>173</v>
      </c>
      <c r="C71" s="59">
        <v>0</v>
      </c>
      <c r="D71" s="161">
        <v>0</v>
      </c>
      <c r="E71" s="60">
        <v>0</v>
      </c>
      <c r="F71" s="61">
        <v>0</v>
      </c>
    </row>
    <row r="72" spans="1:6" hidden="1" x14ac:dyDescent="0.2">
      <c r="A72" s="200" t="s">
        <v>174</v>
      </c>
      <c r="B72" s="201" t="s">
        <v>175</v>
      </c>
      <c r="C72" s="59">
        <v>42612</v>
      </c>
      <c r="D72" s="161">
        <v>29953</v>
      </c>
      <c r="E72" s="60">
        <v>10484</v>
      </c>
      <c r="F72" s="61">
        <v>2175</v>
      </c>
    </row>
    <row r="73" spans="1:6" hidden="1" x14ac:dyDescent="0.2">
      <c r="A73" s="200" t="s">
        <v>176</v>
      </c>
      <c r="B73" s="201" t="s">
        <v>177</v>
      </c>
      <c r="C73" s="59">
        <v>42612</v>
      </c>
      <c r="D73" s="161">
        <v>29953</v>
      </c>
      <c r="E73" s="60">
        <v>10484</v>
      </c>
      <c r="F73" s="61">
        <v>2175</v>
      </c>
    </row>
    <row r="74" spans="1:6" hidden="1" x14ac:dyDescent="0.2">
      <c r="A74" s="200" t="s">
        <v>178</v>
      </c>
      <c r="B74" s="201" t="s">
        <v>179</v>
      </c>
      <c r="C74" s="59">
        <v>42612</v>
      </c>
      <c r="D74" s="161">
        <v>29953</v>
      </c>
      <c r="E74" s="60">
        <v>10484</v>
      </c>
      <c r="F74" s="61">
        <v>2175</v>
      </c>
    </row>
    <row r="75" spans="1:6" hidden="1" x14ac:dyDescent="0.2">
      <c r="A75" s="200" t="s">
        <v>180</v>
      </c>
      <c r="B75" s="201" t="s">
        <v>181</v>
      </c>
      <c r="C75" s="59">
        <v>0</v>
      </c>
      <c r="D75" s="161">
        <v>0</v>
      </c>
      <c r="E75" s="60">
        <v>0</v>
      </c>
      <c r="F75" s="61">
        <v>0</v>
      </c>
    </row>
    <row r="76" spans="1:6" hidden="1" x14ac:dyDescent="0.2">
      <c r="A76" s="200" t="s">
        <v>182</v>
      </c>
      <c r="B76" s="201" t="s">
        <v>183</v>
      </c>
      <c r="C76" s="59">
        <v>0</v>
      </c>
      <c r="D76" s="161">
        <v>0</v>
      </c>
      <c r="E76" s="60">
        <v>0</v>
      </c>
      <c r="F76" s="61">
        <v>0</v>
      </c>
    </row>
    <row r="77" spans="1:6" hidden="1" x14ac:dyDescent="0.2">
      <c r="A77" s="200" t="s">
        <v>184</v>
      </c>
      <c r="B77" s="201" t="s">
        <v>185</v>
      </c>
      <c r="C77" s="59">
        <v>42687</v>
      </c>
      <c r="D77" s="161">
        <v>29953</v>
      </c>
      <c r="E77" s="60">
        <v>10484</v>
      </c>
      <c r="F77" s="61">
        <v>2250</v>
      </c>
    </row>
    <row r="78" spans="1:6" hidden="1" x14ac:dyDescent="0.2">
      <c r="A78" s="200" t="s">
        <v>186</v>
      </c>
      <c r="B78" s="201" t="s">
        <v>187</v>
      </c>
      <c r="C78" s="59">
        <v>42687</v>
      </c>
      <c r="D78" s="161">
        <v>29953</v>
      </c>
      <c r="E78" s="60">
        <v>10484</v>
      </c>
      <c r="F78" s="61">
        <v>2250</v>
      </c>
    </row>
    <row r="79" spans="1:6" hidden="1" x14ac:dyDescent="0.2">
      <c r="A79" s="200" t="s">
        <v>193</v>
      </c>
      <c r="B79" s="201" t="s">
        <v>194</v>
      </c>
      <c r="C79" s="59">
        <v>44722</v>
      </c>
      <c r="D79" s="161">
        <v>31535</v>
      </c>
      <c r="E79" s="60">
        <v>11037</v>
      </c>
      <c r="F79" s="61">
        <v>2150</v>
      </c>
    </row>
    <row r="80" spans="1:6" hidden="1" x14ac:dyDescent="0.2">
      <c r="A80" s="200" t="s">
        <v>198</v>
      </c>
      <c r="B80" s="201" t="s">
        <v>199</v>
      </c>
      <c r="C80" s="59">
        <v>0</v>
      </c>
      <c r="D80" s="161">
        <v>0</v>
      </c>
      <c r="E80" s="60">
        <v>0</v>
      </c>
      <c r="F80" s="61">
        <v>0</v>
      </c>
    </row>
    <row r="81" spans="1:16" hidden="1" x14ac:dyDescent="0.2">
      <c r="A81" s="200" t="s">
        <v>200</v>
      </c>
      <c r="B81" s="201" t="s">
        <v>201</v>
      </c>
      <c r="C81" s="59">
        <v>0</v>
      </c>
      <c r="D81" s="161">
        <v>0</v>
      </c>
      <c r="E81" s="60">
        <v>0</v>
      </c>
      <c r="F81" s="61">
        <v>0</v>
      </c>
    </row>
    <row r="82" spans="1:16" hidden="1" x14ac:dyDescent="0.2">
      <c r="A82" s="200" t="s">
        <v>202</v>
      </c>
      <c r="B82" s="201" t="s">
        <v>203</v>
      </c>
      <c r="C82" s="59">
        <v>0</v>
      </c>
      <c r="D82" s="161">
        <v>0</v>
      </c>
      <c r="E82" s="60">
        <v>0</v>
      </c>
      <c r="F82" s="61">
        <v>0</v>
      </c>
    </row>
    <row r="83" spans="1:16" hidden="1" x14ac:dyDescent="0.2">
      <c r="A83" s="200" t="s">
        <v>204</v>
      </c>
      <c r="B83" s="201" t="s">
        <v>205</v>
      </c>
      <c r="C83" s="59">
        <v>42038</v>
      </c>
      <c r="D83" s="161">
        <v>29558</v>
      </c>
      <c r="E83" s="60">
        <v>10346</v>
      </c>
      <c r="F83" s="61">
        <v>2134</v>
      </c>
    </row>
    <row r="84" spans="1:16" hidden="1" x14ac:dyDescent="0.2">
      <c r="A84" s="200" t="s">
        <v>206</v>
      </c>
      <c r="B84" s="201" t="s">
        <v>207</v>
      </c>
      <c r="C84" s="59">
        <v>48365</v>
      </c>
      <c r="D84" s="161">
        <v>34233</v>
      </c>
      <c r="E84" s="60">
        <v>11982</v>
      </c>
      <c r="F84" s="61">
        <v>2150</v>
      </c>
      <c r="P84" s="249"/>
    </row>
    <row r="85" spans="1:16" hidden="1" x14ac:dyDescent="0.2">
      <c r="A85" s="200" t="s">
        <v>208</v>
      </c>
      <c r="B85" s="201" t="s">
        <v>209</v>
      </c>
      <c r="C85" s="59">
        <v>44587</v>
      </c>
      <c r="D85" s="161">
        <v>31443</v>
      </c>
      <c r="E85" s="60">
        <v>11005</v>
      </c>
      <c r="F85" s="61">
        <v>2139</v>
      </c>
    </row>
    <row r="86" spans="1:16" hidden="1" x14ac:dyDescent="0.2">
      <c r="A86" s="200" t="s">
        <v>210</v>
      </c>
      <c r="B86" s="202" t="s">
        <v>211</v>
      </c>
      <c r="C86" s="59">
        <v>2317</v>
      </c>
      <c r="D86" s="161">
        <v>208</v>
      </c>
      <c r="E86" s="60">
        <v>73</v>
      </c>
      <c r="F86" s="61">
        <v>2036</v>
      </c>
    </row>
    <row r="87" spans="1:16" hidden="1" x14ac:dyDescent="0.2">
      <c r="A87" s="200" t="s">
        <v>212</v>
      </c>
      <c r="B87" s="201" t="s">
        <v>213</v>
      </c>
      <c r="C87" s="59">
        <v>44942</v>
      </c>
      <c r="D87" s="161">
        <v>31707</v>
      </c>
      <c r="E87" s="60">
        <v>11098</v>
      </c>
      <c r="F87" s="61">
        <v>2137</v>
      </c>
    </row>
    <row r="88" spans="1:16" hidden="1" x14ac:dyDescent="0.2">
      <c r="A88" s="200" t="s">
        <v>215</v>
      </c>
      <c r="B88" s="201" t="s">
        <v>216</v>
      </c>
      <c r="C88" s="59">
        <v>0</v>
      </c>
      <c r="D88" s="161">
        <v>0</v>
      </c>
      <c r="E88" s="60">
        <v>0</v>
      </c>
      <c r="F88" s="61">
        <v>0</v>
      </c>
    </row>
    <row r="89" spans="1:16" hidden="1" x14ac:dyDescent="0.2">
      <c r="A89" s="200" t="s">
        <v>217</v>
      </c>
      <c r="B89" s="201" t="s">
        <v>218</v>
      </c>
      <c r="C89" s="59">
        <v>0</v>
      </c>
      <c r="D89" s="161">
        <v>0</v>
      </c>
      <c r="E89" s="60">
        <v>0</v>
      </c>
      <c r="F89" s="61">
        <v>0</v>
      </c>
    </row>
    <row r="90" spans="1:16" hidden="1" x14ac:dyDescent="0.2">
      <c r="A90" s="200" t="s">
        <v>219</v>
      </c>
      <c r="B90" s="201" t="s">
        <v>220</v>
      </c>
      <c r="C90" s="59">
        <v>49657</v>
      </c>
      <c r="D90" s="161">
        <v>34024</v>
      </c>
      <c r="E90" s="60">
        <v>11909</v>
      </c>
      <c r="F90" s="61">
        <v>3724</v>
      </c>
    </row>
    <row r="91" spans="1:16" hidden="1" x14ac:dyDescent="0.2">
      <c r="A91" s="200" t="s">
        <v>221</v>
      </c>
      <c r="B91" s="201" t="s">
        <v>222</v>
      </c>
      <c r="C91" s="59">
        <v>46466</v>
      </c>
      <c r="D91" s="161">
        <v>32745</v>
      </c>
      <c r="E91" s="60">
        <v>11461</v>
      </c>
      <c r="F91" s="61">
        <v>2260</v>
      </c>
    </row>
    <row r="92" spans="1:16" hidden="1" x14ac:dyDescent="0.2">
      <c r="A92" s="200" t="s">
        <v>223</v>
      </c>
      <c r="B92" s="201" t="s">
        <v>224</v>
      </c>
      <c r="C92" s="59">
        <v>44940</v>
      </c>
      <c r="D92" s="161">
        <v>31701</v>
      </c>
      <c r="E92" s="60">
        <v>11095</v>
      </c>
      <c r="F92" s="61">
        <v>2144</v>
      </c>
    </row>
    <row r="93" spans="1:16" hidden="1" x14ac:dyDescent="0.2">
      <c r="A93" s="200" t="s">
        <v>225</v>
      </c>
      <c r="B93" s="201" t="s">
        <v>226</v>
      </c>
      <c r="C93" s="59">
        <v>49952</v>
      </c>
      <c r="D93" s="161">
        <v>35409</v>
      </c>
      <c r="E93" s="60">
        <v>12393</v>
      </c>
      <c r="F93" s="61">
        <v>2150</v>
      </c>
    </row>
    <row r="94" spans="1:16" hidden="1" x14ac:dyDescent="0.2">
      <c r="A94" s="200" t="s">
        <v>228</v>
      </c>
      <c r="B94" s="201" t="s">
        <v>229</v>
      </c>
      <c r="C94" s="59">
        <v>0</v>
      </c>
      <c r="D94" s="161">
        <v>0</v>
      </c>
      <c r="E94" s="60">
        <v>0</v>
      </c>
      <c r="F94" s="61">
        <v>0</v>
      </c>
    </row>
    <row r="95" spans="1:16" hidden="1" x14ac:dyDescent="0.2">
      <c r="A95" s="200" t="s">
        <v>232</v>
      </c>
      <c r="B95" s="201" t="s">
        <v>233</v>
      </c>
      <c r="C95" s="59">
        <v>45301</v>
      </c>
      <c r="D95" s="161">
        <v>31987</v>
      </c>
      <c r="E95" s="60">
        <v>11196</v>
      </c>
      <c r="F95" s="61">
        <v>2118</v>
      </c>
    </row>
    <row r="96" spans="1:16" hidden="1" x14ac:dyDescent="0.2">
      <c r="A96" s="200" t="s">
        <v>234</v>
      </c>
      <c r="B96" s="201" t="s">
        <v>235</v>
      </c>
      <c r="C96" s="59">
        <v>42612</v>
      </c>
      <c r="D96" s="161">
        <v>29953</v>
      </c>
      <c r="E96" s="60">
        <v>10484</v>
      </c>
      <c r="F96" s="61">
        <v>2175</v>
      </c>
    </row>
    <row r="97" spans="1:6" hidden="1" x14ac:dyDescent="0.2">
      <c r="A97" s="200" t="s">
        <v>236</v>
      </c>
      <c r="B97" s="201" t="s">
        <v>237</v>
      </c>
      <c r="C97" s="59">
        <v>0</v>
      </c>
      <c r="D97" s="161">
        <v>0</v>
      </c>
      <c r="E97" s="60">
        <v>0</v>
      </c>
      <c r="F97" s="61">
        <v>0</v>
      </c>
    </row>
    <row r="98" spans="1:6" hidden="1" x14ac:dyDescent="0.2">
      <c r="A98" s="200" t="s">
        <v>238</v>
      </c>
      <c r="B98" s="201" t="s">
        <v>239</v>
      </c>
      <c r="C98" s="59">
        <v>0</v>
      </c>
      <c r="D98" s="161">
        <v>0</v>
      </c>
      <c r="E98" s="60">
        <v>0</v>
      </c>
      <c r="F98" s="61">
        <v>0</v>
      </c>
    </row>
    <row r="99" spans="1:6" hidden="1" x14ac:dyDescent="0.2">
      <c r="A99" s="200" t="s">
        <v>243</v>
      </c>
      <c r="B99" s="201" t="s">
        <v>244</v>
      </c>
      <c r="C99" s="59">
        <v>45393</v>
      </c>
      <c r="D99" s="161">
        <v>32029</v>
      </c>
      <c r="E99" s="60">
        <v>11210</v>
      </c>
      <c r="F99" s="61">
        <v>2154</v>
      </c>
    </row>
    <row r="100" spans="1:6" hidden="1" x14ac:dyDescent="0.2">
      <c r="A100" s="200" t="s">
        <v>245</v>
      </c>
      <c r="B100" s="201" t="s">
        <v>246</v>
      </c>
      <c r="C100" s="59">
        <v>2291</v>
      </c>
      <c r="D100" s="161">
        <v>208</v>
      </c>
      <c r="E100" s="60">
        <v>73</v>
      </c>
      <c r="F100" s="61">
        <v>2010</v>
      </c>
    </row>
    <row r="101" spans="1:6" hidden="1" x14ac:dyDescent="0.2">
      <c r="A101" s="200" t="s">
        <v>252</v>
      </c>
      <c r="B101" s="201" t="s">
        <v>253</v>
      </c>
      <c r="C101" s="59">
        <v>44363</v>
      </c>
      <c r="D101" s="161">
        <v>31103</v>
      </c>
      <c r="E101" s="60">
        <v>10886</v>
      </c>
      <c r="F101" s="61">
        <v>2374</v>
      </c>
    </row>
    <row r="102" spans="1:6" hidden="1" x14ac:dyDescent="0.2">
      <c r="A102" s="200" t="s">
        <v>266</v>
      </c>
      <c r="B102" s="201" t="s">
        <v>267</v>
      </c>
      <c r="C102" s="59">
        <v>0</v>
      </c>
      <c r="D102" s="161">
        <v>0</v>
      </c>
      <c r="E102" s="60">
        <v>0</v>
      </c>
      <c r="F102" s="61">
        <v>0</v>
      </c>
    </row>
    <row r="103" spans="1:6" hidden="1" x14ac:dyDescent="0.2">
      <c r="A103" s="200" t="s">
        <v>268</v>
      </c>
      <c r="B103" s="202" t="s">
        <v>269</v>
      </c>
      <c r="C103" s="59">
        <v>5452</v>
      </c>
      <c r="D103" s="161">
        <v>208</v>
      </c>
      <c r="E103" s="60">
        <v>73</v>
      </c>
      <c r="F103" s="61">
        <v>5171</v>
      </c>
    </row>
    <row r="104" spans="1:6" hidden="1" x14ac:dyDescent="0.2">
      <c r="A104" s="200" t="s">
        <v>277</v>
      </c>
      <c r="B104" s="201" t="s">
        <v>278</v>
      </c>
      <c r="C104" s="59">
        <v>5452</v>
      </c>
      <c r="D104" s="161">
        <v>208</v>
      </c>
      <c r="E104" s="60">
        <v>73</v>
      </c>
      <c r="F104" s="61">
        <v>5171</v>
      </c>
    </row>
    <row r="105" spans="1:6" ht="13.5" thickBot="1" x14ac:dyDescent="0.25">
      <c r="A105" s="2" t="s">
        <v>298</v>
      </c>
      <c r="B105" s="92" t="s">
        <v>299</v>
      </c>
      <c r="C105" s="88">
        <v>65826</v>
      </c>
      <c r="D105" s="172">
        <v>44884</v>
      </c>
      <c r="E105" s="89">
        <v>15709</v>
      </c>
      <c r="F105" s="96">
        <v>5233</v>
      </c>
    </row>
  </sheetData>
  <sheetProtection password="CF7A" sheet="1" objects="1" scenarios="1"/>
  <mergeCells count="5">
    <mergeCell ref="A1:B1"/>
    <mergeCell ref="A2:F2"/>
    <mergeCell ref="A3:F3"/>
    <mergeCell ref="A41:F41"/>
    <mergeCell ref="A42:F42"/>
  </mergeCells>
  <pageMargins left="0.31496062992125984" right="0.31496062992125984" top="0.59055118110236227" bottom="0.39370078740157483" header="0.31496062992125984" footer="0.31496062992125984"/>
  <pageSetup paperSize="9" scale="85" orientation="portrait" r:id="rId1"/>
  <headerFooter alignWithMargins="0">
    <oddHeader>&amp;RPříloha - pokračování části I. / str.&amp;P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Normal="100" zoomScaleSheetLayoutView="70" workbookViewId="0">
      <selection sqref="A1:B1"/>
    </sheetView>
  </sheetViews>
  <sheetFormatPr defaultColWidth="9.140625" defaultRowHeight="12.75" x14ac:dyDescent="0.2"/>
  <cols>
    <col min="1" max="1" width="13.7109375" style="8" customWidth="1"/>
    <col min="2" max="2" width="55.7109375" style="8" customWidth="1"/>
    <col min="3" max="6" width="11.7109375" style="8" customWidth="1"/>
    <col min="7" max="16384" width="9.140625" style="8"/>
  </cols>
  <sheetData>
    <row r="1" spans="1:6" s="108" customFormat="1" ht="45" customHeight="1" thickBot="1" x14ac:dyDescent="0.25">
      <c r="A1" s="264" t="s">
        <v>1403</v>
      </c>
      <c r="B1" s="264"/>
      <c r="C1" s="183"/>
      <c r="D1" s="183"/>
      <c r="E1" s="183"/>
      <c r="F1" s="183"/>
    </row>
    <row r="2" spans="1:6" s="7" customFormat="1" ht="45" customHeight="1" thickBot="1" x14ac:dyDescent="0.25">
      <c r="A2" s="278" t="s">
        <v>1311</v>
      </c>
      <c r="B2" s="279"/>
      <c r="C2" s="279"/>
      <c r="D2" s="279"/>
      <c r="E2" s="279"/>
      <c r="F2" s="280"/>
    </row>
    <row r="3" spans="1:6" s="6" customFormat="1" ht="45" customHeight="1" x14ac:dyDescent="0.2">
      <c r="A3" s="281" t="s">
        <v>1312</v>
      </c>
      <c r="B3" s="281"/>
      <c r="C3" s="281"/>
      <c r="D3" s="281"/>
      <c r="E3" s="281"/>
      <c r="F3" s="281"/>
    </row>
    <row r="4" spans="1:6" s="6" customFormat="1" ht="18.75" customHeight="1" thickBot="1" x14ac:dyDescent="0.3">
      <c r="A4" s="84" t="s">
        <v>444</v>
      </c>
      <c r="B4" s="85"/>
      <c r="C4" s="277"/>
      <c r="D4" s="277"/>
      <c r="E4" s="277"/>
      <c r="F4" s="277"/>
    </row>
    <row r="5" spans="1:6" s="6" customFormat="1" ht="45" customHeight="1" thickBot="1" x14ac:dyDescent="0.25">
      <c r="A5" s="130" t="s">
        <v>504</v>
      </c>
      <c r="B5" s="131" t="s">
        <v>505</v>
      </c>
      <c r="C5" s="49" t="s">
        <v>560</v>
      </c>
      <c r="D5" s="51" t="s">
        <v>495</v>
      </c>
      <c r="E5" s="51" t="s">
        <v>393</v>
      </c>
      <c r="F5" s="106" t="s">
        <v>758</v>
      </c>
    </row>
    <row r="6" spans="1:6" s="6" customFormat="1" ht="13.5" customHeight="1" x14ac:dyDescent="0.2">
      <c r="A6" s="192" t="s">
        <v>1404</v>
      </c>
      <c r="B6" s="193" t="s">
        <v>506</v>
      </c>
      <c r="C6" s="86">
        <v>34478</v>
      </c>
      <c r="D6" s="171">
        <v>23551</v>
      </c>
      <c r="E6" s="87">
        <v>8243</v>
      </c>
      <c r="F6" s="93">
        <v>2684</v>
      </c>
    </row>
    <row r="7" spans="1:6" s="6" customFormat="1" ht="13.5" customHeight="1" thickBot="1" x14ac:dyDescent="0.25">
      <c r="A7" s="194"/>
      <c r="B7" s="195"/>
      <c r="C7" s="94">
        <v>28038</v>
      </c>
      <c r="D7" s="163">
        <v>13568</v>
      </c>
      <c r="E7" s="95">
        <v>4748</v>
      </c>
      <c r="F7" s="96">
        <v>9722</v>
      </c>
    </row>
    <row r="8" spans="1:6" s="6" customFormat="1" ht="13.5" hidden="1" customHeight="1" x14ac:dyDescent="0.2">
      <c r="A8" s="196" t="s">
        <v>763</v>
      </c>
      <c r="B8" s="197" t="s">
        <v>610</v>
      </c>
      <c r="C8" s="86">
        <v>0</v>
      </c>
      <c r="D8" s="171">
        <v>0</v>
      </c>
      <c r="E8" s="87">
        <v>0</v>
      </c>
      <c r="F8" s="93">
        <v>0</v>
      </c>
    </row>
    <row r="9" spans="1:6" s="6" customFormat="1" ht="13.5" hidden="1" customHeight="1" thickBot="1" x14ac:dyDescent="0.25">
      <c r="A9" s="198"/>
      <c r="B9" s="199"/>
      <c r="C9" s="94">
        <v>0</v>
      </c>
      <c r="D9" s="163">
        <v>0</v>
      </c>
      <c r="E9" s="95">
        <v>0</v>
      </c>
      <c r="F9" s="96">
        <v>0</v>
      </c>
    </row>
    <row r="10" spans="1:6" s="6" customFormat="1" ht="13.5" customHeight="1" x14ac:dyDescent="0.2">
      <c r="A10" s="192" t="s">
        <v>766</v>
      </c>
      <c r="B10" s="193" t="s">
        <v>611</v>
      </c>
      <c r="C10" s="86">
        <v>30187</v>
      </c>
      <c r="D10" s="171">
        <v>20366</v>
      </c>
      <c r="E10" s="87">
        <v>7129</v>
      </c>
      <c r="F10" s="93">
        <v>2692</v>
      </c>
    </row>
    <row r="11" spans="1:6" s="6" customFormat="1" ht="13.5" customHeight="1" thickBot="1" x14ac:dyDescent="0.25">
      <c r="A11" s="194"/>
      <c r="B11" s="195"/>
      <c r="C11" s="94">
        <v>38095</v>
      </c>
      <c r="D11" s="163">
        <v>20968</v>
      </c>
      <c r="E11" s="95">
        <v>7339</v>
      </c>
      <c r="F11" s="96">
        <v>9788</v>
      </c>
    </row>
    <row r="12" spans="1:6" s="6" customFormat="1" ht="13.5" customHeight="1" x14ac:dyDescent="0.2">
      <c r="A12" s="192" t="s">
        <v>767</v>
      </c>
      <c r="B12" s="193" t="s">
        <v>510</v>
      </c>
      <c r="C12" s="86">
        <v>35149</v>
      </c>
      <c r="D12" s="171">
        <v>24044</v>
      </c>
      <c r="E12" s="87">
        <v>8415</v>
      </c>
      <c r="F12" s="93">
        <v>2690</v>
      </c>
    </row>
    <row r="13" spans="1:6" s="6" customFormat="1" ht="13.5" customHeight="1" thickBot="1" x14ac:dyDescent="0.25">
      <c r="A13" s="194"/>
      <c r="B13" s="195"/>
      <c r="C13" s="94">
        <v>30572</v>
      </c>
      <c r="D13" s="163">
        <v>15439</v>
      </c>
      <c r="E13" s="95">
        <v>5404</v>
      </c>
      <c r="F13" s="96">
        <v>9729</v>
      </c>
    </row>
    <row r="14" spans="1:6" s="6" customFormat="1" ht="13.5" customHeight="1" x14ac:dyDescent="0.2">
      <c r="A14" s="192" t="s">
        <v>768</v>
      </c>
      <c r="B14" s="193" t="s">
        <v>511</v>
      </c>
      <c r="C14" s="86">
        <v>40605</v>
      </c>
      <c r="D14" s="171">
        <v>28094</v>
      </c>
      <c r="E14" s="87">
        <v>9833</v>
      </c>
      <c r="F14" s="93">
        <v>2678</v>
      </c>
    </row>
    <row r="15" spans="1:6" s="6" customFormat="1" ht="13.5" customHeight="1" thickBot="1" x14ac:dyDescent="0.25">
      <c r="A15" s="194"/>
      <c r="B15" s="195"/>
      <c r="C15" s="94">
        <v>39618</v>
      </c>
      <c r="D15" s="163">
        <v>22084</v>
      </c>
      <c r="E15" s="95">
        <v>7730</v>
      </c>
      <c r="F15" s="96">
        <v>9804</v>
      </c>
    </row>
    <row r="16" spans="1:6" s="6" customFormat="1" ht="13.5" hidden="1" customHeight="1" x14ac:dyDescent="0.2">
      <c r="A16" s="196" t="s">
        <v>777</v>
      </c>
      <c r="B16" s="197" t="s">
        <v>514</v>
      </c>
      <c r="C16" s="86">
        <v>0</v>
      </c>
      <c r="D16" s="171">
        <v>0</v>
      </c>
      <c r="E16" s="87">
        <v>0</v>
      </c>
      <c r="F16" s="93">
        <v>0</v>
      </c>
    </row>
    <row r="17" spans="1:6" s="6" customFormat="1" ht="13.5" hidden="1" customHeight="1" thickBot="1" x14ac:dyDescent="0.25">
      <c r="A17" s="198"/>
      <c r="B17" s="199"/>
      <c r="C17" s="94">
        <v>0</v>
      </c>
      <c r="D17" s="163">
        <v>0</v>
      </c>
      <c r="E17" s="95">
        <v>0</v>
      </c>
      <c r="F17" s="96">
        <v>0</v>
      </c>
    </row>
    <row r="18" spans="1:6" s="6" customFormat="1" ht="13.5" hidden="1" customHeight="1" x14ac:dyDescent="0.2">
      <c r="A18" s="196" t="s">
        <v>782</v>
      </c>
      <c r="B18" s="197" t="s">
        <v>522</v>
      </c>
      <c r="C18" s="86">
        <v>0</v>
      </c>
      <c r="D18" s="171">
        <v>0</v>
      </c>
      <c r="E18" s="87">
        <v>0</v>
      </c>
      <c r="F18" s="93">
        <v>0</v>
      </c>
    </row>
    <row r="19" spans="1:6" s="6" customFormat="1" ht="13.5" hidden="1" customHeight="1" thickBot="1" x14ac:dyDescent="0.25">
      <c r="A19" s="198"/>
      <c r="B19" s="199"/>
      <c r="C19" s="94">
        <v>0</v>
      </c>
      <c r="D19" s="163">
        <v>0</v>
      </c>
      <c r="E19" s="95">
        <v>0</v>
      </c>
      <c r="F19" s="96">
        <v>0</v>
      </c>
    </row>
    <row r="20" spans="1:6" s="6" customFormat="1" ht="13.5" customHeight="1" x14ac:dyDescent="0.2">
      <c r="A20" s="192" t="s">
        <v>783</v>
      </c>
      <c r="B20" s="193" t="s">
        <v>620</v>
      </c>
      <c r="C20" s="86">
        <v>35603</v>
      </c>
      <c r="D20" s="171">
        <v>24382</v>
      </c>
      <c r="E20" s="87">
        <v>8533</v>
      </c>
      <c r="F20" s="93">
        <v>2688</v>
      </c>
    </row>
    <row r="21" spans="1:6" s="6" customFormat="1" ht="13.5" customHeight="1" thickBot="1" x14ac:dyDescent="0.25">
      <c r="A21" s="194"/>
      <c r="B21" s="195"/>
      <c r="C21" s="94">
        <v>30415</v>
      </c>
      <c r="D21" s="163">
        <v>15323</v>
      </c>
      <c r="E21" s="95">
        <v>5364</v>
      </c>
      <c r="F21" s="96">
        <v>9728</v>
      </c>
    </row>
    <row r="22" spans="1:6" s="6" customFormat="1" ht="13.5" hidden="1" customHeight="1" x14ac:dyDescent="0.2">
      <c r="A22" s="196" t="s">
        <v>789</v>
      </c>
      <c r="B22" s="197" t="s">
        <v>621</v>
      </c>
      <c r="C22" s="86">
        <v>0</v>
      </c>
      <c r="D22" s="171">
        <v>0</v>
      </c>
      <c r="E22" s="87">
        <v>0</v>
      </c>
      <c r="F22" s="93">
        <v>0</v>
      </c>
    </row>
    <row r="23" spans="1:6" s="6" customFormat="1" ht="13.5" hidden="1" customHeight="1" thickBot="1" x14ac:dyDescent="0.25">
      <c r="A23" s="198"/>
      <c r="B23" s="199"/>
      <c r="C23" s="94">
        <v>0</v>
      </c>
      <c r="D23" s="163">
        <v>0</v>
      </c>
      <c r="E23" s="95">
        <v>0</v>
      </c>
      <c r="F23" s="96">
        <v>0</v>
      </c>
    </row>
    <row r="24" spans="1:6" s="6" customFormat="1" ht="13.5" customHeight="1" x14ac:dyDescent="0.2">
      <c r="A24" s="192" t="s">
        <v>798</v>
      </c>
      <c r="B24" s="193" t="s">
        <v>628</v>
      </c>
      <c r="C24" s="86">
        <v>38167</v>
      </c>
      <c r="D24" s="171">
        <v>26280</v>
      </c>
      <c r="E24" s="87">
        <v>9198</v>
      </c>
      <c r="F24" s="93">
        <v>2689</v>
      </c>
    </row>
    <row r="25" spans="1:6" s="6" customFormat="1" ht="13.5" customHeight="1" thickBot="1" x14ac:dyDescent="0.25">
      <c r="A25" s="194"/>
      <c r="B25" s="195"/>
      <c r="C25" s="94">
        <v>29162</v>
      </c>
      <c r="D25" s="163">
        <v>16659</v>
      </c>
      <c r="E25" s="95">
        <v>5831</v>
      </c>
      <c r="F25" s="96">
        <v>6672</v>
      </c>
    </row>
    <row r="26" spans="1:6" s="6" customFormat="1" ht="13.5" customHeight="1" x14ac:dyDescent="0.2">
      <c r="A26" s="192" t="s">
        <v>804</v>
      </c>
      <c r="B26" s="193" t="s">
        <v>633</v>
      </c>
      <c r="C26" s="86">
        <v>30391</v>
      </c>
      <c r="D26" s="171">
        <v>20532</v>
      </c>
      <c r="E26" s="87">
        <v>7186</v>
      </c>
      <c r="F26" s="93">
        <v>2673</v>
      </c>
    </row>
    <row r="27" spans="1:6" s="6" customFormat="1" ht="13.5" customHeight="1" thickBot="1" x14ac:dyDescent="0.25">
      <c r="A27" s="194"/>
      <c r="B27" s="195"/>
      <c r="C27" s="94">
        <v>30924</v>
      </c>
      <c r="D27" s="163">
        <v>15700</v>
      </c>
      <c r="E27" s="95">
        <v>5495</v>
      </c>
      <c r="F27" s="96">
        <v>9729</v>
      </c>
    </row>
    <row r="28" spans="1:6" s="6" customFormat="1" ht="13.5" customHeight="1" x14ac:dyDescent="0.2">
      <c r="A28" s="192" t="s">
        <v>810</v>
      </c>
      <c r="B28" s="193" t="s">
        <v>6</v>
      </c>
      <c r="C28" s="86">
        <v>32055</v>
      </c>
      <c r="D28" s="171">
        <v>21762</v>
      </c>
      <c r="E28" s="87">
        <v>7616</v>
      </c>
      <c r="F28" s="93">
        <v>2677</v>
      </c>
    </row>
    <row r="29" spans="1:6" s="6" customFormat="1" ht="13.5" customHeight="1" thickBot="1" x14ac:dyDescent="0.25">
      <c r="A29" s="194"/>
      <c r="B29" s="195"/>
      <c r="C29" s="94">
        <v>40115</v>
      </c>
      <c r="D29" s="163">
        <v>22451</v>
      </c>
      <c r="E29" s="95">
        <v>7858</v>
      </c>
      <c r="F29" s="96">
        <v>9806</v>
      </c>
    </row>
    <row r="30" spans="1:6" s="6" customFormat="1" ht="13.5" customHeight="1" x14ac:dyDescent="0.2">
      <c r="A30" s="192" t="s">
        <v>812</v>
      </c>
      <c r="B30" s="193" t="s">
        <v>7</v>
      </c>
      <c r="C30" s="86">
        <v>31550</v>
      </c>
      <c r="D30" s="171">
        <v>21388</v>
      </c>
      <c r="E30" s="87">
        <v>7486</v>
      </c>
      <c r="F30" s="93">
        <v>2676</v>
      </c>
    </row>
    <row r="31" spans="1:6" s="6" customFormat="1" ht="13.5" customHeight="1" thickBot="1" x14ac:dyDescent="0.25">
      <c r="A31" s="194"/>
      <c r="B31" s="195"/>
      <c r="C31" s="94">
        <v>39224</v>
      </c>
      <c r="D31" s="163">
        <v>21791</v>
      </c>
      <c r="E31" s="95">
        <v>7627</v>
      </c>
      <c r="F31" s="96">
        <v>9806</v>
      </c>
    </row>
    <row r="32" spans="1:6" s="6" customFormat="1" ht="13.5" hidden="1" customHeight="1" x14ac:dyDescent="0.2">
      <c r="A32" s="196" t="s">
        <v>813</v>
      </c>
      <c r="B32" s="197" t="s">
        <v>637</v>
      </c>
      <c r="C32" s="86">
        <v>0</v>
      </c>
      <c r="D32" s="171">
        <v>0</v>
      </c>
      <c r="E32" s="87">
        <v>0</v>
      </c>
      <c r="F32" s="93">
        <v>0</v>
      </c>
    </row>
    <row r="33" spans="1:6" s="6" customFormat="1" ht="13.5" hidden="1" customHeight="1" thickBot="1" x14ac:dyDescent="0.25">
      <c r="A33" s="198"/>
      <c r="B33" s="199"/>
      <c r="C33" s="94">
        <v>0</v>
      </c>
      <c r="D33" s="163">
        <v>0</v>
      </c>
      <c r="E33" s="95">
        <v>0</v>
      </c>
      <c r="F33" s="96">
        <v>0</v>
      </c>
    </row>
    <row r="34" spans="1:6" s="6" customFormat="1" ht="13.5" hidden="1" customHeight="1" x14ac:dyDescent="0.2">
      <c r="A34" s="196" t="s">
        <v>815</v>
      </c>
      <c r="B34" s="197" t="s">
        <v>9</v>
      </c>
      <c r="C34" s="86">
        <v>0</v>
      </c>
      <c r="D34" s="171">
        <v>0</v>
      </c>
      <c r="E34" s="87">
        <v>0</v>
      </c>
      <c r="F34" s="93">
        <v>0</v>
      </c>
    </row>
    <row r="35" spans="1:6" s="6" customFormat="1" ht="13.5" hidden="1" customHeight="1" thickBot="1" x14ac:dyDescent="0.25">
      <c r="A35" s="198"/>
      <c r="B35" s="199"/>
      <c r="C35" s="94">
        <v>0</v>
      </c>
      <c r="D35" s="163">
        <v>0</v>
      </c>
      <c r="E35" s="95">
        <v>0</v>
      </c>
      <c r="F35" s="96">
        <v>0</v>
      </c>
    </row>
    <row r="36" spans="1:6" s="6" customFormat="1" ht="13.5" customHeight="1" x14ac:dyDescent="0.2">
      <c r="A36" s="192" t="s">
        <v>833</v>
      </c>
      <c r="B36" s="193" t="s">
        <v>21</v>
      </c>
      <c r="C36" s="86">
        <v>35158</v>
      </c>
      <c r="D36" s="171">
        <v>24070</v>
      </c>
      <c r="E36" s="87">
        <v>8424</v>
      </c>
      <c r="F36" s="93">
        <v>2664</v>
      </c>
    </row>
    <row r="37" spans="1:6" s="6" customFormat="1" ht="13.5" customHeight="1" thickBot="1" x14ac:dyDescent="0.25">
      <c r="A37" s="194"/>
      <c r="B37" s="195"/>
      <c r="C37" s="94">
        <v>30289</v>
      </c>
      <c r="D37" s="163">
        <v>15230</v>
      </c>
      <c r="E37" s="95">
        <v>5331</v>
      </c>
      <c r="F37" s="96">
        <v>9728</v>
      </c>
    </row>
    <row r="38" spans="1:6" s="6" customFormat="1" ht="13.5" hidden="1" customHeight="1" x14ac:dyDescent="0.2">
      <c r="A38" s="196" t="s">
        <v>834</v>
      </c>
      <c r="B38" s="197" t="s">
        <v>646</v>
      </c>
      <c r="C38" s="86">
        <v>0</v>
      </c>
      <c r="D38" s="171">
        <v>0</v>
      </c>
      <c r="E38" s="87">
        <v>0</v>
      </c>
      <c r="F38" s="93">
        <v>0</v>
      </c>
    </row>
    <row r="39" spans="1:6" s="6" customFormat="1" ht="13.5" hidden="1" customHeight="1" thickBot="1" x14ac:dyDescent="0.25">
      <c r="A39" s="198"/>
      <c r="B39" s="199"/>
      <c r="C39" s="94">
        <v>0</v>
      </c>
      <c r="D39" s="163">
        <v>0</v>
      </c>
      <c r="E39" s="95">
        <v>0</v>
      </c>
      <c r="F39" s="96">
        <v>0</v>
      </c>
    </row>
    <row r="40" spans="1:6" s="6" customFormat="1" ht="13.5" hidden="1" customHeight="1" x14ac:dyDescent="0.2">
      <c r="A40" s="196" t="s">
        <v>835</v>
      </c>
      <c r="B40" s="197" t="s">
        <v>647</v>
      </c>
      <c r="C40" s="86">
        <v>0</v>
      </c>
      <c r="D40" s="171">
        <v>0</v>
      </c>
      <c r="E40" s="87">
        <v>0</v>
      </c>
      <c r="F40" s="93">
        <v>0</v>
      </c>
    </row>
    <row r="41" spans="1:6" s="6" customFormat="1" ht="13.5" hidden="1" customHeight="1" thickBot="1" x14ac:dyDescent="0.25">
      <c r="A41" s="198"/>
      <c r="B41" s="199"/>
      <c r="C41" s="94">
        <v>0</v>
      </c>
      <c r="D41" s="163">
        <v>0</v>
      </c>
      <c r="E41" s="95">
        <v>0</v>
      </c>
      <c r="F41" s="96">
        <v>0</v>
      </c>
    </row>
    <row r="42" spans="1:6" s="6" customFormat="1" ht="13.5" customHeight="1" x14ac:dyDescent="0.2">
      <c r="A42" s="192" t="s">
        <v>847</v>
      </c>
      <c r="B42" s="193" t="s">
        <v>654</v>
      </c>
      <c r="C42" s="86">
        <v>31785</v>
      </c>
      <c r="D42" s="171">
        <v>21556</v>
      </c>
      <c r="E42" s="87">
        <v>7544</v>
      </c>
      <c r="F42" s="93">
        <v>2685</v>
      </c>
    </row>
    <row r="43" spans="1:6" s="6" customFormat="1" ht="13.5" customHeight="1" thickBot="1" x14ac:dyDescent="0.25">
      <c r="A43" s="194"/>
      <c r="B43" s="195"/>
      <c r="C43" s="94">
        <v>22453</v>
      </c>
      <c r="D43" s="163">
        <v>11694</v>
      </c>
      <c r="E43" s="95">
        <v>4093</v>
      </c>
      <c r="F43" s="96">
        <v>6666</v>
      </c>
    </row>
    <row r="44" spans="1:6" s="6" customFormat="1" ht="13.5" customHeight="1" x14ac:dyDescent="0.2">
      <c r="A44" s="192" t="s">
        <v>849</v>
      </c>
      <c r="B44" s="193" t="s">
        <v>535</v>
      </c>
      <c r="C44" s="86">
        <v>34939</v>
      </c>
      <c r="D44" s="171">
        <v>23891</v>
      </c>
      <c r="E44" s="87">
        <v>8362</v>
      </c>
      <c r="F44" s="93">
        <v>2686</v>
      </c>
    </row>
    <row r="45" spans="1:6" s="6" customFormat="1" ht="13.5" customHeight="1" thickBot="1" x14ac:dyDescent="0.25">
      <c r="A45" s="194"/>
      <c r="B45" s="195"/>
      <c r="C45" s="94">
        <v>17463</v>
      </c>
      <c r="D45" s="163">
        <v>10257</v>
      </c>
      <c r="E45" s="95">
        <v>3590</v>
      </c>
      <c r="F45" s="96">
        <v>3616</v>
      </c>
    </row>
    <row r="46" spans="1:6" s="6" customFormat="1" ht="13.5" customHeight="1" x14ac:dyDescent="0.2">
      <c r="A46" s="192" t="s">
        <v>853</v>
      </c>
      <c r="B46" s="193" t="s">
        <v>655</v>
      </c>
      <c r="C46" s="86">
        <v>31290</v>
      </c>
      <c r="D46" s="171">
        <v>21195</v>
      </c>
      <c r="E46" s="87">
        <v>7418</v>
      </c>
      <c r="F46" s="93">
        <v>2677</v>
      </c>
    </row>
    <row r="47" spans="1:6" s="6" customFormat="1" ht="13.5" customHeight="1" thickBot="1" x14ac:dyDescent="0.25">
      <c r="A47" s="194"/>
      <c r="B47" s="195"/>
      <c r="C47" s="94">
        <v>24556</v>
      </c>
      <c r="D47" s="163">
        <v>13246</v>
      </c>
      <c r="E47" s="95">
        <v>4636</v>
      </c>
      <c r="F47" s="96">
        <v>6674</v>
      </c>
    </row>
    <row r="48" spans="1:6" s="6" customFormat="1" ht="13.5" customHeight="1" x14ac:dyDescent="0.2">
      <c r="A48" s="192" t="s">
        <v>854</v>
      </c>
      <c r="B48" s="193" t="s">
        <v>247</v>
      </c>
      <c r="C48" s="86">
        <v>25596</v>
      </c>
      <c r="D48" s="171">
        <v>16979</v>
      </c>
      <c r="E48" s="87">
        <v>5943</v>
      </c>
      <c r="F48" s="93">
        <v>2674</v>
      </c>
    </row>
    <row r="49" spans="1:6" s="6" customFormat="1" ht="13.5" customHeight="1" thickBot="1" x14ac:dyDescent="0.25">
      <c r="A49" s="194"/>
      <c r="B49" s="195"/>
      <c r="C49" s="94">
        <v>24855</v>
      </c>
      <c r="D49" s="163">
        <v>15718</v>
      </c>
      <c r="E49" s="95">
        <v>5502</v>
      </c>
      <c r="F49" s="96">
        <v>3635</v>
      </c>
    </row>
    <row r="50" spans="1:6" s="6" customFormat="1" ht="13.5" customHeight="1" x14ac:dyDescent="0.2">
      <c r="A50" s="192" t="s">
        <v>857</v>
      </c>
      <c r="B50" s="193" t="s">
        <v>31</v>
      </c>
      <c r="C50" s="86">
        <v>29508</v>
      </c>
      <c r="D50" s="171">
        <v>19797</v>
      </c>
      <c r="E50" s="87">
        <v>6929</v>
      </c>
      <c r="F50" s="93">
        <v>2782</v>
      </c>
    </row>
    <row r="51" spans="1:6" s="6" customFormat="1" ht="13.5" customHeight="1" thickBot="1" x14ac:dyDescent="0.25">
      <c r="A51" s="194"/>
      <c r="B51" s="195"/>
      <c r="C51" s="94">
        <v>44569</v>
      </c>
      <c r="D51" s="163">
        <v>23864</v>
      </c>
      <c r="E51" s="95">
        <v>8352</v>
      </c>
      <c r="F51" s="96">
        <v>12353</v>
      </c>
    </row>
    <row r="52" spans="1:6" s="6" customFormat="1" ht="13.5" customHeight="1" x14ac:dyDescent="0.2">
      <c r="A52" s="192" t="s">
        <v>866</v>
      </c>
      <c r="B52" s="193" t="s">
        <v>661</v>
      </c>
      <c r="C52" s="86">
        <v>35096</v>
      </c>
      <c r="D52" s="171">
        <v>24004</v>
      </c>
      <c r="E52" s="87">
        <v>8402</v>
      </c>
      <c r="F52" s="93">
        <v>2690</v>
      </c>
    </row>
    <row r="53" spans="1:6" s="6" customFormat="1" ht="13.5" customHeight="1" thickBot="1" x14ac:dyDescent="0.25">
      <c r="A53" s="194"/>
      <c r="B53" s="195"/>
      <c r="C53" s="94">
        <v>48821</v>
      </c>
      <c r="D53" s="163">
        <v>27048</v>
      </c>
      <c r="E53" s="95">
        <v>9467</v>
      </c>
      <c r="F53" s="96">
        <v>12306</v>
      </c>
    </row>
    <row r="54" spans="1:6" s="6" customFormat="1" ht="13.5" customHeight="1" x14ac:dyDescent="0.2">
      <c r="A54" s="192" t="s">
        <v>867</v>
      </c>
      <c r="B54" s="193" t="s">
        <v>662</v>
      </c>
      <c r="C54" s="86">
        <v>35096</v>
      </c>
      <c r="D54" s="171">
        <v>24004</v>
      </c>
      <c r="E54" s="87">
        <v>8402</v>
      </c>
      <c r="F54" s="93">
        <v>2690</v>
      </c>
    </row>
    <row r="55" spans="1:6" s="6" customFormat="1" ht="13.5" customHeight="1" thickBot="1" x14ac:dyDescent="0.25">
      <c r="A55" s="194"/>
      <c r="B55" s="195"/>
      <c r="C55" s="94">
        <v>48821</v>
      </c>
      <c r="D55" s="163">
        <v>27048</v>
      </c>
      <c r="E55" s="95">
        <v>9467</v>
      </c>
      <c r="F55" s="96">
        <v>12306</v>
      </c>
    </row>
    <row r="56" spans="1:6" s="6" customFormat="1" ht="13.5" hidden="1" customHeight="1" x14ac:dyDescent="0.2">
      <c r="A56" s="196" t="s">
        <v>868</v>
      </c>
      <c r="B56" s="197" t="s">
        <v>663</v>
      </c>
      <c r="C56" s="86">
        <v>0</v>
      </c>
      <c r="D56" s="171">
        <v>0</v>
      </c>
      <c r="E56" s="87">
        <v>0</v>
      </c>
      <c r="F56" s="93">
        <v>0</v>
      </c>
    </row>
    <row r="57" spans="1:6" s="6" customFormat="1" ht="13.5" hidden="1" customHeight="1" thickBot="1" x14ac:dyDescent="0.25">
      <c r="A57" s="198"/>
      <c r="B57" s="199"/>
      <c r="C57" s="94">
        <v>0</v>
      </c>
      <c r="D57" s="163">
        <v>0</v>
      </c>
      <c r="E57" s="95">
        <v>0</v>
      </c>
      <c r="F57" s="96">
        <v>0</v>
      </c>
    </row>
    <row r="58" spans="1:6" s="6" customFormat="1" ht="13.5" customHeight="1" x14ac:dyDescent="0.2">
      <c r="A58" s="192" t="s">
        <v>869</v>
      </c>
      <c r="B58" s="193" t="s">
        <v>664</v>
      </c>
      <c r="C58" s="86">
        <v>35391</v>
      </c>
      <c r="D58" s="171">
        <v>24233</v>
      </c>
      <c r="E58" s="87">
        <v>8482</v>
      </c>
      <c r="F58" s="93">
        <v>2676</v>
      </c>
    </row>
    <row r="59" spans="1:6" s="6" customFormat="1" ht="13.5" customHeight="1" thickBot="1" x14ac:dyDescent="0.25">
      <c r="A59" s="194"/>
      <c r="B59" s="195"/>
      <c r="C59" s="94">
        <v>48753</v>
      </c>
      <c r="D59" s="163">
        <v>26959</v>
      </c>
      <c r="E59" s="95">
        <v>9436</v>
      </c>
      <c r="F59" s="96">
        <v>12358</v>
      </c>
    </row>
    <row r="60" spans="1:6" s="6" customFormat="1" ht="13.5" hidden="1" customHeight="1" x14ac:dyDescent="0.2">
      <c r="A60" s="196" t="s">
        <v>870</v>
      </c>
      <c r="B60" s="197" t="s">
        <v>665</v>
      </c>
      <c r="C60" s="86">
        <v>0</v>
      </c>
      <c r="D60" s="171">
        <v>0</v>
      </c>
      <c r="E60" s="87">
        <v>0</v>
      </c>
      <c r="F60" s="93">
        <v>0</v>
      </c>
    </row>
    <row r="61" spans="1:6" s="6" customFormat="1" ht="13.5" hidden="1" customHeight="1" thickBot="1" x14ac:dyDescent="0.25">
      <c r="A61" s="198"/>
      <c r="B61" s="199"/>
      <c r="C61" s="94">
        <v>0</v>
      </c>
      <c r="D61" s="163">
        <v>0</v>
      </c>
      <c r="E61" s="95">
        <v>0</v>
      </c>
      <c r="F61" s="96">
        <v>0</v>
      </c>
    </row>
    <row r="62" spans="1:6" s="6" customFormat="1" ht="13.5" customHeight="1" x14ac:dyDescent="0.2">
      <c r="A62" s="192" t="s">
        <v>871</v>
      </c>
      <c r="B62" s="193" t="s">
        <v>666</v>
      </c>
      <c r="C62" s="86">
        <v>34927</v>
      </c>
      <c r="D62" s="171">
        <v>23877</v>
      </c>
      <c r="E62" s="87">
        <v>8357</v>
      </c>
      <c r="F62" s="93">
        <v>2693</v>
      </c>
    </row>
    <row r="63" spans="1:6" s="6" customFormat="1" ht="13.5" customHeight="1" thickBot="1" x14ac:dyDescent="0.25">
      <c r="A63" s="194"/>
      <c r="B63" s="195"/>
      <c r="C63" s="94">
        <v>44518</v>
      </c>
      <c r="D63" s="163">
        <v>23867</v>
      </c>
      <c r="E63" s="95">
        <v>8353</v>
      </c>
      <c r="F63" s="96">
        <v>12298</v>
      </c>
    </row>
    <row r="64" spans="1:6" s="6" customFormat="1" ht="14.25" customHeight="1" x14ac:dyDescent="0.2"/>
    <row r="65" spans="1:6" s="6" customFormat="1" ht="14.25" customHeight="1" x14ac:dyDescent="0.2"/>
    <row r="66" spans="1:6" s="6" customFormat="1" ht="14.25" customHeight="1" x14ac:dyDescent="0.2">
      <c r="A66" s="8"/>
      <c r="B66" s="8"/>
      <c r="C66" s="8"/>
      <c r="D66" s="8"/>
      <c r="E66" s="8"/>
      <c r="F66" s="8"/>
    </row>
    <row r="67" spans="1:6" s="6" customFormat="1" x14ac:dyDescent="0.2">
      <c r="A67" s="8"/>
      <c r="B67" s="8"/>
      <c r="C67" s="8"/>
      <c r="D67" s="8"/>
      <c r="E67" s="8"/>
      <c r="F67" s="8"/>
    </row>
  </sheetData>
  <sheetProtection password="CF7A" sheet="1" objects="1" scenarios="1"/>
  <mergeCells count="4">
    <mergeCell ref="A1:B1"/>
    <mergeCell ref="A2:F2"/>
    <mergeCell ref="A3:F3"/>
    <mergeCell ref="C4:F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horizontalDpi="4294967293" r:id="rId1"/>
  <headerFooter alignWithMargins="0">
    <oddHeader>&amp;RPříloha - pokračování části I. / str.&amp;P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10</vt:i4>
      </vt:variant>
    </vt:vector>
  </HeadingPairs>
  <TitlesOfParts>
    <vt:vector size="24" baseType="lpstr">
      <vt:lpstr>Obsah</vt:lpstr>
      <vt:lpstr>MŠ, ZŠ, ŠJ...</vt:lpstr>
      <vt:lpstr>Příplatky - zdrav.postižení</vt:lpstr>
      <vt:lpstr>Další příplatky</vt:lpstr>
      <vt:lpstr>Gymnázia</vt:lpstr>
      <vt:lpstr>SŠ - obory M - RVP</vt:lpstr>
      <vt:lpstr>SŠ obory M</vt:lpstr>
      <vt:lpstr>SŠ - obory L5 - RVP</vt:lpstr>
      <vt:lpstr>SŠ obory L0 - RVP</vt:lpstr>
      <vt:lpstr>SŠ obory H - RVP</vt:lpstr>
      <vt:lpstr>SŠ obory E - RVP</vt:lpstr>
      <vt:lpstr>Praktické školy a obory SŠ - J</vt:lpstr>
      <vt:lpstr>Konzervatoře</vt:lpstr>
      <vt:lpstr>VOŠ</vt:lpstr>
      <vt:lpstr>'Další příplatky'!Názvy_tisku</vt:lpstr>
      <vt:lpstr>'MŠ, ZŠ, ŠJ...'!Názvy_tisku</vt:lpstr>
      <vt:lpstr>'Praktické školy a obory SŠ - J'!Názvy_tisku</vt:lpstr>
      <vt:lpstr>'Příplatky - zdrav.postižení'!Názvy_tisku</vt:lpstr>
      <vt:lpstr>'SŠ - obory L5 - RVP'!Názvy_tisku</vt:lpstr>
      <vt:lpstr>'SŠ - obory M - RVP'!Názvy_tisku</vt:lpstr>
      <vt:lpstr>'SŠ obory E - RVP'!Názvy_tisku</vt:lpstr>
      <vt:lpstr>'SŠ obory L0 - RVP'!Názvy_tisku</vt:lpstr>
      <vt:lpstr>'SŠ obory M'!Názvy_tisku</vt:lpstr>
      <vt:lpstr>VOŠ!Názvy_tisku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skrivankova</dc:creator>
  <cp:lastModifiedBy>Šmejkal Vladimír</cp:lastModifiedBy>
  <cp:lastPrinted>2016-03-01T11:23:45Z</cp:lastPrinted>
  <dcterms:created xsi:type="dcterms:W3CDTF">2007-12-19T09:49:08Z</dcterms:created>
  <dcterms:modified xsi:type="dcterms:W3CDTF">2016-03-01T11:25:55Z</dcterms:modified>
</cp:coreProperties>
</file>