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Sekce_SEI2\Odbor_10\Oddeleni_100\Jurková\2016\Ostatní\Tabulka a grafy\"/>
    </mc:Choice>
  </mc:AlternateContent>
  <bookViews>
    <workbookView xWindow="0" yWindow="0" windowWidth="28800" windowHeight="12135" activeTab="1"/>
  </bookViews>
  <sheets>
    <sheet name="C.II.3 1" sheetId="1" r:id="rId1"/>
    <sheet name="C.II.3 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4" i="2" l="1"/>
  <c r="H74" i="2"/>
  <c r="F74" i="2"/>
  <c r="G74" i="2" s="1"/>
  <c r="E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</calcChain>
</file>

<file path=xl/comments1.xml><?xml version="1.0" encoding="utf-8"?>
<comments xmlns="http://schemas.openxmlformats.org/spreadsheetml/2006/main">
  <authors>
    <author>Kalinová Marie</author>
  </authors>
  <commentList>
    <comment ref="C14" authorId="0" shapeId="0">
      <text>
        <r>
          <rPr>
            <b/>
            <sz val="8"/>
            <color indexed="81"/>
            <rFont val="Tahoma"/>
            <family val="2"/>
            <charset val="238"/>
          </rPr>
          <t>Kalinová Marie:</t>
        </r>
        <r>
          <rPr>
            <sz val="8"/>
            <color indexed="81"/>
            <rFont val="Tahoma"/>
            <family val="2"/>
            <charset val="238"/>
          </rPr>
          <t xml:space="preserve">
po sloučení s DDŠ Načeradec
</t>
        </r>
      </text>
    </comment>
  </commentList>
</comments>
</file>

<file path=xl/sharedStrings.xml><?xml version="1.0" encoding="utf-8"?>
<sst xmlns="http://schemas.openxmlformats.org/spreadsheetml/2006/main" count="261" uniqueCount="191">
  <si>
    <t>Rozpočet RgŠ na rok 2016 - přímé výdaje PŘO</t>
  </si>
  <si>
    <t>(údaje v Kč mimo počtu zaměstnanců)</t>
  </si>
  <si>
    <t>Kapitola 333 - MŠMT</t>
  </si>
  <si>
    <t>dorovnání základny PŘO</t>
  </si>
  <si>
    <t>mzdový nárůst 3 %</t>
  </si>
  <si>
    <t>nárůst FKSP o 0,5 % u PŘO</t>
  </si>
  <si>
    <t>Schv. rozpočet</t>
  </si>
  <si>
    <t>Vlivy</t>
  </si>
  <si>
    <t>Srovnatelná</t>
  </si>
  <si>
    <t>CELKEM</t>
  </si>
  <si>
    <t>Schválený</t>
  </si>
  <si>
    <t>k 1.1.2015</t>
  </si>
  <si>
    <t xml:space="preserve">pro </t>
  </si>
  <si>
    <t>základna</t>
  </si>
  <si>
    <t>roku</t>
  </si>
  <si>
    <t>vlivy</t>
  </si>
  <si>
    <t>rozpočet</t>
  </si>
  <si>
    <t>základnu</t>
  </si>
  <si>
    <t>oproti r. 2015</t>
  </si>
  <si>
    <t>S O U H R N N É    U K A Z A T E L E</t>
  </si>
  <si>
    <t xml:space="preserve">  Výdaje celkem</t>
  </si>
  <si>
    <t>SPECIFICKÉ UKAZATELE -  VÝDAJE CELKEM</t>
  </si>
  <si>
    <t>výdaje PŘO</t>
  </si>
  <si>
    <t xml:space="preserve">                  výdaje PŘO - příspěvek</t>
  </si>
  <si>
    <t xml:space="preserve">                  výdaje PŘO - ostatní dotační tituly (vč. EDS/SMVS)</t>
  </si>
  <si>
    <t>PRŮŘEZOVÉ UKAZATELE</t>
  </si>
  <si>
    <t xml:space="preserve">    Limit mzdových nákladů PO </t>
  </si>
  <si>
    <t xml:space="preserve">        v tom: prostředky na platy </t>
  </si>
  <si>
    <t xml:space="preserve">                   ostatní osobní náklady </t>
  </si>
  <si>
    <t xml:space="preserve">    Zákonné odvody pojistného PO </t>
  </si>
  <si>
    <t xml:space="preserve">    Příděl FKSP PO </t>
  </si>
  <si>
    <t xml:space="preserve">    Ostatní běžné výdaje PO </t>
  </si>
  <si>
    <t xml:space="preserve">    Počet zaměstnanců PO </t>
  </si>
  <si>
    <t>Výdaje vedené v informačním systému programového financování EDS/SMVS celkem</t>
  </si>
  <si>
    <t>Schválený rozpočet PŘO v roce 2016</t>
  </si>
  <si>
    <t>(údaje v Kč)</t>
  </si>
  <si>
    <t>IČ</t>
  </si>
  <si>
    <t>Příspěvek 2016</t>
  </si>
  <si>
    <t xml:space="preserve">Náklady </t>
  </si>
  <si>
    <t>Výnosy (mimo příspěvek)</t>
  </si>
  <si>
    <t>Dotace 2015</t>
  </si>
  <si>
    <t>Nařízený odvod</t>
  </si>
  <si>
    <t>1.</t>
  </si>
  <si>
    <t>Škola Jaroslava Ježka, Mateřská škola, základní škola, praktická škola a základní umělecká škola pro zrakově postižené, Praha 1, Loretánská 19 a 17</t>
  </si>
  <si>
    <t>2.</t>
  </si>
  <si>
    <t>Konzervatoř Jana Deyla a střední škola pro zrakově postižené, Praha 1, Maltézské nám. 14</t>
  </si>
  <si>
    <t>3.</t>
  </si>
  <si>
    <t>Diagnostický ústav pro mládež, Praha 2, Lublaňská 33</t>
  </si>
  <si>
    <t>4.</t>
  </si>
  <si>
    <t>Dětský domov se školou, základní škola a školní jídelna, Praha 2, Jana Masaryka 16</t>
  </si>
  <si>
    <t>5.</t>
  </si>
  <si>
    <t>Dětský diagnostický ústav, základní škola a školní jídelna, Praha 4, U Michelského lesa 222</t>
  </si>
  <si>
    <t>6.</t>
  </si>
  <si>
    <t>Diagnostický ústav a Středisko výchovné péče, Praha 4, Na Dlouhé mezi 19</t>
  </si>
  <si>
    <t>7.</t>
  </si>
  <si>
    <t>Střední škola, základní škola a mateřská škola pro sluchově postižené, Praha 5, Holečkova 4</t>
  </si>
  <si>
    <t>8.</t>
  </si>
  <si>
    <t>Zařízení pro děti - cizince, diagnostický ústav, středisko výchovné péče a základní škola, Praha 5, Radlická 30</t>
  </si>
  <si>
    <t>9.</t>
  </si>
  <si>
    <t>Výchovný ústav, středisko výchovné péče Klíčov, základní škola a střední škola, Praha 9, Čakovická 51</t>
  </si>
  <si>
    <t>10.</t>
  </si>
  <si>
    <t>Dětský domov se školou, základní škola a školní jídelna, Sedlec - Prčice, Luční 330</t>
  </si>
  <si>
    <t>11.</t>
  </si>
  <si>
    <t>Dětský domov se školou, základní škola a školní jídelna, Liběchov, Rumburská 54</t>
  </si>
  <si>
    <t>12.</t>
  </si>
  <si>
    <t>Výchovný ústav, Kutná Hora, Hloušecká 279</t>
  </si>
  <si>
    <t>13.</t>
  </si>
  <si>
    <t>Dětský domov se školou, základní škola a školní jídelna, Býchory 152</t>
  </si>
  <si>
    <t>14.</t>
  </si>
  <si>
    <t>Středisko výchovné péče, dětský domov se školou, dětský domov a základní škola, Dobřichovice, Pražská 151</t>
  </si>
  <si>
    <t>15.</t>
  </si>
  <si>
    <t>Výchovný ústav, střední škola a školní jídelna, Obořiště 1</t>
  </si>
  <si>
    <t>16.</t>
  </si>
  <si>
    <t>Mateřská škola, základní škola a střední škola pro sluchově postižené, České Budějovice, Riegrova 1</t>
  </si>
  <si>
    <t>17.</t>
  </si>
  <si>
    <t>Dětský diagnostický ústav, dětský domov se školou, středisko výchovné péče, základní škola a školní jídelna, Homole 90</t>
  </si>
  <si>
    <t>18.</t>
  </si>
  <si>
    <t>Výchovný ústav, střední škola a školní jídelna, Jindřichův Hradec, Gymnazijní 118</t>
  </si>
  <si>
    <t>19.</t>
  </si>
  <si>
    <t>Výchovný ústav, dětský domov se školou, základní škola, střední škola a školní jídelna, Hostouň, Chodské náměstí 131</t>
  </si>
  <si>
    <t>20.</t>
  </si>
  <si>
    <t>Dětský domov se školou, základní škola a školní jídelna, Měcholupy 2</t>
  </si>
  <si>
    <t>21.</t>
  </si>
  <si>
    <t>Dětský diagnostický ústav, středisko výchovné péče, základní škola a školní jídelna Plzeň, Karlovarská 67</t>
  </si>
  <si>
    <t>22.</t>
  </si>
  <si>
    <t>Výchovný ústav a střední škola, Terešov 1</t>
  </si>
  <si>
    <t>23.</t>
  </si>
  <si>
    <t>Výchovný ústav, dětský domov se školou, základní škola, střední škola a školní jídelna, Žlutice, Jiráskova 344</t>
  </si>
  <si>
    <t>24.</t>
  </si>
  <si>
    <t>Výchovný ústav, dětský domov se školou, středisko výchovné péče, základní škola, střední škola a školní jídelna, Děčín XXXII, Vítězství 70</t>
  </si>
  <si>
    <t>25.</t>
  </si>
  <si>
    <t>Výchovný ústav, střední škola a školní jídelna, Buškovice 203</t>
  </si>
  <si>
    <t>26.</t>
  </si>
  <si>
    <t>Výchovný ústav, dětský domov se školou, základní škola, střední škola a školní jídelna, Místo 66</t>
  </si>
  <si>
    <t>27.</t>
  </si>
  <si>
    <t>Výchovný ústav a školní jídelna, Pšov 1</t>
  </si>
  <si>
    <t>28.</t>
  </si>
  <si>
    <t>00412040</t>
  </si>
  <si>
    <t>Dětský domov se školou, základní škola a školní jídelna, Jiříkov, Čapkova 5</t>
  </si>
  <si>
    <t>29.</t>
  </si>
  <si>
    <t>Výchovný ústav, dětský domov se školou, základní škola, střední škola a školní jídelna, Kostomlaty pod Milešovkou, Požárnická 168</t>
  </si>
  <si>
    <t>30.</t>
  </si>
  <si>
    <t>Dětský domov se školou, základní škola a školní jídelna, Hamr na Jezeře, Školní 89</t>
  </si>
  <si>
    <t>31.</t>
  </si>
  <si>
    <t>Dětský diagnostický ústav, středisko výchovné péče, základní škola a dětský domov, Liberec, U Opatrovny 3</t>
  </si>
  <si>
    <t>32.</t>
  </si>
  <si>
    <t>Výchovný ústav, dětský domov se školou, střední škola, základní škola a školní jídelna, Chrastava, Školní 438</t>
  </si>
  <si>
    <t>33.</t>
  </si>
  <si>
    <t>Dětský diagnostický ústav, středisko výchovné péče, základní škola a školní jídelna, Hradec Králové, Říčařova 277</t>
  </si>
  <si>
    <t>34.</t>
  </si>
  <si>
    <t>Dětský domov se školou a základní škola, Kostelec nad Orlicí, Tyršova 7</t>
  </si>
  <si>
    <t>35.</t>
  </si>
  <si>
    <t>Obchodní akademie, odborná škola a praktická škola Olgy Havlové, Janské Lázně, Obchodní 282</t>
  </si>
  <si>
    <t>36.</t>
  </si>
  <si>
    <t>Dětský domov se školou, základní škola a školní jídelna, Vrchlabí, Al. Jiráska 617</t>
  </si>
  <si>
    <t>37.</t>
  </si>
  <si>
    <t>Dětský domov se školou, základní škola a školní jídelna, Horní Maršov, Temný Důl 16</t>
  </si>
  <si>
    <t>38.</t>
  </si>
  <si>
    <t>Výchovný ústav Husův domov a školní jídelna, Dvůr Králové nad Labem, Vrchlického 700</t>
  </si>
  <si>
    <t>39.</t>
  </si>
  <si>
    <t>Výchovný ústav, střední škola a školní jídelna, Hostinné, B. Smetany 474</t>
  </si>
  <si>
    <t>40.</t>
  </si>
  <si>
    <t>Dětský domov se školou, středisko výchovné péče a základní škola, Chrudim, Čáslavská 624</t>
  </si>
  <si>
    <t>41.</t>
  </si>
  <si>
    <t>Výchovný ústav, dětský domov se školou, základní škola a školní jídelna, 5. května 383, Králíky</t>
  </si>
  <si>
    <t>Výchovný ústav, Brandýs nad Orlicí</t>
  </si>
  <si>
    <t>42.</t>
  </si>
  <si>
    <t>Dětský domov se školou, základní škola a školní jídelna, Jihlava, Dělnická 1</t>
  </si>
  <si>
    <t>43.</t>
  </si>
  <si>
    <t>Výchovný ústav, středisko výchovné péče, střední škola a školní jídelna, Černovice, Jirákova 285</t>
  </si>
  <si>
    <t>44.</t>
  </si>
  <si>
    <t>Výchovný ústav, dětský domov se školou, střední škola, základní škola a školní jídelna, Počátky, Horní 617</t>
  </si>
  <si>
    <t>45.</t>
  </si>
  <si>
    <t>Výchovný ústav, základní škola a střední škola, Velké Meziříčí, K Rakůvkám 1</t>
  </si>
  <si>
    <t>46.</t>
  </si>
  <si>
    <t>Základní škola a Střední škola Březejc, Sviny 13</t>
  </si>
  <si>
    <t>47.</t>
  </si>
  <si>
    <t>Výchovný ústav a střední škola, Olešnice na Moravě, Trpínská 317</t>
  </si>
  <si>
    <t>48.</t>
  </si>
  <si>
    <t>Střední škola, základní škola a mateřská škola pro zrakově postižené, Brno, Kamenomlýnská 2</t>
  </si>
  <si>
    <t>49.</t>
  </si>
  <si>
    <t>Základní škola a mateřská škola logopedická, Brno, Veslařská 234</t>
  </si>
  <si>
    <t>50.</t>
  </si>
  <si>
    <t>00567256</t>
  </si>
  <si>
    <t>Dětský diagnostický ústav, středisko výchovné péče, základní škola a školní jídelna, Brno, Hlinky 140</t>
  </si>
  <si>
    <t>51.</t>
  </si>
  <si>
    <t>Diagnostický ústav pro mládež, středisko výchovné péče a školní jídelna, Brno, Veslařská 246</t>
  </si>
  <si>
    <t>52.</t>
  </si>
  <si>
    <t>Výchovný ústav, střední škola a školní jídelna, Višňové, Zámek 1</t>
  </si>
  <si>
    <t>53.</t>
  </si>
  <si>
    <t>Výchovný ústav, dětský domov se školou, střední škola, základní škola a školní jídelna, Moravský Krumlov, Nádražní 698</t>
  </si>
  <si>
    <t>54.</t>
  </si>
  <si>
    <t>Výchovný ústav, střední škola a školní jídelna, Žulová, Komenského 154</t>
  </si>
  <si>
    <t>55.</t>
  </si>
  <si>
    <t>00601811</t>
  </si>
  <si>
    <t xml:space="preserve">Dětský diagnostický ústav, středisko výchovné péče, základní škola a školní jídelna, Olomouc-Svatý Kopeček, Ústavní 9 </t>
  </si>
  <si>
    <t>56.</t>
  </si>
  <si>
    <t>00844071</t>
  </si>
  <si>
    <t>Střední škola, základní škola a mateřská škola pro sluchově postižené, Olomouc, Kosmonautů 4</t>
  </si>
  <si>
    <t>57.</t>
  </si>
  <si>
    <t>Výchovný ústav a střední škola, Dřevohostice, Novosady 248</t>
  </si>
  <si>
    <t>58.</t>
  </si>
  <si>
    <t>Dětský domov se školou, základní škola a školní jídelna, Veselíčko 1</t>
  </si>
  <si>
    <t>59.</t>
  </si>
  <si>
    <t>00843016</t>
  </si>
  <si>
    <t>Dětský domov se školou, základní škola a středisko výchovné péče, Šumperk</t>
  </si>
  <si>
    <t>60.</t>
  </si>
  <si>
    <t>Dětský diagnostický ústav, základní škola a školní jídelna, Bohumín - Šunychl 463</t>
  </si>
  <si>
    <t>61.</t>
  </si>
  <si>
    <t>Dětský domov se školou a základní škola, Těrlicko - Horní Těrlicko 561</t>
  </si>
  <si>
    <t>62.</t>
  </si>
  <si>
    <t>00601586</t>
  </si>
  <si>
    <t>Výchovný ústav, střední škola a školní jídelna, Nový Jičín, Divadelní 12</t>
  </si>
  <si>
    <t>63.</t>
  </si>
  <si>
    <t>Základní škola pro tělesně postižené, Opava, Dostojevského 12</t>
  </si>
  <si>
    <t>64.</t>
  </si>
  <si>
    <t>00601969</t>
  </si>
  <si>
    <t>Diagnostický ústav pro mládež, středisko výchovné péče a školní jídelna, Ostrava-Kunčičky, Škrobálkova 16</t>
  </si>
  <si>
    <t>65.</t>
  </si>
  <si>
    <t>62348043</t>
  </si>
  <si>
    <t>Výchovný ústav Ostrava-Hrabůvka</t>
  </si>
  <si>
    <t>66.</t>
  </si>
  <si>
    <t>Dětský domov se školou a základní škola, Ostrava - Kunčice, Jeseninova 4</t>
  </si>
  <si>
    <t>67.</t>
  </si>
  <si>
    <t>Dětský domov se školou, základní škola a školní jídelna, Bystřice pod Hostýnem, Havlíčkova 547</t>
  </si>
  <si>
    <t>68.</t>
  </si>
  <si>
    <t>Výchovný ústav, středisko výchovné péče HELP, základní škola a střední škola, Střílky, Zámecká 107</t>
  </si>
  <si>
    <t>69.</t>
  </si>
  <si>
    <t>00843598</t>
  </si>
  <si>
    <t>Mateřská škola, základní škola a střední škola pro sluchově postižené, Valašské Meziříčí, Vsetínská 454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</si>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</sst>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i/>
      <sz val="22"/>
      <color indexed="8"/>
      <name val="Calibri"/>
      <family val="2"/>
      <charset val="238"/>
    </font>
    <font>
      <b/>
      <sz val="16"/>
      <color indexed="8"/>
      <name val="Arial"/>
      <family val="2"/>
      <charset val="238"/>
    </font>
    <font>
      <b/>
      <i/>
      <sz val="22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name val="Arial CE"/>
      <charset val="238"/>
    </font>
    <font>
      <sz val="12"/>
      <color indexed="8"/>
      <name val="Calibri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1"/>
      <color theme="1"/>
      <name val="Arial CE"/>
      <charset val="238"/>
    </font>
    <font>
      <b/>
      <sz val="11"/>
      <color indexed="8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8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textRotation="90" wrapText="1"/>
    </xf>
    <xf numFmtId="0" fontId="0" fillId="0" borderId="3" xfId="0" applyBorder="1" applyAlignment="1">
      <alignment horizontal="center" textRotation="90" wrapText="1"/>
    </xf>
    <xf numFmtId="0" fontId="0" fillId="0" borderId="4" xfId="0" applyBorder="1" applyAlignment="1">
      <alignment horizontal="center" textRotation="90" wrapText="1"/>
    </xf>
    <xf numFmtId="0" fontId="0" fillId="2" borderId="5" xfId="0" applyFill="1" applyBorder="1" applyAlignment="1">
      <alignment horizontal="center" textRotation="90" wrapText="1"/>
    </xf>
    <xf numFmtId="0" fontId="0" fillId="0" borderId="6" xfId="0" applyBorder="1"/>
    <xf numFmtId="0" fontId="0" fillId="2" borderId="7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4" xfId="0" applyFill="1" applyBorder="1" applyAlignment="1">
      <alignment horizontal="center"/>
    </xf>
    <xf numFmtId="4" fontId="4" fillId="2" borderId="15" xfId="0" applyNumberFormat="1" applyFont="1" applyFill="1" applyBorder="1"/>
    <xf numFmtId="4" fontId="4" fillId="2" borderId="16" xfId="0" applyNumberFormat="1" applyFont="1" applyFill="1" applyBorder="1"/>
    <xf numFmtId="4" fontId="4" fillId="2" borderId="17" xfId="0" applyNumberFormat="1" applyFont="1" applyFill="1" applyBorder="1"/>
    <xf numFmtId="4" fontId="4" fillId="2" borderId="18" xfId="0" applyNumberFormat="1" applyFont="1" applyFill="1" applyBorder="1"/>
    <xf numFmtId="4" fontId="4" fillId="2" borderId="19" xfId="0" applyNumberFormat="1" applyFont="1" applyFill="1" applyBorder="1"/>
    <xf numFmtId="4" fontId="4" fillId="3" borderId="20" xfId="0" applyNumberFormat="1" applyFont="1" applyFill="1" applyBorder="1"/>
    <xf numFmtId="4" fontId="0" fillId="0" borderId="0" xfId="0" applyNumberFormat="1"/>
    <xf numFmtId="4" fontId="0" fillId="0" borderId="20" xfId="0" applyNumberFormat="1" applyBorder="1"/>
    <xf numFmtId="4" fontId="4" fillId="2" borderId="20" xfId="0" applyNumberFormat="1" applyFont="1" applyFill="1" applyBorder="1"/>
    <xf numFmtId="0" fontId="5" fillId="0" borderId="0" xfId="0" applyFont="1" applyFill="1" applyBorder="1" applyAlignment="1">
      <alignment horizontal="center" vertical="center"/>
    </xf>
    <xf numFmtId="0" fontId="0" fillId="0" borderId="0" xfId="0" applyFill="1"/>
    <xf numFmtId="0" fontId="6" fillId="0" borderId="21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/>
    <xf numFmtId="0" fontId="9" fillId="0" borderId="0" xfId="1" applyFill="1"/>
    <xf numFmtId="0" fontId="2" fillId="0" borderId="0" xfId="0" applyFont="1" applyFill="1" applyBorder="1"/>
    <xf numFmtId="0" fontId="0" fillId="0" borderId="23" xfId="0" applyFill="1" applyBorder="1"/>
    <xf numFmtId="3" fontId="0" fillId="0" borderId="18" xfId="0" applyNumberFormat="1" applyFill="1" applyBorder="1"/>
    <xf numFmtId="3" fontId="0" fillId="0" borderId="25" xfId="0" applyNumberFormat="1" applyFill="1" applyBorder="1"/>
    <xf numFmtId="3" fontId="0" fillId="0" borderId="27" xfId="0" applyNumberFormat="1" applyFill="1" applyBorder="1"/>
    <xf numFmtId="3" fontId="0" fillId="0" borderId="4" xfId="0" applyNumberFormat="1" applyFill="1" applyBorder="1"/>
    <xf numFmtId="3" fontId="0" fillId="0" borderId="9" xfId="0" applyNumberFormat="1" applyFill="1" applyBorder="1"/>
    <xf numFmtId="3" fontId="0" fillId="0" borderId="32" xfId="0" applyNumberFormat="1" applyFill="1" applyBorder="1"/>
    <xf numFmtId="3" fontId="0" fillId="0" borderId="22" xfId="0" applyNumberFormat="1" applyFill="1" applyBorder="1"/>
    <xf numFmtId="3" fontId="0" fillId="0" borderId="33" xfId="0" applyNumberFormat="1" applyFill="1" applyBorder="1"/>
    <xf numFmtId="0" fontId="0" fillId="0" borderId="0" xfId="0" applyFill="1" applyBorder="1"/>
    <xf numFmtId="3" fontId="0" fillId="0" borderId="0" xfId="0" applyNumberFormat="1" applyFill="1" applyBorder="1"/>
    <xf numFmtId="0" fontId="0" fillId="0" borderId="34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3" fontId="0" fillId="0" borderId="30" xfId="0" applyNumberFormat="1" applyFill="1" applyBorder="1" applyAlignment="1">
      <alignment horizontal="center"/>
    </xf>
    <xf numFmtId="0" fontId="10" fillId="0" borderId="29" xfId="0" applyFont="1" applyFill="1" applyBorder="1" applyAlignment="1">
      <alignment horizontal="center" wrapText="1"/>
    </xf>
    <xf numFmtId="3" fontId="4" fillId="2" borderId="2" xfId="0" applyNumberFormat="1" applyFont="1" applyFill="1" applyBorder="1"/>
    <xf numFmtId="3" fontId="4" fillId="3" borderId="3" xfId="0" applyNumberFormat="1" applyFont="1" applyFill="1" applyBorder="1"/>
    <xf numFmtId="3" fontId="4" fillId="3" borderId="4" xfId="0" applyNumberFormat="1" applyFont="1" applyFill="1" applyBorder="1"/>
    <xf numFmtId="3" fontId="4" fillId="2" borderId="5" xfId="0" applyNumberFormat="1" applyFont="1" applyFill="1" applyBorder="1"/>
    <xf numFmtId="3" fontId="0" fillId="2" borderId="2" xfId="0" applyNumberFormat="1" applyFill="1" applyBorder="1"/>
    <xf numFmtId="3" fontId="0" fillId="0" borderId="3" xfId="0" applyNumberFormat="1" applyBorder="1"/>
    <xf numFmtId="3" fontId="0" fillId="2" borderId="2" xfId="0" applyNumberFormat="1" applyFont="1" applyFill="1" applyBorder="1"/>
    <xf numFmtId="3" fontId="0" fillId="0" borderId="4" xfId="0" applyNumberFormat="1" applyBorder="1"/>
    <xf numFmtId="3" fontId="0" fillId="2" borderId="5" xfId="0" applyNumberFormat="1" applyFont="1" applyFill="1" applyBorder="1"/>
    <xf numFmtId="3" fontId="4" fillId="2" borderId="3" xfId="0" applyNumberFormat="1" applyFont="1" applyFill="1" applyBorder="1"/>
    <xf numFmtId="3" fontId="4" fillId="2" borderId="4" xfId="0" applyNumberFormat="1" applyFont="1" applyFill="1" applyBorder="1"/>
    <xf numFmtId="0" fontId="13" fillId="0" borderId="17" xfId="0" applyFont="1" applyFill="1" applyBorder="1"/>
    <xf numFmtId="0" fontId="13" fillId="0" borderId="16" xfId="0" applyFont="1" applyFill="1" applyBorder="1"/>
    <xf numFmtId="0" fontId="13" fillId="0" borderId="15" xfId="0" applyFont="1" applyFill="1" applyBorder="1"/>
    <xf numFmtId="3" fontId="13" fillId="0" borderId="24" xfId="0" applyNumberFormat="1" applyFont="1" applyFill="1" applyBorder="1"/>
    <xf numFmtId="3" fontId="13" fillId="0" borderId="19" xfId="0" applyNumberFormat="1" applyFont="1" applyFill="1" applyBorder="1"/>
    <xf numFmtId="3" fontId="13" fillId="0" borderId="37" xfId="0" applyNumberFormat="1" applyFont="1" applyFill="1" applyBorder="1"/>
    <xf numFmtId="0" fontId="13" fillId="0" borderId="3" xfId="0" applyFont="1" applyFill="1" applyBorder="1"/>
    <xf numFmtId="0" fontId="13" fillId="0" borderId="2" xfId="0" applyFont="1" applyFill="1" applyBorder="1"/>
    <xf numFmtId="0" fontId="13" fillId="0" borderId="20" xfId="0" applyFont="1" applyFill="1" applyBorder="1"/>
    <xf numFmtId="3" fontId="13" fillId="0" borderId="26" xfId="0" applyNumberFormat="1" applyFont="1" applyFill="1" applyBorder="1"/>
    <xf numFmtId="3" fontId="13" fillId="0" borderId="5" xfId="0" applyNumberFormat="1" applyFont="1" applyFill="1" applyBorder="1"/>
    <xf numFmtId="3" fontId="13" fillId="0" borderId="3" xfId="0" applyNumberFormat="1" applyFont="1" applyFill="1" applyBorder="1"/>
    <xf numFmtId="0" fontId="13" fillId="0" borderId="27" xfId="0" applyFont="1" applyFill="1" applyBorder="1"/>
    <xf numFmtId="0" fontId="13" fillId="0" borderId="0" xfId="0" applyFont="1" applyFill="1" applyBorder="1"/>
    <xf numFmtId="49" fontId="13" fillId="0" borderId="2" xfId="0" applyNumberFormat="1" applyFont="1" applyFill="1" applyBorder="1" applyAlignment="1">
      <alignment horizontal="right"/>
    </xf>
    <xf numFmtId="0" fontId="13" fillId="0" borderId="28" xfId="0" applyFont="1" applyFill="1" applyBorder="1"/>
    <xf numFmtId="0" fontId="13" fillId="0" borderId="34" xfId="0" applyFont="1" applyFill="1" applyBorder="1"/>
    <xf numFmtId="49" fontId="13" fillId="0" borderId="30" xfId="0" applyNumberFormat="1" applyFont="1" applyFill="1" applyBorder="1" applyAlignment="1">
      <alignment horizontal="right"/>
    </xf>
    <xf numFmtId="0" fontId="13" fillId="0" borderId="1" xfId="0" applyFont="1" applyFill="1" applyBorder="1"/>
    <xf numFmtId="0" fontId="13" fillId="0" borderId="30" xfId="0" applyFont="1" applyFill="1" applyBorder="1"/>
    <xf numFmtId="3" fontId="13" fillId="0" borderId="31" xfId="0" applyNumberFormat="1" applyFont="1" applyFill="1" applyBorder="1"/>
    <xf numFmtId="3" fontId="13" fillId="0" borderId="29" xfId="0" applyNumberFormat="1" applyFont="1" applyFill="1" applyBorder="1"/>
    <xf numFmtId="3" fontId="13" fillId="0" borderId="34" xfId="0" applyNumberFormat="1" applyFont="1" applyFill="1" applyBorder="1"/>
    <xf numFmtId="0" fontId="14" fillId="0" borderId="17" xfId="0" applyFont="1" applyFill="1" applyBorder="1"/>
    <xf numFmtId="0" fontId="14" fillId="0" borderId="18" xfId="0" applyFont="1" applyFill="1" applyBorder="1"/>
    <xf numFmtId="0" fontId="14" fillId="0" borderId="38" xfId="0" applyFont="1" applyFill="1" applyBorder="1"/>
    <xf numFmtId="3" fontId="14" fillId="0" borderId="16" xfId="0" applyNumberFormat="1" applyFont="1" applyFill="1" applyBorder="1"/>
    <xf numFmtId="3" fontId="14" fillId="0" borderId="39" xfId="0" applyNumberFormat="1" applyFont="1" applyFill="1" applyBorder="1"/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workbookViewId="0">
      <selection activeCell="I25" sqref="I25"/>
    </sheetView>
  </sheetViews>
  <sheetFormatPr defaultRowHeight="15" x14ac:dyDescent="0.25"/>
  <cols>
    <col min="1" max="1" width="75.7109375" customWidth="1"/>
    <col min="2" max="2" width="14.85546875" customWidth="1"/>
    <col min="3" max="3" width="13.42578125" customWidth="1"/>
    <col min="4" max="5" width="15" customWidth="1"/>
    <col min="6" max="6" width="13.42578125" customWidth="1"/>
    <col min="7" max="7" width="12.85546875" customWidth="1"/>
    <col min="8" max="8" width="16.140625" customWidth="1"/>
    <col min="9" max="11" width="16.28515625" customWidth="1"/>
    <col min="257" max="257" width="75.7109375" customWidth="1"/>
    <col min="258" max="258" width="14.85546875" customWidth="1"/>
    <col min="259" max="259" width="13.42578125" customWidth="1"/>
    <col min="260" max="261" width="15" customWidth="1"/>
    <col min="262" max="262" width="13.42578125" customWidth="1"/>
    <col min="263" max="263" width="12.85546875" customWidth="1"/>
    <col min="264" max="264" width="16.140625" customWidth="1"/>
    <col min="265" max="267" width="16.28515625" customWidth="1"/>
    <col min="513" max="513" width="75.7109375" customWidth="1"/>
    <col min="514" max="514" width="14.85546875" customWidth="1"/>
    <col min="515" max="515" width="13.42578125" customWidth="1"/>
    <col min="516" max="517" width="15" customWidth="1"/>
    <col min="518" max="518" width="13.42578125" customWidth="1"/>
    <col min="519" max="519" width="12.85546875" customWidth="1"/>
    <col min="520" max="520" width="16.140625" customWidth="1"/>
    <col min="521" max="523" width="16.28515625" customWidth="1"/>
    <col min="769" max="769" width="75.7109375" customWidth="1"/>
    <col min="770" max="770" width="14.85546875" customWidth="1"/>
    <col min="771" max="771" width="13.42578125" customWidth="1"/>
    <col min="772" max="773" width="15" customWidth="1"/>
    <col min="774" max="774" width="13.42578125" customWidth="1"/>
    <col min="775" max="775" width="12.85546875" customWidth="1"/>
    <col min="776" max="776" width="16.140625" customWidth="1"/>
    <col min="777" max="779" width="16.28515625" customWidth="1"/>
    <col min="1025" max="1025" width="75.7109375" customWidth="1"/>
    <col min="1026" max="1026" width="14.85546875" customWidth="1"/>
    <col min="1027" max="1027" width="13.42578125" customWidth="1"/>
    <col min="1028" max="1029" width="15" customWidth="1"/>
    <col min="1030" max="1030" width="13.42578125" customWidth="1"/>
    <col min="1031" max="1031" width="12.85546875" customWidth="1"/>
    <col min="1032" max="1032" width="16.140625" customWidth="1"/>
    <col min="1033" max="1035" width="16.28515625" customWidth="1"/>
    <col min="1281" max="1281" width="75.7109375" customWidth="1"/>
    <col min="1282" max="1282" width="14.85546875" customWidth="1"/>
    <col min="1283" max="1283" width="13.42578125" customWidth="1"/>
    <col min="1284" max="1285" width="15" customWidth="1"/>
    <col min="1286" max="1286" width="13.42578125" customWidth="1"/>
    <col min="1287" max="1287" width="12.85546875" customWidth="1"/>
    <col min="1288" max="1288" width="16.140625" customWidth="1"/>
    <col min="1289" max="1291" width="16.28515625" customWidth="1"/>
    <col min="1537" max="1537" width="75.7109375" customWidth="1"/>
    <col min="1538" max="1538" width="14.85546875" customWidth="1"/>
    <col min="1539" max="1539" width="13.42578125" customWidth="1"/>
    <col min="1540" max="1541" width="15" customWidth="1"/>
    <col min="1542" max="1542" width="13.42578125" customWidth="1"/>
    <col min="1543" max="1543" width="12.85546875" customWidth="1"/>
    <col min="1544" max="1544" width="16.140625" customWidth="1"/>
    <col min="1545" max="1547" width="16.28515625" customWidth="1"/>
    <col min="1793" max="1793" width="75.7109375" customWidth="1"/>
    <col min="1794" max="1794" width="14.85546875" customWidth="1"/>
    <col min="1795" max="1795" width="13.42578125" customWidth="1"/>
    <col min="1796" max="1797" width="15" customWidth="1"/>
    <col min="1798" max="1798" width="13.42578125" customWidth="1"/>
    <col min="1799" max="1799" width="12.85546875" customWidth="1"/>
    <col min="1800" max="1800" width="16.140625" customWidth="1"/>
    <col min="1801" max="1803" width="16.28515625" customWidth="1"/>
    <col min="2049" max="2049" width="75.7109375" customWidth="1"/>
    <col min="2050" max="2050" width="14.85546875" customWidth="1"/>
    <col min="2051" max="2051" width="13.42578125" customWidth="1"/>
    <col min="2052" max="2053" width="15" customWidth="1"/>
    <col min="2054" max="2054" width="13.42578125" customWidth="1"/>
    <col min="2055" max="2055" width="12.85546875" customWidth="1"/>
    <col min="2056" max="2056" width="16.140625" customWidth="1"/>
    <col min="2057" max="2059" width="16.28515625" customWidth="1"/>
    <col min="2305" max="2305" width="75.7109375" customWidth="1"/>
    <col min="2306" max="2306" width="14.85546875" customWidth="1"/>
    <col min="2307" max="2307" width="13.42578125" customWidth="1"/>
    <col min="2308" max="2309" width="15" customWidth="1"/>
    <col min="2310" max="2310" width="13.42578125" customWidth="1"/>
    <col min="2311" max="2311" width="12.85546875" customWidth="1"/>
    <col min="2312" max="2312" width="16.140625" customWidth="1"/>
    <col min="2313" max="2315" width="16.28515625" customWidth="1"/>
    <col min="2561" max="2561" width="75.7109375" customWidth="1"/>
    <col min="2562" max="2562" width="14.85546875" customWidth="1"/>
    <col min="2563" max="2563" width="13.42578125" customWidth="1"/>
    <col min="2564" max="2565" width="15" customWidth="1"/>
    <col min="2566" max="2566" width="13.42578125" customWidth="1"/>
    <col min="2567" max="2567" width="12.85546875" customWidth="1"/>
    <col min="2568" max="2568" width="16.140625" customWidth="1"/>
    <col min="2569" max="2571" width="16.28515625" customWidth="1"/>
    <col min="2817" max="2817" width="75.7109375" customWidth="1"/>
    <col min="2818" max="2818" width="14.85546875" customWidth="1"/>
    <col min="2819" max="2819" width="13.42578125" customWidth="1"/>
    <col min="2820" max="2821" width="15" customWidth="1"/>
    <col min="2822" max="2822" width="13.42578125" customWidth="1"/>
    <col min="2823" max="2823" width="12.85546875" customWidth="1"/>
    <col min="2824" max="2824" width="16.140625" customWidth="1"/>
    <col min="2825" max="2827" width="16.28515625" customWidth="1"/>
    <col min="3073" max="3073" width="75.7109375" customWidth="1"/>
    <col min="3074" max="3074" width="14.85546875" customWidth="1"/>
    <col min="3075" max="3075" width="13.42578125" customWidth="1"/>
    <col min="3076" max="3077" width="15" customWidth="1"/>
    <col min="3078" max="3078" width="13.42578125" customWidth="1"/>
    <col min="3079" max="3079" width="12.85546875" customWidth="1"/>
    <col min="3080" max="3080" width="16.140625" customWidth="1"/>
    <col min="3081" max="3083" width="16.28515625" customWidth="1"/>
    <col min="3329" max="3329" width="75.7109375" customWidth="1"/>
    <col min="3330" max="3330" width="14.85546875" customWidth="1"/>
    <col min="3331" max="3331" width="13.42578125" customWidth="1"/>
    <col min="3332" max="3333" width="15" customWidth="1"/>
    <col min="3334" max="3334" width="13.42578125" customWidth="1"/>
    <col min="3335" max="3335" width="12.85546875" customWidth="1"/>
    <col min="3336" max="3336" width="16.140625" customWidth="1"/>
    <col min="3337" max="3339" width="16.28515625" customWidth="1"/>
    <col min="3585" max="3585" width="75.7109375" customWidth="1"/>
    <col min="3586" max="3586" width="14.85546875" customWidth="1"/>
    <col min="3587" max="3587" width="13.42578125" customWidth="1"/>
    <col min="3588" max="3589" width="15" customWidth="1"/>
    <col min="3590" max="3590" width="13.42578125" customWidth="1"/>
    <col min="3591" max="3591" width="12.85546875" customWidth="1"/>
    <col min="3592" max="3592" width="16.140625" customWidth="1"/>
    <col min="3593" max="3595" width="16.28515625" customWidth="1"/>
    <col min="3841" max="3841" width="75.7109375" customWidth="1"/>
    <col min="3842" max="3842" width="14.85546875" customWidth="1"/>
    <col min="3843" max="3843" width="13.42578125" customWidth="1"/>
    <col min="3844" max="3845" width="15" customWidth="1"/>
    <col min="3846" max="3846" width="13.42578125" customWidth="1"/>
    <col min="3847" max="3847" width="12.85546875" customWidth="1"/>
    <col min="3848" max="3848" width="16.140625" customWidth="1"/>
    <col min="3849" max="3851" width="16.28515625" customWidth="1"/>
    <col min="4097" max="4097" width="75.7109375" customWidth="1"/>
    <col min="4098" max="4098" width="14.85546875" customWidth="1"/>
    <col min="4099" max="4099" width="13.42578125" customWidth="1"/>
    <col min="4100" max="4101" width="15" customWidth="1"/>
    <col min="4102" max="4102" width="13.42578125" customWidth="1"/>
    <col min="4103" max="4103" width="12.85546875" customWidth="1"/>
    <col min="4104" max="4104" width="16.140625" customWidth="1"/>
    <col min="4105" max="4107" width="16.28515625" customWidth="1"/>
    <col min="4353" max="4353" width="75.7109375" customWidth="1"/>
    <col min="4354" max="4354" width="14.85546875" customWidth="1"/>
    <col min="4355" max="4355" width="13.42578125" customWidth="1"/>
    <col min="4356" max="4357" width="15" customWidth="1"/>
    <col min="4358" max="4358" width="13.42578125" customWidth="1"/>
    <col min="4359" max="4359" width="12.85546875" customWidth="1"/>
    <col min="4360" max="4360" width="16.140625" customWidth="1"/>
    <col min="4361" max="4363" width="16.28515625" customWidth="1"/>
    <col min="4609" max="4609" width="75.7109375" customWidth="1"/>
    <col min="4610" max="4610" width="14.85546875" customWidth="1"/>
    <col min="4611" max="4611" width="13.42578125" customWidth="1"/>
    <col min="4612" max="4613" width="15" customWidth="1"/>
    <col min="4614" max="4614" width="13.42578125" customWidth="1"/>
    <col min="4615" max="4615" width="12.85546875" customWidth="1"/>
    <col min="4616" max="4616" width="16.140625" customWidth="1"/>
    <col min="4617" max="4619" width="16.28515625" customWidth="1"/>
    <col min="4865" max="4865" width="75.7109375" customWidth="1"/>
    <col min="4866" max="4866" width="14.85546875" customWidth="1"/>
    <col min="4867" max="4867" width="13.42578125" customWidth="1"/>
    <col min="4868" max="4869" width="15" customWidth="1"/>
    <col min="4870" max="4870" width="13.42578125" customWidth="1"/>
    <col min="4871" max="4871" width="12.85546875" customWidth="1"/>
    <col min="4872" max="4872" width="16.140625" customWidth="1"/>
    <col min="4873" max="4875" width="16.28515625" customWidth="1"/>
    <col min="5121" max="5121" width="75.7109375" customWidth="1"/>
    <col min="5122" max="5122" width="14.85546875" customWidth="1"/>
    <col min="5123" max="5123" width="13.42578125" customWidth="1"/>
    <col min="5124" max="5125" width="15" customWidth="1"/>
    <col min="5126" max="5126" width="13.42578125" customWidth="1"/>
    <col min="5127" max="5127" width="12.85546875" customWidth="1"/>
    <col min="5128" max="5128" width="16.140625" customWidth="1"/>
    <col min="5129" max="5131" width="16.28515625" customWidth="1"/>
    <col min="5377" max="5377" width="75.7109375" customWidth="1"/>
    <col min="5378" max="5378" width="14.85546875" customWidth="1"/>
    <col min="5379" max="5379" width="13.42578125" customWidth="1"/>
    <col min="5380" max="5381" width="15" customWidth="1"/>
    <col min="5382" max="5382" width="13.42578125" customWidth="1"/>
    <col min="5383" max="5383" width="12.85546875" customWidth="1"/>
    <col min="5384" max="5384" width="16.140625" customWidth="1"/>
    <col min="5385" max="5387" width="16.28515625" customWidth="1"/>
    <col min="5633" max="5633" width="75.7109375" customWidth="1"/>
    <col min="5634" max="5634" width="14.85546875" customWidth="1"/>
    <col min="5635" max="5635" width="13.42578125" customWidth="1"/>
    <col min="5636" max="5637" width="15" customWidth="1"/>
    <col min="5638" max="5638" width="13.42578125" customWidth="1"/>
    <col min="5639" max="5639" width="12.85546875" customWidth="1"/>
    <col min="5640" max="5640" width="16.140625" customWidth="1"/>
    <col min="5641" max="5643" width="16.28515625" customWidth="1"/>
    <col min="5889" max="5889" width="75.7109375" customWidth="1"/>
    <col min="5890" max="5890" width="14.85546875" customWidth="1"/>
    <col min="5891" max="5891" width="13.42578125" customWidth="1"/>
    <col min="5892" max="5893" width="15" customWidth="1"/>
    <col min="5894" max="5894" width="13.42578125" customWidth="1"/>
    <col min="5895" max="5895" width="12.85546875" customWidth="1"/>
    <col min="5896" max="5896" width="16.140625" customWidth="1"/>
    <col min="5897" max="5899" width="16.28515625" customWidth="1"/>
    <col min="6145" max="6145" width="75.7109375" customWidth="1"/>
    <col min="6146" max="6146" width="14.85546875" customWidth="1"/>
    <col min="6147" max="6147" width="13.42578125" customWidth="1"/>
    <col min="6148" max="6149" width="15" customWidth="1"/>
    <col min="6150" max="6150" width="13.42578125" customWidth="1"/>
    <col min="6151" max="6151" width="12.85546875" customWidth="1"/>
    <col min="6152" max="6152" width="16.140625" customWidth="1"/>
    <col min="6153" max="6155" width="16.28515625" customWidth="1"/>
    <col min="6401" max="6401" width="75.7109375" customWidth="1"/>
    <col min="6402" max="6402" width="14.85546875" customWidth="1"/>
    <col min="6403" max="6403" width="13.42578125" customWidth="1"/>
    <col min="6404" max="6405" width="15" customWidth="1"/>
    <col min="6406" max="6406" width="13.42578125" customWidth="1"/>
    <col min="6407" max="6407" width="12.85546875" customWidth="1"/>
    <col min="6408" max="6408" width="16.140625" customWidth="1"/>
    <col min="6409" max="6411" width="16.28515625" customWidth="1"/>
    <col min="6657" max="6657" width="75.7109375" customWidth="1"/>
    <col min="6658" max="6658" width="14.85546875" customWidth="1"/>
    <col min="6659" max="6659" width="13.42578125" customWidth="1"/>
    <col min="6660" max="6661" width="15" customWidth="1"/>
    <col min="6662" max="6662" width="13.42578125" customWidth="1"/>
    <col min="6663" max="6663" width="12.85546875" customWidth="1"/>
    <col min="6664" max="6664" width="16.140625" customWidth="1"/>
    <col min="6665" max="6667" width="16.28515625" customWidth="1"/>
    <col min="6913" max="6913" width="75.7109375" customWidth="1"/>
    <col min="6914" max="6914" width="14.85546875" customWidth="1"/>
    <col min="6915" max="6915" width="13.42578125" customWidth="1"/>
    <col min="6916" max="6917" width="15" customWidth="1"/>
    <col min="6918" max="6918" width="13.42578125" customWidth="1"/>
    <col min="6919" max="6919" width="12.85546875" customWidth="1"/>
    <col min="6920" max="6920" width="16.140625" customWidth="1"/>
    <col min="6921" max="6923" width="16.28515625" customWidth="1"/>
    <col min="7169" max="7169" width="75.7109375" customWidth="1"/>
    <col min="7170" max="7170" width="14.85546875" customWidth="1"/>
    <col min="7171" max="7171" width="13.42578125" customWidth="1"/>
    <col min="7172" max="7173" width="15" customWidth="1"/>
    <col min="7174" max="7174" width="13.42578125" customWidth="1"/>
    <col min="7175" max="7175" width="12.85546875" customWidth="1"/>
    <col min="7176" max="7176" width="16.140625" customWidth="1"/>
    <col min="7177" max="7179" width="16.28515625" customWidth="1"/>
    <col min="7425" max="7425" width="75.7109375" customWidth="1"/>
    <col min="7426" max="7426" width="14.85546875" customWidth="1"/>
    <col min="7427" max="7427" width="13.42578125" customWidth="1"/>
    <col min="7428" max="7429" width="15" customWidth="1"/>
    <col min="7430" max="7430" width="13.42578125" customWidth="1"/>
    <col min="7431" max="7431" width="12.85546875" customWidth="1"/>
    <col min="7432" max="7432" width="16.140625" customWidth="1"/>
    <col min="7433" max="7435" width="16.28515625" customWidth="1"/>
    <col min="7681" max="7681" width="75.7109375" customWidth="1"/>
    <col min="7682" max="7682" width="14.85546875" customWidth="1"/>
    <col min="7683" max="7683" width="13.42578125" customWidth="1"/>
    <col min="7684" max="7685" width="15" customWidth="1"/>
    <col min="7686" max="7686" width="13.42578125" customWidth="1"/>
    <col min="7687" max="7687" width="12.85546875" customWidth="1"/>
    <col min="7688" max="7688" width="16.140625" customWidth="1"/>
    <col min="7689" max="7691" width="16.28515625" customWidth="1"/>
    <col min="7937" max="7937" width="75.7109375" customWidth="1"/>
    <col min="7938" max="7938" width="14.85546875" customWidth="1"/>
    <col min="7939" max="7939" width="13.42578125" customWidth="1"/>
    <col min="7940" max="7941" width="15" customWidth="1"/>
    <col min="7942" max="7942" width="13.42578125" customWidth="1"/>
    <col min="7943" max="7943" width="12.85546875" customWidth="1"/>
    <col min="7944" max="7944" width="16.140625" customWidth="1"/>
    <col min="7945" max="7947" width="16.28515625" customWidth="1"/>
    <col min="8193" max="8193" width="75.7109375" customWidth="1"/>
    <col min="8194" max="8194" width="14.85546875" customWidth="1"/>
    <col min="8195" max="8195" width="13.42578125" customWidth="1"/>
    <col min="8196" max="8197" width="15" customWidth="1"/>
    <col min="8198" max="8198" width="13.42578125" customWidth="1"/>
    <col min="8199" max="8199" width="12.85546875" customWidth="1"/>
    <col min="8200" max="8200" width="16.140625" customWidth="1"/>
    <col min="8201" max="8203" width="16.28515625" customWidth="1"/>
    <col min="8449" max="8449" width="75.7109375" customWidth="1"/>
    <col min="8450" max="8450" width="14.85546875" customWidth="1"/>
    <col min="8451" max="8451" width="13.42578125" customWidth="1"/>
    <col min="8452" max="8453" width="15" customWidth="1"/>
    <col min="8454" max="8454" width="13.42578125" customWidth="1"/>
    <col min="8455" max="8455" width="12.85546875" customWidth="1"/>
    <col min="8456" max="8456" width="16.140625" customWidth="1"/>
    <col min="8457" max="8459" width="16.28515625" customWidth="1"/>
    <col min="8705" max="8705" width="75.7109375" customWidth="1"/>
    <col min="8706" max="8706" width="14.85546875" customWidth="1"/>
    <col min="8707" max="8707" width="13.42578125" customWidth="1"/>
    <col min="8708" max="8709" width="15" customWidth="1"/>
    <col min="8710" max="8710" width="13.42578125" customWidth="1"/>
    <col min="8711" max="8711" width="12.85546875" customWidth="1"/>
    <col min="8712" max="8712" width="16.140625" customWidth="1"/>
    <col min="8713" max="8715" width="16.28515625" customWidth="1"/>
    <col min="8961" max="8961" width="75.7109375" customWidth="1"/>
    <col min="8962" max="8962" width="14.85546875" customWidth="1"/>
    <col min="8963" max="8963" width="13.42578125" customWidth="1"/>
    <col min="8964" max="8965" width="15" customWidth="1"/>
    <col min="8966" max="8966" width="13.42578125" customWidth="1"/>
    <col min="8967" max="8967" width="12.85546875" customWidth="1"/>
    <col min="8968" max="8968" width="16.140625" customWidth="1"/>
    <col min="8969" max="8971" width="16.28515625" customWidth="1"/>
    <col min="9217" max="9217" width="75.7109375" customWidth="1"/>
    <col min="9218" max="9218" width="14.85546875" customWidth="1"/>
    <col min="9219" max="9219" width="13.42578125" customWidth="1"/>
    <col min="9220" max="9221" width="15" customWidth="1"/>
    <col min="9222" max="9222" width="13.42578125" customWidth="1"/>
    <col min="9223" max="9223" width="12.85546875" customWidth="1"/>
    <col min="9224" max="9224" width="16.140625" customWidth="1"/>
    <col min="9225" max="9227" width="16.28515625" customWidth="1"/>
    <col min="9473" max="9473" width="75.7109375" customWidth="1"/>
    <col min="9474" max="9474" width="14.85546875" customWidth="1"/>
    <col min="9475" max="9475" width="13.42578125" customWidth="1"/>
    <col min="9476" max="9477" width="15" customWidth="1"/>
    <col min="9478" max="9478" width="13.42578125" customWidth="1"/>
    <col min="9479" max="9479" width="12.85546875" customWidth="1"/>
    <col min="9480" max="9480" width="16.140625" customWidth="1"/>
    <col min="9481" max="9483" width="16.28515625" customWidth="1"/>
    <col min="9729" max="9729" width="75.7109375" customWidth="1"/>
    <col min="9730" max="9730" width="14.85546875" customWidth="1"/>
    <col min="9731" max="9731" width="13.42578125" customWidth="1"/>
    <col min="9732" max="9733" width="15" customWidth="1"/>
    <col min="9734" max="9734" width="13.42578125" customWidth="1"/>
    <col min="9735" max="9735" width="12.85546875" customWidth="1"/>
    <col min="9736" max="9736" width="16.140625" customWidth="1"/>
    <col min="9737" max="9739" width="16.28515625" customWidth="1"/>
    <col min="9985" max="9985" width="75.7109375" customWidth="1"/>
    <col min="9986" max="9986" width="14.85546875" customWidth="1"/>
    <col min="9987" max="9987" width="13.42578125" customWidth="1"/>
    <col min="9988" max="9989" width="15" customWidth="1"/>
    <col min="9990" max="9990" width="13.42578125" customWidth="1"/>
    <col min="9991" max="9991" width="12.85546875" customWidth="1"/>
    <col min="9992" max="9992" width="16.140625" customWidth="1"/>
    <col min="9993" max="9995" width="16.28515625" customWidth="1"/>
    <col min="10241" max="10241" width="75.7109375" customWidth="1"/>
    <col min="10242" max="10242" width="14.85546875" customWidth="1"/>
    <col min="10243" max="10243" width="13.42578125" customWidth="1"/>
    <col min="10244" max="10245" width="15" customWidth="1"/>
    <col min="10246" max="10246" width="13.42578125" customWidth="1"/>
    <col min="10247" max="10247" width="12.85546875" customWidth="1"/>
    <col min="10248" max="10248" width="16.140625" customWidth="1"/>
    <col min="10249" max="10251" width="16.28515625" customWidth="1"/>
    <col min="10497" max="10497" width="75.7109375" customWidth="1"/>
    <col min="10498" max="10498" width="14.85546875" customWidth="1"/>
    <col min="10499" max="10499" width="13.42578125" customWidth="1"/>
    <col min="10500" max="10501" width="15" customWidth="1"/>
    <col min="10502" max="10502" width="13.42578125" customWidth="1"/>
    <col min="10503" max="10503" width="12.85546875" customWidth="1"/>
    <col min="10504" max="10504" width="16.140625" customWidth="1"/>
    <col min="10505" max="10507" width="16.28515625" customWidth="1"/>
    <col min="10753" max="10753" width="75.7109375" customWidth="1"/>
    <col min="10754" max="10754" width="14.85546875" customWidth="1"/>
    <col min="10755" max="10755" width="13.42578125" customWidth="1"/>
    <col min="10756" max="10757" width="15" customWidth="1"/>
    <col min="10758" max="10758" width="13.42578125" customWidth="1"/>
    <col min="10759" max="10759" width="12.85546875" customWidth="1"/>
    <col min="10760" max="10760" width="16.140625" customWidth="1"/>
    <col min="10761" max="10763" width="16.28515625" customWidth="1"/>
    <col min="11009" max="11009" width="75.7109375" customWidth="1"/>
    <col min="11010" max="11010" width="14.85546875" customWidth="1"/>
    <col min="11011" max="11011" width="13.42578125" customWidth="1"/>
    <col min="11012" max="11013" width="15" customWidth="1"/>
    <col min="11014" max="11014" width="13.42578125" customWidth="1"/>
    <col min="11015" max="11015" width="12.85546875" customWidth="1"/>
    <col min="11016" max="11016" width="16.140625" customWidth="1"/>
    <col min="11017" max="11019" width="16.28515625" customWidth="1"/>
    <col min="11265" max="11265" width="75.7109375" customWidth="1"/>
    <col min="11266" max="11266" width="14.85546875" customWidth="1"/>
    <col min="11267" max="11267" width="13.42578125" customWidth="1"/>
    <col min="11268" max="11269" width="15" customWidth="1"/>
    <col min="11270" max="11270" width="13.42578125" customWidth="1"/>
    <col min="11271" max="11271" width="12.85546875" customWidth="1"/>
    <col min="11272" max="11272" width="16.140625" customWidth="1"/>
    <col min="11273" max="11275" width="16.28515625" customWidth="1"/>
    <col min="11521" max="11521" width="75.7109375" customWidth="1"/>
    <col min="11522" max="11522" width="14.85546875" customWidth="1"/>
    <col min="11523" max="11523" width="13.42578125" customWidth="1"/>
    <col min="11524" max="11525" width="15" customWidth="1"/>
    <col min="11526" max="11526" width="13.42578125" customWidth="1"/>
    <col min="11527" max="11527" width="12.85546875" customWidth="1"/>
    <col min="11528" max="11528" width="16.140625" customWidth="1"/>
    <col min="11529" max="11531" width="16.28515625" customWidth="1"/>
    <col min="11777" max="11777" width="75.7109375" customWidth="1"/>
    <col min="11778" max="11778" width="14.85546875" customWidth="1"/>
    <col min="11779" max="11779" width="13.42578125" customWidth="1"/>
    <col min="11780" max="11781" width="15" customWidth="1"/>
    <col min="11782" max="11782" width="13.42578125" customWidth="1"/>
    <col min="11783" max="11783" width="12.85546875" customWidth="1"/>
    <col min="11784" max="11784" width="16.140625" customWidth="1"/>
    <col min="11785" max="11787" width="16.28515625" customWidth="1"/>
    <col min="12033" max="12033" width="75.7109375" customWidth="1"/>
    <col min="12034" max="12034" width="14.85546875" customWidth="1"/>
    <col min="12035" max="12035" width="13.42578125" customWidth="1"/>
    <col min="12036" max="12037" width="15" customWidth="1"/>
    <col min="12038" max="12038" width="13.42578125" customWidth="1"/>
    <col min="12039" max="12039" width="12.85546875" customWidth="1"/>
    <col min="12040" max="12040" width="16.140625" customWidth="1"/>
    <col min="12041" max="12043" width="16.28515625" customWidth="1"/>
    <col min="12289" max="12289" width="75.7109375" customWidth="1"/>
    <col min="12290" max="12290" width="14.85546875" customWidth="1"/>
    <col min="12291" max="12291" width="13.42578125" customWidth="1"/>
    <col min="12292" max="12293" width="15" customWidth="1"/>
    <col min="12294" max="12294" width="13.42578125" customWidth="1"/>
    <col min="12295" max="12295" width="12.85546875" customWidth="1"/>
    <col min="12296" max="12296" width="16.140625" customWidth="1"/>
    <col min="12297" max="12299" width="16.28515625" customWidth="1"/>
    <col min="12545" max="12545" width="75.7109375" customWidth="1"/>
    <col min="12546" max="12546" width="14.85546875" customWidth="1"/>
    <col min="12547" max="12547" width="13.42578125" customWidth="1"/>
    <col min="12548" max="12549" width="15" customWidth="1"/>
    <col min="12550" max="12550" width="13.42578125" customWidth="1"/>
    <col min="12551" max="12551" width="12.85546875" customWidth="1"/>
    <col min="12552" max="12552" width="16.140625" customWidth="1"/>
    <col min="12553" max="12555" width="16.28515625" customWidth="1"/>
    <col min="12801" max="12801" width="75.7109375" customWidth="1"/>
    <col min="12802" max="12802" width="14.85546875" customWidth="1"/>
    <col min="12803" max="12803" width="13.42578125" customWidth="1"/>
    <col min="12804" max="12805" width="15" customWidth="1"/>
    <col min="12806" max="12806" width="13.42578125" customWidth="1"/>
    <col min="12807" max="12807" width="12.85546875" customWidth="1"/>
    <col min="12808" max="12808" width="16.140625" customWidth="1"/>
    <col min="12809" max="12811" width="16.28515625" customWidth="1"/>
    <col min="13057" max="13057" width="75.7109375" customWidth="1"/>
    <col min="13058" max="13058" width="14.85546875" customWidth="1"/>
    <col min="13059" max="13059" width="13.42578125" customWidth="1"/>
    <col min="13060" max="13061" width="15" customWidth="1"/>
    <col min="13062" max="13062" width="13.42578125" customWidth="1"/>
    <col min="13063" max="13063" width="12.85546875" customWidth="1"/>
    <col min="13064" max="13064" width="16.140625" customWidth="1"/>
    <col min="13065" max="13067" width="16.28515625" customWidth="1"/>
    <col min="13313" max="13313" width="75.7109375" customWidth="1"/>
    <col min="13314" max="13314" width="14.85546875" customWidth="1"/>
    <col min="13315" max="13315" width="13.42578125" customWidth="1"/>
    <col min="13316" max="13317" width="15" customWidth="1"/>
    <col min="13318" max="13318" width="13.42578125" customWidth="1"/>
    <col min="13319" max="13319" width="12.85546875" customWidth="1"/>
    <col min="13320" max="13320" width="16.140625" customWidth="1"/>
    <col min="13321" max="13323" width="16.28515625" customWidth="1"/>
    <col min="13569" max="13569" width="75.7109375" customWidth="1"/>
    <col min="13570" max="13570" width="14.85546875" customWidth="1"/>
    <col min="13571" max="13571" width="13.42578125" customWidth="1"/>
    <col min="13572" max="13573" width="15" customWidth="1"/>
    <col min="13574" max="13574" width="13.42578125" customWidth="1"/>
    <col min="13575" max="13575" width="12.85546875" customWidth="1"/>
    <col min="13576" max="13576" width="16.140625" customWidth="1"/>
    <col min="13577" max="13579" width="16.28515625" customWidth="1"/>
    <col min="13825" max="13825" width="75.7109375" customWidth="1"/>
    <col min="13826" max="13826" width="14.85546875" customWidth="1"/>
    <col min="13827" max="13827" width="13.42578125" customWidth="1"/>
    <col min="13828" max="13829" width="15" customWidth="1"/>
    <col min="13830" max="13830" width="13.42578125" customWidth="1"/>
    <col min="13831" max="13831" width="12.85546875" customWidth="1"/>
    <col min="13832" max="13832" width="16.140625" customWidth="1"/>
    <col min="13833" max="13835" width="16.28515625" customWidth="1"/>
    <col min="14081" max="14081" width="75.7109375" customWidth="1"/>
    <col min="14082" max="14082" width="14.85546875" customWidth="1"/>
    <col min="14083" max="14083" width="13.42578125" customWidth="1"/>
    <col min="14084" max="14085" width="15" customWidth="1"/>
    <col min="14086" max="14086" width="13.42578125" customWidth="1"/>
    <col min="14087" max="14087" width="12.85546875" customWidth="1"/>
    <col min="14088" max="14088" width="16.140625" customWidth="1"/>
    <col min="14089" max="14091" width="16.28515625" customWidth="1"/>
    <col min="14337" max="14337" width="75.7109375" customWidth="1"/>
    <col min="14338" max="14338" width="14.85546875" customWidth="1"/>
    <col min="14339" max="14339" width="13.42578125" customWidth="1"/>
    <col min="14340" max="14341" width="15" customWidth="1"/>
    <col min="14342" max="14342" width="13.42578125" customWidth="1"/>
    <col min="14343" max="14343" width="12.85546875" customWidth="1"/>
    <col min="14344" max="14344" width="16.140625" customWidth="1"/>
    <col min="14345" max="14347" width="16.28515625" customWidth="1"/>
    <col min="14593" max="14593" width="75.7109375" customWidth="1"/>
    <col min="14594" max="14594" width="14.85546875" customWidth="1"/>
    <col min="14595" max="14595" width="13.42578125" customWidth="1"/>
    <col min="14596" max="14597" width="15" customWidth="1"/>
    <col min="14598" max="14598" width="13.42578125" customWidth="1"/>
    <col min="14599" max="14599" width="12.85546875" customWidth="1"/>
    <col min="14600" max="14600" width="16.140625" customWidth="1"/>
    <col min="14601" max="14603" width="16.28515625" customWidth="1"/>
    <col min="14849" max="14849" width="75.7109375" customWidth="1"/>
    <col min="14850" max="14850" width="14.85546875" customWidth="1"/>
    <col min="14851" max="14851" width="13.42578125" customWidth="1"/>
    <col min="14852" max="14853" width="15" customWidth="1"/>
    <col min="14854" max="14854" width="13.42578125" customWidth="1"/>
    <col min="14855" max="14855" width="12.85546875" customWidth="1"/>
    <col min="14856" max="14856" width="16.140625" customWidth="1"/>
    <col min="14857" max="14859" width="16.28515625" customWidth="1"/>
    <col min="15105" max="15105" width="75.7109375" customWidth="1"/>
    <col min="15106" max="15106" width="14.85546875" customWidth="1"/>
    <col min="15107" max="15107" width="13.42578125" customWidth="1"/>
    <col min="15108" max="15109" width="15" customWidth="1"/>
    <col min="15110" max="15110" width="13.42578125" customWidth="1"/>
    <col min="15111" max="15111" width="12.85546875" customWidth="1"/>
    <col min="15112" max="15112" width="16.140625" customWidth="1"/>
    <col min="15113" max="15115" width="16.28515625" customWidth="1"/>
    <col min="15361" max="15361" width="75.7109375" customWidth="1"/>
    <col min="15362" max="15362" width="14.85546875" customWidth="1"/>
    <col min="15363" max="15363" width="13.42578125" customWidth="1"/>
    <col min="15364" max="15365" width="15" customWidth="1"/>
    <col min="15366" max="15366" width="13.42578125" customWidth="1"/>
    <col min="15367" max="15367" width="12.85546875" customWidth="1"/>
    <col min="15368" max="15368" width="16.140625" customWidth="1"/>
    <col min="15369" max="15371" width="16.28515625" customWidth="1"/>
    <col min="15617" max="15617" width="75.7109375" customWidth="1"/>
    <col min="15618" max="15618" width="14.85546875" customWidth="1"/>
    <col min="15619" max="15619" width="13.42578125" customWidth="1"/>
    <col min="15620" max="15621" width="15" customWidth="1"/>
    <col min="15622" max="15622" width="13.42578125" customWidth="1"/>
    <col min="15623" max="15623" width="12.85546875" customWidth="1"/>
    <col min="15624" max="15624" width="16.140625" customWidth="1"/>
    <col min="15625" max="15627" width="16.28515625" customWidth="1"/>
    <col min="15873" max="15873" width="75.7109375" customWidth="1"/>
    <col min="15874" max="15874" width="14.85546875" customWidth="1"/>
    <col min="15875" max="15875" width="13.42578125" customWidth="1"/>
    <col min="15876" max="15877" width="15" customWidth="1"/>
    <col min="15878" max="15878" width="13.42578125" customWidth="1"/>
    <col min="15879" max="15879" width="12.85546875" customWidth="1"/>
    <col min="15880" max="15880" width="16.140625" customWidth="1"/>
    <col min="15881" max="15883" width="16.28515625" customWidth="1"/>
    <col min="16129" max="16129" width="75.7109375" customWidth="1"/>
    <col min="16130" max="16130" width="14.85546875" customWidth="1"/>
    <col min="16131" max="16131" width="13.42578125" customWidth="1"/>
    <col min="16132" max="16133" width="15" customWidth="1"/>
    <col min="16134" max="16134" width="13.42578125" customWidth="1"/>
    <col min="16135" max="16135" width="12.85546875" customWidth="1"/>
    <col min="16136" max="16136" width="16.140625" customWidth="1"/>
    <col min="16137" max="16139" width="16.28515625" customWidth="1"/>
  </cols>
  <sheetData>
    <row r="1" spans="1:11" ht="18" x14ac:dyDescent="0.25">
      <c r="A1" s="1" t="s">
        <v>0</v>
      </c>
    </row>
    <row r="2" spans="1:11" x14ac:dyDescent="0.25">
      <c r="A2" s="2" t="s">
        <v>1</v>
      </c>
    </row>
    <row r="4" spans="1:11" ht="68.25" thickBot="1" x14ac:dyDescent="0.3">
      <c r="A4" s="3" t="s">
        <v>2</v>
      </c>
      <c r="B4" s="4"/>
      <c r="C4" s="5" t="s">
        <v>3</v>
      </c>
      <c r="D4" s="4"/>
      <c r="E4" s="4"/>
      <c r="F4" s="5" t="s">
        <v>4</v>
      </c>
      <c r="G4" s="6" t="s">
        <v>5</v>
      </c>
      <c r="H4" s="4"/>
      <c r="I4" s="4"/>
      <c r="J4" s="7"/>
    </row>
    <row r="5" spans="1:11" x14ac:dyDescent="0.25">
      <c r="A5" s="8"/>
      <c r="B5" s="9" t="s">
        <v>6</v>
      </c>
      <c r="C5" s="10"/>
      <c r="D5" s="9" t="s">
        <v>7</v>
      </c>
      <c r="E5" s="9" t="s">
        <v>8</v>
      </c>
      <c r="F5" s="10"/>
      <c r="G5" s="11"/>
      <c r="H5" s="9" t="s">
        <v>7</v>
      </c>
      <c r="I5" s="9" t="s">
        <v>9</v>
      </c>
      <c r="J5" s="12" t="s">
        <v>10</v>
      </c>
    </row>
    <row r="6" spans="1:11" x14ac:dyDescent="0.25">
      <c r="A6" s="8"/>
      <c r="B6" s="13" t="s">
        <v>11</v>
      </c>
      <c r="C6" s="14">
        <v>1</v>
      </c>
      <c r="D6" s="13" t="s">
        <v>12</v>
      </c>
      <c r="E6" s="13" t="s">
        <v>13</v>
      </c>
      <c r="F6" s="14">
        <v>2</v>
      </c>
      <c r="G6" s="15">
        <v>3</v>
      </c>
      <c r="H6" s="13" t="s">
        <v>14</v>
      </c>
      <c r="I6" s="13" t="s">
        <v>15</v>
      </c>
      <c r="J6" s="16" t="s">
        <v>16</v>
      </c>
    </row>
    <row r="7" spans="1:11" ht="15.75" thickBot="1" x14ac:dyDescent="0.3">
      <c r="A7" s="8"/>
      <c r="B7" s="13"/>
      <c r="C7" s="14"/>
      <c r="D7" s="13" t="s">
        <v>17</v>
      </c>
      <c r="E7" s="13"/>
      <c r="F7" s="14"/>
      <c r="G7" s="15"/>
      <c r="H7" s="13">
        <v>2016</v>
      </c>
      <c r="I7" s="13" t="s">
        <v>18</v>
      </c>
      <c r="J7" s="16">
        <v>2016</v>
      </c>
    </row>
    <row r="8" spans="1:11" x14ac:dyDescent="0.25">
      <c r="A8" s="17" t="s">
        <v>19</v>
      </c>
      <c r="B8" s="18"/>
      <c r="C8" s="19"/>
      <c r="D8" s="18"/>
      <c r="E8" s="18"/>
      <c r="F8" s="19"/>
      <c r="G8" s="20"/>
      <c r="H8" s="18"/>
      <c r="I8" s="18"/>
      <c r="J8" s="21"/>
    </row>
    <row r="9" spans="1:11" x14ac:dyDescent="0.25">
      <c r="A9" s="22" t="s">
        <v>20</v>
      </c>
      <c r="B9" s="50">
        <v>2254906521</v>
      </c>
      <c r="C9" s="51">
        <v>23494000</v>
      </c>
      <c r="D9" s="50">
        <v>23494000</v>
      </c>
      <c r="E9" s="50">
        <v>2278400521</v>
      </c>
      <c r="F9" s="51">
        <v>55875894</v>
      </c>
      <c r="G9" s="52">
        <v>7036431</v>
      </c>
      <c r="H9" s="50">
        <v>62912325</v>
      </c>
      <c r="I9" s="50">
        <v>86406325</v>
      </c>
      <c r="J9" s="53">
        <v>2341312846</v>
      </c>
    </row>
    <row r="10" spans="1:11" x14ac:dyDescent="0.25">
      <c r="A10" s="22" t="s">
        <v>21</v>
      </c>
      <c r="B10" s="50"/>
      <c r="C10" s="51"/>
      <c r="D10" s="50"/>
      <c r="E10" s="50"/>
      <c r="F10" s="51"/>
      <c r="G10" s="52"/>
      <c r="H10" s="50"/>
      <c r="I10" s="50"/>
      <c r="J10" s="53"/>
      <c r="K10" s="23"/>
    </row>
    <row r="11" spans="1:11" x14ac:dyDescent="0.25">
      <c r="A11" s="24" t="s">
        <v>22</v>
      </c>
      <c r="B11" s="54">
        <v>2254906521</v>
      </c>
      <c r="C11" s="55">
        <v>23494000</v>
      </c>
      <c r="D11" s="56">
        <v>23494000</v>
      </c>
      <c r="E11" s="56">
        <v>2278400521</v>
      </c>
      <c r="F11" s="55">
        <v>55875894</v>
      </c>
      <c r="G11" s="57">
        <v>7036431</v>
      </c>
      <c r="H11" s="56">
        <v>62912325</v>
      </c>
      <c r="I11" s="56">
        <v>86406325</v>
      </c>
      <c r="J11" s="58">
        <v>2341312846</v>
      </c>
    </row>
    <row r="12" spans="1:11" x14ac:dyDescent="0.25">
      <c r="A12" s="24" t="s">
        <v>23</v>
      </c>
      <c r="B12" s="54">
        <v>2163906521</v>
      </c>
      <c r="C12" s="55">
        <v>23494000</v>
      </c>
      <c r="D12" s="56">
        <v>23494000</v>
      </c>
      <c r="E12" s="56">
        <v>2187400521</v>
      </c>
      <c r="F12" s="55">
        <v>55875894</v>
      </c>
      <c r="G12" s="57">
        <v>7036431</v>
      </c>
      <c r="H12" s="56">
        <v>62912325</v>
      </c>
      <c r="I12" s="56">
        <v>86406325</v>
      </c>
      <c r="J12" s="58">
        <v>2250312846</v>
      </c>
    </row>
    <row r="13" spans="1:11" x14ac:dyDescent="0.25">
      <c r="A13" s="24" t="s">
        <v>24</v>
      </c>
      <c r="B13" s="54">
        <v>91000000</v>
      </c>
      <c r="C13" s="55"/>
      <c r="D13" s="56">
        <v>0</v>
      </c>
      <c r="E13" s="56">
        <v>91000000</v>
      </c>
      <c r="F13" s="55"/>
      <c r="G13" s="57"/>
      <c r="H13" s="56">
        <v>0</v>
      </c>
      <c r="I13" s="56">
        <v>0</v>
      </c>
      <c r="J13" s="58">
        <v>91000000</v>
      </c>
    </row>
    <row r="14" spans="1:11" x14ac:dyDescent="0.25">
      <c r="A14" s="25" t="s">
        <v>25</v>
      </c>
      <c r="B14" s="50"/>
      <c r="C14" s="59"/>
      <c r="D14" s="56"/>
      <c r="E14" s="56"/>
      <c r="F14" s="59"/>
      <c r="G14" s="60"/>
      <c r="H14" s="56"/>
      <c r="I14" s="56"/>
      <c r="J14" s="58"/>
    </row>
    <row r="15" spans="1:11" x14ac:dyDescent="0.25">
      <c r="A15" s="24" t="s">
        <v>26</v>
      </c>
      <c r="B15" s="54">
        <v>1379751364</v>
      </c>
      <c r="C15" s="55"/>
      <c r="D15" s="56">
        <v>0</v>
      </c>
      <c r="E15" s="56">
        <v>1379751364</v>
      </c>
      <c r="F15" s="55">
        <v>41392541</v>
      </c>
      <c r="G15" s="57"/>
      <c r="H15" s="56">
        <v>41392541</v>
      </c>
      <c r="I15" s="56">
        <v>41392541</v>
      </c>
      <c r="J15" s="58">
        <v>1421143905</v>
      </c>
    </row>
    <row r="16" spans="1:11" x14ac:dyDescent="0.25">
      <c r="A16" s="24" t="s">
        <v>27</v>
      </c>
      <c r="B16" s="54">
        <v>1366297290</v>
      </c>
      <c r="C16" s="55"/>
      <c r="D16" s="56">
        <v>0</v>
      </c>
      <c r="E16" s="56">
        <v>1366297290</v>
      </c>
      <c r="F16" s="55">
        <v>40988919</v>
      </c>
      <c r="G16" s="57"/>
      <c r="H16" s="56">
        <v>40988919</v>
      </c>
      <c r="I16" s="56">
        <v>40988919</v>
      </c>
      <c r="J16" s="58">
        <v>1407286209</v>
      </c>
    </row>
    <row r="17" spans="1:10" x14ac:dyDescent="0.25">
      <c r="A17" s="24" t="s">
        <v>28</v>
      </c>
      <c r="B17" s="54">
        <v>13454074</v>
      </c>
      <c r="C17" s="55"/>
      <c r="D17" s="56">
        <v>0</v>
      </c>
      <c r="E17" s="56">
        <v>13454074</v>
      </c>
      <c r="F17" s="55">
        <v>403622</v>
      </c>
      <c r="G17" s="57"/>
      <c r="H17" s="56">
        <v>403622</v>
      </c>
      <c r="I17" s="56">
        <v>403622</v>
      </c>
      <c r="J17" s="58">
        <v>13857696</v>
      </c>
    </row>
    <row r="18" spans="1:10" x14ac:dyDescent="0.25">
      <c r="A18" s="24" t="s">
        <v>29</v>
      </c>
      <c r="B18" s="54">
        <v>468895124</v>
      </c>
      <c r="C18" s="55"/>
      <c r="D18" s="56">
        <v>0</v>
      </c>
      <c r="E18" s="56">
        <v>468895124</v>
      </c>
      <c r="F18" s="55">
        <v>14073464</v>
      </c>
      <c r="G18" s="57"/>
      <c r="H18" s="56">
        <v>14073464</v>
      </c>
      <c r="I18" s="56">
        <v>14073464</v>
      </c>
      <c r="J18" s="58">
        <v>482968588</v>
      </c>
    </row>
    <row r="19" spans="1:10" x14ac:dyDescent="0.25">
      <c r="A19" s="24" t="s">
        <v>30</v>
      </c>
      <c r="B19" s="54">
        <v>14340033</v>
      </c>
      <c r="C19" s="55"/>
      <c r="D19" s="56">
        <v>0</v>
      </c>
      <c r="E19" s="56">
        <v>14340033</v>
      </c>
      <c r="F19" s="55">
        <v>409889</v>
      </c>
      <c r="G19" s="57">
        <v>7036431</v>
      </c>
      <c r="H19" s="56">
        <v>7446320</v>
      </c>
      <c r="I19" s="56">
        <v>7446320</v>
      </c>
      <c r="J19" s="58">
        <v>21786353</v>
      </c>
    </row>
    <row r="20" spans="1:10" x14ac:dyDescent="0.25">
      <c r="A20" s="24" t="s">
        <v>31</v>
      </c>
      <c r="B20" s="54">
        <v>305590000</v>
      </c>
      <c r="C20" s="55">
        <v>23494000</v>
      </c>
      <c r="D20" s="56">
        <v>23494000</v>
      </c>
      <c r="E20" s="56">
        <v>329084000</v>
      </c>
      <c r="F20" s="55"/>
      <c r="G20" s="57"/>
      <c r="H20" s="56">
        <v>0</v>
      </c>
      <c r="I20" s="56">
        <v>23494000</v>
      </c>
      <c r="J20" s="58">
        <v>329084000</v>
      </c>
    </row>
    <row r="21" spans="1:10" x14ac:dyDescent="0.25">
      <c r="A21" s="24" t="s">
        <v>32</v>
      </c>
      <c r="B21" s="54">
        <v>4335</v>
      </c>
      <c r="C21" s="55"/>
      <c r="D21" s="56">
        <v>0</v>
      </c>
      <c r="E21" s="56">
        <v>4335</v>
      </c>
      <c r="F21" s="55"/>
      <c r="G21" s="57"/>
      <c r="H21" s="56">
        <v>0</v>
      </c>
      <c r="I21" s="56">
        <v>0</v>
      </c>
      <c r="J21" s="58">
        <v>4335</v>
      </c>
    </row>
    <row r="22" spans="1:10" x14ac:dyDescent="0.25">
      <c r="A22" s="24" t="s">
        <v>33</v>
      </c>
      <c r="B22" s="54">
        <v>91000000</v>
      </c>
      <c r="C22" s="55"/>
      <c r="D22" s="56">
        <v>0</v>
      </c>
      <c r="E22" s="56">
        <v>91000000</v>
      </c>
      <c r="F22" s="55"/>
      <c r="G22" s="57"/>
      <c r="H22" s="56">
        <v>0</v>
      </c>
      <c r="I22" s="56">
        <v>0</v>
      </c>
      <c r="J22" s="58">
        <v>91000000</v>
      </c>
    </row>
    <row r="26" spans="1:10" x14ac:dyDescent="0.25">
      <c r="I26" s="23"/>
    </row>
    <row r="27" spans="1:10" x14ac:dyDescent="0.25">
      <c r="I27" s="23"/>
    </row>
    <row r="28" spans="1:10" x14ac:dyDescent="0.25">
      <c r="I28" s="23"/>
    </row>
  </sheetData>
  <printOptions horizontalCentered="1"/>
  <pageMargins left="0.70866141732283472" right="0.70866141732283472" top="0.78740157480314965" bottom="0.78740157480314965" header="0.51181102362204722" footer="0.31496062992125984"/>
  <pageSetup paperSize="9" scale="62" orientation="landscape" r:id="rId1"/>
  <headerFooter alignWithMargins="0">
    <oddHeader>&amp;RKapitola C.II.3
&amp;"-,Tučné"Tabulka č.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75"/>
  <sheetViews>
    <sheetView tabSelected="1" topLeftCell="A49" workbookViewId="0">
      <selection activeCell="E6" sqref="E6"/>
    </sheetView>
  </sheetViews>
  <sheetFormatPr defaultRowHeight="15" x14ac:dyDescent="0.25"/>
  <cols>
    <col min="1" max="1" width="5.7109375" style="27" customWidth="1"/>
    <col min="2" max="2" width="10.7109375" style="27" customWidth="1"/>
    <col min="3" max="3" width="130.7109375" style="27" hidden="1" customWidth="1"/>
    <col min="4" max="4" width="139.42578125" style="27" customWidth="1"/>
    <col min="5" max="7" width="15.7109375" style="27" customWidth="1"/>
    <col min="8" max="9" width="15.7109375" style="27" hidden="1" customWidth="1"/>
    <col min="10" max="256" width="9.140625" style="27"/>
    <col min="257" max="257" width="5.7109375" style="27" customWidth="1"/>
    <col min="258" max="258" width="10.7109375" style="27" customWidth="1"/>
    <col min="259" max="259" width="0" style="27" hidden="1" customWidth="1"/>
    <col min="260" max="260" width="128" style="27" customWidth="1"/>
    <col min="261" max="263" width="15.7109375" style="27" customWidth="1"/>
    <col min="264" max="265" width="0" style="27" hidden="1" customWidth="1"/>
    <col min="266" max="512" width="9.140625" style="27"/>
    <col min="513" max="513" width="5.7109375" style="27" customWidth="1"/>
    <col min="514" max="514" width="10.7109375" style="27" customWidth="1"/>
    <col min="515" max="515" width="0" style="27" hidden="1" customWidth="1"/>
    <col min="516" max="516" width="128" style="27" customWidth="1"/>
    <col min="517" max="519" width="15.7109375" style="27" customWidth="1"/>
    <col min="520" max="521" width="0" style="27" hidden="1" customWidth="1"/>
    <col min="522" max="768" width="9.140625" style="27"/>
    <col min="769" max="769" width="5.7109375" style="27" customWidth="1"/>
    <col min="770" max="770" width="10.7109375" style="27" customWidth="1"/>
    <col min="771" max="771" width="0" style="27" hidden="1" customWidth="1"/>
    <col min="772" max="772" width="128" style="27" customWidth="1"/>
    <col min="773" max="775" width="15.7109375" style="27" customWidth="1"/>
    <col min="776" max="777" width="0" style="27" hidden="1" customWidth="1"/>
    <col min="778" max="1024" width="9.140625" style="27"/>
    <col min="1025" max="1025" width="5.7109375" style="27" customWidth="1"/>
    <col min="1026" max="1026" width="10.7109375" style="27" customWidth="1"/>
    <col min="1027" max="1027" width="0" style="27" hidden="1" customWidth="1"/>
    <col min="1028" max="1028" width="128" style="27" customWidth="1"/>
    <col min="1029" max="1031" width="15.7109375" style="27" customWidth="1"/>
    <col min="1032" max="1033" width="0" style="27" hidden="1" customWidth="1"/>
    <col min="1034" max="1280" width="9.140625" style="27"/>
    <col min="1281" max="1281" width="5.7109375" style="27" customWidth="1"/>
    <col min="1282" max="1282" width="10.7109375" style="27" customWidth="1"/>
    <col min="1283" max="1283" width="0" style="27" hidden="1" customWidth="1"/>
    <col min="1284" max="1284" width="128" style="27" customWidth="1"/>
    <col min="1285" max="1287" width="15.7109375" style="27" customWidth="1"/>
    <col min="1288" max="1289" width="0" style="27" hidden="1" customWidth="1"/>
    <col min="1290" max="1536" width="9.140625" style="27"/>
    <col min="1537" max="1537" width="5.7109375" style="27" customWidth="1"/>
    <col min="1538" max="1538" width="10.7109375" style="27" customWidth="1"/>
    <col min="1539" max="1539" width="0" style="27" hidden="1" customWidth="1"/>
    <col min="1540" max="1540" width="128" style="27" customWidth="1"/>
    <col min="1541" max="1543" width="15.7109375" style="27" customWidth="1"/>
    <col min="1544" max="1545" width="0" style="27" hidden="1" customWidth="1"/>
    <col min="1546" max="1792" width="9.140625" style="27"/>
    <col min="1793" max="1793" width="5.7109375" style="27" customWidth="1"/>
    <col min="1794" max="1794" width="10.7109375" style="27" customWidth="1"/>
    <col min="1795" max="1795" width="0" style="27" hidden="1" customWidth="1"/>
    <col min="1796" max="1796" width="128" style="27" customWidth="1"/>
    <col min="1797" max="1799" width="15.7109375" style="27" customWidth="1"/>
    <col min="1800" max="1801" width="0" style="27" hidden="1" customWidth="1"/>
    <col min="1802" max="2048" width="9.140625" style="27"/>
    <col min="2049" max="2049" width="5.7109375" style="27" customWidth="1"/>
    <col min="2050" max="2050" width="10.7109375" style="27" customWidth="1"/>
    <col min="2051" max="2051" width="0" style="27" hidden="1" customWidth="1"/>
    <col min="2052" max="2052" width="128" style="27" customWidth="1"/>
    <col min="2053" max="2055" width="15.7109375" style="27" customWidth="1"/>
    <col min="2056" max="2057" width="0" style="27" hidden="1" customWidth="1"/>
    <col min="2058" max="2304" width="9.140625" style="27"/>
    <col min="2305" max="2305" width="5.7109375" style="27" customWidth="1"/>
    <col min="2306" max="2306" width="10.7109375" style="27" customWidth="1"/>
    <col min="2307" max="2307" width="0" style="27" hidden="1" customWidth="1"/>
    <col min="2308" max="2308" width="128" style="27" customWidth="1"/>
    <col min="2309" max="2311" width="15.7109375" style="27" customWidth="1"/>
    <col min="2312" max="2313" width="0" style="27" hidden="1" customWidth="1"/>
    <col min="2314" max="2560" width="9.140625" style="27"/>
    <col min="2561" max="2561" width="5.7109375" style="27" customWidth="1"/>
    <col min="2562" max="2562" width="10.7109375" style="27" customWidth="1"/>
    <col min="2563" max="2563" width="0" style="27" hidden="1" customWidth="1"/>
    <col min="2564" max="2564" width="128" style="27" customWidth="1"/>
    <col min="2565" max="2567" width="15.7109375" style="27" customWidth="1"/>
    <col min="2568" max="2569" width="0" style="27" hidden="1" customWidth="1"/>
    <col min="2570" max="2816" width="9.140625" style="27"/>
    <col min="2817" max="2817" width="5.7109375" style="27" customWidth="1"/>
    <col min="2818" max="2818" width="10.7109375" style="27" customWidth="1"/>
    <col min="2819" max="2819" width="0" style="27" hidden="1" customWidth="1"/>
    <col min="2820" max="2820" width="128" style="27" customWidth="1"/>
    <col min="2821" max="2823" width="15.7109375" style="27" customWidth="1"/>
    <col min="2824" max="2825" width="0" style="27" hidden="1" customWidth="1"/>
    <col min="2826" max="3072" width="9.140625" style="27"/>
    <col min="3073" max="3073" width="5.7109375" style="27" customWidth="1"/>
    <col min="3074" max="3074" width="10.7109375" style="27" customWidth="1"/>
    <col min="3075" max="3075" width="0" style="27" hidden="1" customWidth="1"/>
    <col min="3076" max="3076" width="128" style="27" customWidth="1"/>
    <col min="3077" max="3079" width="15.7109375" style="27" customWidth="1"/>
    <col min="3080" max="3081" width="0" style="27" hidden="1" customWidth="1"/>
    <col min="3082" max="3328" width="9.140625" style="27"/>
    <col min="3329" max="3329" width="5.7109375" style="27" customWidth="1"/>
    <col min="3330" max="3330" width="10.7109375" style="27" customWidth="1"/>
    <col min="3331" max="3331" width="0" style="27" hidden="1" customWidth="1"/>
    <col min="3332" max="3332" width="128" style="27" customWidth="1"/>
    <col min="3333" max="3335" width="15.7109375" style="27" customWidth="1"/>
    <col min="3336" max="3337" width="0" style="27" hidden="1" customWidth="1"/>
    <col min="3338" max="3584" width="9.140625" style="27"/>
    <col min="3585" max="3585" width="5.7109375" style="27" customWidth="1"/>
    <col min="3586" max="3586" width="10.7109375" style="27" customWidth="1"/>
    <col min="3587" max="3587" width="0" style="27" hidden="1" customWidth="1"/>
    <col min="3588" max="3588" width="128" style="27" customWidth="1"/>
    <col min="3589" max="3591" width="15.7109375" style="27" customWidth="1"/>
    <col min="3592" max="3593" width="0" style="27" hidden="1" customWidth="1"/>
    <col min="3594" max="3840" width="9.140625" style="27"/>
    <col min="3841" max="3841" width="5.7109375" style="27" customWidth="1"/>
    <col min="3842" max="3842" width="10.7109375" style="27" customWidth="1"/>
    <col min="3843" max="3843" width="0" style="27" hidden="1" customWidth="1"/>
    <col min="3844" max="3844" width="128" style="27" customWidth="1"/>
    <col min="3845" max="3847" width="15.7109375" style="27" customWidth="1"/>
    <col min="3848" max="3849" width="0" style="27" hidden="1" customWidth="1"/>
    <col min="3850" max="4096" width="9.140625" style="27"/>
    <col min="4097" max="4097" width="5.7109375" style="27" customWidth="1"/>
    <col min="4098" max="4098" width="10.7109375" style="27" customWidth="1"/>
    <col min="4099" max="4099" width="0" style="27" hidden="1" customWidth="1"/>
    <col min="4100" max="4100" width="128" style="27" customWidth="1"/>
    <col min="4101" max="4103" width="15.7109375" style="27" customWidth="1"/>
    <col min="4104" max="4105" width="0" style="27" hidden="1" customWidth="1"/>
    <col min="4106" max="4352" width="9.140625" style="27"/>
    <col min="4353" max="4353" width="5.7109375" style="27" customWidth="1"/>
    <col min="4354" max="4354" width="10.7109375" style="27" customWidth="1"/>
    <col min="4355" max="4355" width="0" style="27" hidden="1" customWidth="1"/>
    <col min="4356" max="4356" width="128" style="27" customWidth="1"/>
    <col min="4357" max="4359" width="15.7109375" style="27" customWidth="1"/>
    <col min="4360" max="4361" width="0" style="27" hidden="1" customWidth="1"/>
    <col min="4362" max="4608" width="9.140625" style="27"/>
    <col min="4609" max="4609" width="5.7109375" style="27" customWidth="1"/>
    <col min="4610" max="4610" width="10.7109375" style="27" customWidth="1"/>
    <col min="4611" max="4611" width="0" style="27" hidden="1" customWidth="1"/>
    <col min="4612" max="4612" width="128" style="27" customWidth="1"/>
    <col min="4613" max="4615" width="15.7109375" style="27" customWidth="1"/>
    <col min="4616" max="4617" width="0" style="27" hidden="1" customWidth="1"/>
    <col min="4618" max="4864" width="9.140625" style="27"/>
    <col min="4865" max="4865" width="5.7109375" style="27" customWidth="1"/>
    <col min="4866" max="4866" width="10.7109375" style="27" customWidth="1"/>
    <col min="4867" max="4867" width="0" style="27" hidden="1" customWidth="1"/>
    <col min="4868" max="4868" width="128" style="27" customWidth="1"/>
    <col min="4869" max="4871" width="15.7109375" style="27" customWidth="1"/>
    <col min="4872" max="4873" width="0" style="27" hidden="1" customWidth="1"/>
    <col min="4874" max="5120" width="9.140625" style="27"/>
    <col min="5121" max="5121" width="5.7109375" style="27" customWidth="1"/>
    <col min="5122" max="5122" width="10.7109375" style="27" customWidth="1"/>
    <col min="5123" max="5123" width="0" style="27" hidden="1" customWidth="1"/>
    <col min="5124" max="5124" width="128" style="27" customWidth="1"/>
    <col min="5125" max="5127" width="15.7109375" style="27" customWidth="1"/>
    <col min="5128" max="5129" width="0" style="27" hidden="1" customWidth="1"/>
    <col min="5130" max="5376" width="9.140625" style="27"/>
    <col min="5377" max="5377" width="5.7109375" style="27" customWidth="1"/>
    <col min="5378" max="5378" width="10.7109375" style="27" customWidth="1"/>
    <col min="5379" max="5379" width="0" style="27" hidden="1" customWidth="1"/>
    <col min="5380" max="5380" width="128" style="27" customWidth="1"/>
    <col min="5381" max="5383" width="15.7109375" style="27" customWidth="1"/>
    <col min="5384" max="5385" width="0" style="27" hidden="1" customWidth="1"/>
    <col min="5386" max="5632" width="9.140625" style="27"/>
    <col min="5633" max="5633" width="5.7109375" style="27" customWidth="1"/>
    <col min="5634" max="5634" width="10.7109375" style="27" customWidth="1"/>
    <col min="5635" max="5635" width="0" style="27" hidden="1" customWidth="1"/>
    <col min="5636" max="5636" width="128" style="27" customWidth="1"/>
    <col min="5637" max="5639" width="15.7109375" style="27" customWidth="1"/>
    <col min="5640" max="5641" width="0" style="27" hidden="1" customWidth="1"/>
    <col min="5642" max="5888" width="9.140625" style="27"/>
    <col min="5889" max="5889" width="5.7109375" style="27" customWidth="1"/>
    <col min="5890" max="5890" width="10.7109375" style="27" customWidth="1"/>
    <col min="5891" max="5891" width="0" style="27" hidden="1" customWidth="1"/>
    <col min="5892" max="5892" width="128" style="27" customWidth="1"/>
    <col min="5893" max="5895" width="15.7109375" style="27" customWidth="1"/>
    <col min="5896" max="5897" width="0" style="27" hidden="1" customWidth="1"/>
    <col min="5898" max="6144" width="9.140625" style="27"/>
    <col min="6145" max="6145" width="5.7109375" style="27" customWidth="1"/>
    <col min="6146" max="6146" width="10.7109375" style="27" customWidth="1"/>
    <col min="6147" max="6147" width="0" style="27" hidden="1" customWidth="1"/>
    <col min="6148" max="6148" width="128" style="27" customWidth="1"/>
    <col min="6149" max="6151" width="15.7109375" style="27" customWidth="1"/>
    <col min="6152" max="6153" width="0" style="27" hidden="1" customWidth="1"/>
    <col min="6154" max="6400" width="9.140625" style="27"/>
    <col min="6401" max="6401" width="5.7109375" style="27" customWidth="1"/>
    <col min="6402" max="6402" width="10.7109375" style="27" customWidth="1"/>
    <col min="6403" max="6403" width="0" style="27" hidden="1" customWidth="1"/>
    <col min="6404" max="6404" width="128" style="27" customWidth="1"/>
    <col min="6405" max="6407" width="15.7109375" style="27" customWidth="1"/>
    <col min="6408" max="6409" width="0" style="27" hidden="1" customWidth="1"/>
    <col min="6410" max="6656" width="9.140625" style="27"/>
    <col min="6657" max="6657" width="5.7109375" style="27" customWidth="1"/>
    <col min="6658" max="6658" width="10.7109375" style="27" customWidth="1"/>
    <col min="6659" max="6659" width="0" style="27" hidden="1" customWidth="1"/>
    <col min="6660" max="6660" width="128" style="27" customWidth="1"/>
    <col min="6661" max="6663" width="15.7109375" style="27" customWidth="1"/>
    <col min="6664" max="6665" width="0" style="27" hidden="1" customWidth="1"/>
    <col min="6666" max="6912" width="9.140625" style="27"/>
    <col min="6913" max="6913" width="5.7109375" style="27" customWidth="1"/>
    <col min="6914" max="6914" width="10.7109375" style="27" customWidth="1"/>
    <col min="6915" max="6915" width="0" style="27" hidden="1" customWidth="1"/>
    <col min="6916" max="6916" width="128" style="27" customWidth="1"/>
    <col min="6917" max="6919" width="15.7109375" style="27" customWidth="1"/>
    <col min="6920" max="6921" width="0" style="27" hidden="1" customWidth="1"/>
    <col min="6922" max="7168" width="9.140625" style="27"/>
    <col min="7169" max="7169" width="5.7109375" style="27" customWidth="1"/>
    <col min="7170" max="7170" width="10.7109375" style="27" customWidth="1"/>
    <col min="7171" max="7171" width="0" style="27" hidden="1" customWidth="1"/>
    <col min="7172" max="7172" width="128" style="27" customWidth="1"/>
    <col min="7173" max="7175" width="15.7109375" style="27" customWidth="1"/>
    <col min="7176" max="7177" width="0" style="27" hidden="1" customWidth="1"/>
    <col min="7178" max="7424" width="9.140625" style="27"/>
    <col min="7425" max="7425" width="5.7109375" style="27" customWidth="1"/>
    <col min="7426" max="7426" width="10.7109375" style="27" customWidth="1"/>
    <col min="7427" max="7427" width="0" style="27" hidden="1" customWidth="1"/>
    <col min="7428" max="7428" width="128" style="27" customWidth="1"/>
    <col min="7429" max="7431" width="15.7109375" style="27" customWidth="1"/>
    <col min="7432" max="7433" width="0" style="27" hidden="1" customWidth="1"/>
    <col min="7434" max="7680" width="9.140625" style="27"/>
    <col min="7681" max="7681" width="5.7109375" style="27" customWidth="1"/>
    <col min="7682" max="7682" width="10.7109375" style="27" customWidth="1"/>
    <col min="7683" max="7683" width="0" style="27" hidden="1" customWidth="1"/>
    <col min="7684" max="7684" width="128" style="27" customWidth="1"/>
    <col min="7685" max="7687" width="15.7109375" style="27" customWidth="1"/>
    <col min="7688" max="7689" width="0" style="27" hidden="1" customWidth="1"/>
    <col min="7690" max="7936" width="9.140625" style="27"/>
    <col min="7937" max="7937" width="5.7109375" style="27" customWidth="1"/>
    <col min="7938" max="7938" width="10.7109375" style="27" customWidth="1"/>
    <col min="7939" max="7939" width="0" style="27" hidden="1" customWidth="1"/>
    <col min="7940" max="7940" width="128" style="27" customWidth="1"/>
    <col min="7941" max="7943" width="15.7109375" style="27" customWidth="1"/>
    <col min="7944" max="7945" width="0" style="27" hidden="1" customWidth="1"/>
    <col min="7946" max="8192" width="9.140625" style="27"/>
    <col min="8193" max="8193" width="5.7109375" style="27" customWidth="1"/>
    <col min="8194" max="8194" width="10.7109375" style="27" customWidth="1"/>
    <col min="8195" max="8195" width="0" style="27" hidden="1" customWidth="1"/>
    <col min="8196" max="8196" width="128" style="27" customWidth="1"/>
    <col min="8197" max="8199" width="15.7109375" style="27" customWidth="1"/>
    <col min="8200" max="8201" width="0" style="27" hidden="1" customWidth="1"/>
    <col min="8202" max="8448" width="9.140625" style="27"/>
    <col min="8449" max="8449" width="5.7109375" style="27" customWidth="1"/>
    <col min="8450" max="8450" width="10.7109375" style="27" customWidth="1"/>
    <col min="8451" max="8451" width="0" style="27" hidden="1" customWidth="1"/>
    <col min="8452" max="8452" width="128" style="27" customWidth="1"/>
    <col min="8453" max="8455" width="15.7109375" style="27" customWidth="1"/>
    <col min="8456" max="8457" width="0" style="27" hidden="1" customWidth="1"/>
    <col min="8458" max="8704" width="9.140625" style="27"/>
    <col min="8705" max="8705" width="5.7109375" style="27" customWidth="1"/>
    <col min="8706" max="8706" width="10.7109375" style="27" customWidth="1"/>
    <col min="8707" max="8707" width="0" style="27" hidden="1" customWidth="1"/>
    <col min="8708" max="8708" width="128" style="27" customWidth="1"/>
    <col min="8709" max="8711" width="15.7109375" style="27" customWidth="1"/>
    <col min="8712" max="8713" width="0" style="27" hidden="1" customWidth="1"/>
    <col min="8714" max="8960" width="9.140625" style="27"/>
    <col min="8961" max="8961" width="5.7109375" style="27" customWidth="1"/>
    <col min="8962" max="8962" width="10.7109375" style="27" customWidth="1"/>
    <col min="8963" max="8963" width="0" style="27" hidden="1" customWidth="1"/>
    <col min="8964" max="8964" width="128" style="27" customWidth="1"/>
    <col min="8965" max="8967" width="15.7109375" style="27" customWidth="1"/>
    <col min="8968" max="8969" width="0" style="27" hidden="1" customWidth="1"/>
    <col min="8970" max="9216" width="9.140625" style="27"/>
    <col min="9217" max="9217" width="5.7109375" style="27" customWidth="1"/>
    <col min="9218" max="9218" width="10.7109375" style="27" customWidth="1"/>
    <col min="9219" max="9219" width="0" style="27" hidden="1" customWidth="1"/>
    <col min="9220" max="9220" width="128" style="27" customWidth="1"/>
    <col min="9221" max="9223" width="15.7109375" style="27" customWidth="1"/>
    <col min="9224" max="9225" width="0" style="27" hidden="1" customWidth="1"/>
    <col min="9226" max="9472" width="9.140625" style="27"/>
    <col min="9473" max="9473" width="5.7109375" style="27" customWidth="1"/>
    <col min="9474" max="9474" width="10.7109375" style="27" customWidth="1"/>
    <col min="9475" max="9475" width="0" style="27" hidden="1" customWidth="1"/>
    <col min="9476" max="9476" width="128" style="27" customWidth="1"/>
    <col min="9477" max="9479" width="15.7109375" style="27" customWidth="1"/>
    <col min="9480" max="9481" width="0" style="27" hidden="1" customWidth="1"/>
    <col min="9482" max="9728" width="9.140625" style="27"/>
    <col min="9729" max="9729" width="5.7109375" style="27" customWidth="1"/>
    <col min="9730" max="9730" width="10.7109375" style="27" customWidth="1"/>
    <col min="9731" max="9731" width="0" style="27" hidden="1" customWidth="1"/>
    <col min="9732" max="9732" width="128" style="27" customWidth="1"/>
    <col min="9733" max="9735" width="15.7109375" style="27" customWidth="1"/>
    <col min="9736" max="9737" width="0" style="27" hidden="1" customWidth="1"/>
    <col min="9738" max="9984" width="9.140625" style="27"/>
    <col min="9985" max="9985" width="5.7109375" style="27" customWidth="1"/>
    <col min="9986" max="9986" width="10.7109375" style="27" customWidth="1"/>
    <col min="9987" max="9987" width="0" style="27" hidden="1" customWidth="1"/>
    <col min="9988" max="9988" width="128" style="27" customWidth="1"/>
    <col min="9989" max="9991" width="15.7109375" style="27" customWidth="1"/>
    <col min="9992" max="9993" width="0" style="27" hidden="1" customWidth="1"/>
    <col min="9994" max="10240" width="9.140625" style="27"/>
    <col min="10241" max="10241" width="5.7109375" style="27" customWidth="1"/>
    <col min="10242" max="10242" width="10.7109375" style="27" customWidth="1"/>
    <col min="10243" max="10243" width="0" style="27" hidden="1" customWidth="1"/>
    <col min="10244" max="10244" width="128" style="27" customWidth="1"/>
    <col min="10245" max="10247" width="15.7109375" style="27" customWidth="1"/>
    <col min="10248" max="10249" width="0" style="27" hidden="1" customWidth="1"/>
    <col min="10250" max="10496" width="9.140625" style="27"/>
    <col min="10497" max="10497" width="5.7109375" style="27" customWidth="1"/>
    <col min="10498" max="10498" width="10.7109375" style="27" customWidth="1"/>
    <col min="10499" max="10499" width="0" style="27" hidden="1" customWidth="1"/>
    <col min="10500" max="10500" width="128" style="27" customWidth="1"/>
    <col min="10501" max="10503" width="15.7109375" style="27" customWidth="1"/>
    <col min="10504" max="10505" width="0" style="27" hidden="1" customWidth="1"/>
    <col min="10506" max="10752" width="9.140625" style="27"/>
    <col min="10753" max="10753" width="5.7109375" style="27" customWidth="1"/>
    <col min="10754" max="10754" width="10.7109375" style="27" customWidth="1"/>
    <col min="10755" max="10755" width="0" style="27" hidden="1" customWidth="1"/>
    <col min="10756" max="10756" width="128" style="27" customWidth="1"/>
    <col min="10757" max="10759" width="15.7109375" style="27" customWidth="1"/>
    <col min="10760" max="10761" width="0" style="27" hidden="1" customWidth="1"/>
    <col min="10762" max="11008" width="9.140625" style="27"/>
    <col min="11009" max="11009" width="5.7109375" style="27" customWidth="1"/>
    <col min="11010" max="11010" width="10.7109375" style="27" customWidth="1"/>
    <col min="11011" max="11011" width="0" style="27" hidden="1" customWidth="1"/>
    <col min="11012" max="11012" width="128" style="27" customWidth="1"/>
    <col min="11013" max="11015" width="15.7109375" style="27" customWidth="1"/>
    <col min="11016" max="11017" width="0" style="27" hidden="1" customWidth="1"/>
    <col min="11018" max="11264" width="9.140625" style="27"/>
    <col min="11265" max="11265" width="5.7109375" style="27" customWidth="1"/>
    <col min="11266" max="11266" width="10.7109375" style="27" customWidth="1"/>
    <col min="11267" max="11267" width="0" style="27" hidden="1" customWidth="1"/>
    <col min="11268" max="11268" width="128" style="27" customWidth="1"/>
    <col min="11269" max="11271" width="15.7109375" style="27" customWidth="1"/>
    <col min="11272" max="11273" width="0" style="27" hidden="1" customWidth="1"/>
    <col min="11274" max="11520" width="9.140625" style="27"/>
    <col min="11521" max="11521" width="5.7109375" style="27" customWidth="1"/>
    <col min="11522" max="11522" width="10.7109375" style="27" customWidth="1"/>
    <col min="11523" max="11523" width="0" style="27" hidden="1" customWidth="1"/>
    <col min="11524" max="11524" width="128" style="27" customWidth="1"/>
    <col min="11525" max="11527" width="15.7109375" style="27" customWidth="1"/>
    <col min="11528" max="11529" width="0" style="27" hidden="1" customWidth="1"/>
    <col min="11530" max="11776" width="9.140625" style="27"/>
    <col min="11777" max="11777" width="5.7109375" style="27" customWidth="1"/>
    <col min="11778" max="11778" width="10.7109375" style="27" customWidth="1"/>
    <col min="11779" max="11779" width="0" style="27" hidden="1" customWidth="1"/>
    <col min="11780" max="11780" width="128" style="27" customWidth="1"/>
    <col min="11781" max="11783" width="15.7109375" style="27" customWidth="1"/>
    <col min="11784" max="11785" width="0" style="27" hidden="1" customWidth="1"/>
    <col min="11786" max="12032" width="9.140625" style="27"/>
    <col min="12033" max="12033" width="5.7109375" style="27" customWidth="1"/>
    <col min="12034" max="12034" width="10.7109375" style="27" customWidth="1"/>
    <col min="12035" max="12035" width="0" style="27" hidden="1" customWidth="1"/>
    <col min="12036" max="12036" width="128" style="27" customWidth="1"/>
    <col min="12037" max="12039" width="15.7109375" style="27" customWidth="1"/>
    <col min="12040" max="12041" width="0" style="27" hidden="1" customWidth="1"/>
    <col min="12042" max="12288" width="9.140625" style="27"/>
    <col min="12289" max="12289" width="5.7109375" style="27" customWidth="1"/>
    <col min="12290" max="12290" width="10.7109375" style="27" customWidth="1"/>
    <col min="12291" max="12291" width="0" style="27" hidden="1" customWidth="1"/>
    <col min="12292" max="12292" width="128" style="27" customWidth="1"/>
    <col min="12293" max="12295" width="15.7109375" style="27" customWidth="1"/>
    <col min="12296" max="12297" width="0" style="27" hidden="1" customWidth="1"/>
    <col min="12298" max="12544" width="9.140625" style="27"/>
    <col min="12545" max="12545" width="5.7109375" style="27" customWidth="1"/>
    <col min="12546" max="12546" width="10.7109375" style="27" customWidth="1"/>
    <col min="12547" max="12547" width="0" style="27" hidden="1" customWidth="1"/>
    <col min="12548" max="12548" width="128" style="27" customWidth="1"/>
    <col min="12549" max="12551" width="15.7109375" style="27" customWidth="1"/>
    <col min="12552" max="12553" width="0" style="27" hidden="1" customWidth="1"/>
    <col min="12554" max="12800" width="9.140625" style="27"/>
    <col min="12801" max="12801" width="5.7109375" style="27" customWidth="1"/>
    <col min="12802" max="12802" width="10.7109375" style="27" customWidth="1"/>
    <col min="12803" max="12803" width="0" style="27" hidden="1" customWidth="1"/>
    <col min="12804" max="12804" width="128" style="27" customWidth="1"/>
    <col min="12805" max="12807" width="15.7109375" style="27" customWidth="1"/>
    <col min="12808" max="12809" width="0" style="27" hidden="1" customWidth="1"/>
    <col min="12810" max="13056" width="9.140625" style="27"/>
    <col min="13057" max="13057" width="5.7109375" style="27" customWidth="1"/>
    <col min="13058" max="13058" width="10.7109375" style="27" customWidth="1"/>
    <col min="13059" max="13059" width="0" style="27" hidden="1" customWidth="1"/>
    <col min="13060" max="13060" width="128" style="27" customWidth="1"/>
    <col min="13061" max="13063" width="15.7109375" style="27" customWidth="1"/>
    <col min="13064" max="13065" width="0" style="27" hidden="1" customWidth="1"/>
    <col min="13066" max="13312" width="9.140625" style="27"/>
    <col min="13313" max="13313" width="5.7109375" style="27" customWidth="1"/>
    <col min="13314" max="13314" width="10.7109375" style="27" customWidth="1"/>
    <col min="13315" max="13315" width="0" style="27" hidden="1" customWidth="1"/>
    <col min="13316" max="13316" width="128" style="27" customWidth="1"/>
    <col min="13317" max="13319" width="15.7109375" style="27" customWidth="1"/>
    <col min="13320" max="13321" width="0" style="27" hidden="1" customWidth="1"/>
    <col min="13322" max="13568" width="9.140625" style="27"/>
    <col min="13569" max="13569" width="5.7109375" style="27" customWidth="1"/>
    <col min="13570" max="13570" width="10.7109375" style="27" customWidth="1"/>
    <col min="13571" max="13571" width="0" style="27" hidden="1" customWidth="1"/>
    <col min="13572" max="13572" width="128" style="27" customWidth="1"/>
    <col min="13573" max="13575" width="15.7109375" style="27" customWidth="1"/>
    <col min="13576" max="13577" width="0" style="27" hidden="1" customWidth="1"/>
    <col min="13578" max="13824" width="9.140625" style="27"/>
    <col min="13825" max="13825" width="5.7109375" style="27" customWidth="1"/>
    <col min="13826" max="13826" width="10.7109375" style="27" customWidth="1"/>
    <col min="13827" max="13827" width="0" style="27" hidden="1" customWidth="1"/>
    <col min="13828" max="13828" width="128" style="27" customWidth="1"/>
    <col min="13829" max="13831" width="15.7109375" style="27" customWidth="1"/>
    <col min="13832" max="13833" width="0" style="27" hidden="1" customWidth="1"/>
    <col min="13834" max="14080" width="9.140625" style="27"/>
    <col min="14081" max="14081" width="5.7109375" style="27" customWidth="1"/>
    <col min="14082" max="14082" width="10.7109375" style="27" customWidth="1"/>
    <col min="14083" max="14083" width="0" style="27" hidden="1" customWidth="1"/>
    <col min="14084" max="14084" width="128" style="27" customWidth="1"/>
    <col min="14085" max="14087" width="15.7109375" style="27" customWidth="1"/>
    <col min="14088" max="14089" width="0" style="27" hidden="1" customWidth="1"/>
    <col min="14090" max="14336" width="9.140625" style="27"/>
    <col min="14337" max="14337" width="5.7109375" style="27" customWidth="1"/>
    <col min="14338" max="14338" width="10.7109375" style="27" customWidth="1"/>
    <col min="14339" max="14339" width="0" style="27" hidden="1" customWidth="1"/>
    <col min="14340" max="14340" width="128" style="27" customWidth="1"/>
    <col min="14341" max="14343" width="15.7109375" style="27" customWidth="1"/>
    <col min="14344" max="14345" width="0" style="27" hidden="1" customWidth="1"/>
    <col min="14346" max="14592" width="9.140625" style="27"/>
    <col min="14593" max="14593" width="5.7109375" style="27" customWidth="1"/>
    <col min="14594" max="14594" width="10.7109375" style="27" customWidth="1"/>
    <col min="14595" max="14595" width="0" style="27" hidden="1" customWidth="1"/>
    <col min="14596" max="14596" width="128" style="27" customWidth="1"/>
    <col min="14597" max="14599" width="15.7109375" style="27" customWidth="1"/>
    <col min="14600" max="14601" width="0" style="27" hidden="1" customWidth="1"/>
    <col min="14602" max="14848" width="9.140625" style="27"/>
    <col min="14849" max="14849" width="5.7109375" style="27" customWidth="1"/>
    <col min="14850" max="14850" width="10.7109375" style="27" customWidth="1"/>
    <col min="14851" max="14851" width="0" style="27" hidden="1" customWidth="1"/>
    <col min="14852" max="14852" width="128" style="27" customWidth="1"/>
    <col min="14853" max="14855" width="15.7109375" style="27" customWidth="1"/>
    <col min="14856" max="14857" width="0" style="27" hidden="1" customWidth="1"/>
    <col min="14858" max="15104" width="9.140625" style="27"/>
    <col min="15105" max="15105" width="5.7109375" style="27" customWidth="1"/>
    <col min="15106" max="15106" width="10.7109375" style="27" customWidth="1"/>
    <col min="15107" max="15107" width="0" style="27" hidden="1" customWidth="1"/>
    <col min="15108" max="15108" width="128" style="27" customWidth="1"/>
    <col min="15109" max="15111" width="15.7109375" style="27" customWidth="1"/>
    <col min="15112" max="15113" width="0" style="27" hidden="1" customWidth="1"/>
    <col min="15114" max="15360" width="9.140625" style="27"/>
    <col min="15361" max="15361" width="5.7109375" style="27" customWidth="1"/>
    <col min="15362" max="15362" width="10.7109375" style="27" customWidth="1"/>
    <col min="15363" max="15363" width="0" style="27" hidden="1" customWidth="1"/>
    <col min="15364" max="15364" width="128" style="27" customWidth="1"/>
    <col min="15365" max="15367" width="15.7109375" style="27" customWidth="1"/>
    <col min="15368" max="15369" width="0" style="27" hidden="1" customWidth="1"/>
    <col min="15370" max="15616" width="9.140625" style="27"/>
    <col min="15617" max="15617" width="5.7109375" style="27" customWidth="1"/>
    <col min="15618" max="15618" width="10.7109375" style="27" customWidth="1"/>
    <col min="15619" max="15619" width="0" style="27" hidden="1" customWidth="1"/>
    <col min="15620" max="15620" width="128" style="27" customWidth="1"/>
    <col min="15621" max="15623" width="15.7109375" style="27" customWidth="1"/>
    <col min="15624" max="15625" width="0" style="27" hidden="1" customWidth="1"/>
    <col min="15626" max="15872" width="9.140625" style="27"/>
    <col min="15873" max="15873" width="5.7109375" style="27" customWidth="1"/>
    <col min="15874" max="15874" width="10.7109375" style="27" customWidth="1"/>
    <col min="15875" max="15875" width="0" style="27" hidden="1" customWidth="1"/>
    <col min="15876" max="15876" width="128" style="27" customWidth="1"/>
    <col min="15877" max="15879" width="15.7109375" style="27" customWidth="1"/>
    <col min="15880" max="15881" width="0" style="27" hidden="1" customWidth="1"/>
    <col min="15882" max="16128" width="9.140625" style="27"/>
    <col min="16129" max="16129" width="5.7109375" style="27" customWidth="1"/>
    <col min="16130" max="16130" width="10.7109375" style="27" customWidth="1"/>
    <col min="16131" max="16131" width="0" style="27" hidden="1" customWidth="1"/>
    <col min="16132" max="16132" width="128" style="27" customWidth="1"/>
    <col min="16133" max="16135" width="15.7109375" style="27" customWidth="1"/>
    <col min="16136" max="16137" width="0" style="27" hidden="1" customWidth="1"/>
    <col min="16138" max="16384" width="9.140625" style="27"/>
  </cols>
  <sheetData>
    <row r="1" spans="1:9" ht="21.75" customHeight="1" x14ac:dyDescent="0.3">
      <c r="A1" s="28" t="s">
        <v>34</v>
      </c>
      <c r="B1" s="29"/>
      <c r="C1" s="30"/>
      <c r="D1" s="30"/>
      <c r="E1" s="31"/>
      <c r="F1" s="31"/>
      <c r="G1" s="31"/>
      <c r="H1" s="31"/>
      <c r="I1" s="31"/>
    </row>
    <row r="2" spans="1:9" ht="21.75" customHeight="1" x14ac:dyDescent="0.25">
      <c r="A2" s="32" t="s">
        <v>35</v>
      </c>
      <c r="B2" s="26"/>
      <c r="E2" s="31"/>
      <c r="F2" s="31"/>
      <c r="G2" s="31"/>
      <c r="H2" s="31"/>
      <c r="I2" s="31"/>
    </row>
    <row r="3" spans="1:9" ht="21.75" customHeight="1" thickBot="1" x14ac:dyDescent="0.3">
      <c r="A3" s="32"/>
      <c r="B3" s="26"/>
      <c r="E3" s="31"/>
      <c r="F3" s="31"/>
      <c r="G3" s="31"/>
      <c r="H3" s="31"/>
      <c r="I3" s="31"/>
    </row>
    <row r="4" spans="1:9" ht="33.75" customHeight="1" thickBot="1" x14ac:dyDescent="0.3">
      <c r="A4" s="44"/>
      <c r="B4" s="45" t="s">
        <v>36</v>
      </c>
      <c r="C4" s="44"/>
      <c r="D4" s="46"/>
      <c r="E4" s="47" t="s">
        <v>37</v>
      </c>
      <c r="F4" s="48" t="s">
        <v>38</v>
      </c>
      <c r="G4" s="49" t="s">
        <v>39</v>
      </c>
      <c r="H4" s="33" t="s">
        <v>40</v>
      </c>
      <c r="I4" s="33" t="s">
        <v>41</v>
      </c>
    </row>
    <row r="5" spans="1:9" ht="14.1" customHeight="1" x14ac:dyDescent="0.25">
      <c r="A5" s="61" t="s">
        <v>42</v>
      </c>
      <c r="B5" s="62">
        <v>48134546</v>
      </c>
      <c r="C5" s="63" t="s">
        <v>43</v>
      </c>
      <c r="D5" s="62" t="s">
        <v>43</v>
      </c>
      <c r="E5" s="64">
        <v>32897670</v>
      </c>
      <c r="F5" s="65">
        <v>33757670</v>
      </c>
      <c r="G5" s="66">
        <f>F5-E5</f>
        <v>860000</v>
      </c>
      <c r="H5" s="34"/>
      <c r="I5" s="35"/>
    </row>
    <row r="6" spans="1:9" ht="14.1" customHeight="1" x14ac:dyDescent="0.25">
      <c r="A6" s="67" t="s">
        <v>44</v>
      </c>
      <c r="B6" s="68">
        <v>61387339</v>
      </c>
      <c r="C6" s="69" t="s">
        <v>45</v>
      </c>
      <c r="D6" s="68" t="s">
        <v>45</v>
      </c>
      <c r="E6" s="70">
        <v>42215489</v>
      </c>
      <c r="F6" s="71">
        <v>43115489</v>
      </c>
      <c r="G6" s="72">
        <f t="shared" ref="G6:G69" si="0">F6-E6</f>
        <v>900000</v>
      </c>
      <c r="H6" s="37"/>
      <c r="I6" s="36"/>
    </row>
    <row r="7" spans="1:9" ht="14.1" customHeight="1" x14ac:dyDescent="0.25">
      <c r="A7" s="67" t="s">
        <v>46</v>
      </c>
      <c r="B7" s="68">
        <v>49625357</v>
      </c>
      <c r="C7" s="69" t="s">
        <v>47</v>
      </c>
      <c r="D7" s="68" t="s">
        <v>47</v>
      </c>
      <c r="E7" s="70">
        <v>24901290</v>
      </c>
      <c r="F7" s="71">
        <v>25751290</v>
      </c>
      <c r="G7" s="72">
        <f t="shared" si="0"/>
        <v>850000</v>
      </c>
      <c r="H7" s="37"/>
      <c r="I7" s="36"/>
    </row>
    <row r="8" spans="1:9" ht="14.1" customHeight="1" x14ac:dyDescent="0.25">
      <c r="A8" s="67" t="s">
        <v>48</v>
      </c>
      <c r="B8" s="68">
        <v>65993381</v>
      </c>
      <c r="C8" s="69" t="s">
        <v>49</v>
      </c>
      <c r="D8" s="68" t="s">
        <v>49</v>
      </c>
      <c r="E8" s="70">
        <v>16434130</v>
      </c>
      <c r="F8" s="71">
        <v>16934130</v>
      </c>
      <c r="G8" s="72">
        <f t="shared" si="0"/>
        <v>500000</v>
      </c>
      <c r="H8" s="37"/>
      <c r="I8" s="36"/>
    </row>
    <row r="9" spans="1:9" ht="14.1" customHeight="1" x14ac:dyDescent="0.25">
      <c r="A9" s="67" t="s">
        <v>50</v>
      </c>
      <c r="B9" s="68">
        <v>48134333</v>
      </c>
      <c r="C9" s="69" t="s">
        <v>51</v>
      </c>
      <c r="D9" s="68" t="s">
        <v>51</v>
      </c>
      <c r="E9" s="70">
        <v>23540711</v>
      </c>
      <c r="F9" s="71">
        <v>23840711</v>
      </c>
      <c r="G9" s="72">
        <f t="shared" si="0"/>
        <v>300000</v>
      </c>
      <c r="H9" s="37"/>
      <c r="I9" s="36"/>
    </row>
    <row r="10" spans="1:9" ht="14.1" customHeight="1" x14ac:dyDescent="0.25">
      <c r="A10" s="67" t="s">
        <v>52</v>
      </c>
      <c r="B10" s="68">
        <v>61386308</v>
      </c>
      <c r="C10" s="69" t="s">
        <v>53</v>
      </c>
      <c r="D10" s="68" t="s">
        <v>53</v>
      </c>
      <c r="E10" s="70">
        <v>56818515</v>
      </c>
      <c r="F10" s="71">
        <v>59674515</v>
      </c>
      <c r="G10" s="72">
        <f t="shared" si="0"/>
        <v>2856000</v>
      </c>
      <c r="H10" s="37"/>
      <c r="I10" s="36"/>
    </row>
    <row r="11" spans="1:9" ht="14.1" customHeight="1" x14ac:dyDescent="0.25">
      <c r="A11" s="67" t="s">
        <v>54</v>
      </c>
      <c r="B11" s="68">
        <v>48134368</v>
      </c>
      <c r="C11" s="69" t="s">
        <v>55</v>
      </c>
      <c r="D11" s="68" t="s">
        <v>55</v>
      </c>
      <c r="E11" s="70">
        <v>48891115</v>
      </c>
      <c r="F11" s="71">
        <v>48891115</v>
      </c>
      <c r="G11" s="72">
        <f t="shared" si="0"/>
        <v>0</v>
      </c>
      <c r="H11" s="37"/>
      <c r="I11" s="36"/>
    </row>
    <row r="12" spans="1:9" ht="14.1" customHeight="1" x14ac:dyDescent="0.25">
      <c r="A12" s="67" t="s">
        <v>56</v>
      </c>
      <c r="B12" s="68">
        <v>86595971</v>
      </c>
      <c r="C12" s="69" t="s">
        <v>57</v>
      </c>
      <c r="D12" s="68" t="s">
        <v>57</v>
      </c>
      <c r="E12" s="70">
        <v>35442606</v>
      </c>
      <c r="F12" s="71">
        <v>35692606</v>
      </c>
      <c r="G12" s="72">
        <f t="shared" si="0"/>
        <v>250000</v>
      </c>
      <c r="H12" s="37"/>
      <c r="I12" s="36"/>
    </row>
    <row r="13" spans="1:9" ht="14.1" customHeight="1" x14ac:dyDescent="0.25">
      <c r="A13" s="67" t="s">
        <v>58</v>
      </c>
      <c r="B13" s="68">
        <v>63110261</v>
      </c>
      <c r="C13" s="69" t="s">
        <v>59</v>
      </c>
      <c r="D13" s="68" t="s">
        <v>59</v>
      </c>
      <c r="E13" s="70">
        <v>46917908</v>
      </c>
      <c r="F13" s="71">
        <v>48617908</v>
      </c>
      <c r="G13" s="72">
        <f t="shared" si="0"/>
        <v>1700000</v>
      </c>
      <c r="H13" s="37"/>
      <c r="I13" s="36"/>
    </row>
    <row r="14" spans="1:9" ht="14.1" customHeight="1" x14ac:dyDescent="0.25">
      <c r="A14" s="67" t="s">
        <v>60</v>
      </c>
      <c r="B14" s="68">
        <v>61660116</v>
      </c>
      <c r="C14" s="69" t="s">
        <v>61</v>
      </c>
      <c r="D14" s="68" t="s">
        <v>61</v>
      </c>
      <c r="E14" s="70">
        <v>33757094</v>
      </c>
      <c r="F14" s="71">
        <v>34157094</v>
      </c>
      <c r="G14" s="72">
        <f t="shared" si="0"/>
        <v>400000</v>
      </c>
      <c r="H14" s="37"/>
      <c r="I14" s="36"/>
    </row>
    <row r="15" spans="1:9" ht="14.1" customHeight="1" x14ac:dyDescent="0.25">
      <c r="A15" s="67" t="s">
        <v>62</v>
      </c>
      <c r="B15" s="68">
        <v>49518879</v>
      </c>
      <c r="C15" s="69" t="s">
        <v>63</v>
      </c>
      <c r="D15" s="68" t="s">
        <v>63</v>
      </c>
      <c r="E15" s="70">
        <v>19144116</v>
      </c>
      <c r="F15" s="71">
        <v>20361116</v>
      </c>
      <c r="G15" s="72">
        <f t="shared" si="0"/>
        <v>1217000</v>
      </c>
      <c r="H15" s="37"/>
      <c r="I15" s="36"/>
    </row>
    <row r="16" spans="1:9" ht="14.1" customHeight="1" x14ac:dyDescent="0.25">
      <c r="A16" s="67" t="s">
        <v>64</v>
      </c>
      <c r="B16" s="68">
        <v>49543261</v>
      </c>
      <c r="C16" s="69" t="s">
        <v>65</v>
      </c>
      <c r="D16" s="68" t="s">
        <v>65</v>
      </c>
      <c r="E16" s="70">
        <v>18399382</v>
      </c>
      <c r="F16" s="71">
        <v>19399382</v>
      </c>
      <c r="G16" s="72">
        <f t="shared" si="0"/>
        <v>1000000</v>
      </c>
      <c r="H16" s="37"/>
      <c r="I16" s="36"/>
    </row>
    <row r="17" spans="1:9" ht="14.1" customHeight="1" x14ac:dyDescent="0.25">
      <c r="A17" s="67" t="s">
        <v>66</v>
      </c>
      <c r="B17" s="68">
        <v>48665771</v>
      </c>
      <c r="C17" s="69" t="s">
        <v>67</v>
      </c>
      <c r="D17" s="68" t="s">
        <v>67</v>
      </c>
      <c r="E17" s="70">
        <v>29227905</v>
      </c>
      <c r="F17" s="71">
        <v>30127905</v>
      </c>
      <c r="G17" s="72">
        <f t="shared" si="0"/>
        <v>900000</v>
      </c>
      <c r="H17" s="37"/>
      <c r="I17" s="36"/>
    </row>
    <row r="18" spans="1:9" ht="14.1" customHeight="1" x14ac:dyDescent="0.25">
      <c r="A18" s="67" t="s">
        <v>68</v>
      </c>
      <c r="B18" s="68">
        <v>61384810</v>
      </c>
      <c r="C18" s="69" t="s">
        <v>69</v>
      </c>
      <c r="D18" s="68" t="s">
        <v>69</v>
      </c>
      <c r="E18" s="70">
        <v>58190029</v>
      </c>
      <c r="F18" s="71">
        <v>59690029</v>
      </c>
      <c r="G18" s="72">
        <f t="shared" si="0"/>
        <v>1500000</v>
      </c>
      <c r="H18" s="37"/>
      <c r="I18" s="36"/>
    </row>
    <row r="19" spans="1:9" ht="14.1" customHeight="1" x14ac:dyDescent="0.25">
      <c r="A19" s="67" t="s">
        <v>70</v>
      </c>
      <c r="B19" s="68">
        <v>61100544</v>
      </c>
      <c r="C19" s="69" t="s">
        <v>71</v>
      </c>
      <c r="D19" s="68" t="s">
        <v>71</v>
      </c>
      <c r="E19" s="70">
        <v>27124556</v>
      </c>
      <c r="F19" s="71">
        <v>28524556</v>
      </c>
      <c r="G19" s="72">
        <f t="shared" si="0"/>
        <v>1400000</v>
      </c>
      <c r="H19" s="37"/>
      <c r="I19" s="36"/>
    </row>
    <row r="20" spans="1:9" ht="14.1" customHeight="1" x14ac:dyDescent="0.25">
      <c r="A20" s="67" t="s">
        <v>72</v>
      </c>
      <c r="B20" s="68">
        <v>60075961</v>
      </c>
      <c r="C20" s="69" t="s">
        <v>73</v>
      </c>
      <c r="D20" s="68" t="s">
        <v>73</v>
      </c>
      <c r="E20" s="70">
        <v>31866035</v>
      </c>
      <c r="F20" s="71">
        <v>33362697</v>
      </c>
      <c r="G20" s="72">
        <f t="shared" si="0"/>
        <v>1496662</v>
      </c>
      <c r="H20" s="37"/>
      <c r="I20" s="36"/>
    </row>
    <row r="21" spans="1:9" ht="14.1" customHeight="1" x14ac:dyDescent="0.25">
      <c r="A21" s="67" t="s">
        <v>74</v>
      </c>
      <c r="B21" s="68">
        <v>60076178</v>
      </c>
      <c r="C21" s="69" t="s">
        <v>75</v>
      </c>
      <c r="D21" s="68" t="s">
        <v>75</v>
      </c>
      <c r="E21" s="70">
        <v>43820100</v>
      </c>
      <c r="F21" s="71">
        <v>44720100</v>
      </c>
      <c r="G21" s="72">
        <f t="shared" si="0"/>
        <v>900000</v>
      </c>
      <c r="H21" s="37"/>
      <c r="I21" s="36"/>
    </row>
    <row r="22" spans="1:9" ht="14.1" customHeight="1" x14ac:dyDescent="0.25">
      <c r="A22" s="67" t="s">
        <v>76</v>
      </c>
      <c r="B22" s="68">
        <v>60816911</v>
      </c>
      <c r="C22" s="69" t="s">
        <v>77</v>
      </c>
      <c r="D22" s="68" t="s">
        <v>77</v>
      </c>
      <c r="E22" s="70">
        <v>28888143</v>
      </c>
      <c r="F22" s="71">
        <v>29905143</v>
      </c>
      <c r="G22" s="72">
        <f t="shared" si="0"/>
        <v>1017000</v>
      </c>
      <c r="H22" s="37"/>
      <c r="I22" s="36"/>
    </row>
    <row r="23" spans="1:9" ht="14.1" customHeight="1" x14ac:dyDescent="0.25">
      <c r="A23" s="67" t="s">
        <v>78</v>
      </c>
      <c r="B23" s="68">
        <v>48342998</v>
      </c>
      <c r="C23" s="69" t="s">
        <v>79</v>
      </c>
      <c r="D23" s="68" t="s">
        <v>79</v>
      </c>
      <c r="E23" s="70">
        <v>58026719</v>
      </c>
      <c r="F23" s="71">
        <v>60076719</v>
      </c>
      <c r="G23" s="72">
        <f t="shared" si="0"/>
        <v>2050000</v>
      </c>
      <c r="H23" s="37"/>
      <c r="I23" s="36"/>
    </row>
    <row r="24" spans="1:9" ht="14.1" customHeight="1" x14ac:dyDescent="0.25">
      <c r="A24" s="67" t="s">
        <v>80</v>
      </c>
      <c r="B24" s="68">
        <v>61781517</v>
      </c>
      <c r="C24" s="69" t="s">
        <v>81</v>
      </c>
      <c r="D24" s="68" t="s">
        <v>81</v>
      </c>
      <c r="E24" s="70">
        <v>18760321</v>
      </c>
      <c r="F24" s="71">
        <v>19260321</v>
      </c>
      <c r="G24" s="72">
        <f t="shared" si="0"/>
        <v>500000</v>
      </c>
      <c r="H24" s="37"/>
      <c r="I24" s="36"/>
    </row>
    <row r="25" spans="1:9" ht="14.1" customHeight="1" x14ac:dyDescent="0.25">
      <c r="A25" s="67" t="s">
        <v>82</v>
      </c>
      <c r="B25" s="68">
        <v>49778129</v>
      </c>
      <c r="C25" s="69" t="s">
        <v>83</v>
      </c>
      <c r="D25" s="68" t="s">
        <v>83</v>
      </c>
      <c r="E25" s="70">
        <v>42563491</v>
      </c>
      <c r="F25" s="71">
        <v>43822491</v>
      </c>
      <c r="G25" s="72">
        <f t="shared" si="0"/>
        <v>1259000</v>
      </c>
      <c r="H25" s="37"/>
      <c r="I25" s="36"/>
    </row>
    <row r="26" spans="1:9" ht="14.1" customHeight="1" x14ac:dyDescent="0.25">
      <c r="A26" s="67" t="s">
        <v>84</v>
      </c>
      <c r="B26" s="68">
        <v>48380253</v>
      </c>
      <c r="C26" s="69" t="s">
        <v>85</v>
      </c>
      <c r="D26" s="68" t="s">
        <v>85</v>
      </c>
      <c r="E26" s="70">
        <v>18747686</v>
      </c>
      <c r="F26" s="71">
        <v>19397686</v>
      </c>
      <c r="G26" s="72">
        <f t="shared" si="0"/>
        <v>650000</v>
      </c>
      <c r="H26" s="37"/>
      <c r="I26" s="36"/>
    </row>
    <row r="27" spans="1:9" ht="14.1" customHeight="1" x14ac:dyDescent="0.25">
      <c r="A27" s="67" t="s">
        <v>86</v>
      </c>
      <c r="B27" s="68">
        <v>70845433</v>
      </c>
      <c r="C27" s="69" t="s">
        <v>87</v>
      </c>
      <c r="D27" s="68" t="s">
        <v>87</v>
      </c>
      <c r="E27" s="70">
        <v>19428903</v>
      </c>
      <c r="F27" s="71">
        <v>19978903</v>
      </c>
      <c r="G27" s="72">
        <f t="shared" si="0"/>
        <v>550000</v>
      </c>
      <c r="H27" s="37"/>
      <c r="I27" s="36"/>
    </row>
    <row r="28" spans="1:9" ht="14.1" customHeight="1" x14ac:dyDescent="0.25">
      <c r="A28" s="67" t="s">
        <v>88</v>
      </c>
      <c r="B28" s="68">
        <v>47274379</v>
      </c>
      <c r="C28" s="69" t="s">
        <v>89</v>
      </c>
      <c r="D28" s="68" t="s">
        <v>89</v>
      </c>
      <c r="E28" s="70">
        <v>79621509</v>
      </c>
      <c r="F28" s="71">
        <v>84594509</v>
      </c>
      <c r="G28" s="72">
        <f t="shared" si="0"/>
        <v>4973000</v>
      </c>
      <c r="H28" s="37"/>
      <c r="I28" s="36"/>
    </row>
    <row r="29" spans="1:9" ht="14.1" customHeight="1" x14ac:dyDescent="0.25">
      <c r="A29" s="67" t="s">
        <v>90</v>
      </c>
      <c r="B29" s="68">
        <v>49123947</v>
      </c>
      <c r="C29" s="69" t="s">
        <v>91</v>
      </c>
      <c r="D29" s="68" t="s">
        <v>91</v>
      </c>
      <c r="E29" s="70">
        <v>32467479</v>
      </c>
      <c r="F29" s="71">
        <v>33293479</v>
      </c>
      <c r="G29" s="72">
        <f t="shared" si="0"/>
        <v>826000</v>
      </c>
      <c r="H29" s="37"/>
      <c r="I29" s="36"/>
    </row>
    <row r="30" spans="1:9" ht="14.1" customHeight="1" x14ac:dyDescent="0.25">
      <c r="A30" s="67" t="s">
        <v>92</v>
      </c>
      <c r="B30" s="68">
        <v>61345741</v>
      </c>
      <c r="C30" s="69" t="s">
        <v>93</v>
      </c>
      <c r="D30" s="68" t="s">
        <v>93</v>
      </c>
      <c r="E30" s="70">
        <v>26905549</v>
      </c>
      <c r="F30" s="71">
        <v>27605549</v>
      </c>
      <c r="G30" s="72">
        <f t="shared" si="0"/>
        <v>700000</v>
      </c>
      <c r="H30" s="37"/>
      <c r="I30" s="36"/>
    </row>
    <row r="31" spans="1:9" ht="14.1" customHeight="1" x14ac:dyDescent="0.25">
      <c r="A31" s="73" t="s">
        <v>94</v>
      </c>
      <c r="B31" s="74">
        <v>49123734</v>
      </c>
      <c r="C31" s="69" t="s">
        <v>95</v>
      </c>
      <c r="D31" s="68" t="s">
        <v>95</v>
      </c>
      <c r="E31" s="70">
        <v>22208099</v>
      </c>
      <c r="F31" s="71">
        <v>22208099</v>
      </c>
      <c r="G31" s="72">
        <f t="shared" si="0"/>
        <v>0</v>
      </c>
      <c r="H31" s="37"/>
      <c r="I31" s="36"/>
    </row>
    <row r="32" spans="1:9" ht="14.1" customHeight="1" x14ac:dyDescent="0.25">
      <c r="A32" s="67" t="s">
        <v>96</v>
      </c>
      <c r="B32" s="75" t="s">
        <v>97</v>
      </c>
      <c r="C32" s="69" t="s">
        <v>98</v>
      </c>
      <c r="D32" s="68" t="s">
        <v>98</v>
      </c>
      <c r="E32" s="70">
        <v>30428734</v>
      </c>
      <c r="F32" s="71">
        <v>31128734</v>
      </c>
      <c r="G32" s="72">
        <f t="shared" si="0"/>
        <v>700000</v>
      </c>
      <c r="H32" s="37"/>
      <c r="I32" s="36"/>
    </row>
    <row r="33" spans="1:9" ht="14.1" customHeight="1" x14ac:dyDescent="0.25">
      <c r="A33" s="67" t="s">
        <v>99</v>
      </c>
      <c r="B33" s="68">
        <v>61515442</v>
      </c>
      <c r="C33" s="69" t="s">
        <v>100</v>
      </c>
      <c r="D33" s="68" t="s">
        <v>100</v>
      </c>
      <c r="E33" s="70">
        <v>24228872</v>
      </c>
      <c r="F33" s="71">
        <v>25228872</v>
      </c>
      <c r="G33" s="72">
        <f t="shared" si="0"/>
        <v>1000000</v>
      </c>
      <c r="H33" s="37"/>
      <c r="I33" s="36"/>
    </row>
    <row r="34" spans="1:9" ht="14.1" customHeight="1" x14ac:dyDescent="0.25">
      <c r="A34" s="67" t="s">
        <v>101</v>
      </c>
      <c r="B34" s="68">
        <v>62237047</v>
      </c>
      <c r="C34" s="69" t="s">
        <v>102</v>
      </c>
      <c r="D34" s="68" t="s">
        <v>102</v>
      </c>
      <c r="E34" s="70">
        <v>25503791</v>
      </c>
      <c r="F34" s="71">
        <v>26210791</v>
      </c>
      <c r="G34" s="72">
        <f t="shared" si="0"/>
        <v>707000</v>
      </c>
      <c r="H34" s="37"/>
      <c r="I34" s="36"/>
    </row>
    <row r="35" spans="1:9" ht="14.1" customHeight="1" x14ac:dyDescent="0.25">
      <c r="A35" s="67" t="s">
        <v>103</v>
      </c>
      <c r="B35" s="68">
        <v>46748083</v>
      </c>
      <c r="C35" s="69" t="s">
        <v>104</v>
      </c>
      <c r="D35" s="68" t="s">
        <v>104</v>
      </c>
      <c r="E35" s="70">
        <v>51616154</v>
      </c>
      <c r="F35" s="71">
        <v>54813154</v>
      </c>
      <c r="G35" s="72">
        <f t="shared" si="0"/>
        <v>3197000</v>
      </c>
      <c r="H35" s="37"/>
      <c r="I35" s="36"/>
    </row>
    <row r="36" spans="1:9" ht="14.1" customHeight="1" x14ac:dyDescent="0.25">
      <c r="A36" s="67" t="s">
        <v>105</v>
      </c>
      <c r="B36" s="68">
        <v>70866937</v>
      </c>
      <c r="C36" s="69" t="s">
        <v>106</v>
      </c>
      <c r="D36" s="68" t="s">
        <v>106</v>
      </c>
      <c r="E36" s="70">
        <v>21405374</v>
      </c>
      <c r="F36" s="71">
        <v>21755374</v>
      </c>
      <c r="G36" s="72">
        <f t="shared" si="0"/>
        <v>350000</v>
      </c>
      <c r="H36" s="37"/>
      <c r="I36" s="36"/>
    </row>
    <row r="37" spans="1:9" ht="14.1" customHeight="1" x14ac:dyDescent="0.25">
      <c r="A37" s="67" t="s">
        <v>107</v>
      </c>
      <c r="B37" s="68">
        <v>62690001</v>
      </c>
      <c r="C37" s="69" t="s">
        <v>108</v>
      </c>
      <c r="D37" s="68" t="s">
        <v>108</v>
      </c>
      <c r="E37" s="70">
        <v>58018009</v>
      </c>
      <c r="F37" s="71">
        <v>59218009</v>
      </c>
      <c r="G37" s="72">
        <f t="shared" si="0"/>
        <v>1200000</v>
      </c>
      <c r="H37" s="37"/>
      <c r="I37" s="36"/>
    </row>
    <row r="38" spans="1:9" ht="14.1" customHeight="1" x14ac:dyDescent="0.25">
      <c r="A38" s="67" t="s">
        <v>109</v>
      </c>
      <c r="B38" s="68">
        <v>60884754</v>
      </c>
      <c r="C38" s="69" t="s">
        <v>110</v>
      </c>
      <c r="D38" s="68" t="s">
        <v>110</v>
      </c>
      <c r="E38" s="70">
        <v>24614309</v>
      </c>
      <c r="F38" s="71">
        <v>25174309</v>
      </c>
      <c r="G38" s="72">
        <f t="shared" si="0"/>
        <v>560000</v>
      </c>
      <c r="H38" s="37"/>
      <c r="I38" s="36"/>
    </row>
    <row r="39" spans="1:9" ht="14.1" customHeight="1" x14ac:dyDescent="0.25">
      <c r="A39" s="67" t="s">
        <v>111</v>
      </c>
      <c r="B39" s="68">
        <v>49290274</v>
      </c>
      <c r="C39" s="69" t="s">
        <v>112</v>
      </c>
      <c r="D39" s="68" t="s">
        <v>112</v>
      </c>
      <c r="E39" s="70">
        <v>42777815</v>
      </c>
      <c r="F39" s="71">
        <v>45577815</v>
      </c>
      <c r="G39" s="72">
        <f t="shared" si="0"/>
        <v>2800000</v>
      </c>
      <c r="H39" s="37"/>
      <c r="I39" s="36"/>
    </row>
    <row r="40" spans="1:9" ht="14.1" customHeight="1" x14ac:dyDescent="0.25">
      <c r="A40" s="67" t="s">
        <v>113</v>
      </c>
      <c r="B40" s="68">
        <v>60153261</v>
      </c>
      <c r="C40" s="69" t="s">
        <v>114</v>
      </c>
      <c r="D40" s="68" t="s">
        <v>114</v>
      </c>
      <c r="E40" s="70">
        <v>15339051</v>
      </c>
      <c r="F40" s="71">
        <v>15816051</v>
      </c>
      <c r="G40" s="72">
        <f t="shared" si="0"/>
        <v>477000</v>
      </c>
      <c r="H40" s="37"/>
      <c r="I40" s="36"/>
    </row>
    <row r="41" spans="1:9" ht="14.1" customHeight="1" x14ac:dyDescent="0.25">
      <c r="A41" s="67" t="s">
        <v>115</v>
      </c>
      <c r="B41" s="68">
        <v>60153628</v>
      </c>
      <c r="C41" s="69" t="s">
        <v>116</v>
      </c>
      <c r="D41" s="68" t="s">
        <v>116</v>
      </c>
      <c r="E41" s="70">
        <v>16149369</v>
      </c>
      <c r="F41" s="71">
        <v>16549369</v>
      </c>
      <c r="G41" s="72">
        <f t="shared" si="0"/>
        <v>400000</v>
      </c>
      <c r="H41" s="37"/>
      <c r="I41" s="36"/>
    </row>
    <row r="42" spans="1:9" ht="14.1" customHeight="1" x14ac:dyDescent="0.25">
      <c r="A42" s="67" t="s">
        <v>117</v>
      </c>
      <c r="B42" s="68">
        <v>62048660</v>
      </c>
      <c r="C42" s="69" t="s">
        <v>118</v>
      </c>
      <c r="D42" s="68" t="s">
        <v>118</v>
      </c>
      <c r="E42" s="70">
        <v>29574094</v>
      </c>
      <c r="F42" s="71">
        <v>30316094</v>
      </c>
      <c r="G42" s="72">
        <f t="shared" si="0"/>
        <v>742000</v>
      </c>
      <c r="H42" s="37"/>
      <c r="I42" s="36"/>
    </row>
    <row r="43" spans="1:9" ht="14.1" customHeight="1" x14ac:dyDescent="0.25">
      <c r="A43" s="67" t="s">
        <v>119</v>
      </c>
      <c r="B43" s="68">
        <v>60153385</v>
      </c>
      <c r="C43" s="69" t="s">
        <v>120</v>
      </c>
      <c r="D43" s="68" t="s">
        <v>120</v>
      </c>
      <c r="E43" s="70">
        <v>16224500</v>
      </c>
      <c r="F43" s="71">
        <v>16825200</v>
      </c>
      <c r="G43" s="72">
        <f t="shared" si="0"/>
        <v>600700</v>
      </c>
      <c r="H43" s="37"/>
      <c r="I43" s="36"/>
    </row>
    <row r="44" spans="1:9" ht="14.1" customHeight="1" x14ac:dyDescent="0.25">
      <c r="A44" s="67" t="s">
        <v>121</v>
      </c>
      <c r="B44" s="68">
        <v>60103264</v>
      </c>
      <c r="C44" s="69" t="s">
        <v>122</v>
      </c>
      <c r="D44" s="68" t="s">
        <v>122</v>
      </c>
      <c r="E44" s="70">
        <v>47683100</v>
      </c>
      <c r="F44" s="71">
        <v>48933100</v>
      </c>
      <c r="G44" s="72">
        <f t="shared" si="0"/>
        <v>1250000</v>
      </c>
      <c r="H44" s="37"/>
      <c r="I44" s="36"/>
    </row>
    <row r="45" spans="1:9" ht="14.1" customHeight="1" x14ac:dyDescent="0.25">
      <c r="A45" s="67" t="s">
        <v>123</v>
      </c>
      <c r="B45" s="68">
        <v>49314904</v>
      </c>
      <c r="C45" s="69" t="s">
        <v>124</v>
      </c>
      <c r="D45" s="68" t="s">
        <v>125</v>
      </c>
      <c r="E45" s="70">
        <v>15284825</v>
      </c>
      <c r="F45" s="71">
        <v>15534825</v>
      </c>
      <c r="G45" s="72">
        <f t="shared" si="0"/>
        <v>250000</v>
      </c>
      <c r="H45" s="37"/>
      <c r="I45" s="36"/>
    </row>
    <row r="46" spans="1:9" ht="14.1" customHeight="1" x14ac:dyDescent="0.25">
      <c r="A46" s="67" t="s">
        <v>126</v>
      </c>
      <c r="B46" s="68">
        <v>60545933</v>
      </c>
      <c r="C46" s="69" t="s">
        <v>127</v>
      </c>
      <c r="D46" s="68" t="s">
        <v>127</v>
      </c>
      <c r="E46" s="70">
        <v>22149880</v>
      </c>
      <c r="F46" s="71">
        <v>24176580</v>
      </c>
      <c r="G46" s="72">
        <f t="shared" si="0"/>
        <v>2026700</v>
      </c>
      <c r="H46" s="37"/>
      <c r="I46" s="36"/>
    </row>
    <row r="47" spans="1:9" ht="14.1" customHeight="1" x14ac:dyDescent="0.25">
      <c r="A47" s="67" t="s">
        <v>128</v>
      </c>
      <c r="B47" s="68">
        <v>70844348</v>
      </c>
      <c r="C47" s="69" t="s">
        <v>129</v>
      </c>
      <c r="D47" s="68" t="s">
        <v>129</v>
      </c>
      <c r="E47" s="70">
        <v>32556768</v>
      </c>
      <c r="F47" s="71">
        <v>33456768</v>
      </c>
      <c r="G47" s="72">
        <f t="shared" si="0"/>
        <v>900000</v>
      </c>
      <c r="H47" s="37"/>
      <c r="I47" s="36"/>
    </row>
    <row r="48" spans="1:9" ht="14.1" customHeight="1" x14ac:dyDescent="0.25">
      <c r="A48" s="67" t="s">
        <v>130</v>
      </c>
      <c r="B48" s="68">
        <v>70845280</v>
      </c>
      <c r="C48" s="69" t="s">
        <v>131</v>
      </c>
      <c r="D48" s="68" t="s">
        <v>131</v>
      </c>
      <c r="E48" s="70">
        <v>19164062</v>
      </c>
      <c r="F48" s="71">
        <v>19764062</v>
      </c>
      <c r="G48" s="72">
        <f t="shared" si="0"/>
        <v>600000</v>
      </c>
      <c r="H48" s="37"/>
      <c r="I48" s="36"/>
    </row>
    <row r="49" spans="1:9" ht="14.1" customHeight="1" x14ac:dyDescent="0.25">
      <c r="A49" s="67" t="s">
        <v>132</v>
      </c>
      <c r="B49" s="68">
        <v>48895440</v>
      </c>
      <c r="C49" s="69" t="s">
        <v>133</v>
      </c>
      <c r="D49" s="68" t="s">
        <v>133</v>
      </c>
      <c r="E49" s="70">
        <v>38537505</v>
      </c>
      <c r="F49" s="71">
        <v>39837505</v>
      </c>
      <c r="G49" s="72">
        <f t="shared" si="0"/>
        <v>1300000</v>
      </c>
      <c r="H49" s="37"/>
      <c r="I49" s="36"/>
    </row>
    <row r="50" spans="1:9" ht="14.1" customHeight="1" x14ac:dyDescent="0.25">
      <c r="A50" s="67" t="s">
        <v>134</v>
      </c>
      <c r="B50" s="68">
        <v>48897574</v>
      </c>
      <c r="C50" s="69" t="s">
        <v>135</v>
      </c>
      <c r="D50" s="68" t="s">
        <v>135</v>
      </c>
      <c r="E50" s="70">
        <v>8692037</v>
      </c>
      <c r="F50" s="71">
        <v>9092037</v>
      </c>
      <c r="G50" s="72">
        <f t="shared" si="0"/>
        <v>400000</v>
      </c>
      <c r="H50" s="37"/>
      <c r="I50" s="36"/>
    </row>
    <row r="51" spans="1:9" ht="14.1" customHeight="1" x14ac:dyDescent="0.25">
      <c r="A51" s="67" t="s">
        <v>136</v>
      </c>
      <c r="B51" s="68">
        <v>62073079</v>
      </c>
      <c r="C51" s="69" t="s">
        <v>137</v>
      </c>
      <c r="D51" s="68" t="s">
        <v>137</v>
      </c>
      <c r="E51" s="70">
        <v>32798602</v>
      </c>
      <c r="F51" s="71">
        <v>34298602</v>
      </c>
      <c r="G51" s="72">
        <f t="shared" si="0"/>
        <v>1500000</v>
      </c>
      <c r="H51" s="37"/>
      <c r="I51" s="36"/>
    </row>
    <row r="52" spans="1:9" ht="14.1" customHeight="1" x14ac:dyDescent="0.25">
      <c r="A52" s="67" t="s">
        <v>138</v>
      </c>
      <c r="B52" s="68">
        <v>65353650</v>
      </c>
      <c r="C52" s="69" t="s">
        <v>139</v>
      </c>
      <c r="D52" s="68" t="s">
        <v>139</v>
      </c>
      <c r="E52" s="70">
        <v>72782272</v>
      </c>
      <c r="F52" s="71">
        <v>77441272</v>
      </c>
      <c r="G52" s="72">
        <f t="shared" si="0"/>
        <v>4659000</v>
      </c>
      <c r="H52" s="37"/>
      <c r="I52" s="36"/>
    </row>
    <row r="53" spans="1:9" ht="14.1" customHeight="1" x14ac:dyDescent="0.25">
      <c r="A53" s="67" t="s">
        <v>140</v>
      </c>
      <c r="B53" s="68">
        <v>62157787</v>
      </c>
      <c r="C53" s="69" t="s">
        <v>141</v>
      </c>
      <c r="D53" s="68" t="s">
        <v>141</v>
      </c>
      <c r="E53" s="70">
        <v>42894442</v>
      </c>
      <c r="F53" s="71">
        <v>44894442</v>
      </c>
      <c r="G53" s="72">
        <f t="shared" si="0"/>
        <v>2000000</v>
      </c>
      <c r="H53" s="37"/>
      <c r="I53" s="36"/>
    </row>
    <row r="54" spans="1:9" ht="14.1" customHeight="1" x14ac:dyDescent="0.25">
      <c r="A54" s="67" t="s">
        <v>142</v>
      </c>
      <c r="B54" s="75" t="s">
        <v>143</v>
      </c>
      <c r="C54" s="69" t="s">
        <v>144</v>
      </c>
      <c r="D54" s="68" t="s">
        <v>144</v>
      </c>
      <c r="E54" s="70">
        <v>20571471</v>
      </c>
      <c r="F54" s="71">
        <v>20821471</v>
      </c>
      <c r="G54" s="72">
        <f t="shared" si="0"/>
        <v>250000</v>
      </c>
      <c r="H54" s="37"/>
      <c r="I54" s="36"/>
    </row>
    <row r="55" spans="1:9" ht="14.1" customHeight="1" x14ac:dyDescent="0.25">
      <c r="A55" s="67" t="s">
        <v>145</v>
      </c>
      <c r="B55" s="68">
        <v>62158384</v>
      </c>
      <c r="C55" s="69" t="s">
        <v>146</v>
      </c>
      <c r="D55" s="68" t="s">
        <v>146</v>
      </c>
      <c r="E55" s="70">
        <v>40483840</v>
      </c>
      <c r="F55" s="71">
        <v>41483840</v>
      </c>
      <c r="G55" s="72">
        <f t="shared" si="0"/>
        <v>1000000</v>
      </c>
      <c r="H55" s="37"/>
      <c r="I55" s="36"/>
    </row>
    <row r="56" spans="1:9" ht="14.1" customHeight="1" x14ac:dyDescent="0.25">
      <c r="A56" s="67" t="s">
        <v>147</v>
      </c>
      <c r="B56" s="68">
        <v>49438921</v>
      </c>
      <c r="C56" s="69" t="s">
        <v>148</v>
      </c>
      <c r="D56" s="68" t="s">
        <v>148</v>
      </c>
      <c r="E56" s="70">
        <v>26183629</v>
      </c>
      <c r="F56" s="71">
        <v>28353629</v>
      </c>
      <c r="G56" s="72">
        <f t="shared" si="0"/>
        <v>2170000</v>
      </c>
      <c r="H56" s="37"/>
      <c r="I56" s="36"/>
    </row>
    <row r="57" spans="1:9" ht="14.1" customHeight="1" x14ac:dyDescent="0.25">
      <c r="A57" s="67" t="s">
        <v>149</v>
      </c>
      <c r="B57" s="68">
        <v>49438905</v>
      </c>
      <c r="C57" s="69" t="s">
        <v>150</v>
      </c>
      <c r="D57" s="68" t="s">
        <v>150</v>
      </c>
      <c r="E57" s="70">
        <v>37163692</v>
      </c>
      <c r="F57" s="71">
        <v>38373593</v>
      </c>
      <c r="G57" s="72">
        <f t="shared" si="0"/>
        <v>1209901</v>
      </c>
      <c r="H57" s="37"/>
      <c r="I57" s="36"/>
    </row>
    <row r="58" spans="1:9" ht="14.1" customHeight="1" x14ac:dyDescent="0.25">
      <c r="A58" s="67" t="s">
        <v>151</v>
      </c>
      <c r="B58" s="68">
        <v>64988287</v>
      </c>
      <c r="C58" s="69" t="s">
        <v>152</v>
      </c>
      <c r="D58" s="68" t="s">
        <v>152</v>
      </c>
      <c r="E58" s="70">
        <v>22954644</v>
      </c>
      <c r="F58" s="71">
        <v>23504644</v>
      </c>
      <c r="G58" s="72">
        <f t="shared" si="0"/>
        <v>550000</v>
      </c>
      <c r="H58" s="37"/>
      <c r="I58" s="36"/>
    </row>
    <row r="59" spans="1:9" ht="14.1" customHeight="1" x14ac:dyDescent="0.25">
      <c r="A59" s="67" t="s">
        <v>153</v>
      </c>
      <c r="B59" s="75" t="s">
        <v>154</v>
      </c>
      <c r="C59" s="69" t="s">
        <v>155</v>
      </c>
      <c r="D59" s="68" t="s">
        <v>155</v>
      </c>
      <c r="E59" s="70">
        <v>39227121</v>
      </c>
      <c r="F59" s="71">
        <v>40627121</v>
      </c>
      <c r="G59" s="72">
        <f t="shared" si="0"/>
        <v>1400000</v>
      </c>
      <c r="H59" s="37"/>
      <c r="I59" s="36"/>
    </row>
    <row r="60" spans="1:9" ht="14.1" customHeight="1" x14ac:dyDescent="0.25">
      <c r="A60" s="67" t="s">
        <v>156</v>
      </c>
      <c r="B60" s="75" t="s">
        <v>157</v>
      </c>
      <c r="C60" s="69" t="s">
        <v>158</v>
      </c>
      <c r="D60" s="68" t="s">
        <v>158</v>
      </c>
      <c r="E60" s="70">
        <v>33934600</v>
      </c>
      <c r="F60" s="71">
        <v>35234600</v>
      </c>
      <c r="G60" s="72">
        <f t="shared" si="0"/>
        <v>1300000</v>
      </c>
      <c r="H60" s="37"/>
      <c r="I60" s="36"/>
    </row>
    <row r="61" spans="1:9" ht="14.1" customHeight="1" x14ac:dyDescent="0.25">
      <c r="A61" s="67" t="s">
        <v>159</v>
      </c>
      <c r="B61" s="68">
        <v>70259917</v>
      </c>
      <c r="C61" s="69" t="s">
        <v>160</v>
      </c>
      <c r="D61" s="68" t="s">
        <v>160</v>
      </c>
      <c r="E61" s="70">
        <v>21931801</v>
      </c>
      <c r="F61" s="71">
        <v>22731801</v>
      </c>
      <c r="G61" s="72">
        <f t="shared" si="0"/>
        <v>800000</v>
      </c>
      <c r="H61" s="37"/>
      <c r="I61" s="36"/>
    </row>
    <row r="62" spans="1:9" ht="14.1" customHeight="1" x14ac:dyDescent="0.25">
      <c r="A62" s="67" t="s">
        <v>161</v>
      </c>
      <c r="B62" s="68">
        <v>70259895</v>
      </c>
      <c r="C62" s="69" t="s">
        <v>162</v>
      </c>
      <c r="D62" s="68" t="s">
        <v>162</v>
      </c>
      <c r="E62" s="70">
        <v>18938898</v>
      </c>
      <c r="F62" s="71">
        <v>19338898</v>
      </c>
      <c r="G62" s="72">
        <f t="shared" si="0"/>
        <v>400000</v>
      </c>
      <c r="H62" s="37"/>
      <c r="I62" s="36"/>
    </row>
    <row r="63" spans="1:9" ht="14.1" customHeight="1" x14ac:dyDescent="0.25">
      <c r="A63" s="67" t="s">
        <v>163</v>
      </c>
      <c r="B63" s="75" t="s">
        <v>164</v>
      </c>
      <c r="C63" s="69" t="s">
        <v>165</v>
      </c>
      <c r="D63" s="68" t="s">
        <v>165</v>
      </c>
      <c r="E63" s="70">
        <v>27815676</v>
      </c>
      <c r="F63" s="71">
        <v>28315676</v>
      </c>
      <c r="G63" s="72">
        <f t="shared" si="0"/>
        <v>500000</v>
      </c>
      <c r="H63" s="37"/>
      <c r="I63" s="36"/>
    </row>
    <row r="64" spans="1:9" ht="14.1" customHeight="1" x14ac:dyDescent="0.25">
      <c r="A64" s="67" t="s">
        <v>166</v>
      </c>
      <c r="B64" s="68">
        <v>62331264</v>
      </c>
      <c r="C64" s="69" t="s">
        <v>167</v>
      </c>
      <c r="D64" s="68" t="s">
        <v>167</v>
      </c>
      <c r="E64" s="70">
        <v>29107072</v>
      </c>
      <c r="F64" s="71">
        <v>29607072</v>
      </c>
      <c r="G64" s="72">
        <f t="shared" si="0"/>
        <v>500000</v>
      </c>
      <c r="H64" s="37"/>
      <c r="I64" s="36"/>
    </row>
    <row r="65" spans="1:9" ht="14.1" customHeight="1" x14ac:dyDescent="0.25">
      <c r="A65" s="67" t="s">
        <v>168</v>
      </c>
      <c r="B65" s="68">
        <v>62331507</v>
      </c>
      <c r="C65" s="69" t="s">
        <v>169</v>
      </c>
      <c r="D65" s="68" t="s">
        <v>169</v>
      </c>
      <c r="E65" s="70">
        <v>19306932</v>
      </c>
      <c r="F65" s="71">
        <v>19780932</v>
      </c>
      <c r="G65" s="72">
        <f t="shared" si="0"/>
        <v>474000</v>
      </c>
      <c r="H65" s="37"/>
      <c r="I65" s="36"/>
    </row>
    <row r="66" spans="1:9" ht="14.1" customHeight="1" x14ac:dyDescent="0.25">
      <c r="A66" s="67" t="s">
        <v>170</v>
      </c>
      <c r="B66" s="75" t="s">
        <v>171</v>
      </c>
      <c r="C66" s="69" t="s">
        <v>172</v>
      </c>
      <c r="D66" s="68" t="s">
        <v>172</v>
      </c>
      <c r="E66" s="70">
        <v>32987284</v>
      </c>
      <c r="F66" s="71">
        <v>34177284</v>
      </c>
      <c r="G66" s="72">
        <f t="shared" si="0"/>
        <v>1190000</v>
      </c>
      <c r="H66" s="37"/>
      <c r="I66" s="36"/>
    </row>
    <row r="67" spans="1:9" ht="14.1" customHeight="1" x14ac:dyDescent="0.25">
      <c r="A67" s="67" t="s">
        <v>173</v>
      </c>
      <c r="B67" s="68">
        <v>47813229</v>
      </c>
      <c r="C67" s="69" t="s">
        <v>174</v>
      </c>
      <c r="D67" s="68" t="s">
        <v>174</v>
      </c>
      <c r="E67" s="70">
        <v>14426392</v>
      </c>
      <c r="F67" s="71">
        <v>14485392</v>
      </c>
      <c r="G67" s="72">
        <f t="shared" si="0"/>
        <v>59000</v>
      </c>
      <c r="H67" s="37"/>
      <c r="I67" s="36"/>
    </row>
    <row r="68" spans="1:9" ht="14.1" customHeight="1" x14ac:dyDescent="0.25">
      <c r="A68" s="67" t="s">
        <v>175</v>
      </c>
      <c r="B68" s="75" t="s">
        <v>176</v>
      </c>
      <c r="C68" s="69" t="s">
        <v>177</v>
      </c>
      <c r="D68" s="68" t="s">
        <v>177</v>
      </c>
      <c r="E68" s="70">
        <v>50642838</v>
      </c>
      <c r="F68" s="71">
        <v>54252838</v>
      </c>
      <c r="G68" s="72">
        <f t="shared" si="0"/>
        <v>3610000</v>
      </c>
      <c r="H68" s="37"/>
      <c r="I68" s="36"/>
    </row>
    <row r="69" spans="1:9" ht="14.1" customHeight="1" x14ac:dyDescent="0.25">
      <c r="A69" s="67" t="s">
        <v>178</v>
      </c>
      <c r="B69" s="75" t="s">
        <v>179</v>
      </c>
      <c r="C69" s="69" t="s">
        <v>180</v>
      </c>
      <c r="D69" s="68" t="s">
        <v>180</v>
      </c>
      <c r="E69" s="70">
        <v>47906134</v>
      </c>
      <c r="F69" s="71">
        <v>51556134</v>
      </c>
      <c r="G69" s="72">
        <f t="shared" si="0"/>
        <v>3650000</v>
      </c>
      <c r="H69" s="37"/>
      <c r="I69" s="36"/>
    </row>
    <row r="70" spans="1:9" ht="14.1" customHeight="1" x14ac:dyDescent="0.25">
      <c r="A70" s="67" t="s">
        <v>181</v>
      </c>
      <c r="B70" s="68">
        <v>75096382</v>
      </c>
      <c r="C70" s="69" t="s">
        <v>182</v>
      </c>
      <c r="D70" s="68" t="s">
        <v>182</v>
      </c>
      <c r="E70" s="70">
        <v>21942684</v>
      </c>
      <c r="F70" s="71">
        <v>22342684</v>
      </c>
      <c r="G70" s="72">
        <f>F70-E70</f>
        <v>400000</v>
      </c>
      <c r="H70" s="37"/>
      <c r="I70" s="36"/>
    </row>
    <row r="71" spans="1:9" ht="14.1" customHeight="1" x14ac:dyDescent="0.25">
      <c r="A71" s="67" t="s">
        <v>183</v>
      </c>
      <c r="B71" s="76">
        <v>63458896</v>
      </c>
      <c r="C71" s="69" t="s">
        <v>184</v>
      </c>
      <c r="D71" s="68" t="s">
        <v>184</v>
      </c>
      <c r="E71" s="70">
        <v>24678004</v>
      </c>
      <c r="F71" s="71">
        <v>25342004</v>
      </c>
      <c r="G71" s="72">
        <f>F71-E71</f>
        <v>664000</v>
      </c>
      <c r="H71" s="37"/>
      <c r="I71" s="36"/>
    </row>
    <row r="72" spans="1:9" ht="14.1" customHeight="1" x14ac:dyDescent="0.25">
      <c r="A72" s="67" t="s">
        <v>185</v>
      </c>
      <c r="B72" s="68">
        <v>47935740</v>
      </c>
      <c r="C72" s="69" t="s">
        <v>186</v>
      </c>
      <c r="D72" s="68" t="s">
        <v>186</v>
      </c>
      <c r="E72" s="70">
        <v>36795464</v>
      </c>
      <c r="F72" s="71">
        <v>38195464</v>
      </c>
      <c r="G72" s="72">
        <f>F72-E72</f>
        <v>1400000</v>
      </c>
      <c r="H72" s="37"/>
      <c r="I72" s="36"/>
    </row>
    <row r="73" spans="1:9" ht="14.1" customHeight="1" thickBot="1" x14ac:dyDescent="0.3">
      <c r="A73" s="77" t="s">
        <v>187</v>
      </c>
      <c r="B73" s="78" t="s">
        <v>188</v>
      </c>
      <c r="C73" s="79" t="s">
        <v>189</v>
      </c>
      <c r="D73" s="80" t="s">
        <v>189</v>
      </c>
      <c r="E73" s="81">
        <v>57684555</v>
      </c>
      <c r="F73" s="82">
        <v>59934555</v>
      </c>
      <c r="G73" s="83">
        <f>F73-E73</f>
        <v>2250000</v>
      </c>
      <c r="H73" s="38"/>
      <c r="I73" s="39"/>
    </row>
    <row r="74" spans="1:9" ht="14.1" customHeight="1" thickBot="1" x14ac:dyDescent="0.3">
      <c r="A74" s="84"/>
      <c r="B74" s="85"/>
      <c r="C74" s="84" t="s">
        <v>190</v>
      </c>
      <c r="D74" s="86" t="s">
        <v>190</v>
      </c>
      <c r="E74" s="87">
        <f>SUM(E5:E73)</f>
        <v>2250312846</v>
      </c>
      <c r="F74" s="87">
        <f>SUM(F5:F73)</f>
        <v>2331263809</v>
      </c>
      <c r="G74" s="88">
        <f>F74-E74</f>
        <v>80950963</v>
      </c>
      <c r="H74" s="40">
        <f>SUM(H5:H73)</f>
        <v>0</v>
      </c>
      <c r="I74" s="41">
        <f>SUM(I5:I73)</f>
        <v>0</v>
      </c>
    </row>
    <row r="75" spans="1:9" x14ac:dyDescent="0.25">
      <c r="C75" s="42"/>
      <c r="D75" s="42"/>
      <c r="E75" s="43"/>
      <c r="F75" s="43"/>
      <c r="G75" s="43"/>
    </row>
  </sheetData>
  <printOptions horizontalCentered="1"/>
  <pageMargins left="0.70866141732283472" right="0.70866141732283472" top="0.78740157480314965" bottom="0.78740157480314965" header="0.51181102362204722" footer="0.31496062992125984"/>
  <pageSetup paperSize="9" scale="45" orientation="portrait" r:id="rId1"/>
  <headerFooter alignWithMargins="0">
    <oddHeader>&amp;RKapitola C.II.3
&amp;"-,Tučné"Tabulka č. 2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C.II.3 1</vt:lpstr>
      <vt:lpstr>C.II.3 2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Palivcová Markéta</dc:creator>
  <cp:lastModifiedBy>Palivcová Markéta</cp:lastModifiedBy>
  <cp:lastPrinted>2016-03-01T08:14:32Z</cp:lastPrinted>
  <dcterms:created xsi:type="dcterms:W3CDTF">2016-03-01T07:33:31Z</dcterms:created>
  <dcterms:modified xsi:type="dcterms:W3CDTF">2016-03-03T13:17:21Z</dcterms:modified>
</cp:coreProperties>
</file>