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počty" sheetId="1" r:id="rId1"/>
    <sheet name="procenta" sheetId="2" r:id="rId2"/>
  </sheets>
  <calcPr calcId="145621"/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J5" i="2"/>
  <c r="K5" i="2"/>
  <c r="L5" i="2"/>
  <c r="M5" i="2"/>
  <c r="N5" i="2"/>
  <c r="O5" i="2"/>
  <c r="P5" i="2"/>
  <c r="D6" i="2"/>
  <c r="E6" i="2"/>
  <c r="F6" i="2"/>
  <c r="G6" i="2"/>
  <c r="H6" i="2"/>
  <c r="I6" i="2"/>
  <c r="J6" i="2"/>
  <c r="K6" i="2"/>
  <c r="L6" i="2"/>
  <c r="M6" i="2"/>
  <c r="N6" i="2"/>
  <c r="O6" i="2"/>
  <c r="P6" i="2"/>
  <c r="D7" i="2"/>
  <c r="E7" i="2"/>
  <c r="F7" i="2"/>
  <c r="G7" i="2"/>
  <c r="H7" i="2"/>
  <c r="I7" i="2"/>
  <c r="J7" i="2"/>
  <c r="K7" i="2"/>
  <c r="L7" i="2"/>
  <c r="M7" i="2"/>
  <c r="N7" i="2"/>
  <c r="O7" i="2"/>
  <c r="P7" i="2"/>
  <c r="D8" i="2"/>
  <c r="E8" i="2"/>
  <c r="F8" i="2"/>
  <c r="G8" i="2"/>
  <c r="H8" i="2"/>
  <c r="I8" i="2"/>
  <c r="J8" i="2"/>
  <c r="K8" i="2"/>
  <c r="L8" i="2"/>
  <c r="M8" i="2"/>
  <c r="N8" i="2"/>
  <c r="O8" i="2"/>
  <c r="P8" i="2"/>
  <c r="D9" i="2"/>
  <c r="E9" i="2"/>
  <c r="F9" i="2"/>
  <c r="G9" i="2"/>
  <c r="H9" i="2"/>
  <c r="I9" i="2"/>
  <c r="J9" i="2"/>
  <c r="K9" i="2"/>
  <c r="L9" i="2"/>
  <c r="M9" i="2"/>
  <c r="N9" i="2"/>
  <c r="O9" i="2"/>
  <c r="P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E4" i="2"/>
  <c r="F4" i="2"/>
  <c r="G4" i="2"/>
  <c r="H4" i="2"/>
  <c r="I4" i="2"/>
  <c r="J4" i="2"/>
  <c r="K4" i="2"/>
  <c r="L4" i="2"/>
  <c r="M4" i="2"/>
  <c r="N4" i="2"/>
  <c r="O4" i="2"/>
  <c r="P4" i="2"/>
  <c r="D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55" i="2"/>
  <c r="B55" i="2"/>
  <c r="C55" i="2"/>
  <c r="A56" i="2"/>
  <c r="B56" i="2"/>
  <c r="C56" i="2"/>
  <c r="A57" i="2"/>
  <c r="B57" i="2"/>
  <c r="C57" i="2"/>
  <c r="A58" i="2"/>
  <c r="B58" i="2"/>
  <c r="C58" i="2"/>
  <c r="A59" i="2"/>
  <c r="B59" i="2"/>
  <c r="C59" i="2"/>
  <c r="A60" i="2"/>
  <c r="B60" i="2"/>
  <c r="C60" i="2"/>
  <c r="A61" i="2"/>
  <c r="B61" i="2"/>
  <c r="C61" i="2"/>
  <c r="A62" i="2"/>
  <c r="B62" i="2"/>
  <c r="C62" i="2"/>
  <c r="A63" i="2"/>
  <c r="B63" i="2"/>
  <c r="C63" i="2"/>
  <c r="A64" i="2"/>
  <c r="B64" i="2"/>
  <c r="C64" i="2"/>
  <c r="A65" i="2"/>
  <c r="B65" i="2"/>
  <c r="C65" i="2"/>
  <c r="A66" i="2"/>
  <c r="B66" i="2"/>
  <c r="C66" i="2"/>
  <c r="A67" i="2"/>
  <c r="B67" i="2"/>
  <c r="C67" i="2"/>
  <c r="A68" i="2"/>
  <c r="B68" i="2"/>
  <c r="C68" i="2"/>
  <c r="A69" i="2"/>
  <c r="B69" i="2"/>
  <c r="C69" i="2"/>
  <c r="A70" i="2"/>
  <c r="B70" i="2"/>
  <c r="C70" i="2"/>
  <c r="A71" i="2"/>
  <c r="B71" i="2"/>
  <c r="C71" i="2"/>
  <c r="A72" i="2"/>
  <c r="B72" i="2"/>
  <c r="C72" i="2"/>
  <c r="A73" i="2"/>
  <c r="B73" i="2"/>
  <c r="C73" i="2"/>
  <c r="A74" i="2"/>
  <c r="B74" i="2"/>
  <c r="C74" i="2"/>
  <c r="A75" i="2"/>
  <c r="B75" i="2"/>
  <c r="C75" i="2"/>
  <c r="A76" i="2"/>
  <c r="B76" i="2"/>
  <c r="C76" i="2"/>
  <c r="A77" i="2"/>
  <c r="B77" i="2"/>
  <c r="C77" i="2"/>
  <c r="A78" i="2"/>
  <c r="B78" i="2"/>
  <c r="C78" i="2"/>
  <c r="A79" i="2"/>
  <c r="B79" i="2"/>
  <c r="C79" i="2"/>
  <c r="A80" i="2"/>
  <c r="B80" i="2"/>
  <c r="C80" i="2"/>
  <c r="A81" i="2"/>
  <c r="B81" i="2"/>
  <c r="C81" i="2"/>
  <c r="A82" i="2"/>
  <c r="B82" i="2"/>
  <c r="C82" i="2"/>
  <c r="A83" i="2"/>
  <c r="B83" i="2"/>
  <c r="C83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A90" i="2"/>
  <c r="B90" i="2"/>
  <c r="C90" i="2"/>
  <c r="A91" i="2"/>
  <c r="B91" i="2"/>
  <c r="C91" i="2"/>
  <c r="A92" i="2"/>
  <c r="B92" i="2"/>
  <c r="C92" i="2"/>
  <c r="A93" i="2"/>
  <c r="B93" i="2"/>
  <c r="C93" i="2"/>
  <c r="A94" i="2"/>
  <c r="B94" i="2"/>
  <c r="C94" i="2"/>
  <c r="A95" i="2"/>
  <c r="B95" i="2"/>
  <c r="C95" i="2"/>
  <c r="A96" i="2"/>
  <c r="B96" i="2"/>
  <c r="C96" i="2"/>
  <c r="A97" i="2"/>
  <c r="B97" i="2"/>
  <c r="C97" i="2"/>
  <c r="A98" i="2"/>
  <c r="B98" i="2"/>
  <c r="C98" i="2"/>
  <c r="A99" i="2"/>
  <c r="B99" i="2"/>
  <c r="C99" i="2"/>
  <c r="A100" i="2"/>
  <c r="B100" i="2"/>
  <c r="C100" i="2"/>
  <c r="A101" i="2"/>
  <c r="B101" i="2"/>
  <c r="C101" i="2"/>
  <c r="A102" i="2"/>
  <c r="B102" i="2"/>
  <c r="C102" i="2"/>
  <c r="A103" i="2"/>
  <c r="B103" i="2"/>
  <c r="C103" i="2"/>
  <c r="A104" i="2"/>
  <c r="B104" i="2"/>
  <c r="C104" i="2"/>
  <c r="A105" i="2"/>
  <c r="B105" i="2"/>
  <c r="C105" i="2"/>
  <c r="A106" i="2"/>
  <c r="B106" i="2"/>
  <c r="C106" i="2"/>
  <c r="A107" i="2"/>
  <c r="B107" i="2"/>
  <c r="C107" i="2"/>
  <c r="A108" i="2"/>
  <c r="B108" i="2"/>
  <c r="C108" i="2"/>
  <c r="A109" i="2"/>
  <c r="B109" i="2"/>
  <c r="C109" i="2"/>
  <c r="A110" i="2"/>
  <c r="B110" i="2"/>
  <c r="C110" i="2"/>
  <c r="A111" i="2"/>
  <c r="B111" i="2"/>
  <c r="C111" i="2"/>
  <c r="A112" i="2"/>
  <c r="B112" i="2"/>
  <c r="C112" i="2"/>
  <c r="A113" i="2"/>
  <c r="B113" i="2"/>
  <c r="C113" i="2"/>
  <c r="A114" i="2"/>
  <c r="B114" i="2"/>
  <c r="C114" i="2"/>
  <c r="A115" i="2"/>
  <c r="B115" i="2"/>
  <c r="C115" i="2"/>
  <c r="A116" i="2"/>
  <c r="B116" i="2"/>
  <c r="C116" i="2"/>
  <c r="A117" i="2"/>
  <c r="B117" i="2"/>
  <c r="C117" i="2"/>
  <c r="A118" i="2"/>
  <c r="B118" i="2"/>
  <c r="C118" i="2"/>
  <c r="A119" i="2"/>
  <c r="B119" i="2"/>
  <c r="C119" i="2"/>
  <c r="A120" i="2"/>
  <c r="B120" i="2"/>
  <c r="C120" i="2"/>
  <c r="A121" i="2"/>
  <c r="B121" i="2"/>
  <c r="C121" i="2"/>
  <c r="A122" i="2"/>
  <c r="B122" i="2"/>
  <c r="C122" i="2"/>
  <c r="A123" i="2"/>
  <c r="B123" i="2"/>
  <c r="C123" i="2"/>
  <c r="A124" i="2"/>
  <c r="B124" i="2"/>
  <c r="C124" i="2"/>
  <c r="A125" i="2"/>
  <c r="B125" i="2"/>
  <c r="C125" i="2"/>
  <c r="A126" i="2"/>
  <c r="B126" i="2"/>
  <c r="C126" i="2"/>
  <c r="A127" i="2"/>
  <c r="B127" i="2"/>
  <c r="C127" i="2"/>
  <c r="A128" i="2"/>
  <c r="B128" i="2"/>
  <c r="C128" i="2"/>
  <c r="A129" i="2"/>
  <c r="B129" i="2"/>
  <c r="C129" i="2"/>
  <c r="A130" i="2"/>
  <c r="B130" i="2"/>
  <c r="C130" i="2"/>
  <c r="A131" i="2"/>
  <c r="B131" i="2"/>
  <c r="C131" i="2"/>
  <c r="A132" i="2"/>
  <c r="B132" i="2"/>
  <c r="C132" i="2"/>
  <c r="A133" i="2"/>
  <c r="B133" i="2"/>
  <c r="C133" i="2"/>
  <c r="A134" i="2"/>
  <c r="B134" i="2"/>
  <c r="C134" i="2"/>
  <c r="A135" i="2"/>
  <c r="B135" i="2"/>
  <c r="C135" i="2"/>
  <c r="A136" i="2"/>
  <c r="B136" i="2"/>
  <c r="C136" i="2"/>
  <c r="A137" i="2"/>
  <c r="B137" i="2"/>
  <c r="C137" i="2"/>
  <c r="A138" i="2"/>
  <c r="B138" i="2"/>
  <c r="C138" i="2"/>
  <c r="A139" i="2"/>
  <c r="B139" i="2"/>
  <c r="C139" i="2"/>
  <c r="A140" i="2"/>
  <c r="B140" i="2"/>
  <c r="C140" i="2"/>
  <c r="A141" i="2"/>
  <c r="B141" i="2"/>
  <c r="C141" i="2"/>
  <c r="A142" i="2"/>
  <c r="B142" i="2"/>
  <c r="C142" i="2"/>
  <c r="A143" i="2"/>
  <c r="B143" i="2"/>
  <c r="C143" i="2"/>
  <c r="A144" i="2"/>
  <c r="B144" i="2"/>
  <c r="C144" i="2"/>
  <c r="A145" i="2"/>
  <c r="B145" i="2"/>
  <c r="C145" i="2"/>
  <c r="A146" i="2"/>
  <c r="B146" i="2"/>
  <c r="C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A152" i="2"/>
  <c r="B152" i="2"/>
  <c r="C152" i="2"/>
  <c r="A153" i="2"/>
  <c r="B153" i="2"/>
  <c r="C153" i="2"/>
  <c r="A154" i="2"/>
  <c r="B154" i="2"/>
  <c r="C154" i="2"/>
  <c r="A155" i="2"/>
  <c r="B155" i="2"/>
  <c r="C155" i="2"/>
  <c r="A156" i="2"/>
  <c r="B156" i="2"/>
  <c r="C156" i="2"/>
  <c r="A157" i="2"/>
  <c r="B157" i="2"/>
  <c r="C157" i="2"/>
  <c r="A158" i="2"/>
  <c r="B158" i="2"/>
  <c r="C158" i="2"/>
  <c r="A159" i="2"/>
  <c r="B159" i="2"/>
  <c r="C159" i="2"/>
  <c r="A160" i="2"/>
  <c r="B160" i="2"/>
  <c r="C160" i="2"/>
  <c r="A161" i="2"/>
  <c r="B161" i="2"/>
  <c r="C161" i="2"/>
  <c r="A162" i="2"/>
  <c r="B162" i="2"/>
  <c r="C162" i="2"/>
  <c r="A163" i="2"/>
  <c r="B163" i="2"/>
  <c r="C163" i="2"/>
  <c r="A164" i="2"/>
  <c r="B164" i="2"/>
  <c r="C164" i="2"/>
  <c r="A165" i="2"/>
  <c r="B165" i="2"/>
  <c r="C165" i="2"/>
  <c r="A166" i="2"/>
  <c r="B166" i="2"/>
  <c r="C166" i="2"/>
  <c r="A167" i="2"/>
  <c r="B167" i="2"/>
  <c r="C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A173" i="2"/>
  <c r="B173" i="2"/>
  <c r="C173" i="2"/>
  <c r="A174" i="2"/>
  <c r="B174" i="2"/>
  <c r="C174" i="2"/>
  <c r="A175" i="2"/>
  <c r="B175" i="2"/>
  <c r="C175" i="2"/>
  <c r="A176" i="2"/>
  <c r="B176" i="2"/>
  <c r="C176" i="2"/>
  <c r="A177" i="2"/>
  <c r="B177" i="2"/>
  <c r="C177" i="2"/>
  <c r="A178" i="2"/>
  <c r="B178" i="2"/>
  <c r="C178" i="2"/>
  <c r="A179" i="2"/>
  <c r="B179" i="2"/>
  <c r="C179" i="2"/>
  <c r="A180" i="2"/>
  <c r="B180" i="2"/>
  <c r="C180" i="2"/>
  <c r="A181" i="2"/>
  <c r="B181" i="2"/>
  <c r="C181" i="2"/>
  <c r="A182" i="2"/>
  <c r="B182" i="2"/>
  <c r="C182" i="2"/>
  <c r="A183" i="2"/>
  <c r="B183" i="2"/>
  <c r="C183" i="2"/>
  <c r="A184" i="2"/>
  <c r="B184" i="2"/>
  <c r="C184" i="2"/>
  <c r="A185" i="2"/>
  <c r="B185" i="2"/>
  <c r="C185" i="2"/>
  <c r="A186" i="2"/>
  <c r="B186" i="2"/>
  <c r="C186" i="2"/>
  <c r="A187" i="2"/>
  <c r="B187" i="2"/>
  <c r="C187" i="2"/>
  <c r="A188" i="2"/>
  <c r="B188" i="2"/>
  <c r="C188" i="2"/>
  <c r="A189" i="2"/>
  <c r="B189" i="2"/>
  <c r="C189" i="2"/>
  <c r="A190" i="2"/>
  <c r="B190" i="2"/>
  <c r="C190" i="2"/>
  <c r="A191" i="2"/>
  <c r="B191" i="2"/>
  <c r="C191" i="2"/>
  <c r="A192" i="2"/>
  <c r="B192" i="2"/>
  <c r="C192" i="2"/>
  <c r="A193" i="2"/>
  <c r="B193" i="2"/>
  <c r="C193" i="2"/>
  <c r="A194" i="2"/>
  <c r="B194" i="2"/>
  <c r="C194" i="2"/>
  <c r="A195" i="2"/>
  <c r="B195" i="2"/>
  <c r="C195" i="2"/>
  <c r="A196" i="2"/>
  <c r="B196" i="2"/>
  <c r="C196" i="2"/>
  <c r="A197" i="2"/>
  <c r="B197" i="2"/>
  <c r="C197" i="2"/>
  <c r="A198" i="2"/>
  <c r="B198" i="2"/>
  <c r="C198" i="2"/>
  <c r="A199" i="2"/>
  <c r="B199" i="2"/>
  <c r="C199" i="2"/>
  <c r="A200" i="2"/>
  <c r="B200" i="2"/>
  <c r="C200" i="2"/>
  <c r="A201" i="2"/>
  <c r="B201" i="2"/>
  <c r="C201" i="2"/>
  <c r="A202" i="2"/>
  <c r="B202" i="2"/>
  <c r="C202" i="2"/>
  <c r="A203" i="2"/>
  <c r="B203" i="2"/>
  <c r="C203" i="2"/>
  <c r="A204" i="2"/>
  <c r="B204" i="2"/>
  <c r="C204" i="2"/>
  <c r="A205" i="2"/>
  <c r="B205" i="2"/>
  <c r="C205" i="2"/>
  <c r="A206" i="2"/>
  <c r="B206" i="2"/>
  <c r="C206" i="2"/>
  <c r="A207" i="2"/>
  <c r="B207" i="2"/>
  <c r="C207" i="2"/>
  <c r="A208" i="2"/>
  <c r="B208" i="2"/>
  <c r="C208" i="2"/>
  <c r="A209" i="2"/>
  <c r="B209" i="2"/>
  <c r="C209" i="2"/>
  <c r="A210" i="2"/>
  <c r="B210" i="2"/>
  <c r="C210" i="2"/>
  <c r="A211" i="2"/>
  <c r="B211" i="2"/>
  <c r="C211" i="2"/>
  <c r="A212" i="2"/>
  <c r="B212" i="2"/>
  <c r="C212" i="2"/>
  <c r="A213" i="2"/>
  <c r="B213" i="2"/>
  <c r="C213" i="2"/>
  <c r="A214" i="2"/>
  <c r="B214" i="2"/>
  <c r="C214" i="2"/>
  <c r="A215" i="2"/>
  <c r="B215" i="2"/>
  <c r="C215" i="2"/>
  <c r="A216" i="2"/>
  <c r="B216" i="2"/>
  <c r="C216" i="2"/>
  <c r="A217" i="2"/>
  <c r="B217" i="2"/>
  <c r="C217" i="2"/>
  <c r="A218" i="2"/>
  <c r="B218" i="2"/>
  <c r="C218" i="2"/>
  <c r="A219" i="2"/>
  <c r="B219" i="2"/>
  <c r="C219" i="2"/>
  <c r="A220" i="2"/>
  <c r="B220" i="2"/>
  <c r="C220" i="2"/>
  <c r="A221" i="2"/>
  <c r="B221" i="2"/>
  <c r="C221" i="2"/>
  <c r="A222" i="2"/>
  <c r="B222" i="2"/>
  <c r="C222" i="2"/>
  <c r="A223" i="2"/>
  <c r="B223" i="2"/>
  <c r="C223" i="2"/>
  <c r="A224" i="2"/>
  <c r="B224" i="2"/>
  <c r="C224" i="2"/>
  <c r="A225" i="2"/>
  <c r="B225" i="2"/>
  <c r="C225" i="2"/>
  <c r="B4" i="2"/>
  <c r="C4" i="2"/>
  <c r="A4" i="2"/>
</calcChain>
</file>

<file path=xl/sharedStrings.xml><?xml version="1.0" encoding="utf-8"?>
<sst xmlns="http://schemas.openxmlformats.org/spreadsheetml/2006/main" count="726" uniqueCount="406">
  <si>
    <t>RID</t>
  </si>
  <si>
    <t>vysoká škola</t>
  </si>
  <si>
    <t>fakulta</t>
  </si>
  <si>
    <t>Bakalářské studium</t>
  </si>
  <si>
    <t>Magisterské studium</t>
  </si>
  <si>
    <t>Navazující magisterské studium</t>
  </si>
  <si>
    <t xml:space="preserve">Doktorské studium </t>
  </si>
  <si>
    <t>CELKEM</t>
  </si>
  <si>
    <t>P</t>
  </si>
  <si>
    <t>K/D</t>
  </si>
  <si>
    <t>00000</t>
  </si>
  <si>
    <t/>
  </si>
  <si>
    <t>11110</t>
  </si>
  <si>
    <t>Univerzita Karlova</t>
  </si>
  <si>
    <t>1. lékařská fakulta</t>
  </si>
  <si>
    <t>11120</t>
  </si>
  <si>
    <t>3. lékařská fakulta</t>
  </si>
  <si>
    <t>11130</t>
  </si>
  <si>
    <t>2. lékařská fakulta</t>
  </si>
  <si>
    <t>11140</t>
  </si>
  <si>
    <t>Lékařská fakulta v Plzni</t>
  </si>
  <si>
    <t>11150</t>
  </si>
  <si>
    <t>Lékařská fakulta v Hradci  Králové</t>
  </si>
  <si>
    <t>11160</t>
  </si>
  <si>
    <t>Farmaceutická fakulta v Hradci  Králové</t>
  </si>
  <si>
    <t>11210</t>
  </si>
  <si>
    <t>Filozofická fakulta</t>
  </si>
  <si>
    <t>11220</t>
  </si>
  <si>
    <t>Právnická fakulta</t>
  </si>
  <si>
    <t>11230</t>
  </si>
  <si>
    <t>Fakulta sociálních věd</t>
  </si>
  <si>
    <t>11240</t>
  </si>
  <si>
    <t>Fakulta humanitních studií</t>
  </si>
  <si>
    <t>11260</t>
  </si>
  <si>
    <t>Katolická teologická fakulta</t>
  </si>
  <si>
    <t>11270</t>
  </si>
  <si>
    <t>Evangelická teologická fakulta</t>
  </si>
  <si>
    <t>11280</t>
  </si>
  <si>
    <t>Husitská teologická fakulta</t>
  </si>
  <si>
    <t>11310</t>
  </si>
  <si>
    <t>Přírodovědecká fakulta</t>
  </si>
  <si>
    <t>11320</t>
  </si>
  <si>
    <t>Matematicko-fyzikální fakulta</t>
  </si>
  <si>
    <t>11410</t>
  </si>
  <si>
    <t>Pedagogická fakulta</t>
  </si>
  <si>
    <t>11510</t>
  </si>
  <si>
    <t>Fakulta tělesné výchovy a sportu</t>
  </si>
  <si>
    <t>12110</t>
  </si>
  <si>
    <t>Jihočeská univerzita v Českých Budějovicích</t>
  </si>
  <si>
    <t>Zdravotně sociální fakulta</t>
  </si>
  <si>
    <t>12210</t>
  </si>
  <si>
    <t>12220</t>
  </si>
  <si>
    <t>Zemědělská fakulta</t>
  </si>
  <si>
    <t>12260</t>
  </si>
  <si>
    <t>Teologická fakulta</t>
  </si>
  <si>
    <t>12310</t>
  </si>
  <si>
    <t>12410</t>
  </si>
  <si>
    <t>12510</t>
  </si>
  <si>
    <t>Ekonomická fakulta</t>
  </si>
  <si>
    <t>12520</t>
  </si>
  <si>
    <t>Fakulta rybářství a ochrany vod</t>
  </si>
  <si>
    <t>13410</t>
  </si>
  <si>
    <t>Univerzita J. E. Purkyně v Ústí nad Labem</t>
  </si>
  <si>
    <t>13420</t>
  </si>
  <si>
    <t>Fakulta výrobních technologií a managementu</t>
  </si>
  <si>
    <t>13430</t>
  </si>
  <si>
    <t>13440</t>
  </si>
  <si>
    <t>13450</t>
  </si>
  <si>
    <t>Fakulta zdravotnických studií</t>
  </si>
  <si>
    <t>13510</t>
  </si>
  <si>
    <t>Fakulta sociálně ekonomická</t>
  </si>
  <si>
    <t>13520</t>
  </si>
  <si>
    <t>Fakulta životního prostředí</t>
  </si>
  <si>
    <t>13530</t>
  </si>
  <si>
    <t>Fakulta umění a designu</t>
  </si>
  <si>
    <t>14110</t>
  </si>
  <si>
    <t>Masarykova univerzita</t>
  </si>
  <si>
    <t>Lékařská fakulta</t>
  </si>
  <si>
    <t>14210</t>
  </si>
  <si>
    <t>14220</t>
  </si>
  <si>
    <t>14230</t>
  </si>
  <si>
    <t>Fakulta sociálních studií</t>
  </si>
  <si>
    <t>14310</t>
  </si>
  <si>
    <t>14330</t>
  </si>
  <si>
    <t>Fakulta informatiky</t>
  </si>
  <si>
    <t>14410</t>
  </si>
  <si>
    <t>14510</t>
  </si>
  <si>
    <t>Fakulta sportovních studií</t>
  </si>
  <si>
    <t>14560</t>
  </si>
  <si>
    <t>Ekonomicko-správní fakulta</t>
  </si>
  <si>
    <t>15110</t>
  </si>
  <si>
    <t>Univerzita Palackého v Olomouci</t>
  </si>
  <si>
    <t>15120</t>
  </si>
  <si>
    <t>Fakulta zdravotnických věd</t>
  </si>
  <si>
    <t>15210</t>
  </si>
  <si>
    <t>15220</t>
  </si>
  <si>
    <t>15260</t>
  </si>
  <si>
    <t>Cyrilometodějská teologická fakulta</t>
  </si>
  <si>
    <t>15310</t>
  </si>
  <si>
    <t>15410</t>
  </si>
  <si>
    <t>15510</t>
  </si>
  <si>
    <t>Fakulta tělesné kultury</t>
  </si>
  <si>
    <t>16170</t>
  </si>
  <si>
    <t>Veterinární a farmaceutická univerzita  Brno</t>
  </si>
  <si>
    <t>Fakulta veterinárního lékařství</t>
  </si>
  <si>
    <t>16270</t>
  </si>
  <si>
    <t>Fakulta veterinární hygieny a ekologie</t>
  </si>
  <si>
    <t>16370</t>
  </si>
  <si>
    <t>Farmaceutická fakulta</t>
  </si>
  <si>
    <t>17110</t>
  </si>
  <si>
    <t>Ostravská univerzita</t>
  </si>
  <si>
    <t>17200</t>
  </si>
  <si>
    <t>17250</t>
  </si>
  <si>
    <t>17310</t>
  </si>
  <si>
    <t>17450</t>
  </si>
  <si>
    <t>17500</t>
  </si>
  <si>
    <t>Fakulta umění</t>
  </si>
  <si>
    <t>18440</t>
  </si>
  <si>
    <t>Univerzita  Hradec Králové</t>
  </si>
  <si>
    <t>18450</t>
  </si>
  <si>
    <t>Fakulta informatiky a managementu</t>
  </si>
  <si>
    <t>18460</t>
  </si>
  <si>
    <t>18470</t>
  </si>
  <si>
    <t>18900</t>
  </si>
  <si>
    <t>19240</t>
  </si>
  <si>
    <t>Slezská univerzita v Opavě</t>
  </si>
  <si>
    <t>Filozoficko-přírodovědecká fakulta</t>
  </si>
  <si>
    <t>19510</t>
  </si>
  <si>
    <t>Fakulta veřejných politik v Opavě</t>
  </si>
  <si>
    <t>19520</t>
  </si>
  <si>
    <t>Obchodně podnikatelská fakulta v Karviné</t>
  </si>
  <si>
    <t>19900</t>
  </si>
  <si>
    <t>21110</t>
  </si>
  <si>
    <t>České vysoké učení technické  v Praze</t>
  </si>
  <si>
    <t>Fakulta stavební</t>
  </si>
  <si>
    <t>21220</t>
  </si>
  <si>
    <t>Fakulta strojní</t>
  </si>
  <si>
    <t>21230</t>
  </si>
  <si>
    <t>Fakulta elektrotechnická</t>
  </si>
  <si>
    <t>21240</t>
  </si>
  <si>
    <t>Fakulta informačních technologií</t>
  </si>
  <si>
    <t>21260</t>
  </si>
  <si>
    <t>Fakulta dopravní</t>
  </si>
  <si>
    <t>21340</t>
  </si>
  <si>
    <t>Fakulta jaderná a fyzikálně inženýrská</t>
  </si>
  <si>
    <t>21450</t>
  </si>
  <si>
    <t>Fakulta architektury</t>
  </si>
  <si>
    <t>21460</t>
  </si>
  <si>
    <t>Fakulta biomedicínského inženýrství</t>
  </si>
  <si>
    <t>21900</t>
  </si>
  <si>
    <t>22310</t>
  </si>
  <si>
    <t>Vysoká škola chemicko-technologická  v Praze</t>
  </si>
  <si>
    <t>Fakulta chemické technologie</t>
  </si>
  <si>
    <t>22320</t>
  </si>
  <si>
    <t>Fakulta technologie ochrany prostředí</t>
  </si>
  <si>
    <t>22330</t>
  </si>
  <si>
    <t>Fakulta potravinářské a biochemické technologie</t>
  </si>
  <si>
    <t>22340</t>
  </si>
  <si>
    <t>Fakulta chemicko-inženýrská</t>
  </si>
  <si>
    <t>22900</t>
  </si>
  <si>
    <t>23210</t>
  </si>
  <si>
    <t>Západočeská univerzita v Plzni</t>
  </si>
  <si>
    <t>23220</t>
  </si>
  <si>
    <t>23310</t>
  </si>
  <si>
    <t>23320</t>
  </si>
  <si>
    <t>Fakulta právnická</t>
  </si>
  <si>
    <t>23330</t>
  </si>
  <si>
    <t>23410</t>
  </si>
  <si>
    <t>Fakulta designu a umění L. Sutnara</t>
  </si>
  <si>
    <t>23420</t>
  </si>
  <si>
    <t>Fakulta pedagogická</t>
  </si>
  <si>
    <t>23510</t>
  </si>
  <si>
    <t>Fakulta ekonomická</t>
  </si>
  <si>
    <t>23520</t>
  </si>
  <si>
    <t>Fakulta aplikovaných věd</t>
  </si>
  <si>
    <t>24210</t>
  </si>
  <si>
    <t>Technická univerzita v Liberci</t>
  </si>
  <si>
    <t>24220</t>
  </si>
  <si>
    <t>Fakulta mechatroniky, informatiky a mezioborových studií</t>
  </si>
  <si>
    <t>24310</t>
  </si>
  <si>
    <t>24410</t>
  </si>
  <si>
    <t>Fakulta textilní</t>
  </si>
  <si>
    <t>24510</t>
  </si>
  <si>
    <t>Fakulta přírodovědně-humanitní a pedagogická</t>
  </si>
  <si>
    <t>24520</t>
  </si>
  <si>
    <t>Fakulta umění a architektury</t>
  </si>
  <si>
    <t>24900</t>
  </si>
  <si>
    <t>25110</t>
  </si>
  <si>
    <t>Univerzita Pardubice</t>
  </si>
  <si>
    <t>Fakulta restaurování</t>
  </si>
  <si>
    <t>25210</t>
  </si>
  <si>
    <t>Fakulta filozofická</t>
  </si>
  <si>
    <t>25310</t>
  </si>
  <si>
    <t>Fakulta chemicko-technologická</t>
  </si>
  <si>
    <t>25410</t>
  </si>
  <si>
    <t>Fakulta ekonomicko-správní</t>
  </si>
  <si>
    <t>25510</t>
  </si>
  <si>
    <t>Dopravní fakulta Jana Pernera</t>
  </si>
  <si>
    <t>25520</t>
  </si>
  <si>
    <t>25530</t>
  </si>
  <si>
    <t>Fakulta elektrotechniky a  informatiky</t>
  </si>
  <si>
    <t>26110</t>
  </si>
  <si>
    <t>Vysoké učení technické v Brně</t>
  </si>
  <si>
    <t>26210</t>
  </si>
  <si>
    <t>Fakulta strojního inženýrství</t>
  </si>
  <si>
    <t>26220</t>
  </si>
  <si>
    <t>Fakulta elektrotechniky a komunikačních technologií</t>
  </si>
  <si>
    <t>26230</t>
  </si>
  <si>
    <t>26310</t>
  </si>
  <si>
    <t>Fakulta chemická</t>
  </si>
  <si>
    <t>26410</t>
  </si>
  <si>
    <t>26420</t>
  </si>
  <si>
    <t>Fakulta výtvarných umění</t>
  </si>
  <si>
    <t>26510</t>
  </si>
  <si>
    <t>Fakulta podnikatelská</t>
  </si>
  <si>
    <t>26900</t>
  </si>
  <si>
    <t>27120</t>
  </si>
  <si>
    <t>Vysoká škola báňská - Technická univerzita  Ostrava</t>
  </si>
  <si>
    <t>27200</t>
  </si>
  <si>
    <t>Fakulta bezpečnostního inženýrství</t>
  </si>
  <si>
    <t>27230</t>
  </si>
  <si>
    <t>27240</t>
  </si>
  <si>
    <t>Fakulta elektrotechniky a informatiky</t>
  </si>
  <si>
    <t>27350</t>
  </si>
  <si>
    <t>Hornicko-geologická fakulta</t>
  </si>
  <si>
    <t>27360</t>
  </si>
  <si>
    <t>Fakulta metalurgie a materiálového inženýrství</t>
  </si>
  <si>
    <t>27510</t>
  </si>
  <si>
    <t>27900</t>
  </si>
  <si>
    <t>28110</t>
  </si>
  <si>
    <t>Univerzita Tomáše Bati ve Zlíně</t>
  </si>
  <si>
    <t>Fakulta technologická</t>
  </si>
  <si>
    <t>28120</t>
  </si>
  <si>
    <t>Fakulta managementu a ekonomiky</t>
  </si>
  <si>
    <t>28130</t>
  </si>
  <si>
    <t>Fakulta multimediálních komunikací</t>
  </si>
  <si>
    <t>28140</t>
  </si>
  <si>
    <t>Fakulta aplikované informatiky</t>
  </si>
  <si>
    <t>28150</t>
  </si>
  <si>
    <t>28160</t>
  </si>
  <si>
    <t>Fakulta logistiky a krizového řízení</t>
  </si>
  <si>
    <t>31110</t>
  </si>
  <si>
    <t>Vysoká škola ekonomická v Praze</t>
  </si>
  <si>
    <t>Fakulta financí a účetnictví</t>
  </si>
  <si>
    <t>31120</t>
  </si>
  <si>
    <t>Fakulta mezinárodních vztahů</t>
  </si>
  <si>
    <t>31130</t>
  </si>
  <si>
    <t>Fakulta podnikohospodářská</t>
  </si>
  <si>
    <t>31140</t>
  </si>
  <si>
    <t>Fakulta informatiky a statistiky</t>
  </si>
  <si>
    <t>31150</t>
  </si>
  <si>
    <t>Národohospodářská fakulta</t>
  </si>
  <si>
    <t>31160</t>
  </si>
  <si>
    <t>Fakulta managementu  v Jindřichově Hradci</t>
  </si>
  <si>
    <t>31900</t>
  </si>
  <si>
    <t>41110</t>
  </si>
  <si>
    <t>Česká zemědělská univerzita v Praze</t>
  </si>
  <si>
    <t>Provozně ekonomická fakulta</t>
  </si>
  <si>
    <t>41210</t>
  </si>
  <si>
    <t>Fak. agrobiologie, potrav. a přír. zdr.</t>
  </si>
  <si>
    <t>41310</t>
  </si>
  <si>
    <t>Technická fakulta</t>
  </si>
  <si>
    <t>41320</t>
  </si>
  <si>
    <t>Fakulta lesnická a dřevařská</t>
  </si>
  <si>
    <t>41330</t>
  </si>
  <si>
    <t>41340</t>
  </si>
  <si>
    <t>Fakulta tropického zemědělství</t>
  </si>
  <si>
    <t>41900</t>
  </si>
  <si>
    <t>43110</t>
  </si>
  <si>
    <t>43210</t>
  </si>
  <si>
    <t>Agronomická fakulta</t>
  </si>
  <si>
    <t>43310</t>
  </si>
  <si>
    <t>Fakulta regionálního rozvoje a mezinárodních studií</t>
  </si>
  <si>
    <t>43410</t>
  </si>
  <si>
    <t>Lesnická a dřevařská fakulta</t>
  </si>
  <si>
    <t>43510</t>
  </si>
  <si>
    <t>Zahradnická fakulta  (Lednice)</t>
  </si>
  <si>
    <t>43900</t>
  </si>
  <si>
    <t>51110</t>
  </si>
  <si>
    <t>Akademie múzických umění v Praze</t>
  </si>
  <si>
    <t>Hudební a taneční fakulta</t>
  </si>
  <si>
    <t>51210</t>
  </si>
  <si>
    <t>Divadelní fakulta</t>
  </si>
  <si>
    <t>51310</t>
  </si>
  <si>
    <t>Filmová a televizní fakulta</t>
  </si>
  <si>
    <t>Akademie výtvarných umění v Praze</t>
  </si>
  <si>
    <t>Vysoká škola umělecko-průmyslová v Praze</t>
  </si>
  <si>
    <t>54510</t>
  </si>
  <si>
    <t>Janáčkova akademie múzických umění v Brně</t>
  </si>
  <si>
    <t>Hudební fakulta</t>
  </si>
  <si>
    <t>54530</t>
  </si>
  <si>
    <t>Vysoká škola polytechnická Jihlava</t>
  </si>
  <si>
    <t>Vysoká škola technická a ekonomická v Českých Budějovicích</t>
  </si>
  <si>
    <t>Bankovní institut vysoká škola, a.s.</t>
  </si>
  <si>
    <t>Evropský polytechnický institut, s.r.o.</t>
  </si>
  <si>
    <t>Vysoká škola hotelová v Praze, s.r.o.</t>
  </si>
  <si>
    <t>Vysoká škola finanční a správní, z.ú.</t>
  </si>
  <si>
    <t>Vysoká škola Karlovy Vary, o.p.s.</t>
  </si>
  <si>
    <t>Vysoká škola ekonomie a managementu, o.p.s.</t>
  </si>
  <si>
    <t>University of New York in Prague, s.r.o</t>
  </si>
  <si>
    <t>Vysoká škola mezinárodních a veřejných vztahů Praha, o.p.s.</t>
  </si>
  <si>
    <t>Academia Rerum Civilium</t>
  </si>
  <si>
    <t>Vysoká škola evropských a regionálních studií, o.p.s.</t>
  </si>
  <si>
    <t>Vysoká škola regionálního rozvoje Praha</t>
  </si>
  <si>
    <t>Filmová akademie Miroslava Ondříčka v Písku, o.p.s.</t>
  </si>
  <si>
    <t>Vysoká škola tělesné výchovy a sportu Palestra</t>
  </si>
  <si>
    <t>Newton College, a.s.</t>
  </si>
  <si>
    <t>Vysoká škola logistiky o.p.s.</t>
  </si>
  <si>
    <t>Vysoká škola zdravotnická, o.p.s.</t>
  </si>
  <si>
    <t>B.I.B.S., a.s.</t>
  </si>
  <si>
    <t>Soukromá vysoká škola ekonomických studií, s. r. o.</t>
  </si>
  <si>
    <t>Vysoká škola obchodní v Praze, o.p.s.</t>
  </si>
  <si>
    <t>Akademie STING, o.p.s</t>
  </si>
  <si>
    <t>Metropolitní univerzita Praha, o.p.s.</t>
  </si>
  <si>
    <t>Univerzita Jana Amose Komenského Praha, s.r.o.</t>
  </si>
  <si>
    <t>Vysoká škola Karla Engliše, a. s.</t>
  </si>
  <si>
    <t>Anglo-americká vysoká škola, o.p.s.</t>
  </si>
  <si>
    <t>Pražská vysoká škola psychosociálních studií, s.r.o.</t>
  </si>
  <si>
    <t>Soukromá vysoká škola ekonomická Znojmo s.r.o.</t>
  </si>
  <si>
    <t>Moravská vysoká škola Olomouc o.p.s.</t>
  </si>
  <si>
    <t>CEVRO institut z.ú.</t>
  </si>
  <si>
    <t>Unicorn College s.r.o.</t>
  </si>
  <si>
    <t>Vysoká škola obchodní a hotelová, s.r.o.</t>
  </si>
  <si>
    <t>VŠ sociálně správní, ICV Havířov, o.p.s.</t>
  </si>
  <si>
    <t>AKCENT College, s.r.o.</t>
  </si>
  <si>
    <t>Archip s.r.o.</t>
  </si>
  <si>
    <t>Vysoká škola aplikované psychologie, s.r.o.</t>
  </si>
  <si>
    <t>ŠKODA AUTO VŠ, o.p.s.</t>
  </si>
  <si>
    <t>ART &amp; DESIGN INSTITUT, s.r.o.</t>
  </si>
  <si>
    <t>Vysoká škola podnikání a práva, a.s.</t>
  </si>
  <si>
    <t>všechny veřejné a soukromé VŠ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</si>
  <si>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</si>
  <si>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</si>
  <si>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</si>
  <si>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</si>
  <si>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</si>
  <si>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</si>
  <si>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</si>
  <si>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</si>
  <si>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</si>
  <si>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</si>
  <si>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</si>
  <si>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</si>
  <si>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</si>
  <si>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</si>
  <si>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</si>
  <si>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</si>
  <si>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</si>
  <si>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31000</t>
  </si>
  <si>
    <t>41000</t>
  </si>
  <si>
    <t>43000</t>
  </si>
  <si>
    <t>51000</t>
  </si>
  <si>
    <t>52000</t>
  </si>
  <si>
    <t>53000</t>
  </si>
  <si>
    <t>54000</t>
  </si>
  <si>
    <t>55000</t>
  </si>
  <si>
    <t>56000</t>
  </si>
  <si>
    <t>61000</t>
  </si>
  <si>
    <t>62000</t>
  </si>
  <si>
    <t>63000</t>
  </si>
  <si>
    <t>64000</t>
  </si>
  <si>
    <t>65000</t>
  </si>
  <si>
    <t>6B000</t>
  </si>
  <si>
    <t>6D000</t>
  </si>
  <si>
    <t>6F000</t>
  </si>
  <si>
    <t>6J000</t>
  </si>
  <si>
    <t>6K000</t>
  </si>
  <si>
    <t>6M000</t>
  </si>
  <si>
    <t>6N000</t>
  </si>
  <si>
    <t>6P000</t>
  </si>
  <si>
    <t>6Q000</t>
  </si>
  <si>
    <t>6R000</t>
  </si>
  <si>
    <t>6S000</t>
  </si>
  <si>
    <t>6T000</t>
  </si>
  <si>
    <t>71000</t>
  </si>
  <si>
    <t>72000</t>
  </si>
  <si>
    <t>73000</t>
  </si>
  <si>
    <t>75000</t>
  </si>
  <si>
    <t>76000</t>
  </si>
  <si>
    <t>77000</t>
  </si>
  <si>
    <t>78000</t>
  </si>
  <si>
    <t>79000</t>
  </si>
  <si>
    <t>7B000</t>
  </si>
  <si>
    <t>7C000</t>
  </si>
  <si>
    <t>7D000</t>
  </si>
  <si>
    <t>7E000</t>
  </si>
  <si>
    <t>7G000</t>
  </si>
  <si>
    <t>7J000</t>
  </si>
  <si>
    <t>7L000</t>
  </si>
  <si>
    <t>7M000</t>
  </si>
  <si>
    <t>7N000</t>
  </si>
  <si>
    <t>7P000</t>
  </si>
  <si>
    <t>7R000</t>
  </si>
  <si>
    <t>7S000</t>
  </si>
  <si>
    <t>celoškolská pracoviště</t>
  </si>
  <si>
    <t>24530</t>
  </si>
  <si>
    <t>28900</t>
  </si>
  <si>
    <t>Mendelova zemědělská a lesnická univerzita v Brně</t>
  </si>
  <si>
    <t>6A000</t>
  </si>
  <si>
    <t>Vysoká škola aplikovaného práva, s.r.o.</t>
  </si>
  <si>
    <t>7T000</t>
  </si>
  <si>
    <t>Vysoká škola kreativní komunikace</t>
  </si>
  <si>
    <t>7U000</t>
  </si>
  <si>
    <t>Vysoká škola finanční a správní, a.s.</t>
  </si>
  <si>
    <t>studia zahájená v roce 2016</t>
  </si>
  <si>
    <t>ze studií zahájených v roce 2016 neúspěšně ukončená do konce roku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</si>
</sst>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/>
    <xf numFmtId="10" fontId="1" fillId="0" borderId="1" xfId="8" applyNumberFormat="1" applyFill="1" applyBorder="1"/>
    <xf numFmtId="10" fontId="1" fillId="0" borderId="3" xfId="8" applyNumberFormat="1" applyFill="1" applyBorder="1"/>
    <xf numFmtId="10" fontId="1" fillId="0" borderId="7" xfId="8" applyNumberFormat="1" applyFill="1" applyBorder="1"/>
    <xf numFmtId="10" fontId="1" fillId="0" borderId="4" xfId="8" applyNumberForma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1" fillId="0" borderId="1" xfId="9" applyBorder="1"/>
    <xf numFmtId="0" fontId="3" fillId="0" borderId="16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1" fillId="0" borderId="9" xfId="9" applyBorder="1"/>
    <xf numFmtId="0" fontId="1" fillId="0" borderId="10" xfId="9" applyBorder="1"/>
    <xf numFmtId="0" fontId="1" fillId="0" borderId="3" xfId="9" applyBorder="1"/>
    <xf numFmtId="0" fontId="1" fillId="0" borderId="7" xfId="9" applyBorder="1"/>
    <xf numFmtId="0" fontId="1" fillId="0" borderId="4" xfId="9" applyBorder="1"/>
    <xf numFmtId="0" fontId="1" fillId="0" borderId="19" xfId="9" applyBorder="1"/>
    <xf numFmtId="0" fontId="1" fillId="0" borderId="20" xfId="9" applyBorder="1"/>
    <xf numFmtId="0" fontId="1" fillId="0" borderId="21" xfId="9" applyBorder="1"/>
    <xf numFmtId="0" fontId="0" fillId="0" borderId="10" xfId="0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/>
    <xf numFmtId="0" fontId="0" fillId="0" borderId="12" xfId="0" applyBorder="1" applyAlignment="1"/>
    <xf numFmtId="0" fontId="3" fillId="0" borderId="15" xfId="0" applyFont="1" applyFill="1" applyBorder="1" applyAlignment="1"/>
    <xf numFmtId="0" fontId="0" fillId="0" borderId="13" xfId="0" applyBorder="1" applyAlignment="1"/>
    <xf numFmtId="0" fontId="0" fillId="0" borderId="11" xfId="0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8" xfId="0" applyFont="1" applyFill="1" applyBorder="1" applyAlignment="1"/>
    <xf numFmtId="0" fontId="0" fillId="0" borderId="2" xfId="0" applyBorder="1" applyAlignment="1"/>
    <xf numFmtId="0" fontId="3" fillId="0" borderId="9" xfId="0" applyFont="1" applyFill="1" applyBorder="1" applyAlignment="1"/>
    <xf numFmtId="0" fontId="0" fillId="0" borderId="1" xfId="0" applyBorder="1" applyAlignment="1"/>
    <xf numFmtId="0" fontId="0" fillId="0" borderId="18" xfId="0" applyBorder="1" applyAlignment="1"/>
    <xf numFmtId="0" fontId="0" fillId="0" borderId="16" xfId="0" applyBorder="1" applyAlignment="1"/>
    <xf numFmtId="0" fontId="3" fillId="0" borderId="22" xfId="0" applyFont="1" applyFill="1" applyBorder="1" applyAlignment="1">
      <alignment horizontal="center" wrapText="1"/>
    </xf>
    <xf numFmtId="10" fontId="1" fillId="0" borderId="9" xfId="8" applyNumberFormat="1" applyFill="1" applyBorder="1"/>
    <xf numFmtId="10" fontId="1" fillId="0" borderId="10" xfId="8" applyNumberFormat="1" applyFill="1" applyBorder="1"/>
  </cellXfs>
  <cellStyles count="10">
    <cellStyle name="Čárka 2" xfId="3"/>
    <cellStyle name="Normální" xfId="0" builtinId="0"/>
    <cellStyle name="Normální 2" xfId="1"/>
    <cellStyle name="normální 2 2" xfId="4"/>
    <cellStyle name="normální 2 5" xfId="2"/>
    <cellStyle name="Normální 3" xfId="5"/>
    <cellStyle name="Normální 4" xfId="6"/>
    <cellStyle name="Normální 5" xfId="7"/>
    <cellStyle name="Normální 6" xfId="8"/>
    <cellStyle name="Normální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5"/>
  <sheetViews>
    <sheetView tabSelected="1" topLeftCell="F1" workbookViewId="0">
      <selection activeCell="S3" sqref="S3"/>
    </sheetView>
  </sheetViews>
  <sheetFormatPr defaultRowHeight="15" x14ac:dyDescent="0.25"/>
  <cols>
    <col min="1" max="1" width="6.42578125" customWidth="1"/>
    <col min="2" max="2" width="38.140625" customWidth="1"/>
    <col min="3" max="3" width="42.85546875" customWidth="1"/>
  </cols>
  <sheetData>
    <row r="1" spans="1:29" s="1" customFormat="1" x14ac:dyDescent="0.25">
      <c r="A1" s="32" t="s">
        <v>0</v>
      </c>
      <c r="B1" s="34" t="s">
        <v>1</v>
      </c>
      <c r="C1" s="34" t="s">
        <v>2</v>
      </c>
      <c r="D1" s="27" t="s">
        <v>404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36"/>
      <c r="Q1" s="26" t="s">
        <v>405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8"/>
    </row>
    <row r="2" spans="1:29" ht="15" customHeight="1" x14ac:dyDescent="0.25">
      <c r="A2" s="33"/>
      <c r="B2" s="35"/>
      <c r="C2" s="35"/>
      <c r="D2" s="30" t="s">
        <v>3</v>
      </c>
      <c r="E2" s="30"/>
      <c r="F2" s="30"/>
      <c r="G2" s="30" t="s">
        <v>4</v>
      </c>
      <c r="H2" s="30"/>
      <c r="I2" s="30"/>
      <c r="J2" s="30" t="s">
        <v>5</v>
      </c>
      <c r="K2" s="30"/>
      <c r="L2" s="30"/>
      <c r="M2" s="30" t="s">
        <v>6</v>
      </c>
      <c r="N2" s="30"/>
      <c r="O2" s="30"/>
      <c r="P2" s="37" t="s">
        <v>7</v>
      </c>
      <c r="Q2" s="29" t="s">
        <v>3</v>
      </c>
      <c r="R2" s="30"/>
      <c r="S2" s="30"/>
      <c r="T2" s="30" t="s">
        <v>4</v>
      </c>
      <c r="U2" s="30"/>
      <c r="V2" s="30"/>
      <c r="W2" s="30" t="s">
        <v>5</v>
      </c>
      <c r="X2" s="30"/>
      <c r="Y2" s="30"/>
      <c r="Z2" s="30" t="s">
        <v>6</v>
      </c>
      <c r="AA2" s="30"/>
      <c r="AB2" s="30"/>
      <c r="AC2" s="31" t="s">
        <v>7</v>
      </c>
    </row>
    <row r="3" spans="1:29" ht="15.75" thickBot="1" x14ac:dyDescent="0.3">
      <c r="A3" s="33"/>
      <c r="B3" s="35"/>
      <c r="C3" s="35"/>
      <c r="D3" s="13" t="s">
        <v>8</v>
      </c>
      <c r="E3" s="13" t="s">
        <v>9</v>
      </c>
      <c r="F3" s="13" t="s">
        <v>7</v>
      </c>
      <c r="G3" s="13" t="s">
        <v>8</v>
      </c>
      <c r="H3" s="13" t="s">
        <v>9</v>
      </c>
      <c r="I3" s="13" t="s">
        <v>7</v>
      </c>
      <c r="J3" s="13" t="s">
        <v>8</v>
      </c>
      <c r="K3" s="13" t="s">
        <v>9</v>
      </c>
      <c r="L3" s="13" t="s">
        <v>7</v>
      </c>
      <c r="M3" s="13" t="s">
        <v>8</v>
      </c>
      <c r="N3" s="13" t="s">
        <v>9</v>
      </c>
      <c r="O3" s="13" t="s">
        <v>7</v>
      </c>
      <c r="P3" s="38"/>
      <c r="Q3" s="14" t="s">
        <v>8</v>
      </c>
      <c r="R3" s="13" t="s">
        <v>9</v>
      </c>
      <c r="S3" s="13" t="s">
        <v>7</v>
      </c>
      <c r="T3" s="13" t="s">
        <v>8</v>
      </c>
      <c r="U3" s="13" t="s">
        <v>9</v>
      </c>
      <c r="V3" s="13" t="s">
        <v>7</v>
      </c>
      <c r="W3" s="13" t="s">
        <v>8</v>
      </c>
      <c r="X3" s="13" t="s">
        <v>9</v>
      </c>
      <c r="Y3" s="13" t="s">
        <v>7</v>
      </c>
      <c r="Z3" s="13" t="s">
        <v>8</v>
      </c>
      <c r="AA3" s="13" t="s">
        <v>9</v>
      </c>
      <c r="AB3" s="13" t="s">
        <v>7</v>
      </c>
      <c r="AC3" s="45"/>
    </row>
    <row r="4" spans="1:29" x14ac:dyDescent="0.25">
      <c r="A4" s="15" t="s">
        <v>10</v>
      </c>
      <c r="B4" s="16" t="s">
        <v>330</v>
      </c>
      <c r="C4" s="16" t="s">
        <v>11</v>
      </c>
      <c r="D4" s="16">
        <v>60400</v>
      </c>
      <c r="E4" s="16">
        <v>20163</v>
      </c>
      <c r="F4" s="16">
        <v>80563</v>
      </c>
      <c r="G4" s="16">
        <v>6714</v>
      </c>
      <c r="H4" s="16">
        <v>419</v>
      </c>
      <c r="I4" s="16">
        <v>7133</v>
      </c>
      <c r="J4" s="16">
        <v>27383</v>
      </c>
      <c r="K4" s="16">
        <v>12067</v>
      </c>
      <c r="L4" s="16">
        <v>39450</v>
      </c>
      <c r="M4" s="16">
        <v>3648</v>
      </c>
      <c r="N4" s="16">
        <v>1568</v>
      </c>
      <c r="O4" s="16">
        <v>5216</v>
      </c>
      <c r="P4" s="25">
        <v>132362</v>
      </c>
      <c r="Q4" s="22">
        <v>22176</v>
      </c>
      <c r="R4" s="17">
        <v>8275</v>
      </c>
      <c r="S4" s="17">
        <v>30451</v>
      </c>
      <c r="T4" s="17">
        <v>1266</v>
      </c>
      <c r="U4" s="17">
        <v>126</v>
      </c>
      <c r="V4" s="17">
        <v>1392</v>
      </c>
      <c r="W4" s="17">
        <v>4080</v>
      </c>
      <c r="X4" s="17">
        <v>2783</v>
      </c>
      <c r="Y4" s="17">
        <v>6863</v>
      </c>
      <c r="Z4" s="17">
        <v>439</v>
      </c>
      <c r="AA4" s="17">
        <v>237</v>
      </c>
      <c r="AB4" s="17">
        <v>676</v>
      </c>
      <c r="AC4" s="18">
        <v>39382</v>
      </c>
    </row>
    <row r="5" spans="1:29" x14ac:dyDescent="0.25">
      <c r="A5" s="7" t="s">
        <v>331</v>
      </c>
      <c r="B5" s="6" t="s">
        <v>13</v>
      </c>
      <c r="C5" s="6" t="s">
        <v>11</v>
      </c>
      <c r="D5" s="6">
        <v>5529</v>
      </c>
      <c r="E5" s="6">
        <v>1165</v>
      </c>
      <c r="F5" s="6">
        <v>6694</v>
      </c>
      <c r="G5" s="6">
        <v>3212</v>
      </c>
      <c r="H5" s="6">
        <v>44</v>
      </c>
      <c r="I5" s="6">
        <v>3256</v>
      </c>
      <c r="J5" s="6">
        <v>2830</v>
      </c>
      <c r="K5" s="6">
        <v>810</v>
      </c>
      <c r="L5" s="6">
        <v>3640</v>
      </c>
      <c r="M5" s="6">
        <v>948</v>
      </c>
      <c r="N5" s="6">
        <v>359</v>
      </c>
      <c r="O5" s="6">
        <v>1307</v>
      </c>
      <c r="P5" s="8">
        <v>14897</v>
      </c>
      <c r="Q5" s="23">
        <v>1816</v>
      </c>
      <c r="R5" s="12">
        <v>477</v>
      </c>
      <c r="S5" s="12">
        <v>2293</v>
      </c>
      <c r="T5" s="12">
        <v>653</v>
      </c>
      <c r="U5" s="12">
        <v>9</v>
      </c>
      <c r="V5" s="12">
        <v>662</v>
      </c>
      <c r="W5" s="12">
        <v>373</v>
      </c>
      <c r="X5" s="12">
        <v>194</v>
      </c>
      <c r="Y5" s="12">
        <v>567</v>
      </c>
      <c r="Z5" s="12">
        <v>69</v>
      </c>
      <c r="AA5" s="12">
        <v>31</v>
      </c>
      <c r="AB5" s="12">
        <v>100</v>
      </c>
      <c r="AC5" s="19">
        <v>3622</v>
      </c>
    </row>
    <row r="6" spans="1:29" x14ac:dyDescent="0.25">
      <c r="A6" s="7" t="s">
        <v>12</v>
      </c>
      <c r="B6" s="6" t="s">
        <v>13</v>
      </c>
      <c r="C6" s="6" t="s">
        <v>14</v>
      </c>
      <c r="D6" s="6">
        <v>117</v>
      </c>
      <c r="E6" s="6">
        <v>105</v>
      </c>
      <c r="F6" s="6">
        <v>222</v>
      </c>
      <c r="G6" s="6">
        <v>747</v>
      </c>
      <c r="H6" s="6">
        <v>0</v>
      </c>
      <c r="I6" s="6">
        <v>747</v>
      </c>
      <c r="J6" s="6">
        <v>63</v>
      </c>
      <c r="K6" s="6">
        <v>90</v>
      </c>
      <c r="L6" s="6">
        <v>153</v>
      </c>
      <c r="M6" s="6">
        <v>88</v>
      </c>
      <c r="N6" s="6">
        <v>72</v>
      </c>
      <c r="O6" s="6">
        <v>160</v>
      </c>
      <c r="P6" s="8">
        <v>1282</v>
      </c>
      <c r="Q6" s="23">
        <v>30</v>
      </c>
      <c r="R6" s="12">
        <v>49</v>
      </c>
      <c r="S6" s="12">
        <v>79</v>
      </c>
      <c r="T6" s="12">
        <v>220</v>
      </c>
      <c r="U6" s="12">
        <v>0</v>
      </c>
      <c r="V6" s="12">
        <v>220</v>
      </c>
      <c r="W6" s="12">
        <v>15</v>
      </c>
      <c r="X6" s="12">
        <v>13</v>
      </c>
      <c r="Y6" s="12">
        <v>28</v>
      </c>
      <c r="Z6" s="12">
        <v>9</v>
      </c>
      <c r="AA6" s="12">
        <v>6</v>
      </c>
      <c r="AB6" s="12">
        <v>15</v>
      </c>
      <c r="AC6" s="19">
        <v>342</v>
      </c>
    </row>
    <row r="7" spans="1:29" x14ac:dyDescent="0.25">
      <c r="A7" s="7" t="s">
        <v>15</v>
      </c>
      <c r="B7" s="6" t="s">
        <v>13</v>
      </c>
      <c r="C7" s="6" t="s">
        <v>16</v>
      </c>
      <c r="D7" s="6">
        <v>112</v>
      </c>
      <c r="E7" s="6">
        <v>84</v>
      </c>
      <c r="F7" s="6">
        <v>196</v>
      </c>
      <c r="G7" s="6">
        <v>300</v>
      </c>
      <c r="H7" s="6">
        <v>0</v>
      </c>
      <c r="I7" s="6">
        <v>300</v>
      </c>
      <c r="J7" s="6">
        <v>0</v>
      </c>
      <c r="K7" s="6">
        <v>0</v>
      </c>
      <c r="L7" s="6">
        <v>0</v>
      </c>
      <c r="M7" s="6">
        <v>34</v>
      </c>
      <c r="N7" s="6">
        <v>33</v>
      </c>
      <c r="O7" s="6">
        <v>67</v>
      </c>
      <c r="P7" s="8">
        <v>563</v>
      </c>
      <c r="Q7" s="23">
        <v>15</v>
      </c>
      <c r="R7" s="12">
        <v>17</v>
      </c>
      <c r="S7" s="12">
        <v>32</v>
      </c>
      <c r="T7" s="12">
        <v>20</v>
      </c>
      <c r="U7" s="12">
        <v>0</v>
      </c>
      <c r="V7" s="12">
        <v>20</v>
      </c>
      <c r="W7" s="12">
        <v>0</v>
      </c>
      <c r="X7" s="12">
        <v>0</v>
      </c>
      <c r="Y7" s="12">
        <v>0</v>
      </c>
      <c r="Z7" s="12">
        <v>4</v>
      </c>
      <c r="AA7" s="12">
        <v>2</v>
      </c>
      <c r="AB7" s="12">
        <v>6</v>
      </c>
      <c r="AC7" s="19">
        <v>58</v>
      </c>
    </row>
    <row r="8" spans="1:29" x14ac:dyDescent="0.25">
      <c r="A8" s="7" t="s">
        <v>17</v>
      </c>
      <c r="B8" s="6" t="s">
        <v>13</v>
      </c>
      <c r="C8" s="6" t="s">
        <v>18</v>
      </c>
      <c r="D8" s="6">
        <v>32</v>
      </c>
      <c r="E8" s="6">
        <v>42</v>
      </c>
      <c r="F8" s="6">
        <v>74</v>
      </c>
      <c r="G8" s="6">
        <v>270</v>
      </c>
      <c r="H8" s="6">
        <v>0</v>
      </c>
      <c r="I8" s="6">
        <v>270</v>
      </c>
      <c r="J8" s="6">
        <v>28</v>
      </c>
      <c r="K8" s="6">
        <v>0</v>
      </c>
      <c r="L8" s="6">
        <v>28</v>
      </c>
      <c r="M8" s="6">
        <v>42</v>
      </c>
      <c r="N8" s="6">
        <v>25</v>
      </c>
      <c r="O8" s="6">
        <v>67</v>
      </c>
      <c r="P8" s="8">
        <v>439</v>
      </c>
      <c r="Q8" s="23">
        <v>3</v>
      </c>
      <c r="R8" s="12">
        <v>23</v>
      </c>
      <c r="S8" s="12">
        <v>26</v>
      </c>
      <c r="T8" s="12">
        <v>34</v>
      </c>
      <c r="U8" s="12">
        <v>0</v>
      </c>
      <c r="V8" s="12">
        <v>34</v>
      </c>
      <c r="W8" s="12">
        <v>1</v>
      </c>
      <c r="X8" s="12">
        <v>0</v>
      </c>
      <c r="Y8" s="12">
        <v>1</v>
      </c>
      <c r="Z8" s="12">
        <v>3</v>
      </c>
      <c r="AA8" s="12">
        <v>1</v>
      </c>
      <c r="AB8" s="12">
        <v>4</v>
      </c>
      <c r="AC8" s="19">
        <v>65</v>
      </c>
    </row>
    <row r="9" spans="1:29" x14ac:dyDescent="0.25">
      <c r="A9" s="7" t="s">
        <v>19</v>
      </c>
      <c r="B9" s="6" t="s">
        <v>13</v>
      </c>
      <c r="C9" s="6" t="s">
        <v>20</v>
      </c>
      <c r="D9" s="6">
        <v>0</v>
      </c>
      <c r="E9" s="6">
        <v>0</v>
      </c>
      <c r="F9" s="6">
        <v>0</v>
      </c>
      <c r="G9" s="6">
        <v>411</v>
      </c>
      <c r="H9" s="6">
        <v>0</v>
      </c>
      <c r="I9" s="6">
        <v>411</v>
      </c>
      <c r="J9" s="6">
        <v>0</v>
      </c>
      <c r="K9" s="6">
        <v>0</v>
      </c>
      <c r="L9" s="6">
        <v>0</v>
      </c>
      <c r="M9" s="6">
        <v>12</v>
      </c>
      <c r="N9" s="6">
        <v>12</v>
      </c>
      <c r="O9" s="6">
        <v>24</v>
      </c>
      <c r="P9" s="8">
        <v>435</v>
      </c>
      <c r="Q9" s="23">
        <v>0</v>
      </c>
      <c r="R9" s="12">
        <v>0</v>
      </c>
      <c r="S9" s="12">
        <v>0</v>
      </c>
      <c r="T9" s="12">
        <v>67</v>
      </c>
      <c r="U9" s="12">
        <v>0</v>
      </c>
      <c r="V9" s="12">
        <v>67</v>
      </c>
      <c r="W9" s="12">
        <v>0</v>
      </c>
      <c r="X9" s="12">
        <v>0</v>
      </c>
      <c r="Y9" s="12">
        <v>0</v>
      </c>
      <c r="Z9" s="12">
        <v>1</v>
      </c>
      <c r="AA9" s="12">
        <v>1</v>
      </c>
      <c r="AB9" s="12">
        <v>2</v>
      </c>
      <c r="AC9" s="19">
        <v>69</v>
      </c>
    </row>
    <row r="10" spans="1:29" x14ac:dyDescent="0.25">
      <c r="A10" s="7" t="s">
        <v>21</v>
      </c>
      <c r="B10" s="6" t="s">
        <v>13</v>
      </c>
      <c r="C10" s="6" t="s">
        <v>22</v>
      </c>
      <c r="D10" s="6">
        <v>24</v>
      </c>
      <c r="E10" s="6">
        <v>0</v>
      </c>
      <c r="F10" s="6">
        <v>24</v>
      </c>
      <c r="G10" s="6">
        <v>371</v>
      </c>
      <c r="H10" s="6">
        <v>0</v>
      </c>
      <c r="I10" s="6">
        <v>371</v>
      </c>
      <c r="J10" s="6">
        <v>0</v>
      </c>
      <c r="K10" s="6">
        <v>0</v>
      </c>
      <c r="L10" s="6">
        <v>0</v>
      </c>
      <c r="M10" s="6">
        <v>5</v>
      </c>
      <c r="N10" s="6">
        <v>22</v>
      </c>
      <c r="O10" s="6">
        <v>27</v>
      </c>
      <c r="P10" s="8">
        <v>422</v>
      </c>
      <c r="Q10" s="23">
        <v>5</v>
      </c>
      <c r="R10" s="12">
        <v>0</v>
      </c>
      <c r="S10" s="12">
        <v>5</v>
      </c>
      <c r="T10" s="12">
        <v>99</v>
      </c>
      <c r="U10" s="12">
        <v>0</v>
      </c>
      <c r="V10" s="12">
        <v>99</v>
      </c>
      <c r="W10" s="12">
        <v>0</v>
      </c>
      <c r="X10" s="12">
        <v>0</v>
      </c>
      <c r="Y10" s="12">
        <v>0</v>
      </c>
      <c r="Z10" s="12">
        <v>2</v>
      </c>
      <c r="AA10" s="12">
        <v>0</v>
      </c>
      <c r="AB10" s="12">
        <v>2</v>
      </c>
      <c r="AC10" s="19">
        <v>106</v>
      </c>
    </row>
    <row r="11" spans="1:29" x14ac:dyDescent="0.25">
      <c r="A11" s="7" t="s">
        <v>23</v>
      </c>
      <c r="B11" s="6" t="s">
        <v>13</v>
      </c>
      <c r="C11" s="6" t="s">
        <v>24</v>
      </c>
      <c r="D11" s="6">
        <v>86</v>
      </c>
      <c r="E11" s="6">
        <v>34</v>
      </c>
      <c r="F11" s="6">
        <v>120</v>
      </c>
      <c r="G11" s="6">
        <v>406</v>
      </c>
      <c r="H11" s="6">
        <v>0</v>
      </c>
      <c r="I11" s="6">
        <v>406</v>
      </c>
      <c r="J11" s="6">
        <v>43</v>
      </c>
      <c r="K11" s="6">
        <v>0</v>
      </c>
      <c r="L11" s="6">
        <v>43</v>
      </c>
      <c r="M11" s="6">
        <v>32</v>
      </c>
      <c r="N11" s="6">
        <v>4</v>
      </c>
      <c r="O11" s="6">
        <v>36</v>
      </c>
      <c r="P11" s="8">
        <v>605</v>
      </c>
      <c r="Q11" s="23">
        <v>46</v>
      </c>
      <c r="R11" s="12">
        <v>15</v>
      </c>
      <c r="S11" s="12">
        <v>61</v>
      </c>
      <c r="T11" s="12">
        <v>145</v>
      </c>
      <c r="U11" s="12">
        <v>0</v>
      </c>
      <c r="V11" s="12">
        <v>145</v>
      </c>
      <c r="W11" s="12">
        <v>4</v>
      </c>
      <c r="X11" s="12">
        <v>0</v>
      </c>
      <c r="Y11" s="12">
        <v>4</v>
      </c>
      <c r="Z11" s="12">
        <v>6</v>
      </c>
      <c r="AA11" s="12">
        <v>2</v>
      </c>
      <c r="AB11" s="12">
        <v>8</v>
      </c>
      <c r="AC11" s="19">
        <v>218</v>
      </c>
    </row>
    <row r="12" spans="1:29" x14ac:dyDescent="0.25">
      <c r="A12" s="7" t="s">
        <v>25</v>
      </c>
      <c r="B12" s="6" t="s">
        <v>13</v>
      </c>
      <c r="C12" s="6" t="s">
        <v>26</v>
      </c>
      <c r="D12" s="6">
        <v>926</v>
      </c>
      <c r="E12" s="6">
        <v>95</v>
      </c>
      <c r="F12" s="6">
        <v>1021</v>
      </c>
      <c r="G12" s="6">
        <v>0</v>
      </c>
      <c r="H12" s="6">
        <v>0</v>
      </c>
      <c r="I12" s="6">
        <v>0</v>
      </c>
      <c r="J12" s="6">
        <v>555</v>
      </c>
      <c r="K12" s="6">
        <v>37</v>
      </c>
      <c r="L12" s="6">
        <v>592</v>
      </c>
      <c r="M12" s="6">
        <v>150</v>
      </c>
      <c r="N12" s="6">
        <v>28</v>
      </c>
      <c r="O12" s="6">
        <v>178</v>
      </c>
      <c r="P12" s="8">
        <v>1791</v>
      </c>
      <c r="Q12" s="23">
        <v>163</v>
      </c>
      <c r="R12" s="12">
        <v>15</v>
      </c>
      <c r="S12" s="12">
        <v>178</v>
      </c>
      <c r="T12" s="12">
        <v>0</v>
      </c>
      <c r="U12" s="12">
        <v>0</v>
      </c>
      <c r="V12" s="12">
        <v>0</v>
      </c>
      <c r="W12" s="12">
        <v>40</v>
      </c>
      <c r="X12" s="12">
        <v>4</v>
      </c>
      <c r="Y12" s="12">
        <v>44</v>
      </c>
      <c r="Z12" s="12">
        <v>8</v>
      </c>
      <c r="AA12" s="12">
        <v>2</v>
      </c>
      <c r="AB12" s="12">
        <v>10</v>
      </c>
      <c r="AC12" s="19">
        <v>232</v>
      </c>
    </row>
    <row r="13" spans="1:29" x14ac:dyDescent="0.25">
      <c r="A13" s="7" t="s">
        <v>27</v>
      </c>
      <c r="B13" s="6" t="s">
        <v>13</v>
      </c>
      <c r="C13" s="6" t="s">
        <v>28</v>
      </c>
      <c r="D13" s="6">
        <v>0</v>
      </c>
      <c r="E13" s="6">
        <v>0</v>
      </c>
      <c r="F13" s="6">
        <v>0</v>
      </c>
      <c r="G13" s="6">
        <v>608</v>
      </c>
      <c r="H13" s="6">
        <v>0</v>
      </c>
      <c r="I13" s="6">
        <v>608</v>
      </c>
      <c r="J13" s="6">
        <v>0</v>
      </c>
      <c r="K13" s="6">
        <v>0</v>
      </c>
      <c r="L13" s="6">
        <v>0</v>
      </c>
      <c r="M13" s="6">
        <v>16</v>
      </c>
      <c r="N13" s="6">
        <v>95</v>
      </c>
      <c r="O13" s="6">
        <v>111</v>
      </c>
      <c r="P13" s="8">
        <v>719</v>
      </c>
      <c r="Q13" s="23">
        <v>0</v>
      </c>
      <c r="R13" s="12">
        <v>0</v>
      </c>
      <c r="S13" s="12">
        <v>0</v>
      </c>
      <c r="T13" s="12">
        <v>59</v>
      </c>
      <c r="U13" s="12">
        <v>0</v>
      </c>
      <c r="V13" s="12">
        <v>59</v>
      </c>
      <c r="W13" s="12">
        <v>0</v>
      </c>
      <c r="X13" s="12">
        <v>0</v>
      </c>
      <c r="Y13" s="12">
        <v>0</v>
      </c>
      <c r="Z13" s="12">
        <v>0</v>
      </c>
      <c r="AA13" s="12">
        <v>9</v>
      </c>
      <c r="AB13" s="12">
        <v>9</v>
      </c>
      <c r="AC13" s="19">
        <v>68</v>
      </c>
    </row>
    <row r="14" spans="1:29" x14ac:dyDescent="0.25">
      <c r="A14" s="7" t="s">
        <v>29</v>
      </c>
      <c r="B14" s="6" t="s">
        <v>13</v>
      </c>
      <c r="C14" s="6" t="s">
        <v>30</v>
      </c>
      <c r="D14" s="6">
        <v>846</v>
      </c>
      <c r="E14" s="6">
        <v>137</v>
      </c>
      <c r="F14" s="6">
        <v>983</v>
      </c>
      <c r="G14" s="6">
        <v>0</v>
      </c>
      <c r="H14" s="6">
        <v>0</v>
      </c>
      <c r="I14" s="6">
        <v>0</v>
      </c>
      <c r="J14" s="6">
        <v>660</v>
      </c>
      <c r="K14" s="6">
        <v>147</v>
      </c>
      <c r="L14" s="6">
        <v>807</v>
      </c>
      <c r="M14" s="6">
        <v>90</v>
      </c>
      <c r="N14" s="6">
        <v>11</v>
      </c>
      <c r="O14" s="6">
        <v>101</v>
      </c>
      <c r="P14" s="8">
        <v>1891</v>
      </c>
      <c r="Q14" s="23">
        <v>190</v>
      </c>
      <c r="R14" s="12">
        <v>57</v>
      </c>
      <c r="S14" s="12">
        <v>247</v>
      </c>
      <c r="T14" s="12">
        <v>0</v>
      </c>
      <c r="U14" s="12">
        <v>0</v>
      </c>
      <c r="V14" s="12">
        <v>0</v>
      </c>
      <c r="W14" s="12">
        <v>91</v>
      </c>
      <c r="X14" s="12">
        <v>37</v>
      </c>
      <c r="Y14" s="12">
        <v>128</v>
      </c>
      <c r="Z14" s="12">
        <v>9</v>
      </c>
      <c r="AA14" s="12">
        <v>0</v>
      </c>
      <c r="AB14" s="12">
        <v>9</v>
      </c>
      <c r="AC14" s="19">
        <v>384</v>
      </c>
    </row>
    <row r="15" spans="1:29" x14ac:dyDescent="0.25">
      <c r="A15" s="7" t="s">
        <v>31</v>
      </c>
      <c r="B15" s="6" t="s">
        <v>13</v>
      </c>
      <c r="C15" s="6" t="s">
        <v>32</v>
      </c>
      <c r="D15" s="6">
        <v>607</v>
      </c>
      <c r="E15" s="6">
        <v>150</v>
      </c>
      <c r="F15" s="6">
        <v>757</v>
      </c>
      <c r="G15" s="6">
        <v>0</v>
      </c>
      <c r="H15" s="6">
        <v>0</v>
      </c>
      <c r="I15" s="6">
        <v>0</v>
      </c>
      <c r="J15" s="6">
        <v>197</v>
      </c>
      <c r="K15" s="6">
        <v>120</v>
      </c>
      <c r="L15" s="6">
        <v>317</v>
      </c>
      <c r="M15" s="6">
        <v>68</v>
      </c>
      <c r="N15" s="6">
        <v>7</v>
      </c>
      <c r="O15" s="6">
        <v>75</v>
      </c>
      <c r="P15" s="8">
        <v>1149</v>
      </c>
      <c r="Q15" s="23">
        <v>401</v>
      </c>
      <c r="R15" s="12">
        <v>109</v>
      </c>
      <c r="S15" s="12">
        <v>510</v>
      </c>
      <c r="T15" s="12">
        <v>0</v>
      </c>
      <c r="U15" s="12">
        <v>0</v>
      </c>
      <c r="V15" s="12">
        <v>0</v>
      </c>
      <c r="W15" s="12">
        <v>47</v>
      </c>
      <c r="X15" s="12">
        <v>45</v>
      </c>
      <c r="Y15" s="12">
        <v>92</v>
      </c>
      <c r="Z15" s="12">
        <v>5</v>
      </c>
      <c r="AA15" s="12">
        <v>2</v>
      </c>
      <c r="AB15" s="12">
        <v>7</v>
      </c>
      <c r="AC15" s="19">
        <v>609</v>
      </c>
    </row>
    <row r="16" spans="1:29" x14ac:dyDescent="0.25">
      <c r="A16" s="7" t="s">
        <v>33</v>
      </c>
      <c r="B16" s="6" t="s">
        <v>13</v>
      </c>
      <c r="C16" s="6" t="s">
        <v>34</v>
      </c>
      <c r="D16" s="6">
        <v>42</v>
      </c>
      <c r="E16" s="6">
        <v>33</v>
      </c>
      <c r="F16" s="6">
        <v>75</v>
      </c>
      <c r="G16" s="6">
        <v>9</v>
      </c>
      <c r="H16" s="6">
        <v>0</v>
      </c>
      <c r="I16" s="6">
        <v>9</v>
      </c>
      <c r="J16" s="6">
        <v>39</v>
      </c>
      <c r="K16" s="6">
        <v>42</v>
      </c>
      <c r="L16" s="6">
        <v>81</v>
      </c>
      <c r="M16" s="6">
        <v>12</v>
      </c>
      <c r="N16" s="6">
        <v>4</v>
      </c>
      <c r="O16" s="6">
        <v>16</v>
      </c>
      <c r="P16" s="8">
        <v>181</v>
      </c>
      <c r="Q16" s="23">
        <v>6</v>
      </c>
      <c r="R16" s="12">
        <v>9</v>
      </c>
      <c r="S16" s="12">
        <v>15</v>
      </c>
      <c r="T16" s="12">
        <v>1</v>
      </c>
      <c r="U16" s="12">
        <v>0</v>
      </c>
      <c r="V16" s="12">
        <v>1</v>
      </c>
      <c r="W16" s="12">
        <v>2</v>
      </c>
      <c r="X16" s="12">
        <v>3</v>
      </c>
      <c r="Y16" s="12">
        <v>5</v>
      </c>
      <c r="Z16" s="12">
        <v>1</v>
      </c>
      <c r="AA16" s="12">
        <v>0</v>
      </c>
      <c r="AB16" s="12">
        <v>1</v>
      </c>
      <c r="AC16" s="19">
        <v>22</v>
      </c>
    </row>
    <row r="17" spans="1:29" x14ac:dyDescent="0.25">
      <c r="A17" s="7" t="s">
        <v>35</v>
      </c>
      <c r="B17" s="6" t="s">
        <v>13</v>
      </c>
      <c r="C17" s="6" t="s">
        <v>36</v>
      </c>
      <c r="D17" s="6">
        <v>48</v>
      </c>
      <c r="E17" s="6">
        <v>57</v>
      </c>
      <c r="F17" s="6">
        <v>105</v>
      </c>
      <c r="G17" s="6">
        <v>0</v>
      </c>
      <c r="H17" s="6">
        <v>0</v>
      </c>
      <c r="I17" s="6">
        <v>0</v>
      </c>
      <c r="J17" s="6">
        <v>14</v>
      </c>
      <c r="K17" s="6">
        <v>22</v>
      </c>
      <c r="L17" s="6">
        <v>36</v>
      </c>
      <c r="M17" s="6">
        <v>7</v>
      </c>
      <c r="N17" s="6">
        <v>3</v>
      </c>
      <c r="O17" s="6">
        <v>10</v>
      </c>
      <c r="P17" s="8">
        <v>151</v>
      </c>
      <c r="Q17" s="23">
        <v>7</v>
      </c>
      <c r="R17" s="12">
        <v>18</v>
      </c>
      <c r="S17" s="12">
        <v>25</v>
      </c>
      <c r="T17" s="12">
        <v>0</v>
      </c>
      <c r="U17" s="12">
        <v>0</v>
      </c>
      <c r="V17" s="12">
        <v>0</v>
      </c>
      <c r="W17" s="12">
        <v>0</v>
      </c>
      <c r="X17" s="12">
        <v>6</v>
      </c>
      <c r="Y17" s="12">
        <v>6</v>
      </c>
      <c r="Z17" s="12">
        <v>2</v>
      </c>
      <c r="AA17" s="12">
        <v>2</v>
      </c>
      <c r="AB17" s="12">
        <v>4</v>
      </c>
      <c r="AC17" s="19">
        <v>35</v>
      </c>
    </row>
    <row r="18" spans="1:29" x14ac:dyDescent="0.25">
      <c r="A18" s="7" t="s">
        <v>37</v>
      </c>
      <c r="B18" s="6" t="s">
        <v>13</v>
      </c>
      <c r="C18" s="6" t="s">
        <v>38</v>
      </c>
      <c r="D18" s="6">
        <v>227</v>
      </c>
      <c r="E18" s="6">
        <v>19</v>
      </c>
      <c r="F18" s="6">
        <v>246</v>
      </c>
      <c r="G18" s="6">
        <v>0</v>
      </c>
      <c r="H18" s="6">
        <v>0</v>
      </c>
      <c r="I18" s="6">
        <v>0</v>
      </c>
      <c r="J18" s="6">
        <v>79</v>
      </c>
      <c r="K18" s="6">
        <v>11</v>
      </c>
      <c r="L18" s="6">
        <v>90</v>
      </c>
      <c r="M18" s="6">
        <v>4</v>
      </c>
      <c r="N18" s="6">
        <v>5</v>
      </c>
      <c r="O18" s="6">
        <v>9</v>
      </c>
      <c r="P18" s="8">
        <v>345</v>
      </c>
      <c r="Q18" s="23">
        <v>82</v>
      </c>
      <c r="R18" s="12">
        <v>15</v>
      </c>
      <c r="S18" s="12">
        <v>97</v>
      </c>
      <c r="T18" s="12">
        <v>0</v>
      </c>
      <c r="U18" s="12">
        <v>0</v>
      </c>
      <c r="V18" s="12">
        <v>0</v>
      </c>
      <c r="W18" s="12">
        <v>11</v>
      </c>
      <c r="X18" s="12">
        <v>3</v>
      </c>
      <c r="Y18" s="12">
        <v>14</v>
      </c>
      <c r="Z18" s="12">
        <v>0</v>
      </c>
      <c r="AA18" s="12">
        <v>0</v>
      </c>
      <c r="AB18" s="12">
        <v>0</v>
      </c>
      <c r="AC18" s="19">
        <v>111</v>
      </c>
    </row>
    <row r="19" spans="1:29" x14ac:dyDescent="0.25">
      <c r="A19" s="7" t="s">
        <v>39</v>
      </c>
      <c r="B19" s="6" t="s">
        <v>13</v>
      </c>
      <c r="C19" s="6" t="s">
        <v>40</v>
      </c>
      <c r="D19" s="6">
        <v>814</v>
      </c>
      <c r="E19" s="6">
        <v>0</v>
      </c>
      <c r="F19" s="6">
        <v>814</v>
      </c>
      <c r="G19" s="6">
        <v>0</v>
      </c>
      <c r="H19" s="6">
        <v>0</v>
      </c>
      <c r="I19" s="6">
        <v>0</v>
      </c>
      <c r="J19" s="6">
        <v>493</v>
      </c>
      <c r="K19" s="6">
        <v>0</v>
      </c>
      <c r="L19" s="6">
        <v>493</v>
      </c>
      <c r="M19" s="6">
        <v>233</v>
      </c>
      <c r="N19" s="6">
        <v>14</v>
      </c>
      <c r="O19" s="6">
        <v>247</v>
      </c>
      <c r="P19" s="8">
        <v>1554</v>
      </c>
      <c r="Q19" s="23">
        <v>299</v>
      </c>
      <c r="R19" s="12">
        <v>0</v>
      </c>
      <c r="S19" s="12">
        <v>299</v>
      </c>
      <c r="T19" s="12">
        <v>0</v>
      </c>
      <c r="U19" s="12">
        <v>0</v>
      </c>
      <c r="V19" s="12">
        <v>0</v>
      </c>
      <c r="W19" s="12">
        <v>63</v>
      </c>
      <c r="X19" s="12">
        <v>0</v>
      </c>
      <c r="Y19" s="12">
        <v>63</v>
      </c>
      <c r="Z19" s="12">
        <v>10</v>
      </c>
      <c r="AA19" s="12">
        <v>1</v>
      </c>
      <c r="AB19" s="12">
        <v>11</v>
      </c>
      <c r="AC19" s="19">
        <v>373</v>
      </c>
    </row>
    <row r="20" spans="1:29" x14ac:dyDescent="0.25">
      <c r="A20" s="7" t="s">
        <v>41</v>
      </c>
      <c r="B20" s="6" t="s">
        <v>13</v>
      </c>
      <c r="C20" s="6" t="s">
        <v>42</v>
      </c>
      <c r="D20" s="6">
        <v>542</v>
      </c>
      <c r="E20" s="6">
        <v>3</v>
      </c>
      <c r="F20" s="6">
        <v>545</v>
      </c>
      <c r="G20" s="6">
        <v>0</v>
      </c>
      <c r="H20" s="6">
        <v>0</v>
      </c>
      <c r="I20" s="6">
        <v>0</v>
      </c>
      <c r="J20" s="6">
        <v>209</v>
      </c>
      <c r="K20" s="6">
        <v>6</v>
      </c>
      <c r="L20" s="6">
        <v>215</v>
      </c>
      <c r="M20" s="6">
        <v>96</v>
      </c>
      <c r="N20" s="6">
        <v>4</v>
      </c>
      <c r="O20" s="6">
        <v>100</v>
      </c>
      <c r="P20" s="8">
        <v>860</v>
      </c>
      <c r="Q20" s="23">
        <v>241</v>
      </c>
      <c r="R20" s="12">
        <v>3</v>
      </c>
      <c r="S20" s="12">
        <v>244</v>
      </c>
      <c r="T20" s="12">
        <v>0</v>
      </c>
      <c r="U20" s="12">
        <v>0</v>
      </c>
      <c r="V20" s="12">
        <v>0</v>
      </c>
      <c r="W20" s="12">
        <v>35</v>
      </c>
      <c r="X20" s="12">
        <v>3</v>
      </c>
      <c r="Y20" s="12">
        <v>38</v>
      </c>
      <c r="Z20" s="12">
        <v>7</v>
      </c>
      <c r="AA20" s="12">
        <v>1</v>
      </c>
      <c r="AB20" s="12">
        <v>8</v>
      </c>
      <c r="AC20" s="19">
        <v>290</v>
      </c>
    </row>
    <row r="21" spans="1:29" x14ac:dyDescent="0.25">
      <c r="A21" s="7" t="s">
        <v>43</v>
      </c>
      <c r="B21" s="6" t="s">
        <v>13</v>
      </c>
      <c r="C21" s="6" t="s">
        <v>44</v>
      </c>
      <c r="D21" s="6">
        <v>728</v>
      </c>
      <c r="E21" s="6">
        <v>312</v>
      </c>
      <c r="F21" s="6">
        <v>1040</v>
      </c>
      <c r="G21" s="6">
        <v>90</v>
      </c>
      <c r="H21" s="6">
        <v>44</v>
      </c>
      <c r="I21" s="6">
        <v>134</v>
      </c>
      <c r="J21" s="6">
        <v>299</v>
      </c>
      <c r="K21" s="6">
        <v>239</v>
      </c>
      <c r="L21" s="6">
        <v>538</v>
      </c>
      <c r="M21" s="6">
        <v>42</v>
      </c>
      <c r="N21" s="6">
        <v>16</v>
      </c>
      <c r="O21" s="6">
        <v>58</v>
      </c>
      <c r="P21" s="8">
        <v>1770</v>
      </c>
      <c r="Q21" s="23">
        <v>186</v>
      </c>
      <c r="R21" s="12">
        <v>97</v>
      </c>
      <c r="S21" s="12">
        <v>283</v>
      </c>
      <c r="T21" s="12">
        <v>8</v>
      </c>
      <c r="U21" s="12">
        <v>9</v>
      </c>
      <c r="V21" s="12">
        <v>17</v>
      </c>
      <c r="W21" s="12">
        <v>38</v>
      </c>
      <c r="X21" s="12">
        <v>34</v>
      </c>
      <c r="Y21" s="12">
        <v>72</v>
      </c>
      <c r="Z21" s="12">
        <v>0</v>
      </c>
      <c r="AA21" s="12">
        <v>2</v>
      </c>
      <c r="AB21" s="12">
        <v>2</v>
      </c>
      <c r="AC21" s="19">
        <v>374</v>
      </c>
    </row>
    <row r="22" spans="1:29" x14ac:dyDescent="0.25">
      <c r="A22" s="7" t="s">
        <v>45</v>
      </c>
      <c r="B22" s="6" t="s">
        <v>13</v>
      </c>
      <c r="C22" s="6" t="s">
        <v>46</v>
      </c>
      <c r="D22" s="6">
        <v>378</v>
      </c>
      <c r="E22" s="6">
        <v>94</v>
      </c>
      <c r="F22" s="6">
        <v>472</v>
      </c>
      <c r="G22" s="6">
        <v>0</v>
      </c>
      <c r="H22" s="6">
        <v>0</v>
      </c>
      <c r="I22" s="6">
        <v>0</v>
      </c>
      <c r="J22" s="6">
        <v>151</v>
      </c>
      <c r="K22" s="6">
        <v>96</v>
      </c>
      <c r="L22" s="6">
        <v>247</v>
      </c>
      <c r="M22" s="6">
        <v>17</v>
      </c>
      <c r="N22" s="6">
        <v>4</v>
      </c>
      <c r="O22" s="6">
        <v>21</v>
      </c>
      <c r="P22" s="8">
        <v>740</v>
      </c>
      <c r="Q22" s="23">
        <v>142</v>
      </c>
      <c r="R22" s="12">
        <v>50</v>
      </c>
      <c r="S22" s="12">
        <v>192</v>
      </c>
      <c r="T22" s="12">
        <v>0</v>
      </c>
      <c r="U22" s="12">
        <v>0</v>
      </c>
      <c r="V22" s="12">
        <v>0</v>
      </c>
      <c r="W22" s="12">
        <v>26</v>
      </c>
      <c r="X22" s="12">
        <v>46</v>
      </c>
      <c r="Y22" s="12">
        <v>72</v>
      </c>
      <c r="Z22" s="12">
        <v>2</v>
      </c>
      <c r="AA22" s="12">
        <v>0</v>
      </c>
      <c r="AB22" s="12">
        <v>2</v>
      </c>
      <c r="AC22" s="19">
        <v>266</v>
      </c>
    </row>
    <row r="23" spans="1:29" x14ac:dyDescent="0.25">
      <c r="A23" s="7" t="s">
        <v>332</v>
      </c>
      <c r="B23" s="6" t="s">
        <v>48</v>
      </c>
      <c r="C23" s="6" t="s">
        <v>11</v>
      </c>
      <c r="D23" s="6">
        <v>2141</v>
      </c>
      <c r="E23" s="6">
        <v>857</v>
      </c>
      <c r="F23" s="6">
        <v>2998</v>
      </c>
      <c r="G23" s="6">
        <v>36</v>
      </c>
      <c r="H23" s="6">
        <v>4</v>
      </c>
      <c r="I23" s="6">
        <v>40</v>
      </c>
      <c r="J23" s="6">
        <v>718</v>
      </c>
      <c r="K23" s="6">
        <v>359</v>
      </c>
      <c r="L23" s="6">
        <v>1077</v>
      </c>
      <c r="M23" s="6">
        <v>94</v>
      </c>
      <c r="N23" s="6">
        <v>56</v>
      </c>
      <c r="O23" s="6">
        <v>150</v>
      </c>
      <c r="P23" s="8">
        <v>4265</v>
      </c>
      <c r="Q23" s="23">
        <v>749</v>
      </c>
      <c r="R23" s="12">
        <v>426</v>
      </c>
      <c r="S23" s="12">
        <v>1175</v>
      </c>
      <c r="T23" s="12">
        <v>10</v>
      </c>
      <c r="U23" s="12">
        <v>1</v>
      </c>
      <c r="V23" s="12">
        <v>11</v>
      </c>
      <c r="W23" s="12">
        <v>56</v>
      </c>
      <c r="X23" s="12">
        <v>75</v>
      </c>
      <c r="Y23" s="12">
        <v>131</v>
      </c>
      <c r="Z23" s="12">
        <v>8</v>
      </c>
      <c r="AA23" s="12">
        <v>8</v>
      </c>
      <c r="AB23" s="12">
        <v>16</v>
      </c>
      <c r="AC23" s="19">
        <v>1333</v>
      </c>
    </row>
    <row r="24" spans="1:29" x14ac:dyDescent="0.25">
      <c r="A24" s="7" t="s">
        <v>47</v>
      </c>
      <c r="B24" s="6" t="s">
        <v>48</v>
      </c>
      <c r="C24" s="6" t="s">
        <v>49</v>
      </c>
      <c r="D24" s="6">
        <v>435</v>
      </c>
      <c r="E24" s="6">
        <v>240</v>
      </c>
      <c r="F24" s="6">
        <v>675</v>
      </c>
      <c r="G24" s="6">
        <v>0</v>
      </c>
      <c r="H24" s="6">
        <v>0</v>
      </c>
      <c r="I24" s="6">
        <v>0</v>
      </c>
      <c r="J24" s="6">
        <v>71</v>
      </c>
      <c r="K24" s="6">
        <v>85</v>
      </c>
      <c r="L24" s="6">
        <v>156</v>
      </c>
      <c r="M24" s="6">
        <v>2</v>
      </c>
      <c r="N24" s="6">
        <v>8</v>
      </c>
      <c r="O24" s="6">
        <v>10</v>
      </c>
      <c r="P24" s="8">
        <v>841</v>
      </c>
      <c r="Q24" s="23">
        <v>105</v>
      </c>
      <c r="R24" s="12">
        <v>97</v>
      </c>
      <c r="S24" s="12">
        <v>202</v>
      </c>
      <c r="T24" s="12">
        <v>0</v>
      </c>
      <c r="U24" s="12">
        <v>0</v>
      </c>
      <c r="V24" s="12">
        <v>0</v>
      </c>
      <c r="W24" s="12">
        <v>10</v>
      </c>
      <c r="X24" s="12">
        <v>8</v>
      </c>
      <c r="Y24" s="12">
        <v>18</v>
      </c>
      <c r="Z24" s="12">
        <v>0</v>
      </c>
      <c r="AA24" s="12">
        <v>0</v>
      </c>
      <c r="AB24" s="12">
        <v>0</v>
      </c>
      <c r="AC24" s="19">
        <v>220</v>
      </c>
    </row>
    <row r="25" spans="1:29" x14ac:dyDescent="0.25">
      <c r="A25" s="7" t="s">
        <v>50</v>
      </c>
      <c r="B25" s="6" t="s">
        <v>48</v>
      </c>
      <c r="C25" s="6" t="s">
        <v>26</v>
      </c>
      <c r="D25" s="6">
        <v>193</v>
      </c>
      <c r="E25" s="6">
        <v>0</v>
      </c>
      <c r="F25" s="6">
        <v>193</v>
      </c>
      <c r="G25" s="6">
        <v>0</v>
      </c>
      <c r="H25" s="6">
        <v>0</v>
      </c>
      <c r="I25" s="6">
        <v>0</v>
      </c>
      <c r="J25" s="6">
        <v>83</v>
      </c>
      <c r="K25" s="6">
        <v>0</v>
      </c>
      <c r="L25" s="6">
        <v>83</v>
      </c>
      <c r="M25" s="6">
        <v>9</v>
      </c>
      <c r="N25" s="6">
        <v>6</v>
      </c>
      <c r="O25" s="6">
        <v>15</v>
      </c>
      <c r="P25" s="8">
        <v>291</v>
      </c>
      <c r="Q25" s="23">
        <v>74</v>
      </c>
      <c r="R25" s="12">
        <v>0</v>
      </c>
      <c r="S25" s="12">
        <v>74</v>
      </c>
      <c r="T25" s="12">
        <v>0</v>
      </c>
      <c r="U25" s="12">
        <v>0</v>
      </c>
      <c r="V25" s="12">
        <v>0</v>
      </c>
      <c r="W25" s="12">
        <v>8</v>
      </c>
      <c r="X25" s="12">
        <v>0</v>
      </c>
      <c r="Y25" s="12">
        <v>8</v>
      </c>
      <c r="Z25" s="12">
        <v>4</v>
      </c>
      <c r="AA25" s="12">
        <v>3</v>
      </c>
      <c r="AB25" s="12">
        <v>7</v>
      </c>
      <c r="AC25" s="19">
        <v>89</v>
      </c>
    </row>
    <row r="26" spans="1:29" x14ac:dyDescent="0.25">
      <c r="A26" s="7" t="s">
        <v>51</v>
      </c>
      <c r="B26" s="6" t="s">
        <v>48</v>
      </c>
      <c r="C26" s="6" t="s">
        <v>52</v>
      </c>
      <c r="D26" s="6">
        <v>268</v>
      </c>
      <c r="E26" s="6">
        <v>158</v>
      </c>
      <c r="F26" s="6">
        <v>426</v>
      </c>
      <c r="G26" s="6">
        <v>0</v>
      </c>
      <c r="H26" s="6">
        <v>0</v>
      </c>
      <c r="I26" s="6">
        <v>0</v>
      </c>
      <c r="J26" s="6">
        <v>158</v>
      </c>
      <c r="K26" s="6">
        <v>82</v>
      </c>
      <c r="L26" s="6">
        <v>240</v>
      </c>
      <c r="M26" s="6">
        <v>15</v>
      </c>
      <c r="N26" s="6">
        <v>12</v>
      </c>
      <c r="O26" s="6">
        <v>27</v>
      </c>
      <c r="P26" s="8">
        <v>693</v>
      </c>
      <c r="Q26" s="23">
        <v>112</v>
      </c>
      <c r="R26" s="12">
        <v>112</v>
      </c>
      <c r="S26" s="12">
        <v>224</v>
      </c>
      <c r="T26" s="12">
        <v>0</v>
      </c>
      <c r="U26" s="12">
        <v>0</v>
      </c>
      <c r="V26" s="12">
        <v>0</v>
      </c>
      <c r="W26" s="12">
        <v>8</v>
      </c>
      <c r="X26" s="12">
        <v>20</v>
      </c>
      <c r="Y26" s="12">
        <v>28</v>
      </c>
      <c r="Z26" s="12">
        <v>1</v>
      </c>
      <c r="AA26" s="12">
        <v>2</v>
      </c>
      <c r="AB26" s="12">
        <v>3</v>
      </c>
      <c r="AC26" s="19">
        <v>255</v>
      </c>
    </row>
    <row r="27" spans="1:29" x14ac:dyDescent="0.25">
      <c r="A27" s="7" t="s">
        <v>53</v>
      </c>
      <c r="B27" s="6" t="s">
        <v>48</v>
      </c>
      <c r="C27" s="6" t="s">
        <v>54</v>
      </c>
      <c r="D27" s="6">
        <v>87</v>
      </c>
      <c r="E27" s="6">
        <v>130</v>
      </c>
      <c r="F27" s="6">
        <v>217</v>
      </c>
      <c r="G27" s="6">
        <v>0</v>
      </c>
      <c r="H27" s="6">
        <v>0</v>
      </c>
      <c r="I27" s="6">
        <v>0</v>
      </c>
      <c r="J27" s="6">
        <v>26</v>
      </c>
      <c r="K27" s="6">
        <v>78</v>
      </c>
      <c r="L27" s="6">
        <v>104</v>
      </c>
      <c r="M27" s="6">
        <v>10</v>
      </c>
      <c r="N27" s="6">
        <v>5</v>
      </c>
      <c r="O27" s="6">
        <v>15</v>
      </c>
      <c r="P27" s="8">
        <v>336</v>
      </c>
      <c r="Q27" s="23">
        <v>25</v>
      </c>
      <c r="R27" s="12">
        <v>62</v>
      </c>
      <c r="S27" s="12">
        <v>87</v>
      </c>
      <c r="T27" s="12">
        <v>0</v>
      </c>
      <c r="U27" s="12">
        <v>0</v>
      </c>
      <c r="V27" s="12">
        <v>0</v>
      </c>
      <c r="W27" s="12">
        <v>4</v>
      </c>
      <c r="X27" s="12">
        <v>13</v>
      </c>
      <c r="Y27" s="12">
        <v>17</v>
      </c>
      <c r="Z27" s="12">
        <v>1</v>
      </c>
      <c r="AA27" s="12">
        <v>1</v>
      </c>
      <c r="AB27" s="12">
        <v>2</v>
      </c>
      <c r="AC27" s="19">
        <v>106</v>
      </c>
    </row>
    <row r="28" spans="1:29" x14ac:dyDescent="0.25">
      <c r="A28" s="7" t="s">
        <v>55</v>
      </c>
      <c r="B28" s="6" t="s">
        <v>48</v>
      </c>
      <c r="C28" s="6" t="s">
        <v>40</v>
      </c>
      <c r="D28" s="6">
        <v>224</v>
      </c>
      <c r="E28" s="6">
        <v>32</v>
      </c>
      <c r="F28" s="6">
        <v>256</v>
      </c>
      <c r="G28" s="6">
        <v>0</v>
      </c>
      <c r="H28" s="6">
        <v>0</v>
      </c>
      <c r="I28" s="6">
        <v>0</v>
      </c>
      <c r="J28" s="6">
        <v>79</v>
      </c>
      <c r="K28" s="6">
        <v>0</v>
      </c>
      <c r="L28" s="6">
        <v>79</v>
      </c>
      <c r="M28" s="6">
        <v>43</v>
      </c>
      <c r="N28" s="6">
        <v>11</v>
      </c>
      <c r="O28" s="6">
        <v>54</v>
      </c>
      <c r="P28" s="8">
        <v>389</v>
      </c>
      <c r="Q28" s="23">
        <v>79</v>
      </c>
      <c r="R28" s="12">
        <v>22</v>
      </c>
      <c r="S28" s="12">
        <v>101</v>
      </c>
      <c r="T28" s="12">
        <v>0</v>
      </c>
      <c r="U28" s="12">
        <v>0</v>
      </c>
      <c r="V28" s="12">
        <v>0</v>
      </c>
      <c r="W28" s="12">
        <v>8</v>
      </c>
      <c r="X28" s="12">
        <v>0</v>
      </c>
      <c r="Y28" s="12">
        <v>8</v>
      </c>
      <c r="Z28" s="12">
        <v>2</v>
      </c>
      <c r="AA28" s="12">
        <v>0</v>
      </c>
      <c r="AB28" s="12">
        <v>2</v>
      </c>
      <c r="AC28" s="19">
        <v>111</v>
      </c>
    </row>
    <row r="29" spans="1:29" x14ac:dyDescent="0.25">
      <c r="A29" s="7" t="s">
        <v>56</v>
      </c>
      <c r="B29" s="6" t="s">
        <v>48</v>
      </c>
      <c r="C29" s="6" t="s">
        <v>44</v>
      </c>
      <c r="D29" s="6">
        <v>460</v>
      </c>
      <c r="E29" s="6">
        <v>146</v>
      </c>
      <c r="F29" s="6">
        <v>606</v>
      </c>
      <c r="G29" s="6">
        <v>36</v>
      </c>
      <c r="H29" s="6">
        <v>4</v>
      </c>
      <c r="I29" s="6">
        <v>40</v>
      </c>
      <c r="J29" s="6">
        <v>141</v>
      </c>
      <c r="K29" s="6">
        <v>1</v>
      </c>
      <c r="L29" s="6">
        <v>142</v>
      </c>
      <c r="M29" s="6">
        <v>3</v>
      </c>
      <c r="N29" s="6">
        <v>5</v>
      </c>
      <c r="O29" s="6">
        <v>8</v>
      </c>
      <c r="P29" s="8">
        <v>796</v>
      </c>
      <c r="Q29" s="23">
        <v>135</v>
      </c>
      <c r="R29" s="12">
        <v>24</v>
      </c>
      <c r="S29" s="12">
        <v>159</v>
      </c>
      <c r="T29" s="12">
        <v>10</v>
      </c>
      <c r="U29" s="12">
        <v>1</v>
      </c>
      <c r="V29" s="12">
        <v>11</v>
      </c>
      <c r="W29" s="12">
        <v>8</v>
      </c>
      <c r="X29" s="12">
        <v>1</v>
      </c>
      <c r="Y29" s="12">
        <v>9</v>
      </c>
      <c r="Z29" s="12">
        <v>0</v>
      </c>
      <c r="AA29" s="12">
        <v>1</v>
      </c>
      <c r="AB29" s="12">
        <v>1</v>
      </c>
      <c r="AC29" s="19">
        <v>180</v>
      </c>
    </row>
    <row r="30" spans="1:29" x14ac:dyDescent="0.25">
      <c r="A30" s="7" t="s">
        <v>57</v>
      </c>
      <c r="B30" s="6" t="s">
        <v>48</v>
      </c>
      <c r="C30" s="6" t="s">
        <v>58</v>
      </c>
      <c r="D30" s="6">
        <v>404</v>
      </c>
      <c r="E30" s="6">
        <v>128</v>
      </c>
      <c r="F30" s="6">
        <v>532</v>
      </c>
      <c r="G30" s="6">
        <v>0</v>
      </c>
      <c r="H30" s="6">
        <v>0</v>
      </c>
      <c r="I30" s="6">
        <v>0</v>
      </c>
      <c r="J30" s="6">
        <v>147</v>
      </c>
      <c r="K30" s="6">
        <v>94</v>
      </c>
      <c r="L30" s="6">
        <v>241</v>
      </c>
      <c r="M30" s="6">
        <v>2</v>
      </c>
      <c r="N30" s="6">
        <v>5</v>
      </c>
      <c r="O30" s="6">
        <v>7</v>
      </c>
      <c r="P30" s="8">
        <v>780</v>
      </c>
      <c r="Q30" s="23">
        <v>170</v>
      </c>
      <c r="R30" s="12">
        <v>87</v>
      </c>
      <c r="S30" s="12">
        <v>257</v>
      </c>
      <c r="T30" s="12">
        <v>0</v>
      </c>
      <c r="U30" s="12">
        <v>0</v>
      </c>
      <c r="V30" s="12">
        <v>0</v>
      </c>
      <c r="W30" s="12">
        <v>9</v>
      </c>
      <c r="X30" s="12">
        <v>26</v>
      </c>
      <c r="Y30" s="12">
        <v>35</v>
      </c>
      <c r="Z30" s="12">
        <v>0</v>
      </c>
      <c r="AA30" s="12">
        <v>1</v>
      </c>
      <c r="AB30" s="12">
        <v>1</v>
      </c>
      <c r="AC30" s="19">
        <v>293</v>
      </c>
    </row>
    <row r="31" spans="1:29" x14ac:dyDescent="0.25">
      <c r="A31" s="7" t="s">
        <v>59</v>
      </c>
      <c r="B31" s="6" t="s">
        <v>48</v>
      </c>
      <c r="C31" s="6" t="s">
        <v>60</v>
      </c>
      <c r="D31" s="6">
        <v>70</v>
      </c>
      <c r="E31" s="6">
        <v>23</v>
      </c>
      <c r="F31" s="6">
        <v>93</v>
      </c>
      <c r="G31" s="6">
        <v>0</v>
      </c>
      <c r="H31" s="6">
        <v>0</v>
      </c>
      <c r="I31" s="6">
        <v>0</v>
      </c>
      <c r="J31" s="6">
        <v>13</v>
      </c>
      <c r="K31" s="6">
        <v>19</v>
      </c>
      <c r="L31" s="6">
        <v>32</v>
      </c>
      <c r="M31" s="6">
        <v>10</v>
      </c>
      <c r="N31" s="6">
        <v>4</v>
      </c>
      <c r="O31" s="6">
        <v>14</v>
      </c>
      <c r="P31" s="8">
        <v>139</v>
      </c>
      <c r="Q31" s="23">
        <v>49</v>
      </c>
      <c r="R31" s="12">
        <v>22</v>
      </c>
      <c r="S31" s="12">
        <v>71</v>
      </c>
      <c r="T31" s="12">
        <v>0</v>
      </c>
      <c r="U31" s="12">
        <v>0</v>
      </c>
      <c r="V31" s="12">
        <v>0</v>
      </c>
      <c r="W31" s="12">
        <v>1</v>
      </c>
      <c r="X31" s="12">
        <v>7</v>
      </c>
      <c r="Y31" s="12">
        <v>8</v>
      </c>
      <c r="Z31" s="12">
        <v>0</v>
      </c>
      <c r="AA31" s="12">
        <v>0</v>
      </c>
      <c r="AB31" s="12">
        <v>0</v>
      </c>
      <c r="AC31" s="19">
        <v>79</v>
      </c>
    </row>
    <row r="32" spans="1:29" x14ac:dyDescent="0.25">
      <c r="A32" s="7" t="s">
        <v>333</v>
      </c>
      <c r="B32" s="6" t="s">
        <v>62</v>
      </c>
      <c r="C32" s="6" t="s">
        <v>11</v>
      </c>
      <c r="D32" s="6">
        <v>1611</v>
      </c>
      <c r="E32" s="6">
        <v>1005</v>
      </c>
      <c r="F32" s="6">
        <v>2616</v>
      </c>
      <c r="G32" s="6">
        <v>37</v>
      </c>
      <c r="H32" s="6">
        <v>74</v>
      </c>
      <c r="I32" s="6">
        <v>111</v>
      </c>
      <c r="J32" s="6">
        <v>462</v>
      </c>
      <c r="K32" s="6">
        <v>249</v>
      </c>
      <c r="L32" s="6">
        <v>711</v>
      </c>
      <c r="M32" s="6">
        <v>41</v>
      </c>
      <c r="N32" s="6">
        <v>31</v>
      </c>
      <c r="O32" s="6">
        <v>72</v>
      </c>
      <c r="P32" s="8">
        <v>3510</v>
      </c>
      <c r="Q32" s="23">
        <v>719</v>
      </c>
      <c r="R32" s="12">
        <v>486</v>
      </c>
      <c r="S32" s="12">
        <v>1205</v>
      </c>
      <c r="T32" s="12">
        <v>0</v>
      </c>
      <c r="U32" s="12">
        <v>25</v>
      </c>
      <c r="V32" s="12">
        <v>25</v>
      </c>
      <c r="W32" s="12">
        <v>102</v>
      </c>
      <c r="X32" s="12">
        <v>40</v>
      </c>
      <c r="Y32" s="12">
        <v>142</v>
      </c>
      <c r="Z32" s="12">
        <v>4</v>
      </c>
      <c r="AA32" s="12">
        <v>3</v>
      </c>
      <c r="AB32" s="12">
        <v>7</v>
      </c>
      <c r="AC32" s="19">
        <v>1379</v>
      </c>
    </row>
    <row r="33" spans="1:29" x14ac:dyDescent="0.25">
      <c r="A33" s="7" t="s">
        <v>61</v>
      </c>
      <c r="B33" s="6" t="s">
        <v>62</v>
      </c>
      <c r="C33" s="6" t="s">
        <v>26</v>
      </c>
      <c r="D33" s="6">
        <v>138</v>
      </c>
      <c r="E33" s="6">
        <v>95</v>
      </c>
      <c r="F33" s="6">
        <v>233</v>
      </c>
      <c r="G33" s="6">
        <v>0</v>
      </c>
      <c r="H33" s="6">
        <v>0</v>
      </c>
      <c r="I33" s="6">
        <v>0</v>
      </c>
      <c r="J33" s="6">
        <v>72</v>
      </c>
      <c r="K33" s="6">
        <v>31</v>
      </c>
      <c r="L33" s="6">
        <v>103</v>
      </c>
      <c r="M33" s="6">
        <v>8</v>
      </c>
      <c r="N33" s="6">
        <v>2</v>
      </c>
      <c r="O33" s="6">
        <v>10</v>
      </c>
      <c r="P33" s="8">
        <v>346</v>
      </c>
      <c r="Q33" s="23">
        <v>60</v>
      </c>
      <c r="R33" s="12">
        <v>33</v>
      </c>
      <c r="S33" s="12">
        <v>93</v>
      </c>
      <c r="T33" s="12">
        <v>0</v>
      </c>
      <c r="U33" s="12">
        <v>0</v>
      </c>
      <c r="V33" s="12">
        <v>0</v>
      </c>
      <c r="W33" s="12">
        <v>11</v>
      </c>
      <c r="X33" s="12">
        <v>6</v>
      </c>
      <c r="Y33" s="12">
        <v>17</v>
      </c>
      <c r="Z33" s="12">
        <v>0</v>
      </c>
      <c r="AA33" s="12">
        <v>1</v>
      </c>
      <c r="AB33" s="12">
        <v>1</v>
      </c>
      <c r="AC33" s="19">
        <v>111</v>
      </c>
    </row>
    <row r="34" spans="1:29" x14ac:dyDescent="0.25">
      <c r="A34" s="7" t="s">
        <v>63</v>
      </c>
      <c r="B34" s="6" t="s">
        <v>62</v>
      </c>
      <c r="C34" s="6" t="s">
        <v>64</v>
      </c>
      <c r="D34" s="6">
        <v>157</v>
      </c>
      <c r="E34" s="6">
        <v>141</v>
      </c>
      <c r="F34" s="6">
        <v>298</v>
      </c>
      <c r="G34" s="6">
        <v>0</v>
      </c>
      <c r="H34" s="6">
        <v>0</v>
      </c>
      <c r="I34" s="6">
        <v>0</v>
      </c>
      <c r="J34" s="6">
        <v>16</v>
      </c>
      <c r="K34" s="6">
        <v>28</v>
      </c>
      <c r="L34" s="6">
        <v>44</v>
      </c>
      <c r="M34" s="6">
        <v>3</v>
      </c>
      <c r="N34" s="6">
        <v>9</v>
      </c>
      <c r="O34" s="6">
        <v>12</v>
      </c>
      <c r="P34" s="8">
        <v>354</v>
      </c>
      <c r="Q34" s="23">
        <v>122</v>
      </c>
      <c r="R34" s="12">
        <v>88</v>
      </c>
      <c r="S34" s="12">
        <v>210</v>
      </c>
      <c r="T34" s="12">
        <v>0</v>
      </c>
      <c r="U34" s="12">
        <v>0</v>
      </c>
      <c r="V34" s="12">
        <v>0</v>
      </c>
      <c r="W34" s="12">
        <v>2</v>
      </c>
      <c r="X34" s="12">
        <v>5</v>
      </c>
      <c r="Y34" s="12">
        <v>7</v>
      </c>
      <c r="Z34" s="12">
        <v>0</v>
      </c>
      <c r="AA34" s="12">
        <v>0</v>
      </c>
      <c r="AB34" s="12">
        <v>0</v>
      </c>
      <c r="AC34" s="19">
        <v>217</v>
      </c>
    </row>
    <row r="35" spans="1:29" x14ac:dyDescent="0.25">
      <c r="A35" s="7" t="s">
        <v>65</v>
      </c>
      <c r="B35" s="6" t="s">
        <v>62</v>
      </c>
      <c r="C35" s="6" t="s">
        <v>44</v>
      </c>
      <c r="D35" s="6">
        <v>417</v>
      </c>
      <c r="E35" s="6">
        <v>220</v>
      </c>
      <c r="F35" s="6">
        <v>637</v>
      </c>
      <c r="G35" s="6">
        <v>37</v>
      </c>
      <c r="H35" s="6">
        <v>74</v>
      </c>
      <c r="I35" s="6">
        <v>111</v>
      </c>
      <c r="J35" s="6">
        <v>96</v>
      </c>
      <c r="K35" s="6">
        <v>133</v>
      </c>
      <c r="L35" s="6">
        <v>229</v>
      </c>
      <c r="M35" s="6">
        <v>13</v>
      </c>
      <c r="N35" s="6">
        <v>4</v>
      </c>
      <c r="O35" s="6">
        <v>17</v>
      </c>
      <c r="P35" s="8">
        <v>994</v>
      </c>
      <c r="Q35" s="23">
        <v>122</v>
      </c>
      <c r="R35" s="12">
        <v>54</v>
      </c>
      <c r="S35" s="12">
        <v>176</v>
      </c>
      <c r="T35" s="12">
        <v>0</v>
      </c>
      <c r="U35" s="12">
        <v>25</v>
      </c>
      <c r="V35" s="12">
        <v>25</v>
      </c>
      <c r="W35" s="12">
        <v>14</v>
      </c>
      <c r="X35" s="12">
        <v>16</v>
      </c>
      <c r="Y35" s="12">
        <v>30</v>
      </c>
      <c r="Z35" s="12">
        <v>2</v>
      </c>
      <c r="AA35" s="12">
        <v>0</v>
      </c>
      <c r="AB35" s="12">
        <v>2</v>
      </c>
      <c r="AC35" s="19">
        <v>233</v>
      </c>
    </row>
    <row r="36" spans="1:29" x14ac:dyDescent="0.25">
      <c r="A36" s="7" t="s">
        <v>66</v>
      </c>
      <c r="B36" s="6" t="s">
        <v>62</v>
      </c>
      <c r="C36" s="6" t="s">
        <v>40</v>
      </c>
      <c r="D36" s="6">
        <v>263</v>
      </c>
      <c r="E36" s="6">
        <v>88</v>
      </c>
      <c r="F36" s="6">
        <v>351</v>
      </c>
      <c r="G36" s="6">
        <v>0</v>
      </c>
      <c r="H36" s="6">
        <v>0</v>
      </c>
      <c r="I36" s="6">
        <v>0</v>
      </c>
      <c r="J36" s="6">
        <v>51</v>
      </c>
      <c r="K36" s="6">
        <v>2</v>
      </c>
      <c r="L36" s="6">
        <v>53</v>
      </c>
      <c r="M36" s="6">
        <v>5</v>
      </c>
      <c r="N36" s="6">
        <v>2</v>
      </c>
      <c r="O36" s="6">
        <v>7</v>
      </c>
      <c r="P36" s="8">
        <v>411</v>
      </c>
      <c r="Q36" s="23">
        <v>144</v>
      </c>
      <c r="R36" s="12">
        <v>67</v>
      </c>
      <c r="S36" s="12">
        <v>211</v>
      </c>
      <c r="T36" s="12">
        <v>0</v>
      </c>
      <c r="U36" s="12">
        <v>0</v>
      </c>
      <c r="V36" s="12">
        <v>0</v>
      </c>
      <c r="W36" s="12">
        <v>10</v>
      </c>
      <c r="X36" s="12">
        <v>0</v>
      </c>
      <c r="Y36" s="12">
        <v>10</v>
      </c>
      <c r="Z36" s="12">
        <v>1</v>
      </c>
      <c r="AA36" s="12">
        <v>1</v>
      </c>
      <c r="AB36" s="12">
        <v>2</v>
      </c>
      <c r="AC36" s="19">
        <v>223</v>
      </c>
    </row>
    <row r="37" spans="1:29" x14ac:dyDescent="0.25">
      <c r="A37" s="7" t="s">
        <v>67</v>
      </c>
      <c r="B37" s="6" t="s">
        <v>62</v>
      </c>
      <c r="C37" s="6" t="s">
        <v>68</v>
      </c>
      <c r="D37" s="6">
        <v>190</v>
      </c>
      <c r="E37" s="6">
        <v>82</v>
      </c>
      <c r="F37" s="6">
        <v>272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8">
        <v>272</v>
      </c>
      <c r="Q37" s="23">
        <v>64</v>
      </c>
      <c r="R37" s="12">
        <v>13</v>
      </c>
      <c r="S37" s="12">
        <v>77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9">
        <v>77</v>
      </c>
    </row>
    <row r="38" spans="1:29" x14ac:dyDescent="0.25">
      <c r="A38" s="7" t="s">
        <v>69</v>
      </c>
      <c r="B38" s="6" t="s">
        <v>62</v>
      </c>
      <c r="C38" s="6" t="s">
        <v>70</v>
      </c>
      <c r="D38" s="6">
        <v>287</v>
      </c>
      <c r="E38" s="6">
        <v>313</v>
      </c>
      <c r="F38" s="6">
        <v>600</v>
      </c>
      <c r="G38" s="6">
        <v>0</v>
      </c>
      <c r="H38" s="6">
        <v>0</v>
      </c>
      <c r="I38" s="6">
        <v>0</v>
      </c>
      <c r="J38" s="6">
        <v>159</v>
      </c>
      <c r="K38" s="6">
        <v>0</v>
      </c>
      <c r="L38" s="6">
        <v>159</v>
      </c>
      <c r="M38" s="6">
        <v>5</v>
      </c>
      <c r="N38" s="6">
        <v>4</v>
      </c>
      <c r="O38" s="6">
        <v>9</v>
      </c>
      <c r="P38" s="8">
        <v>768</v>
      </c>
      <c r="Q38" s="23">
        <v>132</v>
      </c>
      <c r="R38" s="12">
        <v>193</v>
      </c>
      <c r="S38" s="12">
        <v>325</v>
      </c>
      <c r="T38" s="12">
        <v>0</v>
      </c>
      <c r="U38" s="12">
        <v>0</v>
      </c>
      <c r="V38" s="12">
        <v>0</v>
      </c>
      <c r="W38" s="12">
        <v>47</v>
      </c>
      <c r="X38" s="12">
        <v>0</v>
      </c>
      <c r="Y38" s="12">
        <v>47</v>
      </c>
      <c r="Z38" s="12">
        <v>1</v>
      </c>
      <c r="AA38" s="12">
        <v>0</v>
      </c>
      <c r="AB38" s="12">
        <v>1</v>
      </c>
      <c r="AC38" s="19">
        <v>373</v>
      </c>
    </row>
    <row r="39" spans="1:29" x14ac:dyDescent="0.25">
      <c r="A39" s="7" t="s">
        <v>71</v>
      </c>
      <c r="B39" s="6" t="s">
        <v>62</v>
      </c>
      <c r="C39" s="6" t="s">
        <v>72</v>
      </c>
      <c r="D39" s="6">
        <v>85</v>
      </c>
      <c r="E39" s="6">
        <v>66</v>
      </c>
      <c r="F39" s="6">
        <v>151</v>
      </c>
      <c r="G39" s="6">
        <v>0</v>
      </c>
      <c r="H39" s="6">
        <v>0</v>
      </c>
      <c r="I39" s="6">
        <v>0</v>
      </c>
      <c r="J39" s="6">
        <v>14</v>
      </c>
      <c r="K39" s="6">
        <v>55</v>
      </c>
      <c r="L39" s="6">
        <v>69</v>
      </c>
      <c r="M39" s="6">
        <v>2</v>
      </c>
      <c r="N39" s="6">
        <v>1</v>
      </c>
      <c r="O39" s="6">
        <v>3</v>
      </c>
      <c r="P39" s="8">
        <v>223</v>
      </c>
      <c r="Q39" s="23">
        <v>58</v>
      </c>
      <c r="R39" s="12">
        <v>38</v>
      </c>
      <c r="S39" s="12">
        <v>96</v>
      </c>
      <c r="T39" s="12">
        <v>0</v>
      </c>
      <c r="U39" s="12">
        <v>0</v>
      </c>
      <c r="V39" s="12">
        <v>0</v>
      </c>
      <c r="W39" s="12">
        <v>2</v>
      </c>
      <c r="X39" s="12">
        <v>13</v>
      </c>
      <c r="Y39" s="12">
        <v>15</v>
      </c>
      <c r="Z39" s="12">
        <v>0</v>
      </c>
      <c r="AA39" s="12">
        <v>1</v>
      </c>
      <c r="AB39" s="12">
        <v>1</v>
      </c>
      <c r="AC39" s="19">
        <v>112</v>
      </c>
    </row>
    <row r="40" spans="1:29" x14ac:dyDescent="0.25">
      <c r="A40" s="7" t="s">
        <v>73</v>
      </c>
      <c r="B40" s="6" t="s">
        <v>62</v>
      </c>
      <c r="C40" s="6" t="s">
        <v>74</v>
      </c>
      <c r="D40" s="6">
        <v>74</v>
      </c>
      <c r="E40" s="6">
        <v>0</v>
      </c>
      <c r="F40" s="6">
        <v>74</v>
      </c>
      <c r="G40" s="6">
        <v>0</v>
      </c>
      <c r="H40" s="6">
        <v>0</v>
      </c>
      <c r="I40" s="6">
        <v>0</v>
      </c>
      <c r="J40" s="6">
        <v>54</v>
      </c>
      <c r="K40" s="6">
        <v>0</v>
      </c>
      <c r="L40" s="6">
        <v>54</v>
      </c>
      <c r="M40" s="6">
        <v>5</v>
      </c>
      <c r="N40" s="6">
        <v>9</v>
      </c>
      <c r="O40" s="6">
        <v>14</v>
      </c>
      <c r="P40" s="8">
        <v>142</v>
      </c>
      <c r="Q40" s="23">
        <v>17</v>
      </c>
      <c r="R40" s="12">
        <v>0</v>
      </c>
      <c r="S40" s="12">
        <v>17</v>
      </c>
      <c r="T40" s="12">
        <v>0</v>
      </c>
      <c r="U40" s="12">
        <v>0</v>
      </c>
      <c r="V40" s="12">
        <v>0</v>
      </c>
      <c r="W40" s="12">
        <v>16</v>
      </c>
      <c r="X40" s="12">
        <v>0</v>
      </c>
      <c r="Y40" s="12">
        <v>16</v>
      </c>
      <c r="Z40" s="12">
        <v>0</v>
      </c>
      <c r="AA40" s="12">
        <v>0</v>
      </c>
      <c r="AB40" s="12">
        <v>0</v>
      </c>
      <c r="AC40" s="19">
        <v>33</v>
      </c>
    </row>
    <row r="41" spans="1:29" x14ac:dyDescent="0.25">
      <c r="A41" s="7" t="s">
        <v>334</v>
      </c>
      <c r="B41" s="6" t="s">
        <v>76</v>
      </c>
      <c r="C41" s="6" t="s">
        <v>11</v>
      </c>
      <c r="D41" s="6">
        <v>5643</v>
      </c>
      <c r="E41" s="6">
        <v>1413</v>
      </c>
      <c r="F41" s="6">
        <v>7056</v>
      </c>
      <c r="G41" s="6">
        <v>1324</v>
      </c>
      <c r="H41" s="6">
        <v>59</v>
      </c>
      <c r="I41" s="6">
        <v>1383</v>
      </c>
      <c r="J41" s="6">
        <v>2897</v>
      </c>
      <c r="K41" s="6">
        <v>1217</v>
      </c>
      <c r="L41" s="6">
        <v>4114</v>
      </c>
      <c r="M41" s="6">
        <v>509</v>
      </c>
      <c r="N41" s="6">
        <v>129</v>
      </c>
      <c r="O41" s="6">
        <v>638</v>
      </c>
      <c r="P41" s="8">
        <v>13191</v>
      </c>
      <c r="Q41" s="23">
        <v>1984</v>
      </c>
      <c r="R41" s="12">
        <v>636</v>
      </c>
      <c r="S41" s="12">
        <v>2620</v>
      </c>
      <c r="T41" s="12">
        <v>203</v>
      </c>
      <c r="U41" s="12">
        <v>25</v>
      </c>
      <c r="V41" s="12">
        <v>228</v>
      </c>
      <c r="W41" s="12">
        <v>458</v>
      </c>
      <c r="X41" s="12">
        <v>308</v>
      </c>
      <c r="Y41" s="12">
        <v>766</v>
      </c>
      <c r="Z41" s="12">
        <v>54</v>
      </c>
      <c r="AA41" s="12">
        <v>18</v>
      </c>
      <c r="AB41" s="12">
        <v>72</v>
      </c>
      <c r="AC41" s="19">
        <v>3686</v>
      </c>
    </row>
    <row r="42" spans="1:29" x14ac:dyDescent="0.25">
      <c r="A42" s="7" t="s">
        <v>75</v>
      </c>
      <c r="B42" s="6" t="s">
        <v>76</v>
      </c>
      <c r="C42" s="6" t="s">
        <v>77</v>
      </c>
      <c r="D42" s="6">
        <v>269</v>
      </c>
      <c r="E42" s="6">
        <v>59</v>
      </c>
      <c r="F42" s="6">
        <v>328</v>
      </c>
      <c r="G42" s="6">
        <v>677</v>
      </c>
      <c r="H42" s="6">
        <v>0</v>
      </c>
      <c r="I42" s="6">
        <v>677</v>
      </c>
      <c r="J42" s="6">
        <v>84</v>
      </c>
      <c r="K42" s="6">
        <v>43</v>
      </c>
      <c r="L42" s="6">
        <v>127</v>
      </c>
      <c r="M42" s="6">
        <v>76</v>
      </c>
      <c r="N42" s="6">
        <v>39</v>
      </c>
      <c r="O42" s="6">
        <v>115</v>
      </c>
      <c r="P42" s="8">
        <v>1247</v>
      </c>
      <c r="Q42" s="23">
        <v>58</v>
      </c>
      <c r="R42" s="12">
        <v>26</v>
      </c>
      <c r="S42" s="12">
        <v>84</v>
      </c>
      <c r="T42" s="12">
        <v>83</v>
      </c>
      <c r="U42" s="12">
        <v>0</v>
      </c>
      <c r="V42" s="12">
        <v>83</v>
      </c>
      <c r="W42" s="12">
        <v>9</v>
      </c>
      <c r="X42" s="12">
        <v>3</v>
      </c>
      <c r="Y42" s="12">
        <v>12</v>
      </c>
      <c r="Z42" s="12">
        <v>12</v>
      </c>
      <c r="AA42" s="12">
        <v>3</v>
      </c>
      <c r="AB42" s="12">
        <v>15</v>
      </c>
      <c r="AC42" s="19">
        <v>194</v>
      </c>
    </row>
    <row r="43" spans="1:29" x14ac:dyDescent="0.25">
      <c r="A43" s="7" t="s">
        <v>78</v>
      </c>
      <c r="B43" s="6" t="s">
        <v>76</v>
      </c>
      <c r="C43" s="6" t="s">
        <v>26</v>
      </c>
      <c r="D43" s="6">
        <v>1677</v>
      </c>
      <c r="E43" s="6">
        <v>347</v>
      </c>
      <c r="F43" s="6">
        <v>2024</v>
      </c>
      <c r="G43" s="6">
        <v>0</v>
      </c>
      <c r="H43" s="6">
        <v>0</v>
      </c>
      <c r="I43" s="6">
        <v>0</v>
      </c>
      <c r="J43" s="6">
        <v>774</v>
      </c>
      <c r="K43" s="6">
        <v>201</v>
      </c>
      <c r="L43" s="6">
        <v>975</v>
      </c>
      <c r="M43" s="6">
        <v>110</v>
      </c>
      <c r="N43" s="6">
        <v>24</v>
      </c>
      <c r="O43" s="6">
        <v>134</v>
      </c>
      <c r="P43" s="8">
        <v>3133</v>
      </c>
      <c r="Q43" s="23">
        <v>672</v>
      </c>
      <c r="R43" s="12">
        <v>202</v>
      </c>
      <c r="S43" s="12">
        <v>874</v>
      </c>
      <c r="T43" s="12">
        <v>0</v>
      </c>
      <c r="U43" s="12">
        <v>0</v>
      </c>
      <c r="V43" s="12">
        <v>0</v>
      </c>
      <c r="W43" s="12">
        <v>146</v>
      </c>
      <c r="X43" s="12">
        <v>64</v>
      </c>
      <c r="Y43" s="12">
        <v>210</v>
      </c>
      <c r="Z43" s="12">
        <v>6</v>
      </c>
      <c r="AA43" s="12">
        <v>4</v>
      </c>
      <c r="AB43" s="12">
        <v>10</v>
      </c>
      <c r="AC43" s="19">
        <v>1094</v>
      </c>
    </row>
    <row r="44" spans="1:29" x14ac:dyDescent="0.25">
      <c r="A44" s="7" t="s">
        <v>79</v>
      </c>
      <c r="B44" s="6" t="s">
        <v>76</v>
      </c>
      <c r="C44" s="6" t="s">
        <v>28</v>
      </c>
      <c r="D44" s="6">
        <v>0</v>
      </c>
      <c r="E44" s="6">
        <v>330</v>
      </c>
      <c r="F44" s="6">
        <v>330</v>
      </c>
      <c r="G44" s="6">
        <v>525</v>
      </c>
      <c r="H44" s="6">
        <v>0</v>
      </c>
      <c r="I44" s="6">
        <v>525</v>
      </c>
      <c r="J44" s="6">
        <v>0</v>
      </c>
      <c r="K44" s="6">
        <v>74</v>
      </c>
      <c r="L44" s="6">
        <v>74</v>
      </c>
      <c r="M44" s="6">
        <v>25</v>
      </c>
      <c r="N44" s="6">
        <v>18</v>
      </c>
      <c r="O44" s="6">
        <v>43</v>
      </c>
      <c r="P44" s="8">
        <v>972</v>
      </c>
      <c r="Q44" s="23">
        <v>0</v>
      </c>
      <c r="R44" s="12">
        <v>124</v>
      </c>
      <c r="S44" s="12">
        <v>124</v>
      </c>
      <c r="T44" s="12">
        <v>92</v>
      </c>
      <c r="U44" s="12">
        <v>0</v>
      </c>
      <c r="V44" s="12">
        <v>92</v>
      </c>
      <c r="W44" s="12">
        <v>0</v>
      </c>
      <c r="X44" s="12">
        <v>13</v>
      </c>
      <c r="Y44" s="12">
        <v>13</v>
      </c>
      <c r="Z44" s="12">
        <v>0</v>
      </c>
      <c r="AA44" s="12">
        <v>4</v>
      </c>
      <c r="AB44" s="12">
        <v>4</v>
      </c>
      <c r="AC44" s="19">
        <v>233</v>
      </c>
    </row>
    <row r="45" spans="1:29" x14ac:dyDescent="0.25">
      <c r="A45" s="7" t="s">
        <v>80</v>
      </c>
      <c r="B45" s="6" t="s">
        <v>76</v>
      </c>
      <c r="C45" s="6" t="s">
        <v>81</v>
      </c>
      <c r="D45" s="6">
        <v>608</v>
      </c>
      <c r="E45" s="6">
        <v>39</v>
      </c>
      <c r="F45" s="6">
        <v>647</v>
      </c>
      <c r="G45" s="6">
        <v>0</v>
      </c>
      <c r="H45" s="6">
        <v>0</v>
      </c>
      <c r="I45" s="6">
        <v>0</v>
      </c>
      <c r="J45" s="6">
        <v>471</v>
      </c>
      <c r="K45" s="6">
        <v>159</v>
      </c>
      <c r="L45" s="6">
        <v>630</v>
      </c>
      <c r="M45" s="6">
        <v>41</v>
      </c>
      <c r="N45" s="6">
        <v>4</v>
      </c>
      <c r="O45" s="6">
        <v>45</v>
      </c>
      <c r="P45" s="8">
        <v>1322</v>
      </c>
      <c r="Q45" s="23">
        <v>151</v>
      </c>
      <c r="R45" s="12">
        <v>16</v>
      </c>
      <c r="S45" s="12">
        <v>167</v>
      </c>
      <c r="T45" s="12">
        <v>0</v>
      </c>
      <c r="U45" s="12">
        <v>0</v>
      </c>
      <c r="V45" s="12">
        <v>0</v>
      </c>
      <c r="W45" s="12">
        <v>62</v>
      </c>
      <c r="X45" s="12">
        <v>52</v>
      </c>
      <c r="Y45" s="12">
        <v>114</v>
      </c>
      <c r="Z45" s="12">
        <v>5</v>
      </c>
      <c r="AA45" s="12">
        <v>1</v>
      </c>
      <c r="AB45" s="12">
        <v>6</v>
      </c>
      <c r="AC45" s="19">
        <v>287</v>
      </c>
    </row>
    <row r="46" spans="1:29" x14ac:dyDescent="0.25">
      <c r="A46" s="7" t="s">
        <v>82</v>
      </c>
      <c r="B46" s="6" t="s">
        <v>76</v>
      </c>
      <c r="C46" s="6" t="s">
        <v>40</v>
      </c>
      <c r="D46" s="6">
        <v>869</v>
      </c>
      <c r="E46" s="6">
        <v>27</v>
      </c>
      <c r="F46" s="6">
        <v>896</v>
      </c>
      <c r="G46" s="6">
        <v>0</v>
      </c>
      <c r="H46" s="6">
        <v>0</v>
      </c>
      <c r="I46" s="6">
        <v>0</v>
      </c>
      <c r="J46" s="6">
        <v>410</v>
      </c>
      <c r="K46" s="6">
        <v>8</v>
      </c>
      <c r="L46" s="6">
        <v>418</v>
      </c>
      <c r="M46" s="6">
        <v>163</v>
      </c>
      <c r="N46" s="6">
        <v>14</v>
      </c>
      <c r="O46" s="6">
        <v>177</v>
      </c>
      <c r="P46" s="8">
        <v>1491</v>
      </c>
      <c r="Q46" s="23">
        <v>337</v>
      </c>
      <c r="R46" s="12">
        <v>25</v>
      </c>
      <c r="S46" s="12">
        <v>362</v>
      </c>
      <c r="T46" s="12">
        <v>0</v>
      </c>
      <c r="U46" s="12">
        <v>0</v>
      </c>
      <c r="V46" s="12">
        <v>0</v>
      </c>
      <c r="W46" s="12">
        <v>36</v>
      </c>
      <c r="X46" s="12">
        <v>0</v>
      </c>
      <c r="Y46" s="12">
        <v>36</v>
      </c>
      <c r="Z46" s="12">
        <v>17</v>
      </c>
      <c r="AA46" s="12">
        <v>0</v>
      </c>
      <c r="AB46" s="12">
        <v>17</v>
      </c>
      <c r="AC46" s="19">
        <v>415</v>
      </c>
    </row>
    <row r="47" spans="1:29" x14ac:dyDescent="0.25">
      <c r="A47" s="7" t="s">
        <v>83</v>
      </c>
      <c r="B47" s="6" t="s">
        <v>76</v>
      </c>
      <c r="C47" s="6" t="s">
        <v>84</v>
      </c>
      <c r="D47" s="6">
        <v>602</v>
      </c>
      <c r="E47" s="6">
        <v>0</v>
      </c>
      <c r="F47" s="6">
        <v>602</v>
      </c>
      <c r="G47" s="6">
        <v>0</v>
      </c>
      <c r="H47" s="6">
        <v>0</v>
      </c>
      <c r="I47" s="6">
        <v>0</v>
      </c>
      <c r="J47" s="6">
        <v>340</v>
      </c>
      <c r="K47" s="6">
        <v>0</v>
      </c>
      <c r="L47" s="6">
        <v>340</v>
      </c>
      <c r="M47" s="6">
        <v>28</v>
      </c>
      <c r="N47" s="6">
        <v>5</v>
      </c>
      <c r="O47" s="6">
        <v>33</v>
      </c>
      <c r="P47" s="8">
        <v>975</v>
      </c>
      <c r="Q47" s="23">
        <v>253</v>
      </c>
      <c r="R47" s="12">
        <v>0</v>
      </c>
      <c r="S47" s="12">
        <v>253</v>
      </c>
      <c r="T47" s="12">
        <v>0</v>
      </c>
      <c r="U47" s="12">
        <v>0</v>
      </c>
      <c r="V47" s="12">
        <v>0</v>
      </c>
      <c r="W47" s="12">
        <v>76</v>
      </c>
      <c r="X47" s="12">
        <v>0</v>
      </c>
      <c r="Y47" s="12">
        <v>76</v>
      </c>
      <c r="Z47" s="12">
        <v>6</v>
      </c>
      <c r="AA47" s="12">
        <v>2</v>
      </c>
      <c r="AB47" s="12">
        <v>8</v>
      </c>
      <c r="AC47" s="19">
        <v>337</v>
      </c>
    </row>
    <row r="48" spans="1:29" x14ac:dyDescent="0.25">
      <c r="A48" s="7" t="s">
        <v>85</v>
      </c>
      <c r="B48" s="6" t="s">
        <v>76</v>
      </c>
      <c r="C48" s="6" t="s">
        <v>44</v>
      </c>
      <c r="D48" s="6">
        <v>829</v>
      </c>
      <c r="E48" s="6">
        <v>334</v>
      </c>
      <c r="F48" s="6">
        <v>1163</v>
      </c>
      <c r="G48" s="6">
        <v>122</v>
      </c>
      <c r="H48" s="6">
        <v>59</v>
      </c>
      <c r="I48" s="6">
        <v>181</v>
      </c>
      <c r="J48" s="6">
        <v>330</v>
      </c>
      <c r="K48" s="6">
        <v>459</v>
      </c>
      <c r="L48" s="6">
        <v>789</v>
      </c>
      <c r="M48" s="6">
        <v>40</v>
      </c>
      <c r="N48" s="6">
        <v>15</v>
      </c>
      <c r="O48" s="6">
        <v>55</v>
      </c>
      <c r="P48" s="8">
        <v>2188</v>
      </c>
      <c r="Q48" s="23">
        <v>272</v>
      </c>
      <c r="R48" s="12">
        <v>110</v>
      </c>
      <c r="S48" s="12">
        <v>382</v>
      </c>
      <c r="T48" s="12">
        <v>28</v>
      </c>
      <c r="U48" s="12">
        <v>25</v>
      </c>
      <c r="V48" s="12">
        <v>53</v>
      </c>
      <c r="W48" s="12">
        <v>38</v>
      </c>
      <c r="X48" s="12">
        <v>67</v>
      </c>
      <c r="Y48" s="12">
        <v>105</v>
      </c>
      <c r="Z48" s="12">
        <v>6</v>
      </c>
      <c r="AA48" s="12">
        <v>2</v>
      </c>
      <c r="AB48" s="12">
        <v>8</v>
      </c>
      <c r="AC48" s="19">
        <v>548</v>
      </c>
    </row>
    <row r="49" spans="1:29" x14ac:dyDescent="0.25">
      <c r="A49" s="7" t="s">
        <v>86</v>
      </c>
      <c r="B49" s="6" t="s">
        <v>76</v>
      </c>
      <c r="C49" s="6" t="s">
        <v>87</v>
      </c>
      <c r="D49" s="6">
        <v>256</v>
      </c>
      <c r="E49" s="6">
        <v>91</v>
      </c>
      <c r="F49" s="6">
        <v>347</v>
      </c>
      <c r="G49" s="6">
        <v>0</v>
      </c>
      <c r="H49" s="6">
        <v>0</v>
      </c>
      <c r="I49" s="6">
        <v>0</v>
      </c>
      <c r="J49" s="6">
        <v>93</v>
      </c>
      <c r="K49" s="6">
        <v>94</v>
      </c>
      <c r="L49" s="6">
        <v>187</v>
      </c>
      <c r="M49" s="6">
        <v>13</v>
      </c>
      <c r="N49" s="6">
        <v>1</v>
      </c>
      <c r="O49" s="6">
        <v>14</v>
      </c>
      <c r="P49" s="8">
        <v>548</v>
      </c>
      <c r="Q49" s="23">
        <v>68</v>
      </c>
      <c r="R49" s="12">
        <v>23</v>
      </c>
      <c r="S49" s="12">
        <v>91</v>
      </c>
      <c r="T49" s="12">
        <v>0</v>
      </c>
      <c r="U49" s="12">
        <v>0</v>
      </c>
      <c r="V49" s="12">
        <v>0</v>
      </c>
      <c r="W49" s="12">
        <v>15</v>
      </c>
      <c r="X49" s="12">
        <v>24</v>
      </c>
      <c r="Y49" s="12">
        <v>39</v>
      </c>
      <c r="Z49" s="12">
        <v>0</v>
      </c>
      <c r="AA49" s="12">
        <v>0</v>
      </c>
      <c r="AB49" s="12">
        <v>0</v>
      </c>
      <c r="AC49" s="19">
        <v>130</v>
      </c>
    </row>
    <row r="50" spans="1:29" x14ac:dyDescent="0.25">
      <c r="A50" s="7" t="s">
        <v>88</v>
      </c>
      <c r="B50" s="6" t="s">
        <v>76</v>
      </c>
      <c r="C50" s="6" t="s">
        <v>89</v>
      </c>
      <c r="D50" s="6">
        <v>533</v>
      </c>
      <c r="E50" s="6">
        <v>186</v>
      </c>
      <c r="F50" s="6">
        <v>719</v>
      </c>
      <c r="G50" s="6">
        <v>0</v>
      </c>
      <c r="H50" s="6">
        <v>0</v>
      </c>
      <c r="I50" s="6">
        <v>0</v>
      </c>
      <c r="J50" s="6">
        <v>395</v>
      </c>
      <c r="K50" s="6">
        <v>179</v>
      </c>
      <c r="L50" s="6">
        <v>574</v>
      </c>
      <c r="M50" s="6">
        <v>13</v>
      </c>
      <c r="N50" s="6">
        <v>9</v>
      </c>
      <c r="O50" s="6">
        <v>22</v>
      </c>
      <c r="P50" s="8">
        <v>1315</v>
      </c>
      <c r="Q50" s="23">
        <v>173</v>
      </c>
      <c r="R50" s="12">
        <v>110</v>
      </c>
      <c r="S50" s="12">
        <v>283</v>
      </c>
      <c r="T50" s="12">
        <v>0</v>
      </c>
      <c r="U50" s="12">
        <v>0</v>
      </c>
      <c r="V50" s="12">
        <v>0</v>
      </c>
      <c r="W50" s="12">
        <v>76</v>
      </c>
      <c r="X50" s="12">
        <v>85</v>
      </c>
      <c r="Y50" s="12">
        <v>161</v>
      </c>
      <c r="Z50" s="12">
        <v>2</v>
      </c>
      <c r="AA50" s="12">
        <v>2</v>
      </c>
      <c r="AB50" s="12">
        <v>4</v>
      </c>
      <c r="AC50" s="19">
        <v>448</v>
      </c>
    </row>
    <row r="51" spans="1:29" x14ac:dyDescent="0.25">
      <c r="A51" s="7" t="s">
        <v>335</v>
      </c>
      <c r="B51" s="6" t="s">
        <v>91</v>
      </c>
      <c r="C51" s="6" t="s">
        <v>11</v>
      </c>
      <c r="D51" s="6">
        <v>3238</v>
      </c>
      <c r="E51" s="6">
        <v>912</v>
      </c>
      <c r="F51" s="6">
        <v>4150</v>
      </c>
      <c r="G51" s="6">
        <v>826</v>
      </c>
      <c r="H51" s="6">
        <v>73</v>
      </c>
      <c r="I51" s="6">
        <v>899</v>
      </c>
      <c r="J51" s="6">
        <v>1217</v>
      </c>
      <c r="K51" s="6">
        <v>506</v>
      </c>
      <c r="L51" s="6">
        <v>1723</v>
      </c>
      <c r="M51" s="6">
        <v>267</v>
      </c>
      <c r="N51" s="6">
        <v>105</v>
      </c>
      <c r="O51" s="6">
        <v>372</v>
      </c>
      <c r="P51" s="8">
        <v>7144</v>
      </c>
      <c r="Q51" s="23">
        <v>1174</v>
      </c>
      <c r="R51" s="12">
        <v>334</v>
      </c>
      <c r="S51" s="12">
        <v>1508</v>
      </c>
      <c r="T51" s="12">
        <v>146</v>
      </c>
      <c r="U51" s="12">
        <v>21</v>
      </c>
      <c r="V51" s="12">
        <v>167</v>
      </c>
      <c r="W51" s="12">
        <v>127</v>
      </c>
      <c r="X51" s="12">
        <v>99</v>
      </c>
      <c r="Y51" s="12">
        <v>226</v>
      </c>
      <c r="Z51" s="12">
        <v>27</v>
      </c>
      <c r="AA51" s="12">
        <v>19</v>
      </c>
      <c r="AB51" s="12">
        <v>46</v>
      </c>
      <c r="AC51" s="19">
        <v>1947</v>
      </c>
    </row>
    <row r="52" spans="1:29" x14ac:dyDescent="0.25">
      <c r="A52" s="7" t="s">
        <v>90</v>
      </c>
      <c r="B52" s="6" t="s">
        <v>91</v>
      </c>
      <c r="C52" s="6" t="s">
        <v>77</v>
      </c>
      <c r="D52" s="6">
        <v>0</v>
      </c>
      <c r="E52" s="6">
        <v>0</v>
      </c>
      <c r="F52" s="6">
        <v>0</v>
      </c>
      <c r="G52" s="6">
        <v>409</v>
      </c>
      <c r="H52" s="6">
        <v>0</v>
      </c>
      <c r="I52" s="6">
        <v>409</v>
      </c>
      <c r="J52" s="6">
        <v>0</v>
      </c>
      <c r="K52" s="6">
        <v>0</v>
      </c>
      <c r="L52" s="6">
        <v>0</v>
      </c>
      <c r="M52" s="6">
        <v>44</v>
      </c>
      <c r="N52" s="6">
        <v>31</v>
      </c>
      <c r="O52" s="6">
        <v>75</v>
      </c>
      <c r="P52" s="8">
        <v>484</v>
      </c>
      <c r="Q52" s="23">
        <v>0</v>
      </c>
      <c r="R52" s="12">
        <v>0</v>
      </c>
      <c r="S52" s="12">
        <v>0</v>
      </c>
      <c r="T52" s="12">
        <v>87</v>
      </c>
      <c r="U52" s="12">
        <v>0</v>
      </c>
      <c r="V52" s="12">
        <v>87</v>
      </c>
      <c r="W52" s="12">
        <v>0</v>
      </c>
      <c r="X52" s="12">
        <v>0</v>
      </c>
      <c r="Y52" s="12">
        <v>0</v>
      </c>
      <c r="Z52" s="12">
        <v>3</v>
      </c>
      <c r="AA52" s="12">
        <v>1</v>
      </c>
      <c r="AB52" s="12">
        <v>4</v>
      </c>
      <c r="AC52" s="19">
        <v>91</v>
      </c>
    </row>
    <row r="53" spans="1:29" x14ac:dyDescent="0.25">
      <c r="A53" s="7" t="s">
        <v>92</v>
      </c>
      <c r="B53" s="6" t="s">
        <v>91</v>
      </c>
      <c r="C53" s="6" t="s">
        <v>93</v>
      </c>
      <c r="D53" s="6">
        <v>154</v>
      </c>
      <c r="E53" s="6">
        <v>44</v>
      </c>
      <c r="F53" s="6">
        <v>198</v>
      </c>
      <c r="G53" s="6">
        <v>0</v>
      </c>
      <c r="H53" s="6">
        <v>0</v>
      </c>
      <c r="I53" s="6">
        <v>0</v>
      </c>
      <c r="J53" s="6">
        <v>27</v>
      </c>
      <c r="K53" s="6">
        <v>48</v>
      </c>
      <c r="L53" s="6">
        <v>75</v>
      </c>
      <c r="M53" s="6">
        <v>0</v>
      </c>
      <c r="N53" s="6">
        <v>0</v>
      </c>
      <c r="O53" s="6">
        <v>0</v>
      </c>
      <c r="P53" s="8">
        <v>273</v>
      </c>
      <c r="Q53" s="23">
        <v>31</v>
      </c>
      <c r="R53" s="12">
        <v>21</v>
      </c>
      <c r="S53" s="12">
        <v>52</v>
      </c>
      <c r="T53" s="12">
        <v>0</v>
      </c>
      <c r="U53" s="12">
        <v>0</v>
      </c>
      <c r="V53" s="12">
        <v>0</v>
      </c>
      <c r="W53" s="12">
        <v>4</v>
      </c>
      <c r="X53" s="12">
        <v>13</v>
      </c>
      <c r="Y53" s="12">
        <v>17</v>
      </c>
      <c r="Z53" s="12">
        <v>0</v>
      </c>
      <c r="AA53" s="12">
        <v>0</v>
      </c>
      <c r="AB53" s="12">
        <v>0</v>
      </c>
      <c r="AC53" s="19">
        <v>69</v>
      </c>
    </row>
    <row r="54" spans="1:29" x14ac:dyDescent="0.25">
      <c r="A54" s="7" t="s">
        <v>94</v>
      </c>
      <c r="B54" s="6" t="s">
        <v>91</v>
      </c>
      <c r="C54" s="6" t="s">
        <v>26</v>
      </c>
      <c r="D54" s="6">
        <v>1017</v>
      </c>
      <c r="E54" s="6">
        <v>191</v>
      </c>
      <c r="F54" s="6">
        <v>1208</v>
      </c>
      <c r="G54" s="6">
        <v>0</v>
      </c>
      <c r="H54" s="6">
        <v>0</v>
      </c>
      <c r="I54" s="6">
        <v>0</v>
      </c>
      <c r="J54" s="6">
        <v>438</v>
      </c>
      <c r="K54" s="6">
        <v>84</v>
      </c>
      <c r="L54" s="6">
        <v>522</v>
      </c>
      <c r="M54" s="6">
        <v>87</v>
      </c>
      <c r="N54" s="6">
        <v>23</v>
      </c>
      <c r="O54" s="6">
        <v>110</v>
      </c>
      <c r="P54" s="8">
        <v>1840</v>
      </c>
      <c r="Q54" s="23">
        <v>344</v>
      </c>
      <c r="R54" s="12">
        <v>42</v>
      </c>
      <c r="S54" s="12">
        <v>386</v>
      </c>
      <c r="T54" s="12">
        <v>0</v>
      </c>
      <c r="U54" s="12">
        <v>0</v>
      </c>
      <c r="V54" s="12">
        <v>0</v>
      </c>
      <c r="W54" s="12">
        <v>59</v>
      </c>
      <c r="X54" s="12">
        <v>7</v>
      </c>
      <c r="Y54" s="12">
        <v>66</v>
      </c>
      <c r="Z54" s="12">
        <v>4</v>
      </c>
      <c r="AA54" s="12">
        <v>3</v>
      </c>
      <c r="AB54" s="12">
        <v>7</v>
      </c>
      <c r="AC54" s="19">
        <v>459</v>
      </c>
    </row>
    <row r="55" spans="1:29" x14ac:dyDescent="0.25">
      <c r="A55" s="7" t="s">
        <v>95</v>
      </c>
      <c r="B55" s="6" t="s">
        <v>91</v>
      </c>
      <c r="C55" s="6" t="s">
        <v>28</v>
      </c>
      <c r="D55" s="6">
        <v>55</v>
      </c>
      <c r="E55" s="6">
        <v>0</v>
      </c>
      <c r="F55" s="6">
        <v>55</v>
      </c>
      <c r="G55" s="6">
        <v>284</v>
      </c>
      <c r="H55" s="6">
        <v>0</v>
      </c>
      <c r="I55" s="6">
        <v>284</v>
      </c>
      <c r="J55" s="6">
        <v>28</v>
      </c>
      <c r="K55" s="6">
        <v>0</v>
      </c>
      <c r="L55" s="6">
        <v>28</v>
      </c>
      <c r="M55" s="6">
        <v>8</v>
      </c>
      <c r="N55" s="6">
        <v>15</v>
      </c>
      <c r="O55" s="6">
        <v>23</v>
      </c>
      <c r="P55" s="8">
        <v>390</v>
      </c>
      <c r="Q55" s="23">
        <v>8</v>
      </c>
      <c r="R55" s="12">
        <v>0</v>
      </c>
      <c r="S55" s="12">
        <v>8</v>
      </c>
      <c r="T55" s="12">
        <v>46</v>
      </c>
      <c r="U55" s="12">
        <v>0</v>
      </c>
      <c r="V55" s="12">
        <v>46</v>
      </c>
      <c r="W55" s="12">
        <v>1</v>
      </c>
      <c r="X55" s="12">
        <v>0</v>
      </c>
      <c r="Y55" s="12">
        <v>1</v>
      </c>
      <c r="Z55" s="12">
        <v>0</v>
      </c>
      <c r="AA55" s="12">
        <v>4</v>
      </c>
      <c r="AB55" s="12">
        <v>4</v>
      </c>
      <c r="AC55" s="19">
        <v>59</v>
      </c>
    </row>
    <row r="56" spans="1:29" x14ac:dyDescent="0.25">
      <c r="A56" s="7" t="s">
        <v>96</v>
      </c>
      <c r="B56" s="6" t="s">
        <v>91</v>
      </c>
      <c r="C56" s="6" t="s">
        <v>97</v>
      </c>
      <c r="D56" s="6">
        <v>140</v>
      </c>
      <c r="E56" s="6">
        <v>131</v>
      </c>
      <c r="F56" s="6">
        <v>271</v>
      </c>
      <c r="G56" s="6">
        <v>11</v>
      </c>
      <c r="H56" s="6">
        <v>0</v>
      </c>
      <c r="I56" s="6">
        <v>11</v>
      </c>
      <c r="J56" s="6">
        <v>41</v>
      </c>
      <c r="K56" s="6">
        <v>71</v>
      </c>
      <c r="L56" s="6">
        <v>112</v>
      </c>
      <c r="M56" s="6">
        <v>5</v>
      </c>
      <c r="N56" s="6">
        <v>16</v>
      </c>
      <c r="O56" s="6">
        <v>21</v>
      </c>
      <c r="P56" s="8">
        <v>415</v>
      </c>
      <c r="Q56" s="23">
        <v>44</v>
      </c>
      <c r="R56" s="12">
        <v>57</v>
      </c>
      <c r="S56" s="12">
        <v>101</v>
      </c>
      <c r="T56" s="12">
        <v>2</v>
      </c>
      <c r="U56" s="12">
        <v>0</v>
      </c>
      <c r="V56" s="12">
        <v>2</v>
      </c>
      <c r="W56" s="12">
        <v>7</v>
      </c>
      <c r="X56" s="12">
        <v>22</v>
      </c>
      <c r="Y56" s="12">
        <v>29</v>
      </c>
      <c r="Z56" s="12">
        <v>0</v>
      </c>
      <c r="AA56" s="12">
        <v>5</v>
      </c>
      <c r="AB56" s="12">
        <v>5</v>
      </c>
      <c r="AC56" s="19">
        <v>137</v>
      </c>
    </row>
    <row r="57" spans="1:29" x14ac:dyDescent="0.25">
      <c r="A57" s="7" t="s">
        <v>98</v>
      </c>
      <c r="B57" s="6" t="s">
        <v>91</v>
      </c>
      <c r="C57" s="6" t="s">
        <v>40</v>
      </c>
      <c r="D57" s="6">
        <v>1059</v>
      </c>
      <c r="E57" s="6">
        <v>58</v>
      </c>
      <c r="F57" s="6">
        <v>1117</v>
      </c>
      <c r="G57" s="6">
        <v>0</v>
      </c>
      <c r="H57" s="6">
        <v>0</v>
      </c>
      <c r="I57" s="6">
        <v>0</v>
      </c>
      <c r="J57" s="6">
        <v>308</v>
      </c>
      <c r="K57" s="6">
        <v>6</v>
      </c>
      <c r="L57" s="6">
        <v>314</v>
      </c>
      <c r="M57" s="6">
        <v>68</v>
      </c>
      <c r="N57" s="6">
        <v>7</v>
      </c>
      <c r="O57" s="6">
        <v>75</v>
      </c>
      <c r="P57" s="8">
        <v>1506</v>
      </c>
      <c r="Q57" s="23">
        <v>575</v>
      </c>
      <c r="R57" s="12">
        <v>41</v>
      </c>
      <c r="S57" s="12">
        <v>616</v>
      </c>
      <c r="T57" s="12">
        <v>0</v>
      </c>
      <c r="U57" s="12">
        <v>0</v>
      </c>
      <c r="V57" s="12">
        <v>0</v>
      </c>
      <c r="W57" s="12">
        <v>34</v>
      </c>
      <c r="X57" s="12">
        <v>5</v>
      </c>
      <c r="Y57" s="12">
        <v>39</v>
      </c>
      <c r="Z57" s="12">
        <v>8</v>
      </c>
      <c r="AA57" s="12">
        <v>3</v>
      </c>
      <c r="AB57" s="12">
        <v>11</v>
      </c>
      <c r="AC57" s="19">
        <v>666</v>
      </c>
    </row>
    <row r="58" spans="1:29" x14ac:dyDescent="0.25">
      <c r="A58" s="7" t="s">
        <v>99</v>
      </c>
      <c r="B58" s="6" t="s">
        <v>91</v>
      </c>
      <c r="C58" s="6" t="s">
        <v>44</v>
      </c>
      <c r="D58" s="6">
        <v>539</v>
      </c>
      <c r="E58" s="6">
        <v>357</v>
      </c>
      <c r="F58" s="6">
        <v>896</v>
      </c>
      <c r="G58" s="6">
        <v>122</v>
      </c>
      <c r="H58" s="6">
        <v>73</v>
      </c>
      <c r="I58" s="6">
        <v>195</v>
      </c>
      <c r="J58" s="6">
        <v>258</v>
      </c>
      <c r="K58" s="6">
        <v>205</v>
      </c>
      <c r="L58" s="6">
        <v>463</v>
      </c>
      <c r="M58" s="6">
        <v>47</v>
      </c>
      <c r="N58" s="6">
        <v>8</v>
      </c>
      <c r="O58" s="6">
        <v>55</v>
      </c>
      <c r="P58" s="8">
        <v>1609</v>
      </c>
      <c r="Q58" s="23">
        <v>126</v>
      </c>
      <c r="R58" s="12">
        <v>123</v>
      </c>
      <c r="S58" s="12">
        <v>249</v>
      </c>
      <c r="T58" s="12">
        <v>11</v>
      </c>
      <c r="U58" s="12">
        <v>21</v>
      </c>
      <c r="V58" s="12">
        <v>32</v>
      </c>
      <c r="W58" s="12">
        <v>15</v>
      </c>
      <c r="X58" s="12">
        <v>31</v>
      </c>
      <c r="Y58" s="12">
        <v>46</v>
      </c>
      <c r="Z58" s="12">
        <v>12</v>
      </c>
      <c r="AA58" s="12">
        <v>3</v>
      </c>
      <c r="AB58" s="12">
        <v>15</v>
      </c>
      <c r="AC58" s="19">
        <v>342</v>
      </c>
    </row>
    <row r="59" spans="1:29" x14ac:dyDescent="0.25">
      <c r="A59" s="7" t="s">
        <v>100</v>
      </c>
      <c r="B59" s="6" t="s">
        <v>91</v>
      </c>
      <c r="C59" s="6" t="s">
        <v>101</v>
      </c>
      <c r="D59" s="6">
        <v>274</v>
      </c>
      <c r="E59" s="6">
        <v>131</v>
      </c>
      <c r="F59" s="6">
        <v>405</v>
      </c>
      <c r="G59" s="6">
        <v>0</v>
      </c>
      <c r="H59" s="6">
        <v>0</v>
      </c>
      <c r="I59" s="6">
        <v>0</v>
      </c>
      <c r="J59" s="6">
        <v>117</v>
      </c>
      <c r="K59" s="6">
        <v>92</v>
      </c>
      <c r="L59" s="6">
        <v>209</v>
      </c>
      <c r="M59" s="6">
        <v>8</v>
      </c>
      <c r="N59" s="6">
        <v>5</v>
      </c>
      <c r="O59" s="6">
        <v>13</v>
      </c>
      <c r="P59" s="8">
        <v>627</v>
      </c>
      <c r="Q59" s="23">
        <v>46</v>
      </c>
      <c r="R59" s="12">
        <v>50</v>
      </c>
      <c r="S59" s="12">
        <v>96</v>
      </c>
      <c r="T59" s="12">
        <v>0</v>
      </c>
      <c r="U59" s="12">
        <v>0</v>
      </c>
      <c r="V59" s="12">
        <v>0</v>
      </c>
      <c r="W59" s="12">
        <v>7</v>
      </c>
      <c r="X59" s="12">
        <v>21</v>
      </c>
      <c r="Y59" s="12">
        <v>28</v>
      </c>
      <c r="Z59" s="12">
        <v>0</v>
      </c>
      <c r="AA59" s="12">
        <v>0</v>
      </c>
      <c r="AB59" s="12">
        <v>0</v>
      </c>
      <c r="AC59" s="19">
        <v>124</v>
      </c>
    </row>
    <row r="60" spans="1:29" x14ac:dyDescent="0.25">
      <c r="A60" s="7" t="s">
        <v>336</v>
      </c>
      <c r="B60" s="6" t="s">
        <v>103</v>
      </c>
      <c r="C60" s="6" t="s">
        <v>11</v>
      </c>
      <c r="D60" s="6">
        <v>151</v>
      </c>
      <c r="E60" s="6">
        <v>19</v>
      </c>
      <c r="F60" s="6">
        <v>170</v>
      </c>
      <c r="G60" s="6">
        <v>520</v>
      </c>
      <c r="H60" s="6">
        <v>0</v>
      </c>
      <c r="I60" s="6">
        <v>520</v>
      </c>
      <c r="J60" s="6">
        <v>90</v>
      </c>
      <c r="K60" s="6">
        <v>0</v>
      </c>
      <c r="L60" s="6">
        <v>90</v>
      </c>
      <c r="M60" s="6">
        <v>42</v>
      </c>
      <c r="N60" s="6">
        <v>33</v>
      </c>
      <c r="O60" s="6">
        <v>75</v>
      </c>
      <c r="P60" s="8">
        <v>855</v>
      </c>
      <c r="Q60" s="23">
        <v>31</v>
      </c>
      <c r="R60" s="12">
        <v>5</v>
      </c>
      <c r="S60" s="12">
        <v>36</v>
      </c>
      <c r="T60" s="12">
        <v>104</v>
      </c>
      <c r="U60" s="12">
        <v>0</v>
      </c>
      <c r="V60" s="12">
        <v>104</v>
      </c>
      <c r="W60" s="12">
        <v>2</v>
      </c>
      <c r="X60" s="12">
        <v>0</v>
      </c>
      <c r="Y60" s="12">
        <v>2</v>
      </c>
      <c r="Z60" s="12">
        <v>7</v>
      </c>
      <c r="AA60" s="12">
        <v>1</v>
      </c>
      <c r="AB60" s="12">
        <v>8</v>
      </c>
      <c r="AC60" s="19">
        <v>150</v>
      </c>
    </row>
    <row r="61" spans="1:29" x14ac:dyDescent="0.25">
      <c r="A61" s="7" t="s">
        <v>102</v>
      </c>
      <c r="B61" s="6" t="s">
        <v>103</v>
      </c>
      <c r="C61" s="6" t="s">
        <v>104</v>
      </c>
      <c r="D61" s="6">
        <v>0</v>
      </c>
      <c r="E61" s="6">
        <v>0</v>
      </c>
      <c r="F61" s="6">
        <v>0</v>
      </c>
      <c r="G61" s="6">
        <v>197</v>
      </c>
      <c r="H61" s="6">
        <v>0</v>
      </c>
      <c r="I61" s="6">
        <v>197</v>
      </c>
      <c r="J61" s="6">
        <v>0</v>
      </c>
      <c r="K61" s="6">
        <v>0</v>
      </c>
      <c r="L61" s="6">
        <v>0</v>
      </c>
      <c r="M61" s="6">
        <v>13</v>
      </c>
      <c r="N61" s="6">
        <v>4</v>
      </c>
      <c r="O61" s="6">
        <v>17</v>
      </c>
      <c r="P61" s="8">
        <v>214</v>
      </c>
      <c r="Q61" s="23">
        <v>0</v>
      </c>
      <c r="R61" s="12">
        <v>0</v>
      </c>
      <c r="S61" s="12">
        <v>0</v>
      </c>
      <c r="T61" s="12">
        <v>38</v>
      </c>
      <c r="U61" s="12">
        <v>0</v>
      </c>
      <c r="V61" s="12">
        <v>38</v>
      </c>
      <c r="W61" s="12">
        <v>0</v>
      </c>
      <c r="X61" s="12">
        <v>0</v>
      </c>
      <c r="Y61" s="12">
        <v>0</v>
      </c>
      <c r="Z61" s="12">
        <v>1</v>
      </c>
      <c r="AA61" s="12">
        <v>1</v>
      </c>
      <c r="AB61" s="12">
        <v>2</v>
      </c>
      <c r="AC61" s="19">
        <v>40</v>
      </c>
    </row>
    <row r="62" spans="1:29" x14ac:dyDescent="0.25">
      <c r="A62" s="7" t="s">
        <v>105</v>
      </c>
      <c r="B62" s="6" t="s">
        <v>103</v>
      </c>
      <c r="C62" s="6" t="s">
        <v>106</v>
      </c>
      <c r="D62" s="6">
        <v>151</v>
      </c>
      <c r="E62" s="6">
        <v>19</v>
      </c>
      <c r="F62" s="6">
        <v>170</v>
      </c>
      <c r="G62" s="6">
        <v>125</v>
      </c>
      <c r="H62" s="6">
        <v>0</v>
      </c>
      <c r="I62" s="6">
        <v>125</v>
      </c>
      <c r="J62" s="6">
        <v>90</v>
      </c>
      <c r="K62" s="6">
        <v>0</v>
      </c>
      <c r="L62" s="6">
        <v>90</v>
      </c>
      <c r="M62" s="6">
        <v>16</v>
      </c>
      <c r="N62" s="6">
        <v>16</v>
      </c>
      <c r="O62" s="6">
        <v>32</v>
      </c>
      <c r="P62" s="8">
        <v>417</v>
      </c>
      <c r="Q62" s="23">
        <v>31</v>
      </c>
      <c r="R62" s="12">
        <v>5</v>
      </c>
      <c r="S62" s="12">
        <v>36</v>
      </c>
      <c r="T62" s="12">
        <v>36</v>
      </c>
      <c r="U62" s="12">
        <v>0</v>
      </c>
      <c r="V62" s="12">
        <v>36</v>
      </c>
      <c r="W62" s="12">
        <v>2</v>
      </c>
      <c r="X62" s="12">
        <v>0</v>
      </c>
      <c r="Y62" s="12">
        <v>2</v>
      </c>
      <c r="Z62" s="12">
        <v>5</v>
      </c>
      <c r="AA62" s="12">
        <v>0</v>
      </c>
      <c r="AB62" s="12">
        <v>5</v>
      </c>
      <c r="AC62" s="19">
        <v>79</v>
      </c>
    </row>
    <row r="63" spans="1:29" x14ac:dyDescent="0.25">
      <c r="A63" s="7" t="s">
        <v>107</v>
      </c>
      <c r="B63" s="6" t="s">
        <v>103</v>
      </c>
      <c r="C63" s="6" t="s">
        <v>108</v>
      </c>
      <c r="D63" s="6">
        <v>0</v>
      </c>
      <c r="E63" s="6">
        <v>0</v>
      </c>
      <c r="F63" s="6">
        <v>0</v>
      </c>
      <c r="G63" s="6">
        <v>198</v>
      </c>
      <c r="H63" s="6">
        <v>0</v>
      </c>
      <c r="I63" s="6">
        <v>198</v>
      </c>
      <c r="J63" s="6">
        <v>0</v>
      </c>
      <c r="K63" s="6">
        <v>0</v>
      </c>
      <c r="L63" s="6">
        <v>0</v>
      </c>
      <c r="M63" s="6">
        <v>13</v>
      </c>
      <c r="N63" s="6">
        <v>13</v>
      </c>
      <c r="O63" s="6">
        <v>26</v>
      </c>
      <c r="P63" s="8">
        <v>224</v>
      </c>
      <c r="Q63" s="23">
        <v>0</v>
      </c>
      <c r="R63" s="12">
        <v>0</v>
      </c>
      <c r="S63" s="12">
        <v>0</v>
      </c>
      <c r="T63" s="12">
        <v>30</v>
      </c>
      <c r="U63" s="12">
        <v>0</v>
      </c>
      <c r="V63" s="12">
        <v>30</v>
      </c>
      <c r="W63" s="12">
        <v>0</v>
      </c>
      <c r="X63" s="12">
        <v>0</v>
      </c>
      <c r="Y63" s="12">
        <v>0</v>
      </c>
      <c r="Z63" s="12">
        <v>1</v>
      </c>
      <c r="AA63" s="12">
        <v>0</v>
      </c>
      <c r="AB63" s="12">
        <v>1</v>
      </c>
      <c r="AC63" s="19">
        <v>31</v>
      </c>
    </row>
    <row r="64" spans="1:29" x14ac:dyDescent="0.25">
      <c r="A64" s="7" t="s">
        <v>337</v>
      </c>
      <c r="B64" s="6" t="s">
        <v>110</v>
      </c>
      <c r="C64" s="6" t="s">
        <v>11</v>
      </c>
      <c r="D64" s="6">
        <v>1690</v>
      </c>
      <c r="E64" s="6">
        <v>673</v>
      </c>
      <c r="F64" s="6">
        <v>2363</v>
      </c>
      <c r="G64" s="6">
        <v>165</v>
      </c>
      <c r="H64" s="6">
        <v>38</v>
      </c>
      <c r="I64" s="6">
        <v>203</v>
      </c>
      <c r="J64" s="6">
        <v>664</v>
      </c>
      <c r="K64" s="6">
        <v>276</v>
      </c>
      <c r="L64" s="6">
        <v>940</v>
      </c>
      <c r="M64" s="6">
        <v>65</v>
      </c>
      <c r="N64" s="6">
        <v>55</v>
      </c>
      <c r="O64" s="6">
        <v>120</v>
      </c>
      <c r="P64" s="8">
        <v>3626</v>
      </c>
      <c r="Q64" s="23">
        <v>584</v>
      </c>
      <c r="R64" s="12">
        <v>254</v>
      </c>
      <c r="S64" s="12">
        <v>838</v>
      </c>
      <c r="T64" s="12">
        <v>27</v>
      </c>
      <c r="U64" s="12">
        <v>10</v>
      </c>
      <c r="V64" s="12">
        <v>37</v>
      </c>
      <c r="W64" s="12">
        <v>119</v>
      </c>
      <c r="X64" s="12">
        <v>47</v>
      </c>
      <c r="Y64" s="12">
        <v>166</v>
      </c>
      <c r="Z64" s="12">
        <v>8</v>
      </c>
      <c r="AA64" s="12">
        <v>14</v>
      </c>
      <c r="AB64" s="12">
        <v>22</v>
      </c>
      <c r="AC64" s="19">
        <v>1063</v>
      </c>
    </row>
    <row r="65" spans="1:29" x14ac:dyDescent="0.25">
      <c r="A65" s="7" t="s">
        <v>109</v>
      </c>
      <c r="B65" s="6" t="s">
        <v>110</v>
      </c>
      <c r="C65" s="6" t="s">
        <v>77</v>
      </c>
      <c r="D65" s="6">
        <v>264</v>
      </c>
      <c r="E65" s="6">
        <v>92</v>
      </c>
      <c r="F65" s="6">
        <v>356</v>
      </c>
      <c r="G65" s="6">
        <v>115</v>
      </c>
      <c r="H65" s="6">
        <v>0</v>
      </c>
      <c r="I65" s="6">
        <v>115</v>
      </c>
      <c r="J65" s="6">
        <v>48</v>
      </c>
      <c r="K65" s="6">
        <v>46</v>
      </c>
      <c r="L65" s="6">
        <v>94</v>
      </c>
      <c r="M65" s="6">
        <v>1</v>
      </c>
      <c r="N65" s="6">
        <v>33</v>
      </c>
      <c r="O65" s="6">
        <v>34</v>
      </c>
      <c r="P65" s="8">
        <v>599</v>
      </c>
      <c r="Q65" s="23">
        <v>53</v>
      </c>
      <c r="R65" s="12">
        <v>21</v>
      </c>
      <c r="S65" s="12">
        <v>74</v>
      </c>
      <c r="T65" s="12">
        <v>18</v>
      </c>
      <c r="U65" s="12">
        <v>0</v>
      </c>
      <c r="V65" s="12">
        <v>18</v>
      </c>
      <c r="W65" s="12">
        <v>10</v>
      </c>
      <c r="X65" s="12">
        <v>10</v>
      </c>
      <c r="Y65" s="12">
        <v>20</v>
      </c>
      <c r="Z65" s="12">
        <v>0</v>
      </c>
      <c r="AA65" s="12">
        <v>3</v>
      </c>
      <c r="AB65" s="12">
        <v>3</v>
      </c>
      <c r="AC65" s="19">
        <v>115</v>
      </c>
    </row>
    <row r="66" spans="1:29" x14ac:dyDescent="0.25">
      <c r="A66" s="7" t="s">
        <v>111</v>
      </c>
      <c r="B66" s="6" t="s">
        <v>110</v>
      </c>
      <c r="C66" s="6" t="s">
        <v>81</v>
      </c>
      <c r="D66" s="6">
        <v>111</v>
      </c>
      <c r="E66" s="6">
        <v>36</v>
      </c>
      <c r="F66" s="6">
        <v>147</v>
      </c>
      <c r="G66" s="6">
        <v>0</v>
      </c>
      <c r="H66" s="6">
        <v>0</v>
      </c>
      <c r="I66" s="6">
        <v>0</v>
      </c>
      <c r="J66" s="6">
        <v>54</v>
      </c>
      <c r="K66" s="6">
        <v>82</v>
      </c>
      <c r="L66" s="6">
        <v>136</v>
      </c>
      <c r="M66" s="6">
        <v>4</v>
      </c>
      <c r="N66" s="6">
        <v>2</v>
      </c>
      <c r="O66" s="6">
        <v>6</v>
      </c>
      <c r="P66" s="8">
        <v>289</v>
      </c>
      <c r="Q66" s="23">
        <v>29</v>
      </c>
      <c r="R66" s="12">
        <v>9</v>
      </c>
      <c r="S66" s="12">
        <v>38</v>
      </c>
      <c r="T66" s="12">
        <v>0</v>
      </c>
      <c r="U66" s="12">
        <v>0</v>
      </c>
      <c r="V66" s="12">
        <v>0</v>
      </c>
      <c r="W66" s="12">
        <v>16</v>
      </c>
      <c r="X66" s="12">
        <v>19</v>
      </c>
      <c r="Y66" s="12">
        <v>35</v>
      </c>
      <c r="Z66" s="12">
        <v>1</v>
      </c>
      <c r="AA66" s="12">
        <v>1</v>
      </c>
      <c r="AB66" s="12">
        <v>2</v>
      </c>
      <c r="AC66" s="19">
        <v>75</v>
      </c>
    </row>
    <row r="67" spans="1:29" x14ac:dyDescent="0.25">
      <c r="A67" s="7" t="s">
        <v>112</v>
      </c>
      <c r="B67" s="6" t="s">
        <v>110</v>
      </c>
      <c r="C67" s="6" t="s">
        <v>26</v>
      </c>
      <c r="D67" s="6">
        <v>470</v>
      </c>
      <c r="E67" s="6">
        <v>164</v>
      </c>
      <c r="F67" s="6">
        <v>634</v>
      </c>
      <c r="G67" s="6">
        <v>0</v>
      </c>
      <c r="H67" s="6">
        <v>0</v>
      </c>
      <c r="I67" s="6">
        <v>0</v>
      </c>
      <c r="J67" s="6">
        <v>191</v>
      </c>
      <c r="K67" s="6">
        <v>14</v>
      </c>
      <c r="L67" s="6">
        <v>205</v>
      </c>
      <c r="M67" s="6">
        <v>22</v>
      </c>
      <c r="N67" s="6">
        <v>8</v>
      </c>
      <c r="O67" s="6">
        <v>30</v>
      </c>
      <c r="P67" s="8">
        <v>869</v>
      </c>
      <c r="Q67" s="23">
        <v>203</v>
      </c>
      <c r="R67" s="12">
        <v>85</v>
      </c>
      <c r="S67" s="12">
        <v>288</v>
      </c>
      <c r="T67" s="12">
        <v>0</v>
      </c>
      <c r="U67" s="12">
        <v>0</v>
      </c>
      <c r="V67" s="12">
        <v>0</v>
      </c>
      <c r="W67" s="12">
        <v>29</v>
      </c>
      <c r="X67" s="12">
        <v>3</v>
      </c>
      <c r="Y67" s="12">
        <v>32</v>
      </c>
      <c r="Z67" s="12">
        <v>3</v>
      </c>
      <c r="AA67" s="12">
        <v>5</v>
      </c>
      <c r="AB67" s="12">
        <v>8</v>
      </c>
      <c r="AC67" s="19">
        <v>328</v>
      </c>
    </row>
    <row r="68" spans="1:29" x14ac:dyDescent="0.25">
      <c r="A68" s="7" t="s">
        <v>113</v>
      </c>
      <c r="B68" s="6" t="s">
        <v>110</v>
      </c>
      <c r="C68" s="6" t="s">
        <v>40</v>
      </c>
      <c r="D68" s="6">
        <v>442</v>
      </c>
      <c r="E68" s="6">
        <v>114</v>
      </c>
      <c r="F68" s="6">
        <v>556</v>
      </c>
      <c r="G68" s="6">
        <v>0</v>
      </c>
      <c r="H68" s="6">
        <v>0</v>
      </c>
      <c r="I68" s="6">
        <v>0</v>
      </c>
      <c r="J68" s="6">
        <v>175</v>
      </c>
      <c r="K68" s="6">
        <v>20</v>
      </c>
      <c r="L68" s="6">
        <v>195</v>
      </c>
      <c r="M68" s="6">
        <v>25</v>
      </c>
      <c r="N68" s="6">
        <v>7</v>
      </c>
      <c r="O68" s="6">
        <v>32</v>
      </c>
      <c r="P68" s="8">
        <v>783</v>
      </c>
      <c r="Q68" s="23">
        <v>225</v>
      </c>
      <c r="R68" s="12">
        <v>76</v>
      </c>
      <c r="S68" s="12">
        <v>301</v>
      </c>
      <c r="T68" s="12">
        <v>0</v>
      </c>
      <c r="U68" s="12">
        <v>0</v>
      </c>
      <c r="V68" s="12">
        <v>0</v>
      </c>
      <c r="W68" s="12">
        <v>30</v>
      </c>
      <c r="X68" s="12">
        <v>6</v>
      </c>
      <c r="Y68" s="12">
        <v>36</v>
      </c>
      <c r="Z68" s="12">
        <v>2</v>
      </c>
      <c r="AA68" s="12">
        <v>4</v>
      </c>
      <c r="AB68" s="12">
        <v>6</v>
      </c>
      <c r="AC68" s="19">
        <v>343</v>
      </c>
    </row>
    <row r="69" spans="1:29" x14ac:dyDescent="0.25">
      <c r="A69" s="7" t="s">
        <v>114</v>
      </c>
      <c r="B69" s="6" t="s">
        <v>110</v>
      </c>
      <c r="C69" s="6" t="s">
        <v>44</v>
      </c>
      <c r="D69" s="6">
        <v>303</v>
      </c>
      <c r="E69" s="6">
        <v>267</v>
      </c>
      <c r="F69" s="6">
        <v>570</v>
      </c>
      <c r="G69" s="6">
        <v>50</v>
      </c>
      <c r="H69" s="6">
        <v>38</v>
      </c>
      <c r="I69" s="6">
        <v>88</v>
      </c>
      <c r="J69" s="6">
        <v>138</v>
      </c>
      <c r="K69" s="6">
        <v>114</v>
      </c>
      <c r="L69" s="6">
        <v>252</v>
      </c>
      <c r="M69" s="6">
        <v>10</v>
      </c>
      <c r="N69" s="6">
        <v>5</v>
      </c>
      <c r="O69" s="6">
        <v>15</v>
      </c>
      <c r="P69" s="8">
        <v>925</v>
      </c>
      <c r="Q69" s="23">
        <v>59</v>
      </c>
      <c r="R69" s="12">
        <v>63</v>
      </c>
      <c r="S69" s="12">
        <v>122</v>
      </c>
      <c r="T69" s="12">
        <v>9</v>
      </c>
      <c r="U69" s="12">
        <v>10</v>
      </c>
      <c r="V69" s="12">
        <v>19</v>
      </c>
      <c r="W69" s="12">
        <v>30</v>
      </c>
      <c r="X69" s="12">
        <v>9</v>
      </c>
      <c r="Y69" s="12">
        <v>39</v>
      </c>
      <c r="Z69" s="12">
        <v>2</v>
      </c>
      <c r="AA69" s="12">
        <v>1</v>
      </c>
      <c r="AB69" s="12">
        <v>3</v>
      </c>
      <c r="AC69" s="19">
        <v>183</v>
      </c>
    </row>
    <row r="70" spans="1:29" x14ac:dyDescent="0.25">
      <c r="A70" s="7" t="s">
        <v>115</v>
      </c>
      <c r="B70" s="6" t="s">
        <v>110</v>
      </c>
      <c r="C70" s="6" t="s">
        <v>116</v>
      </c>
      <c r="D70" s="6">
        <v>100</v>
      </c>
      <c r="E70" s="6">
        <v>0</v>
      </c>
      <c r="F70" s="6">
        <v>100</v>
      </c>
      <c r="G70" s="6">
        <v>0</v>
      </c>
      <c r="H70" s="6">
        <v>0</v>
      </c>
      <c r="I70" s="6">
        <v>0</v>
      </c>
      <c r="J70" s="6">
        <v>58</v>
      </c>
      <c r="K70" s="6">
        <v>0</v>
      </c>
      <c r="L70" s="6">
        <v>58</v>
      </c>
      <c r="M70" s="6">
        <v>3</v>
      </c>
      <c r="N70" s="6">
        <v>0</v>
      </c>
      <c r="O70" s="6">
        <v>3</v>
      </c>
      <c r="P70" s="8">
        <v>161</v>
      </c>
      <c r="Q70" s="23">
        <v>15</v>
      </c>
      <c r="R70" s="12">
        <v>0</v>
      </c>
      <c r="S70" s="12">
        <v>15</v>
      </c>
      <c r="T70" s="12">
        <v>0</v>
      </c>
      <c r="U70" s="12">
        <v>0</v>
      </c>
      <c r="V70" s="12">
        <v>0</v>
      </c>
      <c r="W70" s="12">
        <v>4</v>
      </c>
      <c r="X70" s="12">
        <v>0</v>
      </c>
      <c r="Y70" s="12">
        <v>4</v>
      </c>
      <c r="Z70" s="12">
        <v>0</v>
      </c>
      <c r="AA70" s="12">
        <v>0</v>
      </c>
      <c r="AB70" s="12">
        <v>0</v>
      </c>
      <c r="AC70" s="19">
        <v>19</v>
      </c>
    </row>
    <row r="71" spans="1:29" x14ac:dyDescent="0.25">
      <c r="A71" s="7" t="s">
        <v>338</v>
      </c>
      <c r="B71" s="6" t="s">
        <v>118</v>
      </c>
      <c r="C71" s="6" t="s">
        <v>11</v>
      </c>
      <c r="D71" s="6">
        <v>1094</v>
      </c>
      <c r="E71" s="6">
        <v>577</v>
      </c>
      <c r="F71" s="6">
        <v>1671</v>
      </c>
      <c r="G71" s="6">
        <v>168</v>
      </c>
      <c r="H71" s="6">
        <v>29</v>
      </c>
      <c r="I71" s="6">
        <v>197</v>
      </c>
      <c r="J71" s="6">
        <v>387</v>
      </c>
      <c r="K71" s="6">
        <v>246</v>
      </c>
      <c r="L71" s="6">
        <v>633</v>
      </c>
      <c r="M71" s="6">
        <v>30</v>
      </c>
      <c r="N71" s="6">
        <v>20</v>
      </c>
      <c r="O71" s="6">
        <v>50</v>
      </c>
      <c r="P71" s="8">
        <v>2551</v>
      </c>
      <c r="Q71" s="23">
        <v>322</v>
      </c>
      <c r="R71" s="12">
        <v>219</v>
      </c>
      <c r="S71" s="12">
        <v>541</v>
      </c>
      <c r="T71" s="12">
        <v>56</v>
      </c>
      <c r="U71" s="12">
        <v>7</v>
      </c>
      <c r="V71" s="12">
        <v>63</v>
      </c>
      <c r="W71" s="12">
        <v>38</v>
      </c>
      <c r="X71" s="12">
        <v>60</v>
      </c>
      <c r="Y71" s="12">
        <v>98</v>
      </c>
      <c r="Z71" s="12">
        <v>4</v>
      </c>
      <c r="AA71" s="12">
        <v>2</v>
      </c>
      <c r="AB71" s="12">
        <v>6</v>
      </c>
      <c r="AC71" s="19">
        <v>708</v>
      </c>
    </row>
    <row r="72" spans="1:29" x14ac:dyDescent="0.25">
      <c r="A72" s="7" t="s">
        <v>117</v>
      </c>
      <c r="B72" s="6" t="s">
        <v>118</v>
      </c>
      <c r="C72" s="6" t="s">
        <v>44</v>
      </c>
      <c r="D72" s="6">
        <v>316</v>
      </c>
      <c r="E72" s="6">
        <v>243</v>
      </c>
      <c r="F72" s="6">
        <v>559</v>
      </c>
      <c r="G72" s="6">
        <v>168</v>
      </c>
      <c r="H72" s="6">
        <v>29</v>
      </c>
      <c r="I72" s="6">
        <v>197</v>
      </c>
      <c r="J72" s="6">
        <v>179</v>
      </c>
      <c r="K72" s="6">
        <v>87</v>
      </c>
      <c r="L72" s="6">
        <v>266</v>
      </c>
      <c r="M72" s="6">
        <v>6</v>
      </c>
      <c r="N72" s="6">
        <v>5</v>
      </c>
      <c r="O72" s="6">
        <v>11</v>
      </c>
      <c r="P72" s="8">
        <v>1033</v>
      </c>
      <c r="Q72" s="23">
        <v>59</v>
      </c>
      <c r="R72" s="12">
        <v>68</v>
      </c>
      <c r="S72" s="12">
        <v>127</v>
      </c>
      <c r="T72" s="12">
        <v>56</v>
      </c>
      <c r="U72" s="12">
        <v>7</v>
      </c>
      <c r="V72" s="12">
        <v>63</v>
      </c>
      <c r="W72" s="12">
        <v>18</v>
      </c>
      <c r="X72" s="12">
        <v>15</v>
      </c>
      <c r="Y72" s="12">
        <v>33</v>
      </c>
      <c r="Z72" s="12">
        <v>0</v>
      </c>
      <c r="AA72" s="12">
        <v>1</v>
      </c>
      <c r="AB72" s="12">
        <v>1</v>
      </c>
      <c r="AC72" s="19">
        <v>224</v>
      </c>
    </row>
    <row r="73" spans="1:29" x14ac:dyDescent="0.25">
      <c r="A73" s="7" t="s">
        <v>119</v>
      </c>
      <c r="B73" s="6" t="s">
        <v>118</v>
      </c>
      <c r="C73" s="6" t="s">
        <v>120</v>
      </c>
      <c r="D73" s="6">
        <v>407</v>
      </c>
      <c r="E73" s="6">
        <v>189</v>
      </c>
      <c r="F73" s="6">
        <v>596</v>
      </c>
      <c r="G73" s="6">
        <v>0</v>
      </c>
      <c r="H73" s="6">
        <v>0</v>
      </c>
      <c r="I73" s="6">
        <v>0</v>
      </c>
      <c r="J73" s="6">
        <v>69</v>
      </c>
      <c r="K73" s="6">
        <v>67</v>
      </c>
      <c r="L73" s="6">
        <v>136</v>
      </c>
      <c r="M73" s="6">
        <v>7</v>
      </c>
      <c r="N73" s="6">
        <v>3</v>
      </c>
      <c r="O73" s="6">
        <v>10</v>
      </c>
      <c r="P73" s="8">
        <v>742</v>
      </c>
      <c r="Q73" s="23">
        <v>149</v>
      </c>
      <c r="R73" s="12">
        <v>102</v>
      </c>
      <c r="S73" s="12">
        <v>251</v>
      </c>
      <c r="T73" s="12">
        <v>0</v>
      </c>
      <c r="U73" s="12">
        <v>0</v>
      </c>
      <c r="V73" s="12">
        <v>0</v>
      </c>
      <c r="W73" s="12">
        <v>5</v>
      </c>
      <c r="X73" s="12">
        <v>21</v>
      </c>
      <c r="Y73" s="12">
        <v>26</v>
      </c>
      <c r="Z73" s="12">
        <v>0</v>
      </c>
      <c r="AA73" s="12">
        <v>0</v>
      </c>
      <c r="AB73" s="12">
        <v>0</v>
      </c>
      <c r="AC73" s="19">
        <v>277</v>
      </c>
    </row>
    <row r="74" spans="1:29" x14ac:dyDescent="0.25">
      <c r="A74" s="7" t="s">
        <v>121</v>
      </c>
      <c r="B74" s="6" t="s">
        <v>118</v>
      </c>
      <c r="C74" s="6" t="s">
        <v>26</v>
      </c>
      <c r="D74" s="6">
        <v>160</v>
      </c>
      <c r="E74" s="6">
        <v>67</v>
      </c>
      <c r="F74" s="6">
        <v>227</v>
      </c>
      <c r="G74" s="6">
        <v>0</v>
      </c>
      <c r="H74" s="6">
        <v>0</v>
      </c>
      <c r="I74" s="6">
        <v>0</v>
      </c>
      <c r="J74" s="6">
        <v>57</v>
      </c>
      <c r="K74" s="6">
        <v>55</v>
      </c>
      <c r="L74" s="6">
        <v>112</v>
      </c>
      <c r="M74" s="6">
        <v>9</v>
      </c>
      <c r="N74" s="6">
        <v>3</v>
      </c>
      <c r="O74" s="6">
        <v>12</v>
      </c>
      <c r="P74" s="8">
        <v>351</v>
      </c>
      <c r="Q74" s="23">
        <v>59</v>
      </c>
      <c r="R74" s="12">
        <v>34</v>
      </c>
      <c r="S74" s="12">
        <v>93</v>
      </c>
      <c r="T74" s="12">
        <v>0</v>
      </c>
      <c r="U74" s="12">
        <v>0</v>
      </c>
      <c r="V74" s="12">
        <v>0</v>
      </c>
      <c r="W74" s="12">
        <v>8</v>
      </c>
      <c r="X74" s="12">
        <v>22</v>
      </c>
      <c r="Y74" s="12">
        <v>30</v>
      </c>
      <c r="Z74" s="12">
        <v>2</v>
      </c>
      <c r="AA74" s="12">
        <v>1</v>
      </c>
      <c r="AB74" s="12">
        <v>3</v>
      </c>
      <c r="AC74" s="19">
        <v>126</v>
      </c>
    </row>
    <row r="75" spans="1:29" x14ac:dyDescent="0.25">
      <c r="A75" s="7" t="s">
        <v>122</v>
      </c>
      <c r="B75" s="6" t="s">
        <v>118</v>
      </c>
      <c r="C75" s="6" t="s">
        <v>40</v>
      </c>
      <c r="D75" s="6">
        <v>176</v>
      </c>
      <c r="E75" s="6">
        <v>12</v>
      </c>
      <c r="F75" s="6">
        <v>188</v>
      </c>
      <c r="G75" s="6">
        <v>0</v>
      </c>
      <c r="H75" s="6">
        <v>0</v>
      </c>
      <c r="I75" s="6">
        <v>0</v>
      </c>
      <c r="J75" s="6">
        <v>58</v>
      </c>
      <c r="K75" s="6">
        <v>10</v>
      </c>
      <c r="L75" s="6">
        <v>68</v>
      </c>
      <c r="M75" s="6">
        <v>8</v>
      </c>
      <c r="N75" s="6">
        <v>9</v>
      </c>
      <c r="O75" s="6">
        <v>17</v>
      </c>
      <c r="P75" s="8">
        <v>273</v>
      </c>
      <c r="Q75" s="23">
        <v>53</v>
      </c>
      <c r="R75" s="12">
        <v>7</v>
      </c>
      <c r="S75" s="12">
        <v>60</v>
      </c>
      <c r="T75" s="12">
        <v>0</v>
      </c>
      <c r="U75" s="12">
        <v>0</v>
      </c>
      <c r="V75" s="12">
        <v>0</v>
      </c>
      <c r="W75" s="12">
        <v>4</v>
      </c>
      <c r="X75" s="12">
        <v>1</v>
      </c>
      <c r="Y75" s="12">
        <v>5</v>
      </c>
      <c r="Z75" s="12">
        <v>2</v>
      </c>
      <c r="AA75" s="12">
        <v>0</v>
      </c>
      <c r="AB75" s="12">
        <v>2</v>
      </c>
      <c r="AC75" s="19">
        <v>67</v>
      </c>
    </row>
    <row r="76" spans="1:29" x14ac:dyDescent="0.25">
      <c r="A76" s="7" t="s">
        <v>123</v>
      </c>
      <c r="B76" s="6" t="s">
        <v>118</v>
      </c>
      <c r="C76" s="6" t="s">
        <v>394</v>
      </c>
      <c r="D76" s="6">
        <v>35</v>
      </c>
      <c r="E76" s="6">
        <v>66</v>
      </c>
      <c r="F76" s="6">
        <v>101</v>
      </c>
      <c r="G76" s="6">
        <v>0</v>
      </c>
      <c r="H76" s="6">
        <v>0</v>
      </c>
      <c r="I76" s="6">
        <v>0</v>
      </c>
      <c r="J76" s="6">
        <v>24</v>
      </c>
      <c r="K76" s="6">
        <v>27</v>
      </c>
      <c r="L76" s="6">
        <v>51</v>
      </c>
      <c r="M76" s="6">
        <v>0</v>
      </c>
      <c r="N76" s="6">
        <v>0</v>
      </c>
      <c r="O76" s="6">
        <v>0</v>
      </c>
      <c r="P76" s="8">
        <v>152</v>
      </c>
      <c r="Q76" s="23">
        <v>2</v>
      </c>
      <c r="R76" s="12">
        <v>8</v>
      </c>
      <c r="S76" s="12">
        <v>10</v>
      </c>
      <c r="T76" s="12">
        <v>0</v>
      </c>
      <c r="U76" s="12">
        <v>0</v>
      </c>
      <c r="V76" s="12">
        <v>0</v>
      </c>
      <c r="W76" s="12">
        <v>3</v>
      </c>
      <c r="X76" s="12">
        <v>1</v>
      </c>
      <c r="Y76" s="12">
        <v>4</v>
      </c>
      <c r="Z76" s="12">
        <v>0</v>
      </c>
      <c r="AA76" s="12">
        <v>0</v>
      </c>
      <c r="AB76" s="12">
        <v>0</v>
      </c>
      <c r="AC76" s="19">
        <v>14</v>
      </c>
    </row>
    <row r="77" spans="1:29" x14ac:dyDescent="0.25">
      <c r="A77" s="7" t="s">
        <v>339</v>
      </c>
      <c r="B77" s="6" t="s">
        <v>125</v>
      </c>
      <c r="C77" s="6" t="s">
        <v>11</v>
      </c>
      <c r="D77" s="6">
        <v>962</v>
      </c>
      <c r="E77" s="6">
        <v>715</v>
      </c>
      <c r="F77" s="6">
        <v>1677</v>
      </c>
      <c r="G77" s="6">
        <v>0</v>
      </c>
      <c r="H77" s="6">
        <v>0</v>
      </c>
      <c r="I77" s="6">
        <v>0</v>
      </c>
      <c r="J77" s="6">
        <v>371</v>
      </c>
      <c r="K77" s="6">
        <v>388</v>
      </c>
      <c r="L77" s="6">
        <v>759</v>
      </c>
      <c r="M77" s="6">
        <v>25</v>
      </c>
      <c r="N77" s="6">
        <v>23</v>
      </c>
      <c r="O77" s="6">
        <v>48</v>
      </c>
      <c r="P77" s="8">
        <v>2484</v>
      </c>
      <c r="Q77" s="23">
        <v>569</v>
      </c>
      <c r="R77" s="12">
        <v>301</v>
      </c>
      <c r="S77" s="12">
        <v>870</v>
      </c>
      <c r="T77" s="12">
        <v>0</v>
      </c>
      <c r="U77" s="12">
        <v>0</v>
      </c>
      <c r="V77" s="12">
        <v>0</v>
      </c>
      <c r="W77" s="12">
        <v>111</v>
      </c>
      <c r="X77" s="12">
        <v>93</v>
      </c>
      <c r="Y77" s="12">
        <v>204</v>
      </c>
      <c r="Z77" s="12">
        <v>5</v>
      </c>
      <c r="AA77" s="12">
        <v>3</v>
      </c>
      <c r="AB77" s="12">
        <v>8</v>
      </c>
      <c r="AC77" s="19">
        <v>1082</v>
      </c>
    </row>
    <row r="78" spans="1:29" x14ac:dyDescent="0.25">
      <c r="A78" s="7" t="s">
        <v>124</v>
      </c>
      <c r="B78" s="6" t="s">
        <v>125</v>
      </c>
      <c r="C78" s="6" t="s">
        <v>126</v>
      </c>
      <c r="D78" s="6">
        <v>301</v>
      </c>
      <c r="E78" s="6">
        <v>168</v>
      </c>
      <c r="F78" s="6">
        <v>469</v>
      </c>
      <c r="G78" s="6">
        <v>0</v>
      </c>
      <c r="H78" s="6">
        <v>0</v>
      </c>
      <c r="I78" s="6">
        <v>0</v>
      </c>
      <c r="J78" s="6">
        <v>112</v>
      </c>
      <c r="K78" s="6">
        <v>70</v>
      </c>
      <c r="L78" s="6">
        <v>182</v>
      </c>
      <c r="M78" s="6">
        <v>12</v>
      </c>
      <c r="N78" s="6">
        <v>20</v>
      </c>
      <c r="O78" s="6">
        <v>32</v>
      </c>
      <c r="P78" s="8">
        <v>683</v>
      </c>
      <c r="Q78" s="23">
        <v>171</v>
      </c>
      <c r="R78" s="12">
        <v>65</v>
      </c>
      <c r="S78" s="12">
        <v>236</v>
      </c>
      <c r="T78" s="12">
        <v>0</v>
      </c>
      <c r="U78" s="12">
        <v>0</v>
      </c>
      <c r="V78" s="12">
        <v>0</v>
      </c>
      <c r="W78" s="12">
        <v>32</v>
      </c>
      <c r="X78" s="12">
        <v>14</v>
      </c>
      <c r="Y78" s="12">
        <v>46</v>
      </c>
      <c r="Z78" s="12">
        <v>3</v>
      </c>
      <c r="AA78" s="12">
        <v>2</v>
      </c>
      <c r="AB78" s="12">
        <v>5</v>
      </c>
      <c r="AC78" s="19">
        <v>287</v>
      </c>
    </row>
    <row r="79" spans="1:29" x14ac:dyDescent="0.25">
      <c r="A79" s="7" t="s">
        <v>127</v>
      </c>
      <c r="B79" s="6" t="s">
        <v>125</v>
      </c>
      <c r="C79" s="6" t="s">
        <v>128</v>
      </c>
      <c r="D79" s="6">
        <v>147</v>
      </c>
      <c r="E79" s="6">
        <v>277</v>
      </c>
      <c r="F79" s="6">
        <v>424</v>
      </c>
      <c r="G79" s="6">
        <v>0</v>
      </c>
      <c r="H79" s="6">
        <v>0</v>
      </c>
      <c r="I79" s="6">
        <v>0</v>
      </c>
      <c r="J79" s="6">
        <v>29</v>
      </c>
      <c r="K79" s="6">
        <v>8</v>
      </c>
      <c r="L79" s="6">
        <v>37</v>
      </c>
      <c r="M79" s="6">
        <v>0</v>
      </c>
      <c r="N79" s="6">
        <v>2</v>
      </c>
      <c r="O79" s="6">
        <v>2</v>
      </c>
      <c r="P79" s="8">
        <v>463</v>
      </c>
      <c r="Q79" s="23">
        <v>41</v>
      </c>
      <c r="R79" s="12">
        <v>82</v>
      </c>
      <c r="S79" s="12">
        <v>123</v>
      </c>
      <c r="T79" s="12">
        <v>0</v>
      </c>
      <c r="U79" s="12">
        <v>0</v>
      </c>
      <c r="V79" s="12">
        <v>0</v>
      </c>
      <c r="W79" s="12">
        <v>3</v>
      </c>
      <c r="X79" s="12">
        <v>0</v>
      </c>
      <c r="Y79" s="12">
        <v>3</v>
      </c>
      <c r="Z79" s="12">
        <v>0</v>
      </c>
      <c r="AA79" s="12">
        <v>0</v>
      </c>
      <c r="AB79" s="12">
        <v>0</v>
      </c>
      <c r="AC79" s="19">
        <v>126</v>
      </c>
    </row>
    <row r="80" spans="1:29" x14ac:dyDescent="0.25">
      <c r="A80" s="7" t="s">
        <v>129</v>
      </c>
      <c r="B80" s="6" t="s">
        <v>125</v>
      </c>
      <c r="C80" s="6" t="s">
        <v>130</v>
      </c>
      <c r="D80" s="6">
        <v>433</v>
      </c>
      <c r="E80" s="6">
        <v>270</v>
      </c>
      <c r="F80" s="6">
        <v>703</v>
      </c>
      <c r="G80" s="6">
        <v>0</v>
      </c>
      <c r="H80" s="6">
        <v>0</v>
      </c>
      <c r="I80" s="6">
        <v>0</v>
      </c>
      <c r="J80" s="6">
        <v>225</v>
      </c>
      <c r="K80" s="6">
        <v>310</v>
      </c>
      <c r="L80" s="6">
        <v>535</v>
      </c>
      <c r="M80" s="6">
        <v>11</v>
      </c>
      <c r="N80" s="6">
        <v>1</v>
      </c>
      <c r="O80" s="6">
        <v>12</v>
      </c>
      <c r="P80" s="8">
        <v>1250</v>
      </c>
      <c r="Q80" s="23">
        <v>287</v>
      </c>
      <c r="R80" s="12">
        <v>154</v>
      </c>
      <c r="S80" s="12">
        <v>441</v>
      </c>
      <c r="T80" s="12">
        <v>0</v>
      </c>
      <c r="U80" s="12">
        <v>0</v>
      </c>
      <c r="V80" s="12">
        <v>0</v>
      </c>
      <c r="W80" s="12">
        <v>74</v>
      </c>
      <c r="X80" s="12">
        <v>79</v>
      </c>
      <c r="Y80" s="12">
        <v>153</v>
      </c>
      <c r="Z80" s="12">
        <v>2</v>
      </c>
      <c r="AA80" s="12">
        <v>1</v>
      </c>
      <c r="AB80" s="12">
        <v>3</v>
      </c>
      <c r="AC80" s="19">
        <v>597</v>
      </c>
    </row>
    <row r="81" spans="1:29" x14ac:dyDescent="0.25">
      <c r="A81" s="7" t="s">
        <v>131</v>
      </c>
      <c r="B81" s="6" t="s">
        <v>125</v>
      </c>
      <c r="C81" s="6" t="s">
        <v>394</v>
      </c>
      <c r="D81" s="6">
        <v>81</v>
      </c>
      <c r="E81" s="6">
        <v>0</v>
      </c>
      <c r="F81" s="6">
        <v>81</v>
      </c>
      <c r="G81" s="6">
        <v>0</v>
      </c>
      <c r="H81" s="6">
        <v>0</v>
      </c>
      <c r="I81" s="6">
        <v>0</v>
      </c>
      <c r="J81" s="6">
        <v>5</v>
      </c>
      <c r="K81" s="6">
        <v>0</v>
      </c>
      <c r="L81" s="6">
        <v>5</v>
      </c>
      <c r="M81" s="6">
        <v>2</v>
      </c>
      <c r="N81" s="6">
        <v>0</v>
      </c>
      <c r="O81" s="6">
        <v>2</v>
      </c>
      <c r="P81" s="8">
        <v>88</v>
      </c>
      <c r="Q81" s="23">
        <v>70</v>
      </c>
      <c r="R81" s="12">
        <v>0</v>
      </c>
      <c r="S81" s="12">
        <v>70</v>
      </c>
      <c r="T81" s="12">
        <v>0</v>
      </c>
      <c r="U81" s="12">
        <v>0</v>
      </c>
      <c r="V81" s="12">
        <v>0</v>
      </c>
      <c r="W81" s="12">
        <v>2</v>
      </c>
      <c r="X81" s="12">
        <v>0</v>
      </c>
      <c r="Y81" s="12">
        <v>2</v>
      </c>
      <c r="Z81" s="12">
        <v>0</v>
      </c>
      <c r="AA81" s="12">
        <v>0</v>
      </c>
      <c r="AB81" s="12">
        <v>0</v>
      </c>
      <c r="AC81" s="19">
        <v>72</v>
      </c>
    </row>
    <row r="82" spans="1:29" x14ac:dyDescent="0.25">
      <c r="A82" s="7" t="s">
        <v>340</v>
      </c>
      <c r="B82" s="6" t="s">
        <v>133</v>
      </c>
      <c r="C82" s="6" t="s">
        <v>11</v>
      </c>
      <c r="D82" s="6">
        <v>4950</v>
      </c>
      <c r="E82" s="6">
        <v>426</v>
      </c>
      <c r="F82" s="6">
        <v>5376</v>
      </c>
      <c r="G82" s="6">
        <v>0</v>
      </c>
      <c r="H82" s="6">
        <v>0</v>
      </c>
      <c r="I82" s="6">
        <v>0</v>
      </c>
      <c r="J82" s="6">
        <v>2330</v>
      </c>
      <c r="K82" s="6">
        <v>178</v>
      </c>
      <c r="L82" s="6">
        <v>2508</v>
      </c>
      <c r="M82" s="6">
        <v>310</v>
      </c>
      <c r="N82" s="6">
        <v>77</v>
      </c>
      <c r="O82" s="6">
        <v>387</v>
      </c>
      <c r="P82" s="8">
        <v>8271</v>
      </c>
      <c r="Q82" s="23">
        <v>2042</v>
      </c>
      <c r="R82" s="12">
        <v>257</v>
      </c>
      <c r="S82" s="12">
        <v>2299</v>
      </c>
      <c r="T82" s="12">
        <v>0</v>
      </c>
      <c r="U82" s="12">
        <v>0</v>
      </c>
      <c r="V82" s="12">
        <v>0</v>
      </c>
      <c r="W82" s="12">
        <v>274</v>
      </c>
      <c r="X82" s="12">
        <v>42</v>
      </c>
      <c r="Y82" s="12">
        <v>316</v>
      </c>
      <c r="Z82" s="12">
        <v>51</v>
      </c>
      <c r="AA82" s="12">
        <v>11</v>
      </c>
      <c r="AB82" s="12">
        <v>62</v>
      </c>
      <c r="AC82" s="19">
        <v>2677</v>
      </c>
    </row>
    <row r="83" spans="1:29" x14ac:dyDescent="0.25">
      <c r="A83" s="7" t="s">
        <v>132</v>
      </c>
      <c r="B83" s="6" t="s">
        <v>133</v>
      </c>
      <c r="C83" s="6" t="s">
        <v>134</v>
      </c>
      <c r="D83" s="6">
        <v>853</v>
      </c>
      <c r="E83" s="6">
        <v>0</v>
      </c>
      <c r="F83" s="6">
        <v>853</v>
      </c>
      <c r="G83" s="6">
        <v>0</v>
      </c>
      <c r="H83" s="6">
        <v>0</v>
      </c>
      <c r="I83" s="6">
        <v>0</v>
      </c>
      <c r="J83" s="6">
        <v>639</v>
      </c>
      <c r="K83" s="6">
        <v>0</v>
      </c>
      <c r="L83" s="6">
        <v>639</v>
      </c>
      <c r="M83" s="6">
        <v>67</v>
      </c>
      <c r="N83" s="6">
        <v>14</v>
      </c>
      <c r="O83" s="6">
        <v>81</v>
      </c>
      <c r="P83" s="8">
        <v>1573</v>
      </c>
      <c r="Q83" s="23">
        <v>322</v>
      </c>
      <c r="R83" s="12">
        <v>0</v>
      </c>
      <c r="S83" s="12">
        <v>322</v>
      </c>
      <c r="T83" s="12">
        <v>0</v>
      </c>
      <c r="U83" s="12">
        <v>0</v>
      </c>
      <c r="V83" s="12">
        <v>0</v>
      </c>
      <c r="W83" s="12">
        <v>24</v>
      </c>
      <c r="X83" s="12">
        <v>0</v>
      </c>
      <c r="Y83" s="12">
        <v>24</v>
      </c>
      <c r="Z83" s="12">
        <v>9</v>
      </c>
      <c r="AA83" s="12">
        <v>2</v>
      </c>
      <c r="AB83" s="12">
        <v>11</v>
      </c>
      <c r="AC83" s="19">
        <v>357</v>
      </c>
    </row>
    <row r="84" spans="1:29" x14ac:dyDescent="0.25">
      <c r="A84" s="7" t="s">
        <v>135</v>
      </c>
      <c r="B84" s="6" t="s">
        <v>133</v>
      </c>
      <c r="C84" s="6" t="s">
        <v>136</v>
      </c>
      <c r="D84" s="6">
        <v>743</v>
      </c>
      <c r="E84" s="6">
        <v>91</v>
      </c>
      <c r="F84" s="6">
        <v>834</v>
      </c>
      <c r="G84" s="6">
        <v>0</v>
      </c>
      <c r="H84" s="6">
        <v>0</v>
      </c>
      <c r="I84" s="6">
        <v>0</v>
      </c>
      <c r="J84" s="6">
        <v>323</v>
      </c>
      <c r="K84" s="6">
        <v>25</v>
      </c>
      <c r="L84" s="6">
        <v>348</v>
      </c>
      <c r="M84" s="6">
        <v>37</v>
      </c>
      <c r="N84" s="6">
        <v>20</v>
      </c>
      <c r="O84" s="6">
        <v>57</v>
      </c>
      <c r="P84" s="8">
        <v>1239</v>
      </c>
      <c r="Q84" s="23">
        <v>224</v>
      </c>
      <c r="R84" s="12">
        <v>61</v>
      </c>
      <c r="S84" s="12">
        <v>285</v>
      </c>
      <c r="T84" s="12">
        <v>0</v>
      </c>
      <c r="U84" s="12">
        <v>0</v>
      </c>
      <c r="V84" s="12">
        <v>0</v>
      </c>
      <c r="W84" s="12">
        <v>9</v>
      </c>
      <c r="X84" s="12">
        <v>12</v>
      </c>
      <c r="Y84" s="12">
        <v>21</v>
      </c>
      <c r="Z84" s="12">
        <v>8</v>
      </c>
      <c r="AA84" s="12">
        <v>1</v>
      </c>
      <c r="AB84" s="12">
        <v>9</v>
      </c>
      <c r="AC84" s="19">
        <v>315</v>
      </c>
    </row>
    <row r="85" spans="1:29" x14ac:dyDescent="0.25">
      <c r="A85" s="7" t="s">
        <v>137</v>
      </c>
      <c r="B85" s="6" t="s">
        <v>133</v>
      </c>
      <c r="C85" s="6" t="s">
        <v>138</v>
      </c>
      <c r="D85" s="6">
        <v>775</v>
      </c>
      <c r="E85" s="6">
        <v>49</v>
      </c>
      <c r="F85" s="6">
        <v>824</v>
      </c>
      <c r="G85" s="6">
        <v>0</v>
      </c>
      <c r="H85" s="6">
        <v>0</v>
      </c>
      <c r="I85" s="6">
        <v>0</v>
      </c>
      <c r="J85" s="6">
        <v>398</v>
      </c>
      <c r="K85" s="6">
        <v>18</v>
      </c>
      <c r="L85" s="6">
        <v>416</v>
      </c>
      <c r="M85" s="6">
        <v>64</v>
      </c>
      <c r="N85" s="6">
        <v>9</v>
      </c>
      <c r="O85" s="6">
        <v>73</v>
      </c>
      <c r="P85" s="8">
        <v>1313</v>
      </c>
      <c r="Q85" s="23">
        <v>337</v>
      </c>
      <c r="R85" s="12">
        <v>43</v>
      </c>
      <c r="S85" s="12">
        <v>380</v>
      </c>
      <c r="T85" s="12">
        <v>0</v>
      </c>
      <c r="U85" s="12">
        <v>0</v>
      </c>
      <c r="V85" s="12">
        <v>0</v>
      </c>
      <c r="W85" s="12">
        <v>69</v>
      </c>
      <c r="X85" s="12">
        <v>7</v>
      </c>
      <c r="Y85" s="12">
        <v>76</v>
      </c>
      <c r="Z85" s="12">
        <v>14</v>
      </c>
      <c r="AA85" s="12">
        <v>5</v>
      </c>
      <c r="AB85" s="12">
        <v>19</v>
      </c>
      <c r="AC85" s="19">
        <v>475</v>
      </c>
    </row>
    <row r="86" spans="1:29" x14ac:dyDescent="0.25">
      <c r="A86" s="7" t="s">
        <v>139</v>
      </c>
      <c r="B86" s="6" t="s">
        <v>133</v>
      </c>
      <c r="C86" s="6" t="s">
        <v>140</v>
      </c>
      <c r="D86" s="6">
        <v>781</v>
      </c>
      <c r="E86" s="6">
        <v>129</v>
      </c>
      <c r="F86" s="6">
        <v>910</v>
      </c>
      <c r="G86" s="6">
        <v>0</v>
      </c>
      <c r="H86" s="6">
        <v>0</v>
      </c>
      <c r="I86" s="6">
        <v>0</v>
      </c>
      <c r="J86" s="6">
        <v>254</v>
      </c>
      <c r="K86" s="6">
        <v>0</v>
      </c>
      <c r="L86" s="6">
        <v>254</v>
      </c>
      <c r="M86" s="6">
        <v>21</v>
      </c>
      <c r="N86" s="6">
        <v>2</v>
      </c>
      <c r="O86" s="6">
        <v>23</v>
      </c>
      <c r="P86" s="8">
        <v>1187</v>
      </c>
      <c r="Q86" s="23">
        <v>388</v>
      </c>
      <c r="R86" s="12">
        <v>93</v>
      </c>
      <c r="S86" s="12">
        <v>481</v>
      </c>
      <c r="T86" s="12">
        <v>0</v>
      </c>
      <c r="U86" s="12">
        <v>0</v>
      </c>
      <c r="V86" s="12">
        <v>0</v>
      </c>
      <c r="W86" s="12">
        <v>67</v>
      </c>
      <c r="X86" s="12">
        <v>0</v>
      </c>
      <c r="Y86" s="12">
        <v>67</v>
      </c>
      <c r="Z86" s="12">
        <v>5</v>
      </c>
      <c r="AA86" s="12">
        <v>0</v>
      </c>
      <c r="AB86" s="12">
        <v>5</v>
      </c>
      <c r="AC86" s="19">
        <v>553</v>
      </c>
    </row>
    <row r="87" spans="1:29" x14ac:dyDescent="0.25">
      <c r="A87" s="7" t="s">
        <v>141</v>
      </c>
      <c r="B87" s="6" t="s">
        <v>133</v>
      </c>
      <c r="C87" s="6" t="s">
        <v>142</v>
      </c>
      <c r="D87" s="6">
        <v>375</v>
      </c>
      <c r="E87" s="6">
        <v>48</v>
      </c>
      <c r="F87" s="6">
        <v>423</v>
      </c>
      <c r="G87" s="6">
        <v>0</v>
      </c>
      <c r="H87" s="6">
        <v>0</v>
      </c>
      <c r="I87" s="6">
        <v>0</v>
      </c>
      <c r="J87" s="6">
        <v>132</v>
      </c>
      <c r="K87" s="6">
        <v>37</v>
      </c>
      <c r="L87" s="6">
        <v>169</v>
      </c>
      <c r="M87" s="6">
        <v>28</v>
      </c>
      <c r="N87" s="6">
        <v>8</v>
      </c>
      <c r="O87" s="6">
        <v>36</v>
      </c>
      <c r="P87" s="8">
        <v>628</v>
      </c>
      <c r="Q87" s="23">
        <v>185</v>
      </c>
      <c r="R87" s="12">
        <v>29</v>
      </c>
      <c r="S87" s="12">
        <v>214</v>
      </c>
      <c r="T87" s="12">
        <v>0</v>
      </c>
      <c r="U87" s="12">
        <v>0</v>
      </c>
      <c r="V87" s="12">
        <v>0</v>
      </c>
      <c r="W87" s="12">
        <v>15</v>
      </c>
      <c r="X87" s="12">
        <v>6</v>
      </c>
      <c r="Y87" s="12">
        <v>21</v>
      </c>
      <c r="Z87" s="12">
        <v>9</v>
      </c>
      <c r="AA87" s="12">
        <v>1</v>
      </c>
      <c r="AB87" s="12">
        <v>10</v>
      </c>
      <c r="AC87" s="19">
        <v>245</v>
      </c>
    </row>
    <row r="88" spans="1:29" x14ac:dyDescent="0.25">
      <c r="A88" s="7" t="s">
        <v>143</v>
      </c>
      <c r="B88" s="6" t="s">
        <v>133</v>
      </c>
      <c r="C88" s="6" t="s">
        <v>144</v>
      </c>
      <c r="D88" s="6">
        <v>417</v>
      </c>
      <c r="E88" s="6">
        <v>0</v>
      </c>
      <c r="F88" s="6">
        <v>417</v>
      </c>
      <c r="G88" s="6">
        <v>0</v>
      </c>
      <c r="H88" s="6">
        <v>0</v>
      </c>
      <c r="I88" s="6">
        <v>0</v>
      </c>
      <c r="J88" s="6">
        <v>105</v>
      </c>
      <c r="K88" s="6">
        <v>0</v>
      </c>
      <c r="L88" s="6">
        <v>105</v>
      </c>
      <c r="M88" s="6">
        <v>55</v>
      </c>
      <c r="N88" s="6">
        <v>1</v>
      </c>
      <c r="O88" s="6">
        <v>56</v>
      </c>
      <c r="P88" s="8">
        <v>578</v>
      </c>
      <c r="Q88" s="23">
        <v>246</v>
      </c>
      <c r="R88" s="12">
        <v>0</v>
      </c>
      <c r="S88" s="12">
        <v>246</v>
      </c>
      <c r="T88" s="12">
        <v>0</v>
      </c>
      <c r="U88" s="12">
        <v>0</v>
      </c>
      <c r="V88" s="12">
        <v>0</v>
      </c>
      <c r="W88" s="12">
        <v>10</v>
      </c>
      <c r="X88" s="12">
        <v>0</v>
      </c>
      <c r="Y88" s="12">
        <v>10</v>
      </c>
      <c r="Z88" s="12">
        <v>4</v>
      </c>
      <c r="AA88" s="12">
        <v>0</v>
      </c>
      <c r="AB88" s="12">
        <v>4</v>
      </c>
      <c r="AC88" s="19">
        <v>260</v>
      </c>
    </row>
    <row r="89" spans="1:29" x14ac:dyDescent="0.25">
      <c r="A89" s="7" t="s">
        <v>145</v>
      </c>
      <c r="B89" s="6" t="s">
        <v>133</v>
      </c>
      <c r="C89" s="6" t="s">
        <v>146</v>
      </c>
      <c r="D89" s="6">
        <v>299</v>
      </c>
      <c r="E89" s="6">
        <v>0</v>
      </c>
      <c r="F89" s="6">
        <v>299</v>
      </c>
      <c r="G89" s="6">
        <v>0</v>
      </c>
      <c r="H89" s="6">
        <v>0</v>
      </c>
      <c r="I89" s="6">
        <v>0</v>
      </c>
      <c r="J89" s="6">
        <v>216</v>
      </c>
      <c r="K89" s="6">
        <v>0</v>
      </c>
      <c r="L89" s="6">
        <v>216</v>
      </c>
      <c r="M89" s="6">
        <v>22</v>
      </c>
      <c r="N89" s="6">
        <v>6</v>
      </c>
      <c r="O89" s="6">
        <v>28</v>
      </c>
      <c r="P89" s="8">
        <v>543</v>
      </c>
      <c r="Q89" s="23">
        <v>60</v>
      </c>
      <c r="R89" s="12">
        <v>0</v>
      </c>
      <c r="S89" s="12">
        <v>60</v>
      </c>
      <c r="T89" s="12">
        <v>0</v>
      </c>
      <c r="U89" s="12">
        <v>0</v>
      </c>
      <c r="V89" s="12">
        <v>0</v>
      </c>
      <c r="W89" s="12">
        <v>19</v>
      </c>
      <c r="X89" s="12">
        <v>0</v>
      </c>
      <c r="Y89" s="12">
        <v>19</v>
      </c>
      <c r="Z89" s="12">
        <v>1</v>
      </c>
      <c r="AA89" s="12">
        <v>1</v>
      </c>
      <c r="AB89" s="12">
        <v>2</v>
      </c>
      <c r="AC89" s="19">
        <v>81</v>
      </c>
    </row>
    <row r="90" spans="1:29" x14ac:dyDescent="0.25">
      <c r="A90" s="7" t="s">
        <v>147</v>
      </c>
      <c r="B90" s="6" t="s">
        <v>133</v>
      </c>
      <c r="C90" s="6" t="s">
        <v>148</v>
      </c>
      <c r="D90" s="6">
        <v>476</v>
      </c>
      <c r="E90" s="6">
        <v>23</v>
      </c>
      <c r="F90" s="6">
        <v>499</v>
      </c>
      <c r="G90" s="6">
        <v>0</v>
      </c>
      <c r="H90" s="6">
        <v>0</v>
      </c>
      <c r="I90" s="6">
        <v>0</v>
      </c>
      <c r="J90" s="6">
        <v>107</v>
      </c>
      <c r="K90" s="6">
        <v>98</v>
      </c>
      <c r="L90" s="6">
        <v>205</v>
      </c>
      <c r="M90" s="6">
        <v>14</v>
      </c>
      <c r="N90" s="6">
        <v>13</v>
      </c>
      <c r="O90" s="6">
        <v>27</v>
      </c>
      <c r="P90" s="8">
        <v>731</v>
      </c>
      <c r="Q90" s="23">
        <v>203</v>
      </c>
      <c r="R90" s="12">
        <v>6</v>
      </c>
      <c r="S90" s="12">
        <v>209</v>
      </c>
      <c r="T90" s="12">
        <v>0</v>
      </c>
      <c r="U90" s="12">
        <v>0</v>
      </c>
      <c r="V90" s="12">
        <v>0</v>
      </c>
      <c r="W90" s="12">
        <v>20</v>
      </c>
      <c r="X90" s="12">
        <v>17</v>
      </c>
      <c r="Y90" s="12">
        <v>37</v>
      </c>
      <c r="Z90" s="12">
        <v>1</v>
      </c>
      <c r="AA90" s="12">
        <v>1</v>
      </c>
      <c r="AB90" s="12">
        <v>2</v>
      </c>
      <c r="AC90" s="19">
        <v>248</v>
      </c>
    </row>
    <row r="91" spans="1:29" x14ac:dyDescent="0.25">
      <c r="A91" s="7" t="s">
        <v>149</v>
      </c>
      <c r="B91" s="6" t="s">
        <v>133</v>
      </c>
      <c r="C91" s="6" t="s">
        <v>394</v>
      </c>
      <c r="D91" s="6">
        <v>231</v>
      </c>
      <c r="E91" s="6">
        <v>86</v>
      </c>
      <c r="F91" s="6">
        <v>317</v>
      </c>
      <c r="G91" s="6">
        <v>0</v>
      </c>
      <c r="H91" s="6">
        <v>0</v>
      </c>
      <c r="I91" s="6">
        <v>0</v>
      </c>
      <c r="J91" s="6">
        <v>156</v>
      </c>
      <c r="K91" s="6">
        <v>0</v>
      </c>
      <c r="L91" s="6">
        <v>156</v>
      </c>
      <c r="M91" s="6">
        <v>2</v>
      </c>
      <c r="N91" s="6">
        <v>4</v>
      </c>
      <c r="O91" s="6">
        <v>6</v>
      </c>
      <c r="P91" s="8">
        <v>479</v>
      </c>
      <c r="Q91" s="23">
        <v>77</v>
      </c>
      <c r="R91" s="12">
        <v>25</v>
      </c>
      <c r="S91" s="12">
        <v>102</v>
      </c>
      <c r="T91" s="12">
        <v>0</v>
      </c>
      <c r="U91" s="12">
        <v>0</v>
      </c>
      <c r="V91" s="12">
        <v>0</v>
      </c>
      <c r="W91" s="12">
        <v>41</v>
      </c>
      <c r="X91" s="12">
        <v>0</v>
      </c>
      <c r="Y91" s="12">
        <v>41</v>
      </c>
      <c r="Z91" s="12">
        <v>0</v>
      </c>
      <c r="AA91" s="12">
        <v>0</v>
      </c>
      <c r="AB91" s="12">
        <v>0</v>
      </c>
      <c r="AC91" s="19">
        <v>143</v>
      </c>
    </row>
    <row r="92" spans="1:29" x14ac:dyDescent="0.25">
      <c r="A92" s="7" t="s">
        <v>341</v>
      </c>
      <c r="B92" s="6" t="s">
        <v>151</v>
      </c>
      <c r="C92" s="6" t="s">
        <v>11</v>
      </c>
      <c r="D92" s="6">
        <v>1060</v>
      </c>
      <c r="E92" s="6">
        <v>54</v>
      </c>
      <c r="F92" s="6">
        <v>1114</v>
      </c>
      <c r="G92" s="6">
        <v>0</v>
      </c>
      <c r="H92" s="6">
        <v>0</v>
      </c>
      <c r="I92" s="6">
        <v>0</v>
      </c>
      <c r="J92" s="6">
        <v>538</v>
      </c>
      <c r="K92" s="6">
        <v>25</v>
      </c>
      <c r="L92" s="6">
        <v>563</v>
      </c>
      <c r="M92" s="6">
        <v>136</v>
      </c>
      <c r="N92" s="6">
        <v>32</v>
      </c>
      <c r="O92" s="6">
        <v>168</v>
      </c>
      <c r="P92" s="8">
        <v>1845</v>
      </c>
      <c r="Q92" s="23">
        <v>499</v>
      </c>
      <c r="R92" s="12">
        <v>48</v>
      </c>
      <c r="S92" s="12">
        <v>547</v>
      </c>
      <c r="T92" s="12">
        <v>0</v>
      </c>
      <c r="U92" s="12">
        <v>0</v>
      </c>
      <c r="V92" s="12">
        <v>0</v>
      </c>
      <c r="W92" s="12">
        <v>51</v>
      </c>
      <c r="X92" s="12">
        <v>13</v>
      </c>
      <c r="Y92" s="12">
        <v>64</v>
      </c>
      <c r="Z92" s="12">
        <v>10</v>
      </c>
      <c r="AA92" s="12">
        <v>3</v>
      </c>
      <c r="AB92" s="12">
        <v>13</v>
      </c>
      <c r="AC92" s="19">
        <v>624</v>
      </c>
    </row>
    <row r="93" spans="1:29" x14ac:dyDescent="0.25">
      <c r="A93" s="7" t="s">
        <v>150</v>
      </c>
      <c r="B93" s="6" t="s">
        <v>151</v>
      </c>
      <c r="C93" s="6" t="s">
        <v>152</v>
      </c>
      <c r="D93" s="6">
        <v>334</v>
      </c>
      <c r="E93" s="6">
        <v>6</v>
      </c>
      <c r="F93" s="6">
        <v>340</v>
      </c>
      <c r="G93" s="6">
        <v>0</v>
      </c>
      <c r="H93" s="6">
        <v>0</v>
      </c>
      <c r="I93" s="6">
        <v>0</v>
      </c>
      <c r="J93" s="6">
        <v>168</v>
      </c>
      <c r="K93" s="6">
        <v>5</v>
      </c>
      <c r="L93" s="6">
        <v>173</v>
      </c>
      <c r="M93" s="6">
        <v>40</v>
      </c>
      <c r="N93" s="6">
        <v>8</v>
      </c>
      <c r="O93" s="6">
        <v>48</v>
      </c>
      <c r="P93" s="8">
        <v>561</v>
      </c>
      <c r="Q93" s="23">
        <v>168</v>
      </c>
      <c r="R93" s="12">
        <v>4</v>
      </c>
      <c r="S93" s="12">
        <v>172</v>
      </c>
      <c r="T93" s="12">
        <v>0</v>
      </c>
      <c r="U93" s="12">
        <v>0</v>
      </c>
      <c r="V93" s="12">
        <v>0</v>
      </c>
      <c r="W93" s="12">
        <v>17</v>
      </c>
      <c r="X93" s="12">
        <v>3</v>
      </c>
      <c r="Y93" s="12">
        <v>20</v>
      </c>
      <c r="Z93" s="12">
        <v>2</v>
      </c>
      <c r="AA93" s="12">
        <v>1</v>
      </c>
      <c r="AB93" s="12">
        <v>3</v>
      </c>
      <c r="AC93" s="19">
        <v>195</v>
      </c>
    </row>
    <row r="94" spans="1:29" x14ac:dyDescent="0.25">
      <c r="A94" s="7" t="s">
        <v>153</v>
      </c>
      <c r="B94" s="6" t="s">
        <v>151</v>
      </c>
      <c r="C94" s="6" t="s">
        <v>154</v>
      </c>
      <c r="D94" s="6">
        <v>73</v>
      </c>
      <c r="E94" s="6">
        <v>11</v>
      </c>
      <c r="F94" s="6">
        <v>84</v>
      </c>
      <c r="G94" s="6">
        <v>0</v>
      </c>
      <c r="H94" s="6">
        <v>0</v>
      </c>
      <c r="I94" s="6">
        <v>0</v>
      </c>
      <c r="J94" s="6">
        <v>49</v>
      </c>
      <c r="K94" s="6">
        <v>16</v>
      </c>
      <c r="L94" s="6">
        <v>65</v>
      </c>
      <c r="M94" s="6">
        <v>13</v>
      </c>
      <c r="N94" s="6">
        <v>13</v>
      </c>
      <c r="O94" s="6">
        <v>26</v>
      </c>
      <c r="P94" s="8">
        <v>175</v>
      </c>
      <c r="Q94" s="23">
        <v>41</v>
      </c>
      <c r="R94" s="12">
        <v>10</v>
      </c>
      <c r="S94" s="12">
        <v>51</v>
      </c>
      <c r="T94" s="12">
        <v>0</v>
      </c>
      <c r="U94" s="12">
        <v>0</v>
      </c>
      <c r="V94" s="12">
        <v>0</v>
      </c>
      <c r="W94" s="12">
        <v>5</v>
      </c>
      <c r="X94" s="12">
        <v>7</v>
      </c>
      <c r="Y94" s="12">
        <v>12</v>
      </c>
      <c r="Z94" s="12">
        <v>1</v>
      </c>
      <c r="AA94" s="12">
        <v>1</v>
      </c>
      <c r="AB94" s="12">
        <v>2</v>
      </c>
      <c r="AC94" s="19">
        <v>65</v>
      </c>
    </row>
    <row r="95" spans="1:29" x14ac:dyDescent="0.25">
      <c r="A95" s="7" t="s">
        <v>155</v>
      </c>
      <c r="B95" s="6" t="s">
        <v>151</v>
      </c>
      <c r="C95" s="6" t="s">
        <v>156</v>
      </c>
      <c r="D95" s="6">
        <v>449</v>
      </c>
      <c r="E95" s="6">
        <v>25</v>
      </c>
      <c r="F95" s="6">
        <v>474</v>
      </c>
      <c r="G95" s="6">
        <v>0</v>
      </c>
      <c r="H95" s="6">
        <v>0</v>
      </c>
      <c r="I95" s="6">
        <v>0</v>
      </c>
      <c r="J95" s="6">
        <v>211</v>
      </c>
      <c r="K95" s="6">
        <v>0</v>
      </c>
      <c r="L95" s="6">
        <v>211</v>
      </c>
      <c r="M95" s="6">
        <v>37</v>
      </c>
      <c r="N95" s="6">
        <v>8</v>
      </c>
      <c r="O95" s="6">
        <v>45</v>
      </c>
      <c r="P95" s="8">
        <v>730</v>
      </c>
      <c r="Q95" s="23">
        <v>209</v>
      </c>
      <c r="R95" s="12">
        <v>23</v>
      </c>
      <c r="S95" s="12">
        <v>232</v>
      </c>
      <c r="T95" s="12">
        <v>0</v>
      </c>
      <c r="U95" s="12">
        <v>0</v>
      </c>
      <c r="V95" s="12">
        <v>0</v>
      </c>
      <c r="W95" s="12">
        <v>23</v>
      </c>
      <c r="X95" s="12">
        <v>0</v>
      </c>
      <c r="Y95" s="12">
        <v>23</v>
      </c>
      <c r="Z95" s="12">
        <v>2</v>
      </c>
      <c r="AA95" s="12">
        <v>1</v>
      </c>
      <c r="AB95" s="12">
        <v>3</v>
      </c>
      <c r="AC95" s="19">
        <v>258</v>
      </c>
    </row>
    <row r="96" spans="1:29" x14ac:dyDescent="0.25">
      <c r="A96" s="7" t="s">
        <v>157</v>
      </c>
      <c r="B96" s="6" t="s">
        <v>151</v>
      </c>
      <c r="C96" s="6" t="s">
        <v>158</v>
      </c>
      <c r="D96" s="6">
        <v>158</v>
      </c>
      <c r="E96" s="6">
        <v>12</v>
      </c>
      <c r="F96" s="6">
        <v>170</v>
      </c>
      <c r="G96" s="6">
        <v>0</v>
      </c>
      <c r="H96" s="6">
        <v>0</v>
      </c>
      <c r="I96" s="6">
        <v>0</v>
      </c>
      <c r="J96" s="6">
        <v>110</v>
      </c>
      <c r="K96" s="6">
        <v>4</v>
      </c>
      <c r="L96" s="6">
        <v>114</v>
      </c>
      <c r="M96" s="6">
        <v>46</v>
      </c>
      <c r="N96" s="6">
        <v>3</v>
      </c>
      <c r="O96" s="6">
        <v>49</v>
      </c>
      <c r="P96" s="8">
        <v>333</v>
      </c>
      <c r="Q96" s="23">
        <v>73</v>
      </c>
      <c r="R96" s="12">
        <v>11</v>
      </c>
      <c r="S96" s="12">
        <v>84</v>
      </c>
      <c r="T96" s="12">
        <v>0</v>
      </c>
      <c r="U96" s="12">
        <v>0</v>
      </c>
      <c r="V96" s="12">
        <v>0</v>
      </c>
      <c r="W96" s="12">
        <v>6</v>
      </c>
      <c r="X96" s="12">
        <v>3</v>
      </c>
      <c r="Y96" s="12">
        <v>9</v>
      </c>
      <c r="Z96" s="12">
        <v>5</v>
      </c>
      <c r="AA96" s="12">
        <v>0</v>
      </c>
      <c r="AB96" s="12">
        <v>5</v>
      </c>
      <c r="AC96" s="19">
        <v>98</v>
      </c>
    </row>
    <row r="97" spans="1:29" x14ac:dyDescent="0.25">
      <c r="A97" s="7" t="s">
        <v>159</v>
      </c>
      <c r="B97" s="6" t="s">
        <v>151</v>
      </c>
      <c r="C97" s="6" t="s">
        <v>394</v>
      </c>
      <c r="D97" s="6">
        <v>46</v>
      </c>
      <c r="E97" s="6">
        <v>0</v>
      </c>
      <c r="F97" s="6">
        <v>46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8">
        <v>46</v>
      </c>
      <c r="Q97" s="23">
        <v>8</v>
      </c>
      <c r="R97" s="12">
        <v>0</v>
      </c>
      <c r="S97" s="12">
        <v>8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9">
        <v>8</v>
      </c>
    </row>
    <row r="98" spans="1:29" x14ac:dyDescent="0.25">
      <c r="A98" s="7" t="s">
        <v>342</v>
      </c>
      <c r="B98" s="6" t="s">
        <v>161</v>
      </c>
      <c r="C98" s="6" t="s">
        <v>11</v>
      </c>
      <c r="D98" s="6">
        <v>2708</v>
      </c>
      <c r="E98" s="6">
        <v>578</v>
      </c>
      <c r="F98" s="6">
        <v>3286</v>
      </c>
      <c r="G98" s="6">
        <v>286</v>
      </c>
      <c r="H98" s="6">
        <v>56</v>
      </c>
      <c r="I98" s="6">
        <v>342</v>
      </c>
      <c r="J98" s="6">
        <v>944</v>
      </c>
      <c r="K98" s="6">
        <v>260</v>
      </c>
      <c r="L98" s="6">
        <v>1204</v>
      </c>
      <c r="M98" s="6">
        <v>92</v>
      </c>
      <c r="N98" s="6">
        <v>39</v>
      </c>
      <c r="O98" s="6">
        <v>131</v>
      </c>
      <c r="P98" s="8">
        <v>4963</v>
      </c>
      <c r="Q98" s="23">
        <v>1095</v>
      </c>
      <c r="R98" s="12">
        <v>361</v>
      </c>
      <c r="S98" s="12">
        <v>1456</v>
      </c>
      <c r="T98" s="12">
        <v>51</v>
      </c>
      <c r="U98" s="12">
        <v>20</v>
      </c>
      <c r="V98" s="12">
        <v>71</v>
      </c>
      <c r="W98" s="12">
        <v>203</v>
      </c>
      <c r="X98" s="12">
        <v>122</v>
      </c>
      <c r="Y98" s="12">
        <v>325</v>
      </c>
      <c r="Z98" s="12">
        <v>16</v>
      </c>
      <c r="AA98" s="12">
        <v>8</v>
      </c>
      <c r="AB98" s="12">
        <v>24</v>
      </c>
      <c r="AC98" s="19">
        <v>1876</v>
      </c>
    </row>
    <row r="99" spans="1:29" x14ac:dyDescent="0.25">
      <c r="A99" s="7" t="s">
        <v>160</v>
      </c>
      <c r="B99" s="6" t="s">
        <v>161</v>
      </c>
      <c r="C99" s="6" t="s">
        <v>136</v>
      </c>
      <c r="D99" s="6">
        <v>306</v>
      </c>
      <c r="E99" s="6">
        <v>114</v>
      </c>
      <c r="F99" s="6">
        <v>420</v>
      </c>
      <c r="G99" s="6">
        <v>0</v>
      </c>
      <c r="H99" s="6">
        <v>0</v>
      </c>
      <c r="I99" s="6">
        <v>0</v>
      </c>
      <c r="J99" s="6">
        <v>93</v>
      </c>
      <c r="K99" s="6">
        <v>91</v>
      </c>
      <c r="L99" s="6">
        <v>184</v>
      </c>
      <c r="M99" s="6">
        <v>14</v>
      </c>
      <c r="N99" s="6">
        <v>13</v>
      </c>
      <c r="O99" s="6">
        <v>27</v>
      </c>
      <c r="P99" s="8">
        <v>631</v>
      </c>
      <c r="Q99" s="23">
        <v>147</v>
      </c>
      <c r="R99" s="12">
        <v>84</v>
      </c>
      <c r="S99" s="12">
        <v>231</v>
      </c>
      <c r="T99" s="12">
        <v>0</v>
      </c>
      <c r="U99" s="12">
        <v>0</v>
      </c>
      <c r="V99" s="12">
        <v>0</v>
      </c>
      <c r="W99" s="12">
        <v>18</v>
      </c>
      <c r="X99" s="12">
        <v>45</v>
      </c>
      <c r="Y99" s="12">
        <v>63</v>
      </c>
      <c r="Z99" s="12">
        <v>1</v>
      </c>
      <c r="AA99" s="12">
        <v>2</v>
      </c>
      <c r="AB99" s="12">
        <v>3</v>
      </c>
      <c r="AC99" s="19">
        <v>297</v>
      </c>
    </row>
    <row r="100" spans="1:29" x14ac:dyDescent="0.25">
      <c r="A100" s="7" t="s">
        <v>162</v>
      </c>
      <c r="B100" s="6" t="s">
        <v>161</v>
      </c>
      <c r="C100" s="6" t="s">
        <v>138</v>
      </c>
      <c r="D100" s="6">
        <v>214</v>
      </c>
      <c r="E100" s="6">
        <v>41</v>
      </c>
      <c r="F100" s="6">
        <v>255</v>
      </c>
      <c r="G100" s="6">
        <v>0</v>
      </c>
      <c r="H100" s="6">
        <v>0</v>
      </c>
      <c r="I100" s="6">
        <v>0</v>
      </c>
      <c r="J100" s="6">
        <v>125</v>
      </c>
      <c r="K100" s="6">
        <v>41</v>
      </c>
      <c r="L100" s="6">
        <v>166</v>
      </c>
      <c r="M100" s="6">
        <v>8</v>
      </c>
      <c r="N100" s="6">
        <v>5</v>
      </c>
      <c r="O100" s="6">
        <v>13</v>
      </c>
      <c r="P100" s="8">
        <v>434</v>
      </c>
      <c r="Q100" s="23">
        <v>104</v>
      </c>
      <c r="R100" s="12">
        <v>25</v>
      </c>
      <c r="S100" s="12">
        <v>129</v>
      </c>
      <c r="T100" s="12">
        <v>0</v>
      </c>
      <c r="U100" s="12">
        <v>0</v>
      </c>
      <c r="V100" s="12">
        <v>0</v>
      </c>
      <c r="W100" s="12">
        <v>17</v>
      </c>
      <c r="X100" s="12">
        <v>17</v>
      </c>
      <c r="Y100" s="12">
        <v>34</v>
      </c>
      <c r="Z100" s="12">
        <v>1</v>
      </c>
      <c r="AA100" s="12">
        <v>1</v>
      </c>
      <c r="AB100" s="12">
        <v>2</v>
      </c>
      <c r="AC100" s="19">
        <v>165</v>
      </c>
    </row>
    <row r="101" spans="1:29" x14ac:dyDescent="0.25">
      <c r="A101" s="7" t="s">
        <v>163</v>
      </c>
      <c r="B101" s="6" t="s">
        <v>161</v>
      </c>
      <c r="C101" s="6" t="s">
        <v>68</v>
      </c>
      <c r="D101" s="6">
        <v>247</v>
      </c>
      <c r="E101" s="6">
        <v>66</v>
      </c>
      <c r="F101" s="6">
        <v>313</v>
      </c>
      <c r="G101" s="6">
        <v>0</v>
      </c>
      <c r="H101" s="6">
        <v>0</v>
      </c>
      <c r="I101" s="6">
        <v>0</v>
      </c>
      <c r="J101" s="6">
        <v>20</v>
      </c>
      <c r="K101" s="6">
        <v>0</v>
      </c>
      <c r="L101" s="6">
        <v>20</v>
      </c>
      <c r="M101" s="6">
        <v>0</v>
      </c>
      <c r="N101" s="6">
        <v>0</v>
      </c>
      <c r="O101" s="6">
        <v>0</v>
      </c>
      <c r="P101" s="8">
        <v>333</v>
      </c>
      <c r="Q101" s="23">
        <v>49</v>
      </c>
      <c r="R101" s="12">
        <v>22</v>
      </c>
      <c r="S101" s="12">
        <v>71</v>
      </c>
      <c r="T101" s="12">
        <v>0</v>
      </c>
      <c r="U101" s="12">
        <v>0</v>
      </c>
      <c r="V101" s="12">
        <v>0</v>
      </c>
      <c r="W101" s="12">
        <v>4</v>
      </c>
      <c r="X101" s="12">
        <v>0</v>
      </c>
      <c r="Y101" s="12">
        <v>4</v>
      </c>
      <c r="Z101" s="12">
        <v>0</v>
      </c>
      <c r="AA101" s="12">
        <v>0</v>
      </c>
      <c r="AB101" s="12">
        <v>0</v>
      </c>
      <c r="AC101" s="19">
        <v>75</v>
      </c>
    </row>
    <row r="102" spans="1:29" x14ac:dyDescent="0.25">
      <c r="A102" s="7" t="s">
        <v>164</v>
      </c>
      <c r="B102" s="6" t="s">
        <v>161</v>
      </c>
      <c r="C102" s="6" t="s">
        <v>165</v>
      </c>
      <c r="D102" s="6">
        <v>98</v>
      </c>
      <c r="E102" s="6">
        <v>0</v>
      </c>
      <c r="F102" s="6">
        <v>98</v>
      </c>
      <c r="G102" s="6">
        <v>239</v>
      </c>
      <c r="H102" s="6">
        <v>0</v>
      </c>
      <c r="I102" s="6">
        <v>239</v>
      </c>
      <c r="J102" s="6">
        <v>41</v>
      </c>
      <c r="K102" s="6">
        <v>0</v>
      </c>
      <c r="L102" s="6">
        <v>41</v>
      </c>
      <c r="M102" s="6">
        <v>5</v>
      </c>
      <c r="N102" s="6">
        <v>5</v>
      </c>
      <c r="O102" s="6">
        <v>10</v>
      </c>
      <c r="P102" s="8">
        <v>388</v>
      </c>
      <c r="Q102" s="23">
        <v>36</v>
      </c>
      <c r="R102" s="12">
        <v>0</v>
      </c>
      <c r="S102" s="12">
        <v>36</v>
      </c>
      <c r="T102" s="12">
        <v>39</v>
      </c>
      <c r="U102" s="12">
        <v>0</v>
      </c>
      <c r="V102" s="12">
        <v>39</v>
      </c>
      <c r="W102" s="12">
        <v>7</v>
      </c>
      <c r="X102" s="12">
        <v>0</v>
      </c>
      <c r="Y102" s="12">
        <v>7</v>
      </c>
      <c r="Z102" s="12">
        <v>1</v>
      </c>
      <c r="AA102" s="12">
        <v>2</v>
      </c>
      <c r="AB102" s="12">
        <v>3</v>
      </c>
      <c r="AC102" s="19">
        <v>85</v>
      </c>
    </row>
    <row r="103" spans="1:29" x14ac:dyDescent="0.25">
      <c r="A103" s="7" t="s">
        <v>166</v>
      </c>
      <c r="B103" s="6" t="s">
        <v>161</v>
      </c>
      <c r="C103" s="6" t="s">
        <v>26</v>
      </c>
      <c r="D103" s="6">
        <v>474</v>
      </c>
      <c r="E103" s="6">
        <v>127</v>
      </c>
      <c r="F103" s="6">
        <v>601</v>
      </c>
      <c r="G103" s="6">
        <v>0</v>
      </c>
      <c r="H103" s="6">
        <v>0</v>
      </c>
      <c r="I103" s="6">
        <v>0</v>
      </c>
      <c r="J103" s="6">
        <v>159</v>
      </c>
      <c r="K103" s="6">
        <v>36</v>
      </c>
      <c r="L103" s="6">
        <v>195</v>
      </c>
      <c r="M103" s="6">
        <v>34</v>
      </c>
      <c r="N103" s="6">
        <v>1</v>
      </c>
      <c r="O103" s="6">
        <v>35</v>
      </c>
      <c r="P103" s="8">
        <v>831</v>
      </c>
      <c r="Q103" s="23">
        <v>220</v>
      </c>
      <c r="R103" s="12">
        <v>92</v>
      </c>
      <c r="S103" s="12">
        <v>312</v>
      </c>
      <c r="T103" s="12">
        <v>0</v>
      </c>
      <c r="U103" s="12">
        <v>0</v>
      </c>
      <c r="V103" s="12">
        <v>0</v>
      </c>
      <c r="W103" s="12">
        <v>47</v>
      </c>
      <c r="X103" s="12">
        <v>19</v>
      </c>
      <c r="Y103" s="12">
        <v>66</v>
      </c>
      <c r="Z103" s="12">
        <v>6</v>
      </c>
      <c r="AA103" s="12">
        <v>0</v>
      </c>
      <c r="AB103" s="12">
        <v>6</v>
      </c>
      <c r="AC103" s="19">
        <v>384</v>
      </c>
    </row>
    <row r="104" spans="1:29" x14ac:dyDescent="0.25">
      <c r="A104" s="7" t="s">
        <v>167</v>
      </c>
      <c r="B104" s="6" t="s">
        <v>161</v>
      </c>
      <c r="C104" s="6" t="s">
        <v>168</v>
      </c>
      <c r="D104" s="6">
        <v>149</v>
      </c>
      <c r="E104" s="6">
        <v>0</v>
      </c>
      <c r="F104" s="6">
        <v>149</v>
      </c>
      <c r="G104" s="6">
        <v>0</v>
      </c>
      <c r="H104" s="6">
        <v>0</v>
      </c>
      <c r="I104" s="6">
        <v>0</v>
      </c>
      <c r="J104" s="6">
        <v>84</v>
      </c>
      <c r="K104" s="6">
        <v>0</v>
      </c>
      <c r="L104" s="6">
        <v>84</v>
      </c>
      <c r="M104" s="6">
        <v>0</v>
      </c>
      <c r="N104" s="6">
        <v>0</v>
      </c>
      <c r="O104" s="6">
        <v>0</v>
      </c>
      <c r="P104" s="8">
        <v>233</v>
      </c>
      <c r="Q104" s="23">
        <v>29</v>
      </c>
      <c r="R104" s="12">
        <v>0</v>
      </c>
      <c r="S104" s="12">
        <v>29</v>
      </c>
      <c r="T104" s="12">
        <v>0</v>
      </c>
      <c r="U104" s="12">
        <v>0</v>
      </c>
      <c r="V104" s="12">
        <v>0</v>
      </c>
      <c r="W104" s="12">
        <v>13</v>
      </c>
      <c r="X104" s="12">
        <v>0</v>
      </c>
      <c r="Y104" s="12">
        <v>13</v>
      </c>
      <c r="Z104" s="12">
        <v>0</v>
      </c>
      <c r="AA104" s="12">
        <v>0</v>
      </c>
      <c r="AB104" s="12">
        <v>0</v>
      </c>
      <c r="AC104" s="19">
        <v>42</v>
      </c>
    </row>
    <row r="105" spans="1:29" x14ac:dyDescent="0.25">
      <c r="A105" s="7" t="s">
        <v>169</v>
      </c>
      <c r="B105" s="6" t="s">
        <v>161</v>
      </c>
      <c r="C105" s="6" t="s">
        <v>170</v>
      </c>
      <c r="D105" s="6">
        <v>479</v>
      </c>
      <c r="E105" s="6">
        <v>104</v>
      </c>
      <c r="F105" s="6">
        <v>583</v>
      </c>
      <c r="G105" s="6">
        <v>47</v>
      </c>
      <c r="H105" s="6">
        <v>56</v>
      </c>
      <c r="I105" s="6">
        <v>103</v>
      </c>
      <c r="J105" s="6">
        <v>187</v>
      </c>
      <c r="K105" s="6">
        <v>6</v>
      </c>
      <c r="L105" s="6">
        <v>193</v>
      </c>
      <c r="M105" s="6">
        <v>6</v>
      </c>
      <c r="N105" s="6">
        <v>3</v>
      </c>
      <c r="O105" s="6">
        <v>9</v>
      </c>
      <c r="P105" s="8">
        <v>888</v>
      </c>
      <c r="Q105" s="23">
        <v>150</v>
      </c>
      <c r="R105" s="12">
        <v>46</v>
      </c>
      <c r="S105" s="12">
        <v>196</v>
      </c>
      <c r="T105" s="12">
        <v>12</v>
      </c>
      <c r="U105" s="12">
        <v>20</v>
      </c>
      <c r="V105" s="12">
        <v>32</v>
      </c>
      <c r="W105" s="12">
        <v>56</v>
      </c>
      <c r="X105" s="12">
        <v>3</v>
      </c>
      <c r="Y105" s="12">
        <v>59</v>
      </c>
      <c r="Z105" s="12">
        <v>0</v>
      </c>
      <c r="AA105" s="12">
        <v>0</v>
      </c>
      <c r="AB105" s="12">
        <v>0</v>
      </c>
      <c r="AC105" s="19">
        <v>287</v>
      </c>
    </row>
    <row r="106" spans="1:29" x14ac:dyDescent="0.25">
      <c r="A106" s="7" t="s">
        <v>171</v>
      </c>
      <c r="B106" s="6" t="s">
        <v>161</v>
      </c>
      <c r="C106" s="6" t="s">
        <v>172</v>
      </c>
      <c r="D106" s="6">
        <v>446</v>
      </c>
      <c r="E106" s="6">
        <v>59</v>
      </c>
      <c r="F106" s="6">
        <v>505</v>
      </c>
      <c r="G106" s="6">
        <v>0</v>
      </c>
      <c r="H106" s="6">
        <v>0</v>
      </c>
      <c r="I106" s="6">
        <v>0</v>
      </c>
      <c r="J106" s="6">
        <v>108</v>
      </c>
      <c r="K106" s="6">
        <v>61</v>
      </c>
      <c r="L106" s="6">
        <v>169</v>
      </c>
      <c r="M106" s="6">
        <v>7</v>
      </c>
      <c r="N106" s="6">
        <v>4</v>
      </c>
      <c r="O106" s="6">
        <v>11</v>
      </c>
      <c r="P106" s="8">
        <v>685</v>
      </c>
      <c r="Q106" s="23">
        <v>186</v>
      </c>
      <c r="R106" s="12">
        <v>33</v>
      </c>
      <c r="S106" s="12">
        <v>219</v>
      </c>
      <c r="T106" s="12">
        <v>0</v>
      </c>
      <c r="U106" s="12">
        <v>0</v>
      </c>
      <c r="V106" s="12">
        <v>0</v>
      </c>
      <c r="W106" s="12">
        <v>10</v>
      </c>
      <c r="X106" s="12">
        <v>15</v>
      </c>
      <c r="Y106" s="12">
        <v>25</v>
      </c>
      <c r="Z106" s="12">
        <v>3</v>
      </c>
      <c r="AA106" s="12">
        <v>1</v>
      </c>
      <c r="AB106" s="12">
        <v>4</v>
      </c>
      <c r="AC106" s="19">
        <v>248</v>
      </c>
    </row>
    <row r="107" spans="1:29" x14ac:dyDescent="0.25">
      <c r="A107" s="7" t="s">
        <v>173</v>
      </c>
      <c r="B107" s="6" t="s">
        <v>161</v>
      </c>
      <c r="C107" s="6" t="s">
        <v>174</v>
      </c>
      <c r="D107" s="6">
        <v>295</v>
      </c>
      <c r="E107" s="6">
        <v>67</v>
      </c>
      <c r="F107" s="6">
        <v>362</v>
      </c>
      <c r="G107" s="6">
        <v>0</v>
      </c>
      <c r="H107" s="6">
        <v>0</v>
      </c>
      <c r="I107" s="6">
        <v>0</v>
      </c>
      <c r="J107" s="6">
        <v>127</v>
      </c>
      <c r="K107" s="6">
        <v>25</v>
      </c>
      <c r="L107" s="6">
        <v>152</v>
      </c>
      <c r="M107" s="6">
        <v>18</v>
      </c>
      <c r="N107" s="6">
        <v>8</v>
      </c>
      <c r="O107" s="6">
        <v>26</v>
      </c>
      <c r="P107" s="8">
        <v>540</v>
      </c>
      <c r="Q107" s="23">
        <v>174</v>
      </c>
      <c r="R107" s="12">
        <v>59</v>
      </c>
      <c r="S107" s="12">
        <v>233</v>
      </c>
      <c r="T107" s="12">
        <v>0</v>
      </c>
      <c r="U107" s="12">
        <v>0</v>
      </c>
      <c r="V107" s="12">
        <v>0</v>
      </c>
      <c r="W107" s="12">
        <v>31</v>
      </c>
      <c r="X107" s="12">
        <v>23</v>
      </c>
      <c r="Y107" s="12">
        <v>54</v>
      </c>
      <c r="Z107" s="12">
        <v>4</v>
      </c>
      <c r="AA107" s="12">
        <v>2</v>
      </c>
      <c r="AB107" s="12">
        <v>6</v>
      </c>
      <c r="AC107" s="19">
        <v>293</v>
      </c>
    </row>
    <row r="108" spans="1:29" x14ac:dyDescent="0.25">
      <c r="A108" s="7" t="s">
        <v>343</v>
      </c>
      <c r="B108" s="6" t="s">
        <v>176</v>
      </c>
      <c r="C108" s="6" t="s">
        <v>11</v>
      </c>
      <c r="D108" s="6">
        <v>1711</v>
      </c>
      <c r="E108" s="6">
        <v>529</v>
      </c>
      <c r="F108" s="6">
        <v>2240</v>
      </c>
      <c r="G108" s="6">
        <v>41</v>
      </c>
      <c r="H108" s="6">
        <v>42</v>
      </c>
      <c r="I108" s="6">
        <v>83</v>
      </c>
      <c r="J108" s="6">
        <v>469</v>
      </c>
      <c r="K108" s="6">
        <v>206</v>
      </c>
      <c r="L108" s="6">
        <v>675</v>
      </c>
      <c r="M108" s="6">
        <v>36</v>
      </c>
      <c r="N108" s="6">
        <v>20</v>
      </c>
      <c r="O108" s="6">
        <v>56</v>
      </c>
      <c r="P108" s="8">
        <v>3054</v>
      </c>
      <c r="Q108" s="23">
        <v>843</v>
      </c>
      <c r="R108" s="12">
        <v>329</v>
      </c>
      <c r="S108" s="12">
        <v>1172</v>
      </c>
      <c r="T108" s="12">
        <v>12</v>
      </c>
      <c r="U108" s="12">
        <v>8</v>
      </c>
      <c r="V108" s="12">
        <v>20</v>
      </c>
      <c r="W108" s="12">
        <v>117</v>
      </c>
      <c r="X108" s="12">
        <v>56</v>
      </c>
      <c r="Y108" s="12">
        <v>173</v>
      </c>
      <c r="Z108" s="12">
        <v>5</v>
      </c>
      <c r="AA108" s="12">
        <v>6</v>
      </c>
      <c r="AB108" s="12">
        <v>11</v>
      </c>
      <c r="AC108" s="19">
        <v>1376</v>
      </c>
    </row>
    <row r="109" spans="1:29" x14ac:dyDescent="0.25">
      <c r="A109" s="7" t="s">
        <v>175</v>
      </c>
      <c r="B109" s="6" t="s">
        <v>176</v>
      </c>
      <c r="C109" s="6" t="s">
        <v>136</v>
      </c>
      <c r="D109" s="6">
        <v>249</v>
      </c>
      <c r="E109" s="6">
        <v>120</v>
      </c>
      <c r="F109" s="6">
        <v>369</v>
      </c>
      <c r="G109" s="6">
        <v>12</v>
      </c>
      <c r="H109" s="6">
        <v>0</v>
      </c>
      <c r="I109" s="6">
        <v>12</v>
      </c>
      <c r="J109" s="6">
        <v>67</v>
      </c>
      <c r="K109" s="6">
        <v>34</v>
      </c>
      <c r="L109" s="6">
        <v>101</v>
      </c>
      <c r="M109" s="6">
        <v>8</v>
      </c>
      <c r="N109" s="6">
        <v>6</v>
      </c>
      <c r="O109" s="6">
        <v>14</v>
      </c>
      <c r="P109" s="8">
        <v>496</v>
      </c>
      <c r="Q109" s="23">
        <v>171</v>
      </c>
      <c r="R109" s="12">
        <v>105</v>
      </c>
      <c r="S109" s="12">
        <v>276</v>
      </c>
      <c r="T109" s="12">
        <v>6</v>
      </c>
      <c r="U109" s="12">
        <v>0</v>
      </c>
      <c r="V109" s="12">
        <v>6</v>
      </c>
      <c r="W109" s="12">
        <v>1</v>
      </c>
      <c r="X109" s="12">
        <v>12</v>
      </c>
      <c r="Y109" s="12">
        <v>13</v>
      </c>
      <c r="Z109" s="12">
        <v>3</v>
      </c>
      <c r="AA109" s="12">
        <v>2</v>
      </c>
      <c r="AB109" s="12">
        <v>5</v>
      </c>
      <c r="AC109" s="19">
        <v>300</v>
      </c>
    </row>
    <row r="110" spans="1:29" x14ac:dyDescent="0.25">
      <c r="A110" s="7" t="s">
        <v>177</v>
      </c>
      <c r="B110" s="6" t="s">
        <v>176</v>
      </c>
      <c r="C110" s="6" t="s">
        <v>178</v>
      </c>
      <c r="D110" s="6">
        <v>136</v>
      </c>
      <c r="E110" s="6">
        <v>22</v>
      </c>
      <c r="F110" s="6">
        <v>158</v>
      </c>
      <c r="G110" s="6">
        <v>0</v>
      </c>
      <c r="H110" s="6">
        <v>0</v>
      </c>
      <c r="I110" s="6">
        <v>0</v>
      </c>
      <c r="J110" s="6">
        <v>49</v>
      </c>
      <c r="K110" s="6">
        <v>0</v>
      </c>
      <c r="L110" s="6">
        <v>49</v>
      </c>
      <c r="M110" s="6">
        <v>9</v>
      </c>
      <c r="N110" s="6">
        <v>5</v>
      </c>
      <c r="O110" s="6">
        <v>14</v>
      </c>
      <c r="P110" s="8">
        <v>221</v>
      </c>
      <c r="Q110" s="23">
        <v>61</v>
      </c>
      <c r="R110" s="12">
        <v>19</v>
      </c>
      <c r="S110" s="12">
        <v>80</v>
      </c>
      <c r="T110" s="12">
        <v>0</v>
      </c>
      <c r="U110" s="12">
        <v>0</v>
      </c>
      <c r="V110" s="12">
        <v>0</v>
      </c>
      <c r="W110" s="12">
        <v>15</v>
      </c>
      <c r="X110" s="12">
        <v>0</v>
      </c>
      <c r="Y110" s="12">
        <v>15</v>
      </c>
      <c r="Z110" s="12">
        <v>0</v>
      </c>
      <c r="AA110" s="12">
        <v>0</v>
      </c>
      <c r="AB110" s="12">
        <v>0</v>
      </c>
      <c r="AC110" s="19">
        <v>95</v>
      </c>
    </row>
    <row r="111" spans="1:29" x14ac:dyDescent="0.25">
      <c r="A111" s="7" t="s">
        <v>179</v>
      </c>
      <c r="B111" s="6" t="s">
        <v>176</v>
      </c>
      <c r="C111" s="6" t="s">
        <v>58</v>
      </c>
      <c r="D111" s="6">
        <v>326</v>
      </c>
      <c r="E111" s="6">
        <v>62</v>
      </c>
      <c r="F111" s="6">
        <v>388</v>
      </c>
      <c r="G111" s="6">
        <v>0</v>
      </c>
      <c r="H111" s="6">
        <v>0</v>
      </c>
      <c r="I111" s="6">
        <v>0</v>
      </c>
      <c r="J111" s="6">
        <v>117</v>
      </c>
      <c r="K111" s="6">
        <v>53</v>
      </c>
      <c r="L111" s="6">
        <v>170</v>
      </c>
      <c r="M111" s="6">
        <v>3</v>
      </c>
      <c r="N111" s="6">
        <v>4</v>
      </c>
      <c r="O111" s="6">
        <v>7</v>
      </c>
      <c r="P111" s="8">
        <v>565</v>
      </c>
      <c r="Q111" s="23">
        <v>175</v>
      </c>
      <c r="R111" s="12">
        <v>32</v>
      </c>
      <c r="S111" s="12">
        <v>207</v>
      </c>
      <c r="T111" s="12">
        <v>0</v>
      </c>
      <c r="U111" s="12">
        <v>0</v>
      </c>
      <c r="V111" s="12">
        <v>0</v>
      </c>
      <c r="W111" s="12">
        <v>17</v>
      </c>
      <c r="X111" s="12">
        <v>12</v>
      </c>
      <c r="Y111" s="12">
        <v>29</v>
      </c>
      <c r="Z111" s="12">
        <v>0</v>
      </c>
      <c r="AA111" s="12">
        <v>2</v>
      </c>
      <c r="AB111" s="12">
        <v>2</v>
      </c>
      <c r="AC111" s="19">
        <v>238</v>
      </c>
    </row>
    <row r="112" spans="1:29" x14ac:dyDescent="0.25">
      <c r="A112" s="7" t="s">
        <v>180</v>
      </c>
      <c r="B112" s="6" t="s">
        <v>176</v>
      </c>
      <c r="C112" s="6" t="s">
        <v>181</v>
      </c>
      <c r="D112" s="6">
        <v>242</v>
      </c>
      <c r="E112" s="6">
        <v>113</v>
      </c>
      <c r="F112" s="6">
        <v>355</v>
      </c>
      <c r="G112" s="6">
        <v>0</v>
      </c>
      <c r="H112" s="6">
        <v>0</v>
      </c>
      <c r="I112" s="6">
        <v>0</v>
      </c>
      <c r="J112" s="6">
        <v>94</v>
      </c>
      <c r="K112" s="6">
        <v>46</v>
      </c>
      <c r="L112" s="6">
        <v>140</v>
      </c>
      <c r="M112" s="6">
        <v>11</v>
      </c>
      <c r="N112" s="6">
        <v>4</v>
      </c>
      <c r="O112" s="6">
        <v>15</v>
      </c>
      <c r="P112" s="8">
        <v>510</v>
      </c>
      <c r="Q112" s="23">
        <v>145</v>
      </c>
      <c r="R112" s="12">
        <v>76</v>
      </c>
      <c r="S112" s="12">
        <v>221</v>
      </c>
      <c r="T112" s="12">
        <v>0</v>
      </c>
      <c r="U112" s="12">
        <v>0</v>
      </c>
      <c r="V112" s="12">
        <v>0</v>
      </c>
      <c r="W112" s="12">
        <v>61</v>
      </c>
      <c r="X112" s="12">
        <v>28</v>
      </c>
      <c r="Y112" s="12">
        <v>89</v>
      </c>
      <c r="Z112" s="12">
        <v>1</v>
      </c>
      <c r="AA112" s="12">
        <v>2</v>
      </c>
      <c r="AB112" s="12">
        <v>3</v>
      </c>
      <c r="AC112" s="19">
        <v>313</v>
      </c>
    </row>
    <row r="113" spans="1:29" x14ac:dyDescent="0.25">
      <c r="A113" s="7" t="s">
        <v>182</v>
      </c>
      <c r="B113" s="6" t="s">
        <v>176</v>
      </c>
      <c r="C113" s="6" t="s">
        <v>183</v>
      </c>
      <c r="D113" s="6">
        <v>441</v>
      </c>
      <c r="E113" s="6">
        <v>143</v>
      </c>
      <c r="F113" s="6">
        <v>584</v>
      </c>
      <c r="G113" s="6">
        <v>29</v>
      </c>
      <c r="H113" s="6">
        <v>42</v>
      </c>
      <c r="I113" s="6">
        <v>71</v>
      </c>
      <c r="J113" s="6">
        <v>88</v>
      </c>
      <c r="K113" s="6">
        <v>73</v>
      </c>
      <c r="L113" s="6">
        <v>161</v>
      </c>
      <c r="M113" s="6">
        <v>0</v>
      </c>
      <c r="N113" s="6">
        <v>1</v>
      </c>
      <c r="O113" s="6">
        <v>1</v>
      </c>
      <c r="P113" s="8">
        <v>817</v>
      </c>
      <c r="Q113" s="23">
        <v>187</v>
      </c>
      <c r="R113" s="12">
        <v>76</v>
      </c>
      <c r="S113" s="12">
        <v>263</v>
      </c>
      <c r="T113" s="12">
        <v>6</v>
      </c>
      <c r="U113" s="12">
        <v>8</v>
      </c>
      <c r="V113" s="12">
        <v>14</v>
      </c>
      <c r="W113" s="12">
        <v>14</v>
      </c>
      <c r="X113" s="12">
        <v>4</v>
      </c>
      <c r="Y113" s="12">
        <v>18</v>
      </c>
      <c r="Z113" s="12">
        <v>0</v>
      </c>
      <c r="AA113" s="12">
        <v>0</v>
      </c>
      <c r="AB113" s="12">
        <v>0</v>
      </c>
      <c r="AC113" s="19">
        <v>295</v>
      </c>
    </row>
    <row r="114" spans="1:29" x14ac:dyDescent="0.25">
      <c r="A114" s="7" t="s">
        <v>184</v>
      </c>
      <c r="B114" s="6" t="s">
        <v>176</v>
      </c>
      <c r="C114" s="6" t="s">
        <v>185</v>
      </c>
      <c r="D114" s="6">
        <v>50</v>
      </c>
      <c r="E114" s="6">
        <v>0</v>
      </c>
      <c r="F114" s="6">
        <v>50</v>
      </c>
      <c r="G114" s="6">
        <v>0</v>
      </c>
      <c r="H114" s="6">
        <v>0</v>
      </c>
      <c r="I114" s="6">
        <v>0</v>
      </c>
      <c r="J114" s="6">
        <v>39</v>
      </c>
      <c r="K114" s="6">
        <v>0</v>
      </c>
      <c r="L114" s="6">
        <v>39</v>
      </c>
      <c r="M114" s="6">
        <v>2</v>
      </c>
      <c r="N114" s="6">
        <v>0</v>
      </c>
      <c r="O114" s="6">
        <v>2</v>
      </c>
      <c r="P114" s="8">
        <v>91</v>
      </c>
      <c r="Q114" s="23">
        <v>17</v>
      </c>
      <c r="R114" s="12">
        <v>0</v>
      </c>
      <c r="S114" s="12">
        <v>17</v>
      </c>
      <c r="T114" s="12">
        <v>0</v>
      </c>
      <c r="U114" s="12">
        <v>0</v>
      </c>
      <c r="V114" s="12">
        <v>0</v>
      </c>
      <c r="W114" s="12">
        <v>4</v>
      </c>
      <c r="X114" s="12">
        <v>0</v>
      </c>
      <c r="Y114" s="12">
        <v>4</v>
      </c>
      <c r="Z114" s="12">
        <v>1</v>
      </c>
      <c r="AA114" s="12">
        <v>0</v>
      </c>
      <c r="AB114" s="12">
        <v>1</v>
      </c>
      <c r="AC114" s="19">
        <v>22</v>
      </c>
    </row>
    <row r="115" spans="1:29" x14ac:dyDescent="0.25">
      <c r="A115" s="7" t="s">
        <v>395</v>
      </c>
      <c r="B115" s="6" t="s">
        <v>176</v>
      </c>
      <c r="C115" s="6" t="s">
        <v>68</v>
      </c>
      <c r="D115" s="6">
        <v>263</v>
      </c>
      <c r="E115" s="6">
        <v>69</v>
      </c>
      <c r="F115" s="6">
        <v>332</v>
      </c>
      <c r="G115" s="6">
        <v>0</v>
      </c>
      <c r="H115" s="6">
        <v>0</v>
      </c>
      <c r="I115" s="6">
        <v>0</v>
      </c>
      <c r="J115" s="6">
        <v>15</v>
      </c>
      <c r="K115" s="6">
        <v>0</v>
      </c>
      <c r="L115" s="6">
        <v>15</v>
      </c>
      <c r="M115" s="6">
        <v>0</v>
      </c>
      <c r="N115" s="6">
        <v>0</v>
      </c>
      <c r="O115" s="6">
        <v>0</v>
      </c>
      <c r="P115" s="8">
        <v>347</v>
      </c>
      <c r="Q115" s="23">
        <v>87</v>
      </c>
      <c r="R115" s="12">
        <v>21</v>
      </c>
      <c r="S115" s="12">
        <v>108</v>
      </c>
      <c r="T115" s="12">
        <v>0</v>
      </c>
      <c r="U115" s="12">
        <v>0</v>
      </c>
      <c r="V115" s="12">
        <v>0</v>
      </c>
      <c r="W115" s="12">
        <v>5</v>
      </c>
      <c r="X115" s="12">
        <v>0</v>
      </c>
      <c r="Y115" s="12">
        <v>5</v>
      </c>
      <c r="Z115" s="12">
        <v>0</v>
      </c>
      <c r="AA115" s="12">
        <v>0</v>
      </c>
      <c r="AB115" s="12">
        <v>0</v>
      </c>
      <c r="AC115" s="19">
        <v>113</v>
      </c>
    </row>
    <row r="116" spans="1:29" x14ac:dyDescent="0.25">
      <c r="A116" s="7" t="s">
        <v>186</v>
      </c>
      <c r="B116" s="6" t="s">
        <v>176</v>
      </c>
      <c r="C116" s="6" t="s">
        <v>394</v>
      </c>
      <c r="D116" s="6">
        <v>4</v>
      </c>
      <c r="E116" s="6">
        <v>0</v>
      </c>
      <c r="F116" s="6">
        <v>4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3</v>
      </c>
      <c r="N116" s="6">
        <v>0</v>
      </c>
      <c r="O116" s="6">
        <v>3</v>
      </c>
      <c r="P116" s="8">
        <v>7</v>
      </c>
      <c r="Q116" s="23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9">
        <v>0</v>
      </c>
    </row>
    <row r="117" spans="1:29" x14ac:dyDescent="0.25">
      <c r="A117" s="7" t="s">
        <v>344</v>
      </c>
      <c r="B117" s="6" t="s">
        <v>188</v>
      </c>
      <c r="C117" s="6" t="s">
        <v>11</v>
      </c>
      <c r="D117" s="6">
        <v>2038</v>
      </c>
      <c r="E117" s="6">
        <v>555</v>
      </c>
      <c r="F117" s="6">
        <v>2593</v>
      </c>
      <c r="G117" s="6">
        <v>0</v>
      </c>
      <c r="H117" s="6">
        <v>0</v>
      </c>
      <c r="I117" s="6">
        <v>0</v>
      </c>
      <c r="J117" s="6">
        <v>656</v>
      </c>
      <c r="K117" s="6">
        <v>339</v>
      </c>
      <c r="L117" s="6">
        <v>995</v>
      </c>
      <c r="M117" s="6">
        <v>72</v>
      </c>
      <c r="N117" s="6">
        <v>80</v>
      </c>
      <c r="O117" s="6">
        <v>152</v>
      </c>
      <c r="P117" s="8">
        <v>3740</v>
      </c>
      <c r="Q117" s="23">
        <v>936</v>
      </c>
      <c r="R117" s="12">
        <v>366</v>
      </c>
      <c r="S117" s="12">
        <v>1302</v>
      </c>
      <c r="T117" s="12">
        <v>0</v>
      </c>
      <c r="U117" s="12">
        <v>0</v>
      </c>
      <c r="V117" s="12">
        <v>0</v>
      </c>
      <c r="W117" s="12">
        <v>118</v>
      </c>
      <c r="X117" s="12">
        <v>153</v>
      </c>
      <c r="Y117" s="12">
        <v>271</v>
      </c>
      <c r="Z117" s="12">
        <v>15</v>
      </c>
      <c r="AA117" s="12">
        <v>5</v>
      </c>
      <c r="AB117" s="12">
        <v>20</v>
      </c>
      <c r="AC117" s="19">
        <v>1593</v>
      </c>
    </row>
    <row r="118" spans="1:29" x14ac:dyDescent="0.25">
      <c r="A118" s="7" t="s">
        <v>187</v>
      </c>
      <c r="B118" s="6" t="s">
        <v>188</v>
      </c>
      <c r="C118" s="6" t="s">
        <v>189</v>
      </c>
      <c r="D118" s="6">
        <v>16</v>
      </c>
      <c r="E118" s="6">
        <v>0</v>
      </c>
      <c r="F118" s="6">
        <v>16</v>
      </c>
      <c r="G118" s="6">
        <v>0</v>
      </c>
      <c r="H118" s="6">
        <v>0</v>
      </c>
      <c r="I118" s="6">
        <v>0</v>
      </c>
      <c r="J118" s="6">
        <v>11</v>
      </c>
      <c r="K118" s="6">
        <v>0</v>
      </c>
      <c r="L118" s="6">
        <v>11</v>
      </c>
      <c r="M118" s="6">
        <v>0</v>
      </c>
      <c r="N118" s="6">
        <v>0</v>
      </c>
      <c r="O118" s="6">
        <v>0</v>
      </c>
      <c r="P118" s="8">
        <v>27</v>
      </c>
      <c r="Q118" s="23">
        <v>1</v>
      </c>
      <c r="R118" s="12">
        <v>0</v>
      </c>
      <c r="S118" s="12">
        <v>1</v>
      </c>
      <c r="T118" s="12">
        <v>0</v>
      </c>
      <c r="U118" s="12">
        <v>0</v>
      </c>
      <c r="V118" s="12">
        <v>0</v>
      </c>
      <c r="W118" s="12">
        <v>2</v>
      </c>
      <c r="X118" s="12">
        <v>0</v>
      </c>
      <c r="Y118" s="12">
        <v>2</v>
      </c>
      <c r="Z118" s="12">
        <v>0</v>
      </c>
      <c r="AA118" s="12">
        <v>0</v>
      </c>
      <c r="AB118" s="12">
        <v>0</v>
      </c>
      <c r="AC118" s="19">
        <v>3</v>
      </c>
    </row>
    <row r="119" spans="1:29" x14ac:dyDescent="0.25">
      <c r="A119" s="7" t="s">
        <v>190</v>
      </c>
      <c r="B119" s="6" t="s">
        <v>188</v>
      </c>
      <c r="C119" s="6" t="s">
        <v>191</v>
      </c>
      <c r="D119" s="6">
        <v>336</v>
      </c>
      <c r="E119" s="6">
        <v>0</v>
      </c>
      <c r="F119" s="6">
        <v>336</v>
      </c>
      <c r="G119" s="6">
        <v>0</v>
      </c>
      <c r="H119" s="6">
        <v>0</v>
      </c>
      <c r="I119" s="6">
        <v>0</v>
      </c>
      <c r="J119" s="6">
        <v>108</v>
      </c>
      <c r="K119" s="6">
        <v>0</v>
      </c>
      <c r="L119" s="6">
        <v>108</v>
      </c>
      <c r="M119" s="6">
        <v>15</v>
      </c>
      <c r="N119" s="6">
        <v>13</v>
      </c>
      <c r="O119" s="6">
        <v>28</v>
      </c>
      <c r="P119" s="8">
        <v>472</v>
      </c>
      <c r="Q119" s="23">
        <v>119</v>
      </c>
      <c r="R119" s="12">
        <v>0</v>
      </c>
      <c r="S119" s="12">
        <v>119</v>
      </c>
      <c r="T119" s="12">
        <v>0</v>
      </c>
      <c r="U119" s="12">
        <v>0</v>
      </c>
      <c r="V119" s="12">
        <v>0</v>
      </c>
      <c r="W119" s="12">
        <v>20</v>
      </c>
      <c r="X119" s="12">
        <v>0</v>
      </c>
      <c r="Y119" s="12">
        <v>20</v>
      </c>
      <c r="Z119" s="12">
        <v>3</v>
      </c>
      <c r="AA119" s="12">
        <v>0</v>
      </c>
      <c r="AB119" s="12">
        <v>3</v>
      </c>
      <c r="AC119" s="19">
        <v>142</v>
      </c>
    </row>
    <row r="120" spans="1:29" x14ac:dyDescent="0.25">
      <c r="A120" s="7" t="s">
        <v>192</v>
      </c>
      <c r="B120" s="6" t="s">
        <v>188</v>
      </c>
      <c r="C120" s="6" t="s">
        <v>193</v>
      </c>
      <c r="D120" s="6">
        <v>443</v>
      </c>
      <c r="E120" s="6">
        <v>0</v>
      </c>
      <c r="F120" s="6">
        <v>443</v>
      </c>
      <c r="G120" s="6">
        <v>0</v>
      </c>
      <c r="H120" s="6">
        <v>0</v>
      </c>
      <c r="I120" s="6">
        <v>0</v>
      </c>
      <c r="J120" s="6">
        <v>190</v>
      </c>
      <c r="K120" s="6">
        <v>0</v>
      </c>
      <c r="L120" s="6">
        <v>190</v>
      </c>
      <c r="M120" s="6">
        <v>32</v>
      </c>
      <c r="N120" s="6">
        <v>41</v>
      </c>
      <c r="O120" s="6">
        <v>73</v>
      </c>
      <c r="P120" s="8">
        <v>706</v>
      </c>
      <c r="Q120" s="23">
        <v>201</v>
      </c>
      <c r="R120" s="12">
        <v>0</v>
      </c>
      <c r="S120" s="12">
        <v>201</v>
      </c>
      <c r="T120" s="12">
        <v>0</v>
      </c>
      <c r="U120" s="12">
        <v>0</v>
      </c>
      <c r="V120" s="12">
        <v>0</v>
      </c>
      <c r="W120" s="12">
        <v>15</v>
      </c>
      <c r="X120" s="12">
        <v>0</v>
      </c>
      <c r="Y120" s="12">
        <v>15</v>
      </c>
      <c r="Z120" s="12">
        <v>8</v>
      </c>
      <c r="AA120" s="12">
        <v>3</v>
      </c>
      <c r="AB120" s="12">
        <v>11</v>
      </c>
      <c r="AC120" s="19">
        <v>227</v>
      </c>
    </row>
    <row r="121" spans="1:29" x14ac:dyDescent="0.25">
      <c r="A121" s="7" t="s">
        <v>194</v>
      </c>
      <c r="B121" s="6" t="s">
        <v>188</v>
      </c>
      <c r="C121" s="6" t="s">
        <v>195</v>
      </c>
      <c r="D121" s="6">
        <v>411</v>
      </c>
      <c r="E121" s="6">
        <v>253</v>
      </c>
      <c r="F121" s="6">
        <v>664</v>
      </c>
      <c r="G121" s="6">
        <v>0</v>
      </c>
      <c r="H121" s="6">
        <v>0</v>
      </c>
      <c r="I121" s="6">
        <v>0</v>
      </c>
      <c r="J121" s="6">
        <v>173</v>
      </c>
      <c r="K121" s="6">
        <v>107</v>
      </c>
      <c r="L121" s="6">
        <v>280</v>
      </c>
      <c r="M121" s="6">
        <v>8</v>
      </c>
      <c r="N121" s="6">
        <v>4</v>
      </c>
      <c r="O121" s="6">
        <v>12</v>
      </c>
      <c r="P121" s="8">
        <v>956</v>
      </c>
      <c r="Q121" s="23">
        <v>175</v>
      </c>
      <c r="R121" s="12">
        <v>173</v>
      </c>
      <c r="S121" s="12">
        <v>348</v>
      </c>
      <c r="T121" s="12">
        <v>0</v>
      </c>
      <c r="U121" s="12">
        <v>0</v>
      </c>
      <c r="V121" s="12">
        <v>0</v>
      </c>
      <c r="W121" s="12">
        <v>41</v>
      </c>
      <c r="X121" s="12">
        <v>64</v>
      </c>
      <c r="Y121" s="12">
        <v>105</v>
      </c>
      <c r="Z121" s="12">
        <v>1</v>
      </c>
      <c r="AA121" s="12">
        <v>2</v>
      </c>
      <c r="AB121" s="12">
        <v>3</v>
      </c>
      <c r="AC121" s="19">
        <v>456</v>
      </c>
    </row>
    <row r="122" spans="1:29" x14ac:dyDescent="0.25">
      <c r="A122" s="7" t="s">
        <v>196</v>
      </c>
      <c r="B122" s="6" t="s">
        <v>188</v>
      </c>
      <c r="C122" s="6" t="s">
        <v>197</v>
      </c>
      <c r="D122" s="6">
        <v>356</v>
      </c>
      <c r="E122" s="6">
        <v>252</v>
      </c>
      <c r="F122" s="6">
        <v>608</v>
      </c>
      <c r="G122" s="6">
        <v>0</v>
      </c>
      <c r="H122" s="6">
        <v>0</v>
      </c>
      <c r="I122" s="6">
        <v>0</v>
      </c>
      <c r="J122" s="6">
        <v>88</v>
      </c>
      <c r="K122" s="6">
        <v>135</v>
      </c>
      <c r="L122" s="6">
        <v>223</v>
      </c>
      <c r="M122" s="6">
        <v>5</v>
      </c>
      <c r="N122" s="6">
        <v>11</v>
      </c>
      <c r="O122" s="6">
        <v>16</v>
      </c>
      <c r="P122" s="8">
        <v>847</v>
      </c>
      <c r="Q122" s="23">
        <v>233</v>
      </c>
      <c r="R122" s="12">
        <v>168</v>
      </c>
      <c r="S122" s="12">
        <v>401</v>
      </c>
      <c r="T122" s="12">
        <v>0</v>
      </c>
      <c r="U122" s="12">
        <v>0</v>
      </c>
      <c r="V122" s="12">
        <v>0</v>
      </c>
      <c r="W122" s="12">
        <v>16</v>
      </c>
      <c r="X122" s="12">
        <v>59</v>
      </c>
      <c r="Y122" s="12">
        <v>75</v>
      </c>
      <c r="Z122" s="12">
        <v>0</v>
      </c>
      <c r="AA122" s="12">
        <v>0</v>
      </c>
      <c r="AB122" s="12">
        <v>0</v>
      </c>
      <c r="AC122" s="19">
        <v>476</v>
      </c>
    </row>
    <row r="123" spans="1:29" x14ac:dyDescent="0.25">
      <c r="A123" s="7" t="s">
        <v>198</v>
      </c>
      <c r="B123" s="6" t="s">
        <v>188</v>
      </c>
      <c r="C123" s="6" t="s">
        <v>68</v>
      </c>
      <c r="D123" s="6">
        <v>203</v>
      </c>
      <c r="E123" s="6">
        <v>50</v>
      </c>
      <c r="F123" s="6">
        <v>253</v>
      </c>
      <c r="G123" s="6">
        <v>0</v>
      </c>
      <c r="H123" s="6">
        <v>0</v>
      </c>
      <c r="I123" s="6">
        <v>0</v>
      </c>
      <c r="J123" s="6">
        <v>2</v>
      </c>
      <c r="K123" s="6">
        <v>97</v>
      </c>
      <c r="L123" s="6">
        <v>99</v>
      </c>
      <c r="M123" s="6">
        <v>0</v>
      </c>
      <c r="N123" s="6">
        <v>9</v>
      </c>
      <c r="O123" s="6">
        <v>9</v>
      </c>
      <c r="P123" s="8">
        <v>361</v>
      </c>
      <c r="Q123" s="23">
        <v>57</v>
      </c>
      <c r="R123" s="12">
        <v>25</v>
      </c>
      <c r="S123" s="12">
        <v>82</v>
      </c>
      <c r="T123" s="12">
        <v>0</v>
      </c>
      <c r="U123" s="12">
        <v>0</v>
      </c>
      <c r="V123" s="12">
        <v>0</v>
      </c>
      <c r="W123" s="12">
        <v>0</v>
      </c>
      <c r="X123" s="12">
        <v>30</v>
      </c>
      <c r="Y123" s="12">
        <v>30</v>
      </c>
      <c r="Z123" s="12">
        <v>0</v>
      </c>
      <c r="AA123" s="12">
        <v>0</v>
      </c>
      <c r="AB123" s="12">
        <v>0</v>
      </c>
      <c r="AC123" s="19">
        <v>112</v>
      </c>
    </row>
    <row r="124" spans="1:29" x14ac:dyDescent="0.25">
      <c r="A124" s="7" t="s">
        <v>199</v>
      </c>
      <c r="B124" s="6" t="s">
        <v>188</v>
      </c>
      <c r="C124" s="6" t="s">
        <v>200</v>
      </c>
      <c r="D124" s="6">
        <v>273</v>
      </c>
      <c r="E124" s="6">
        <v>0</v>
      </c>
      <c r="F124" s="6">
        <v>273</v>
      </c>
      <c r="G124" s="6">
        <v>0</v>
      </c>
      <c r="H124" s="6">
        <v>0</v>
      </c>
      <c r="I124" s="6">
        <v>0</v>
      </c>
      <c r="J124" s="6">
        <v>84</v>
      </c>
      <c r="K124" s="6">
        <v>0</v>
      </c>
      <c r="L124" s="6">
        <v>84</v>
      </c>
      <c r="M124" s="6">
        <v>12</v>
      </c>
      <c r="N124" s="6">
        <v>2</v>
      </c>
      <c r="O124" s="6">
        <v>14</v>
      </c>
      <c r="P124" s="8">
        <v>371</v>
      </c>
      <c r="Q124" s="23">
        <v>150</v>
      </c>
      <c r="R124" s="12">
        <v>0</v>
      </c>
      <c r="S124" s="12">
        <v>150</v>
      </c>
      <c r="T124" s="12">
        <v>0</v>
      </c>
      <c r="U124" s="12">
        <v>0</v>
      </c>
      <c r="V124" s="12">
        <v>0</v>
      </c>
      <c r="W124" s="12">
        <v>24</v>
      </c>
      <c r="X124" s="12">
        <v>0</v>
      </c>
      <c r="Y124" s="12">
        <v>24</v>
      </c>
      <c r="Z124" s="12">
        <v>3</v>
      </c>
      <c r="AA124" s="12">
        <v>0</v>
      </c>
      <c r="AB124" s="12">
        <v>3</v>
      </c>
      <c r="AC124" s="19">
        <v>177</v>
      </c>
    </row>
    <row r="125" spans="1:29" x14ac:dyDescent="0.25">
      <c r="A125" s="7" t="s">
        <v>345</v>
      </c>
      <c r="B125" s="6" t="s">
        <v>202</v>
      </c>
      <c r="C125" s="6" t="s">
        <v>11</v>
      </c>
      <c r="D125" s="6">
        <v>4631</v>
      </c>
      <c r="E125" s="6">
        <v>349</v>
      </c>
      <c r="F125" s="6">
        <v>4980</v>
      </c>
      <c r="G125" s="6">
        <v>0</v>
      </c>
      <c r="H125" s="6">
        <v>0</v>
      </c>
      <c r="I125" s="6">
        <v>0</v>
      </c>
      <c r="J125" s="6">
        <v>2770</v>
      </c>
      <c r="K125" s="6">
        <v>439</v>
      </c>
      <c r="L125" s="6">
        <v>3209</v>
      </c>
      <c r="M125" s="6">
        <v>287</v>
      </c>
      <c r="N125" s="6">
        <v>75</v>
      </c>
      <c r="O125" s="6">
        <v>362</v>
      </c>
      <c r="P125" s="8">
        <v>8551</v>
      </c>
      <c r="Q125" s="23">
        <v>1626</v>
      </c>
      <c r="R125" s="12">
        <v>248</v>
      </c>
      <c r="S125" s="12">
        <v>1874</v>
      </c>
      <c r="T125" s="12">
        <v>0</v>
      </c>
      <c r="U125" s="12">
        <v>0</v>
      </c>
      <c r="V125" s="12">
        <v>0</v>
      </c>
      <c r="W125" s="12">
        <v>423</v>
      </c>
      <c r="X125" s="12">
        <v>142</v>
      </c>
      <c r="Y125" s="12">
        <v>565</v>
      </c>
      <c r="Z125" s="12">
        <v>68</v>
      </c>
      <c r="AA125" s="12">
        <v>23</v>
      </c>
      <c r="AB125" s="12">
        <v>91</v>
      </c>
      <c r="AC125" s="19">
        <v>2530</v>
      </c>
    </row>
    <row r="126" spans="1:29" x14ac:dyDescent="0.25">
      <c r="A126" s="7" t="s">
        <v>201</v>
      </c>
      <c r="B126" s="6" t="s">
        <v>202</v>
      </c>
      <c r="C126" s="6" t="s">
        <v>134</v>
      </c>
      <c r="D126" s="6">
        <v>761</v>
      </c>
      <c r="E126" s="6">
        <v>121</v>
      </c>
      <c r="F126" s="6">
        <v>882</v>
      </c>
      <c r="G126" s="6">
        <v>0</v>
      </c>
      <c r="H126" s="6">
        <v>0</v>
      </c>
      <c r="I126" s="6">
        <v>0</v>
      </c>
      <c r="J126" s="6">
        <v>658</v>
      </c>
      <c r="K126" s="6">
        <v>56</v>
      </c>
      <c r="L126" s="6">
        <v>714</v>
      </c>
      <c r="M126" s="6">
        <v>47</v>
      </c>
      <c r="N126" s="6">
        <v>12</v>
      </c>
      <c r="O126" s="6">
        <v>59</v>
      </c>
      <c r="P126" s="8">
        <v>1655</v>
      </c>
      <c r="Q126" s="23">
        <v>259</v>
      </c>
      <c r="R126" s="12">
        <v>91</v>
      </c>
      <c r="S126" s="12">
        <v>350</v>
      </c>
      <c r="T126" s="12">
        <v>0</v>
      </c>
      <c r="U126" s="12">
        <v>0</v>
      </c>
      <c r="V126" s="12">
        <v>0</v>
      </c>
      <c r="W126" s="12">
        <v>44</v>
      </c>
      <c r="X126" s="12">
        <v>26</v>
      </c>
      <c r="Y126" s="12">
        <v>70</v>
      </c>
      <c r="Z126" s="12">
        <v>14</v>
      </c>
      <c r="AA126" s="12">
        <v>0</v>
      </c>
      <c r="AB126" s="12">
        <v>14</v>
      </c>
      <c r="AC126" s="19">
        <v>434</v>
      </c>
    </row>
    <row r="127" spans="1:29" x14ac:dyDescent="0.25">
      <c r="A127" s="7" t="s">
        <v>203</v>
      </c>
      <c r="B127" s="6" t="s">
        <v>202</v>
      </c>
      <c r="C127" s="6" t="s">
        <v>204</v>
      </c>
      <c r="D127" s="6">
        <v>1129</v>
      </c>
      <c r="E127" s="6">
        <v>86</v>
      </c>
      <c r="F127" s="6">
        <v>1215</v>
      </c>
      <c r="G127" s="6">
        <v>0</v>
      </c>
      <c r="H127" s="6">
        <v>0</v>
      </c>
      <c r="I127" s="6">
        <v>0</v>
      </c>
      <c r="J127" s="6">
        <v>555</v>
      </c>
      <c r="K127" s="6">
        <v>43</v>
      </c>
      <c r="L127" s="6">
        <v>598</v>
      </c>
      <c r="M127" s="6">
        <v>50</v>
      </c>
      <c r="N127" s="6">
        <v>12</v>
      </c>
      <c r="O127" s="6">
        <v>62</v>
      </c>
      <c r="P127" s="8">
        <v>1875</v>
      </c>
      <c r="Q127" s="23">
        <v>339</v>
      </c>
      <c r="R127" s="12">
        <v>50</v>
      </c>
      <c r="S127" s="12">
        <v>389</v>
      </c>
      <c r="T127" s="12">
        <v>0</v>
      </c>
      <c r="U127" s="12">
        <v>0</v>
      </c>
      <c r="V127" s="12">
        <v>0</v>
      </c>
      <c r="W127" s="12">
        <v>56</v>
      </c>
      <c r="X127" s="12">
        <v>15</v>
      </c>
      <c r="Y127" s="12">
        <v>71</v>
      </c>
      <c r="Z127" s="12">
        <v>5</v>
      </c>
      <c r="AA127" s="12">
        <v>3</v>
      </c>
      <c r="AB127" s="12">
        <v>8</v>
      </c>
      <c r="AC127" s="19">
        <v>468</v>
      </c>
    </row>
    <row r="128" spans="1:29" x14ac:dyDescent="0.25">
      <c r="A128" s="7" t="s">
        <v>205</v>
      </c>
      <c r="B128" s="6" t="s">
        <v>202</v>
      </c>
      <c r="C128" s="6" t="s">
        <v>206</v>
      </c>
      <c r="D128" s="6">
        <v>867</v>
      </c>
      <c r="E128" s="6">
        <v>89</v>
      </c>
      <c r="F128" s="6">
        <v>956</v>
      </c>
      <c r="G128" s="6">
        <v>0</v>
      </c>
      <c r="H128" s="6">
        <v>0</v>
      </c>
      <c r="I128" s="6">
        <v>0</v>
      </c>
      <c r="J128" s="6">
        <v>440</v>
      </c>
      <c r="K128" s="6">
        <v>98</v>
      </c>
      <c r="L128" s="6">
        <v>538</v>
      </c>
      <c r="M128" s="6">
        <v>63</v>
      </c>
      <c r="N128" s="6">
        <v>22</v>
      </c>
      <c r="O128" s="6">
        <v>85</v>
      </c>
      <c r="P128" s="8">
        <v>1579</v>
      </c>
      <c r="Q128" s="23">
        <v>351</v>
      </c>
      <c r="R128" s="12">
        <v>68</v>
      </c>
      <c r="S128" s="12">
        <v>419</v>
      </c>
      <c r="T128" s="12">
        <v>0</v>
      </c>
      <c r="U128" s="12">
        <v>0</v>
      </c>
      <c r="V128" s="12">
        <v>0</v>
      </c>
      <c r="W128" s="12">
        <v>85</v>
      </c>
      <c r="X128" s="12">
        <v>43</v>
      </c>
      <c r="Y128" s="12">
        <v>128</v>
      </c>
      <c r="Z128" s="12">
        <v>18</v>
      </c>
      <c r="AA128" s="12">
        <v>10</v>
      </c>
      <c r="AB128" s="12">
        <v>28</v>
      </c>
      <c r="AC128" s="19">
        <v>575</v>
      </c>
    </row>
    <row r="129" spans="1:29" x14ac:dyDescent="0.25">
      <c r="A129" s="7" t="s">
        <v>207</v>
      </c>
      <c r="B129" s="6" t="s">
        <v>202</v>
      </c>
      <c r="C129" s="6" t="s">
        <v>140</v>
      </c>
      <c r="D129" s="6">
        <v>596</v>
      </c>
      <c r="E129" s="6">
        <v>0</v>
      </c>
      <c r="F129" s="6">
        <v>596</v>
      </c>
      <c r="G129" s="6">
        <v>0</v>
      </c>
      <c r="H129" s="6">
        <v>0</v>
      </c>
      <c r="I129" s="6">
        <v>0</v>
      </c>
      <c r="J129" s="6">
        <v>266</v>
      </c>
      <c r="K129" s="6">
        <v>0</v>
      </c>
      <c r="L129" s="6">
        <v>266</v>
      </c>
      <c r="M129" s="6">
        <v>32</v>
      </c>
      <c r="N129" s="6">
        <v>8</v>
      </c>
      <c r="O129" s="6">
        <v>40</v>
      </c>
      <c r="P129" s="8">
        <v>902</v>
      </c>
      <c r="Q129" s="23">
        <v>163</v>
      </c>
      <c r="R129" s="12">
        <v>0</v>
      </c>
      <c r="S129" s="12">
        <v>163</v>
      </c>
      <c r="T129" s="12">
        <v>0</v>
      </c>
      <c r="U129" s="12">
        <v>0</v>
      </c>
      <c r="V129" s="12">
        <v>0</v>
      </c>
      <c r="W129" s="12">
        <v>59</v>
      </c>
      <c r="X129" s="12">
        <v>0</v>
      </c>
      <c r="Y129" s="12">
        <v>59</v>
      </c>
      <c r="Z129" s="12">
        <v>8</v>
      </c>
      <c r="AA129" s="12">
        <v>4</v>
      </c>
      <c r="AB129" s="12">
        <v>12</v>
      </c>
      <c r="AC129" s="19">
        <v>234</v>
      </c>
    </row>
    <row r="130" spans="1:29" x14ac:dyDescent="0.25">
      <c r="A130" s="7" t="s">
        <v>208</v>
      </c>
      <c r="B130" s="6" t="s">
        <v>202</v>
      </c>
      <c r="C130" s="6" t="s">
        <v>209</v>
      </c>
      <c r="D130" s="6">
        <v>398</v>
      </c>
      <c r="E130" s="6">
        <v>48</v>
      </c>
      <c r="F130" s="6">
        <v>446</v>
      </c>
      <c r="G130" s="6">
        <v>0</v>
      </c>
      <c r="H130" s="6">
        <v>0</v>
      </c>
      <c r="I130" s="6">
        <v>0</v>
      </c>
      <c r="J130" s="6">
        <v>145</v>
      </c>
      <c r="K130" s="6">
        <v>21</v>
      </c>
      <c r="L130" s="6">
        <v>166</v>
      </c>
      <c r="M130" s="6">
        <v>37</v>
      </c>
      <c r="N130" s="6">
        <v>1</v>
      </c>
      <c r="O130" s="6">
        <v>38</v>
      </c>
      <c r="P130" s="8">
        <v>650</v>
      </c>
      <c r="Q130" s="23">
        <v>201</v>
      </c>
      <c r="R130" s="12">
        <v>39</v>
      </c>
      <c r="S130" s="12">
        <v>240</v>
      </c>
      <c r="T130" s="12">
        <v>0</v>
      </c>
      <c r="U130" s="12">
        <v>0</v>
      </c>
      <c r="V130" s="12">
        <v>0</v>
      </c>
      <c r="W130" s="12">
        <v>8</v>
      </c>
      <c r="X130" s="12">
        <v>13</v>
      </c>
      <c r="Y130" s="12">
        <v>21</v>
      </c>
      <c r="Z130" s="12">
        <v>10</v>
      </c>
      <c r="AA130" s="12">
        <v>0</v>
      </c>
      <c r="AB130" s="12">
        <v>10</v>
      </c>
      <c r="AC130" s="19">
        <v>271</v>
      </c>
    </row>
    <row r="131" spans="1:29" x14ac:dyDescent="0.25">
      <c r="A131" s="7" t="s">
        <v>210</v>
      </c>
      <c r="B131" s="6" t="s">
        <v>202</v>
      </c>
      <c r="C131" s="6" t="s">
        <v>146</v>
      </c>
      <c r="D131" s="6">
        <v>102</v>
      </c>
      <c r="E131" s="6">
        <v>0</v>
      </c>
      <c r="F131" s="6">
        <v>102</v>
      </c>
      <c r="G131" s="6">
        <v>0</v>
      </c>
      <c r="H131" s="6">
        <v>0</v>
      </c>
      <c r="I131" s="6">
        <v>0</v>
      </c>
      <c r="J131" s="6">
        <v>77</v>
      </c>
      <c r="K131" s="6">
        <v>0</v>
      </c>
      <c r="L131" s="6">
        <v>77</v>
      </c>
      <c r="M131" s="6">
        <v>12</v>
      </c>
      <c r="N131" s="6">
        <v>4</v>
      </c>
      <c r="O131" s="6">
        <v>16</v>
      </c>
      <c r="P131" s="8">
        <v>195</v>
      </c>
      <c r="Q131" s="23">
        <v>29</v>
      </c>
      <c r="R131" s="12">
        <v>0</v>
      </c>
      <c r="S131" s="12">
        <v>29</v>
      </c>
      <c r="T131" s="12">
        <v>0</v>
      </c>
      <c r="U131" s="12">
        <v>0</v>
      </c>
      <c r="V131" s="12">
        <v>0</v>
      </c>
      <c r="W131" s="12">
        <v>12</v>
      </c>
      <c r="X131" s="12">
        <v>0</v>
      </c>
      <c r="Y131" s="12">
        <v>12</v>
      </c>
      <c r="Z131" s="12">
        <v>2</v>
      </c>
      <c r="AA131" s="12">
        <v>1</v>
      </c>
      <c r="AB131" s="12">
        <v>3</v>
      </c>
      <c r="AC131" s="19">
        <v>44</v>
      </c>
    </row>
    <row r="132" spans="1:29" x14ac:dyDescent="0.25">
      <c r="A132" s="7" t="s">
        <v>211</v>
      </c>
      <c r="B132" s="6" t="s">
        <v>202</v>
      </c>
      <c r="C132" s="6" t="s">
        <v>212</v>
      </c>
      <c r="D132" s="6">
        <v>48</v>
      </c>
      <c r="E132" s="6">
        <v>0</v>
      </c>
      <c r="F132" s="6">
        <v>48</v>
      </c>
      <c r="G132" s="6">
        <v>0</v>
      </c>
      <c r="H132" s="6">
        <v>0</v>
      </c>
      <c r="I132" s="6">
        <v>0</v>
      </c>
      <c r="J132" s="6">
        <v>41</v>
      </c>
      <c r="K132" s="6">
        <v>0</v>
      </c>
      <c r="L132" s="6">
        <v>41</v>
      </c>
      <c r="M132" s="6">
        <v>6</v>
      </c>
      <c r="N132" s="6">
        <v>1</v>
      </c>
      <c r="O132" s="6">
        <v>7</v>
      </c>
      <c r="P132" s="8">
        <v>96</v>
      </c>
      <c r="Q132" s="23">
        <v>7</v>
      </c>
      <c r="R132" s="12">
        <v>0</v>
      </c>
      <c r="S132" s="12">
        <v>7</v>
      </c>
      <c r="T132" s="12">
        <v>0</v>
      </c>
      <c r="U132" s="12">
        <v>0</v>
      </c>
      <c r="V132" s="12">
        <v>0</v>
      </c>
      <c r="W132" s="12">
        <v>6</v>
      </c>
      <c r="X132" s="12">
        <v>0</v>
      </c>
      <c r="Y132" s="12">
        <v>6</v>
      </c>
      <c r="Z132" s="12">
        <v>0</v>
      </c>
      <c r="AA132" s="12">
        <v>0</v>
      </c>
      <c r="AB132" s="12">
        <v>0</v>
      </c>
      <c r="AC132" s="19">
        <v>13</v>
      </c>
    </row>
    <row r="133" spans="1:29" x14ac:dyDescent="0.25">
      <c r="A133" s="7" t="s">
        <v>213</v>
      </c>
      <c r="B133" s="6" t="s">
        <v>202</v>
      </c>
      <c r="C133" s="6" t="s">
        <v>214</v>
      </c>
      <c r="D133" s="6">
        <v>730</v>
      </c>
      <c r="E133" s="6">
        <v>5</v>
      </c>
      <c r="F133" s="6">
        <v>735</v>
      </c>
      <c r="G133" s="6">
        <v>0</v>
      </c>
      <c r="H133" s="6">
        <v>0</v>
      </c>
      <c r="I133" s="6">
        <v>0</v>
      </c>
      <c r="J133" s="6">
        <v>370</v>
      </c>
      <c r="K133" s="6">
        <v>221</v>
      </c>
      <c r="L133" s="6">
        <v>591</v>
      </c>
      <c r="M133" s="6">
        <v>16</v>
      </c>
      <c r="N133" s="6">
        <v>10</v>
      </c>
      <c r="O133" s="6">
        <v>26</v>
      </c>
      <c r="P133" s="8">
        <v>1352</v>
      </c>
      <c r="Q133" s="23">
        <v>277</v>
      </c>
      <c r="R133" s="12">
        <v>0</v>
      </c>
      <c r="S133" s="12">
        <v>277</v>
      </c>
      <c r="T133" s="12">
        <v>0</v>
      </c>
      <c r="U133" s="12">
        <v>0</v>
      </c>
      <c r="V133" s="12">
        <v>0</v>
      </c>
      <c r="W133" s="12">
        <v>71</v>
      </c>
      <c r="X133" s="12">
        <v>45</v>
      </c>
      <c r="Y133" s="12">
        <v>116</v>
      </c>
      <c r="Z133" s="12">
        <v>9</v>
      </c>
      <c r="AA133" s="12">
        <v>5</v>
      </c>
      <c r="AB133" s="12">
        <v>14</v>
      </c>
      <c r="AC133" s="19">
        <v>407</v>
      </c>
    </row>
    <row r="134" spans="1:29" x14ac:dyDescent="0.25">
      <c r="A134" s="7" t="s">
        <v>215</v>
      </c>
      <c r="B134" s="6" t="s">
        <v>202</v>
      </c>
      <c r="C134" s="6" t="s">
        <v>394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218</v>
      </c>
      <c r="K134" s="6">
        <v>0</v>
      </c>
      <c r="L134" s="6">
        <v>218</v>
      </c>
      <c r="M134" s="6">
        <v>24</v>
      </c>
      <c r="N134" s="6">
        <v>5</v>
      </c>
      <c r="O134" s="6">
        <v>29</v>
      </c>
      <c r="P134" s="8">
        <v>247</v>
      </c>
      <c r="Q134" s="23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82</v>
      </c>
      <c r="X134" s="12">
        <v>0</v>
      </c>
      <c r="Y134" s="12">
        <v>82</v>
      </c>
      <c r="Z134" s="12">
        <v>2</v>
      </c>
      <c r="AA134" s="12">
        <v>0</v>
      </c>
      <c r="AB134" s="12">
        <v>2</v>
      </c>
      <c r="AC134" s="19">
        <v>84</v>
      </c>
    </row>
    <row r="135" spans="1:29" x14ac:dyDescent="0.25">
      <c r="A135" s="7" t="s">
        <v>346</v>
      </c>
      <c r="B135" s="6" t="s">
        <v>217</v>
      </c>
      <c r="C135" s="6" t="s">
        <v>11</v>
      </c>
      <c r="D135" s="6">
        <v>2689</v>
      </c>
      <c r="E135" s="6">
        <v>1205</v>
      </c>
      <c r="F135" s="6">
        <v>3894</v>
      </c>
      <c r="G135" s="6">
        <v>0</v>
      </c>
      <c r="H135" s="6">
        <v>0</v>
      </c>
      <c r="I135" s="6">
        <v>0</v>
      </c>
      <c r="J135" s="6">
        <v>1510</v>
      </c>
      <c r="K135" s="6">
        <v>886</v>
      </c>
      <c r="L135" s="6">
        <v>2396</v>
      </c>
      <c r="M135" s="6">
        <v>153</v>
      </c>
      <c r="N135" s="6">
        <v>144</v>
      </c>
      <c r="O135" s="6">
        <v>297</v>
      </c>
      <c r="P135" s="8">
        <v>6587</v>
      </c>
      <c r="Q135" s="23">
        <v>1284</v>
      </c>
      <c r="R135" s="12">
        <v>640</v>
      </c>
      <c r="S135" s="12">
        <v>1924</v>
      </c>
      <c r="T135" s="12">
        <v>0</v>
      </c>
      <c r="U135" s="12">
        <v>0</v>
      </c>
      <c r="V135" s="12">
        <v>0</v>
      </c>
      <c r="W135" s="12">
        <v>257</v>
      </c>
      <c r="X135" s="12">
        <v>319</v>
      </c>
      <c r="Y135" s="12">
        <v>576</v>
      </c>
      <c r="Z135" s="12">
        <v>27</v>
      </c>
      <c r="AA135" s="12">
        <v>29</v>
      </c>
      <c r="AB135" s="12">
        <v>56</v>
      </c>
      <c r="AC135" s="19">
        <v>2556</v>
      </c>
    </row>
    <row r="136" spans="1:29" x14ac:dyDescent="0.25">
      <c r="A136" s="7" t="s">
        <v>216</v>
      </c>
      <c r="B136" s="6" t="s">
        <v>217</v>
      </c>
      <c r="C136" s="6" t="s">
        <v>134</v>
      </c>
      <c r="D136" s="6">
        <v>293</v>
      </c>
      <c r="E136" s="6">
        <v>85</v>
      </c>
      <c r="F136" s="6">
        <v>378</v>
      </c>
      <c r="G136" s="6">
        <v>0</v>
      </c>
      <c r="H136" s="6">
        <v>0</v>
      </c>
      <c r="I136" s="6">
        <v>0</v>
      </c>
      <c r="J136" s="6">
        <v>145</v>
      </c>
      <c r="K136" s="6">
        <v>61</v>
      </c>
      <c r="L136" s="6">
        <v>206</v>
      </c>
      <c r="M136" s="6">
        <v>19</v>
      </c>
      <c r="N136" s="6">
        <v>17</v>
      </c>
      <c r="O136" s="6">
        <v>36</v>
      </c>
      <c r="P136" s="8">
        <v>620</v>
      </c>
      <c r="Q136" s="23">
        <v>141</v>
      </c>
      <c r="R136" s="12">
        <v>44</v>
      </c>
      <c r="S136" s="12">
        <v>185</v>
      </c>
      <c r="T136" s="12">
        <v>0</v>
      </c>
      <c r="U136" s="12">
        <v>0</v>
      </c>
      <c r="V136" s="12">
        <v>0</v>
      </c>
      <c r="W136" s="12">
        <v>2</v>
      </c>
      <c r="X136" s="12">
        <v>8</v>
      </c>
      <c r="Y136" s="12">
        <v>10</v>
      </c>
      <c r="Z136" s="12">
        <v>6</v>
      </c>
      <c r="AA136" s="12">
        <v>4</v>
      </c>
      <c r="AB136" s="12">
        <v>10</v>
      </c>
      <c r="AC136" s="19">
        <v>205</v>
      </c>
    </row>
    <row r="137" spans="1:29" x14ac:dyDescent="0.25">
      <c r="A137" s="7" t="s">
        <v>218</v>
      </c>
      <c r="B137" s="6" t="s">
        <v>217</v>
      </c>
      <c r="C137" s="6" t="s">
        <v>219</v>
      </c>
      <c r="D137" s="6">
        <v>223</v>
      </c>
      <c r="E137" s="6">
        <v>101</v>
      </c>
      <c r="F137" s="6">
        <v>324</v>
      </c>
      <c r="G137" s="6">
        <v>0</v>
      </c>
      <c r="H137" s="6">
        <v>0</v>
      </c>
      <c r="I137" s="6">
        <v>0</v>
      </c>
      <c r="J137" s="6">
        <v>92</v>
      </c>
      <c r="K137" s="6">
        <v>55</v>
      </c>
      <c r="L137" s="6">
        <v>147</v>
      </c>
      <c r="M137" s="6">
        <v>5</v>
      </c>
      <c r="N137" s="6">
        <v>14</v>
      </c>
      <c r="O137" s="6">
        <v>19</v>
      </c>
      <c r="P137" s="8">
        <v>490</v>
      </c>
      <c r="Q137" s="23">
        <v>96</v>
      </c>
      <c r="R137" s="12">
        <v>48</v>
      </c>
      <c r="S137" s="12">
        <v>144</v>
      </c>
      <c r="T137" s="12">
        <v>0</v>
      </c>
      <c r="U137" s="12">
        <v>0</v>
      </c>
      <c r="V137" s="12">
        <v>0</v>
      </c>
      <c r="W137" s="12">
        <v>11</v>
      </c>
      <c r="X137" s="12">
        <v>15</v>
      </c>
      <c r="Y137" s="12">
        <v>26</v>
      </c>
      <c r="Z137" s="12">
        <v>3</v>
      </c>
      <c r="AA137" s="12">
        <v>3</v>
      </c>
      <c r="AB137" s="12">
        <v>6</v>
      </c>
      <c r="AC137" s="19">
        <v>176</v>
      </c>
    </row>
    <row r="138" spans="1:29" x14ac:dyDescent="0.25">
      <c r="A138" s="7" t="s">
        <v>220</v>
      </c>
      <c r="B138" s="6" t="s">
        <v>217</v>
      </c>
      <c r="C138" s="6" t="s">
        <v>136</v>
      </c>
      <c r="D138" s="6">
        <v>351</v>
      </c>
      <c r="E138" s="6">
        <v>234</v>
      </c>
      <c r="F138" s="6">
        <v>585</v>
      </c>
      <c r="G138" s="6">
        <v>0</v>
      </c>
      <c r="H138" s="6">
        <v>0</v>
      </c>
      <c r="I138" s="6">
        <v>0</v>
      </c>
      <c r="J138" s="6">
        <v>199</v>
      </c>
      <c r="K138" s="6">
        <v>75</v>
      </c>
      <c r="L138" s="6">
        <v>274</v>
      </c>
      <c r="M138" s="6">
        <v>22</v>
      </c>
      <c r="N138" s="6">
        <v>13</v>
      </c>
      <c r="O138" s="6">
        <v>35</v>
      </c>
      <c r="P138" s="8">
        <v>894</v>
      </c>
      <c r="Q138" s="23">
        <v>150</v>
      </c>
      <c r="R138" s="12">
        <v>142</v>
      </c>
      <c r="S138" s="12">
        <v>292</v>
      </c>
      <c r="T138" s="12">
        <v>0</v>
      </c>
      <c r="U138" s="12">
        <v>0</v>
      </c>
      <c r="V138" s="12">
        <v>0</v>
      </c>
      <c r="W138" s="12">
        <v>26</v>
      </c>
      <c r="X138" s="12">
        <v>27</v>
      </c>
      <c r="Y138" s="12">
        <v>53</v>
      </c>
      <c r="Z138" s="12">
        <v>6</v>
      </c>
      <c r="AA138" s="12">
        <v>2</v>
      </c>
      <c r="AB138" s="12">
        <v>8</v>
      </c>
      <c r="AC138" s="19">
        <v>353</v>
      </c>
    </row>
    <row r="139" spans="1:29" x14ac:dyDescent="0.25">
      <c r="A139" s="7" t="s">
        <v>221</v>
      </c>
      <c r="B139" s="6" t="s">
        <v>217</v>
      </c>
      <c r="C139" s="6" t="s">
        <v>222</v>
      </c>
      <c r="D139" s="6">
        <v>534</v>
      </c>
      <c r="E139" s="6">
        <v>143</v>
      </c>
      <c r="F139" s="6">
        <v>677</v>
      </c>
      <c r="G139" s="6">
        <v>0</v>
      </c>
      <c r="H139" s="6">
        <v>0</v>
      </c>
      <c r="I139" s="6">
        <v>0</v>
      </c>
      <c r="J139" s="6">
        <v>245</v>
      </c>
      <c r="K139" s="6">
        <v>101</v>
      </c>
      <c r="L139" s="6">
        <v>346</v>
      </c>
      <c r="M139" s="6">
        <v>40</v>
      </c>
      <c r="N139" s="6">
        <v>32</v>
      </c>
      <c r="O139" s="6">
        <v>72</v>
      </c>
      <c r="P139" s="8">
        <v>1095</v>
      </c>
      <c r="Q139" s="23">
        <v>226</v>
      </c>
      <c r="R139" s="12">
        <v>99</v>
      </c>
      <c r="S139" s="12">
        <v>325</v>
      </c>
      <c r="T139" s="12">
        <v>0</v>
      </c>
      <c r="U139" s="12">
        <v>0</v>
      </c>
      <c r="V139" s="12">
        <v>0</v>
      </c>
      <c r="W139" s="12">
        <v>33</v>
      </c>
      <c r="X139" s="12">
        <v>40</v>
      </c>
      <c r="Y139" s="12">
        <v>73</v>
      </c>
      <c r="Z139" s="12">
        <v>4</v>
      </c>
      <c r="AA139" s="12">
        <v>11</v>
      </c>
      <c r="AB139" s="12">
        <v>15</v>
      </c>
      <c r="AC139" s="19">
        <v>413</v>
      </c>
    </row>
    <row r="140" spans="1:29" x14ac:dyDescent="0.25">
      <c r="A140" s="7" t="s">
        <v>223</v>
      </c>
      <c r="B140" s="6" t="s">
        <v>217</v>
      </c>
      <c r="C140" s="6" t="s">
        <v>224</v>
      </c>
      <c r="D140" s="6">
        <v>296</v>
      </c>
      <c r="E140" s="6">
        <v>234</v>
      </c>
      <c r="F140" s="6">
        <v>530</v>
      </c>
      <c r="G140" s="6">
        <v>0</v>
      </c>
      <c r="H140" s="6">
        <v>0</v>
      </c>
      <c r="I140" s="6">
        <v>0</v>
      </c>
      <c r="J140" s="6">
        <v>239</v>
      </c>
      <c r="K140" s="6">
        <v>249</v>
      </c>
      <c r="L140" s="6">
        <v>488</v>
      </c>
      <c r="M140" s="6">
        <v>28</v>
      </c>
      <c r="N140" s="6">
        <v>42</v>
      </c>
      <c r="O140" s="6">
        <v>70</v>
      </c>
      <c r="P140" s="8">
        <v>1088</v>
      </c>
      <c r="Q140" s="23">
        <v>179</v>
      </c>
      <c r="R140" s="12">
        <v>111</v>
      </c>
      <c r="S140" s="12">
        <v>290</v>
      </c>
      <c r="T140" s="12">
        <v>0</v>
      </c>
      <c r="U140" s="12">
        <v>0</v>
      </c>
      <c r="V140" s="12">
        <v>0</v>
      </c>
      <c r="W140" s="12">
        <v>80</v>
      </c>
      <c r="X140" s="12">
        <v>92</v>
      </c>
      <c r="Y140" s="12">
        <v>172</v>
      </c>
      <c r="Z140" s="12">
        <v>4</v>
      </c>
      <c r="AA140" s="12">
        <v>4</v>
      </c>
      <c r="AB140" s="12">
        <v>8</v>
      </c>
      <c r="AC140" s="19">
        <v>470</v>
      </c>
    </row>
    <row r="141" spans="1:29" x14ac:dyDescent="0.25">
      <c r="A141" s="7" t="s">
        <v>225</v>
      </c>
      <c r="B141" s="6" t="s">
        <v>217</v>
      </c>
      <c r="C141" s="6" t="s">
        <v>226</v>
      </c>
      <c r="D141" s="6">
        <v>186</v>
      </c>
      <c r="E141" s="6">
        <v>163</v>
      </c>
      <c r="F141" s="6">
        <v>349</v>
      </c>
      <c r="G141" s="6">
        <v>0</v>
      </c>
      <c r="H141" s="6">
        <v>0</v>
      </c>
      <c r="I141" s="6">
        <v>0</v>
      </c>
      <c r="J141" s="6">
        <v>134</v>
      </c>
      <c r="K141" s="6">
        <v>126</v>
      </c>
      <c r="L141" s="6">
        <v>260</v>
      </c>
      <c r="M141" s="6">
        <v>18</v>
      </c>
      <c r="N141" s="6">
        <v>17</v>
      </c>
      <c r="O141" s="6">
        <v>35</v>
      </c>
      <c r="P141" s="8">
        <v>644</v>
      </c>
      <c r="Q141" s="23">
        <v>118</v>
      </c>
      <c r="R141" s="12">
        <v>71</v>
      </c>
      <c r="S141" s="12">
        <v>189</v>
      </c>
      <c r="T141" s="12">
        <v>0</v>
      </c>
      <c r="U141" s="12">
        <v>0</v>
      </c>
      <c r="V141" s="12">
        <v>0</v>
      </c>
      <c r="W141" s="12">
        <v>26</v>
      </c>
      <c r="X141" s="12">
        <v>38</v>
      </c>
      <c r="Y141" s="12">
        <v>64</v>
      </c>
      <c r="Z141" s="12">
        <v>2</v>
      </c>
      <c r="AA141" s="12">
        <v>5</v>
      </c>
      <c r="AB141" s="12">
        <v>7</v>
      </c>
      <c r="AC141" s="19">
        <v>260</v>
      </c>
    </row>
    <row r="142" spans="1:29" x14ac:dyDescent="0.25">
      <c r="A142" s="7" t="s">
        <v>227</v>
      </c>
      <c r="B142" s="6" t="s">
        <v>217</v>
      </c>
      <c r="C142" s="6" t="s">
        <v>58</v>
      </c>
      <c r="D142" s="6">
        <v>774</v>
      </c>
      <c r="E142" s="6">
        <v>240</v>
      </c>
      <c r="F142" s="6">
        <v>1014</v>
      </c>
      <c r="G142" s="6">
        <v>0</v>
      </c>
      <c r="H142" s="6">
        <v>0</v>
      </c>
      <c r="I142" s="6">
        <v>0</v>
      </c>
      <c r="J142" s="6">
        <v>431</v>
      </c>
      <c r="K142" s="6">
        <v>218</v>
      </c>
      <c r="L142" s="6">
        <v>649</v>
      </c>
      <c r="M142" s="6">
        <v>13</v>
      </c>
      <c r="N142" s="6">
        <v>4</v>
      </c>
      <c r="O142" s="6">
        <v>17</v>
      </c>
      <c r="P142" s="8">
        <v>1680</v>
      </c>
      <c r="Q142" s="23">
        <v>362</v>
      </c>
      <c r="R142" s="12">
        <v>122</v>
      </c>
      <c r="S142" s="12">
        <v>484</v>
      </c>
      <c r="T142" s="12">
        <v>0</v>
      </c>
      <c r="U142" s="12">
        <v>0</v>
      </c>
      <c r="V142" s="12">
        <v>0</v>
      </c>
      <c r="W142" s="12">
        <v>77</v>
      </c>
      <c r="X142" s="12">
        <v>98</v>
      </c>
      <c r="Y142" s="12">
        <v>175</v>
      </c>
      <c r="Z142" s="12">
        <v>1</v>
      </c>
      <c r="AA142" s="12">
        <v>0</v>
      </c>
      <c r="AB142" s="12">
        <v>1</v>
      </c>
      <c r="AC142" s="19">
        <v>660</v>
      </c>
    </row>
    <row r="143" spans="1:29" x14ac:dyDescent="0.25">
      <c r="A143" s="7" t="s">
        <v>228</v>
      </c>
      <c r="B143" s="6" t="s">
        <v>217</v>
      </c>
      <c r="C143" s="6" t="s">
        <v>394</v>
      </c>
      <c r="D143" s="6">
        <v>32</v>
      </c>
      <c r="E143" s="6">
        <v>5</v>
      </c>
      <c r="F143" s="6">
        <v>37</v>
      </c>
      <c r="G143" s="6">
        <v>0</v>
      </c>
      <c r="H143" s="6">
        <v>0</v>
      </c>
      <c r="I143" s="6">
        <v>0</v>
      </c>
      <c r="J143" s="6">
        <v>25</v>
      </c>
      <c r="K143" s="6">
        <v>1</v>
      </c>
      <c r="L143" s="6">
        <v>26</v>
      </c>
      <c r="M143" s="6">
        <v>8</v>
      </c>
      <c r="N143" s="6">
        <v>5</v>
      </c>
      <c r="O143" s="6">
        <v>13</v>
      </c>
      <c r="P143" s="8">
        <v>76</v>
      </c>
      <c r="Q143" s="23">
        <v>12</v>
      </c>
      <c r="R143" s="12">
        <v>3</v>
      </c>
      <c r="S143" s="12">
        <v>15</v>
      </c>
      <c r="T143" s="12">
        <v>0</v>
      </c>
      <c r="U143" s="12">
        <v>0</v>
      </c>
      <c r="V143" s="12">
        <v>0</v>
      </c>
      <c r="W143" s="12">
        <v>2</v>
      </c>
      <c r="X143" s="12">
        <v>1</v>
      </c>
      <c r="Y143" s="12">
        <v>3</v>
      </c>
      <c r="Z143" s="12">
        <v>1</v>
      </c>
      <c r="AA143" s="12">
        <v>0</v>
      </c>
      <c r="AB143" s="12">
        <v>1</v>
      </c>
      <c r="AC143" s="19">
        <v>19</v>
      </c>
    </row>
    <row r="144" spans="1:29" x14ac:dyDescent="0.25">
      <c r="A144" s="7" t="s">
        <v>347</v>
      </c>
      <c r="B144" s="6" t="s">
        <v>230</v>
      </c>
      <c r="C144" s="6" t="s">
        <v>11</v>
      </c>
      <c r="D144" s="6">
        <v>1906</v>
      </c>
      <c r="E144" s="6">
        <v>1138</v>
      </c>
      <c r="F144" s="6">
        <v>3044</v>
      </c>
      <c r="G144" s="6">
        <v>19</v>
      </c>
      <c r="H144" s="6">
        <v>0</v>
      </c>
      <c r="I144" s="6">
        <v>19</v>
      </c>
      <c r="J144" s="6">
        <v>642</v>
      </c>
      <c r="K144" s="6">
        <v>868</v>
      </c>
      <c r="L144" s="6">
        <v>1510</v>
      </c>
      <c r="M144" s="6">
        <v>71</v>
      </c>
      <c r="N144" s="6">
        <v>88</v>
      </c>
      <c r="O144" s="6">
        <v>159</v>
      </c>
      <c r="P144" s="8">
        <v>4732</v>
      </c>
      <c r="Q144" s="23">
        <v>838</v>
      </c>
      <c r="R144" s="12">
        <v>567</v>
      </c>
      <c r="S144" s="12">
        <v>1405</v>
      </c>
      <c r="T144" s="12">
        <v>1</v>
      </c>
      <c r="U144" s="12">
        <v>0</v>
      </c>
      <c r="V144" s="12">
        <v>1</v>
      </c>
      <c r="W144" s="12">
        <v>152</v>
      </c>
      <c r="X144" s="12">
        <v>279</v>
      </c>
      <c r="Y144" s="12">
        <v>431</v>
      </c>
      <c r="Z144" s="12">
        <v>8</v>
      </c>
      <c r="AA144" s="12">
        <v>17</v>
      </c>
      <c r="AB144" s="12">
        <v>25</v>
      </c>
      <c r="AC144" s="19">
        <v>1862</v>
      </c>
    </row>
    <row r="145" spans="1:29" x14ac:dyDescent="0.25">
      <c r="A145" s="7" t="s">
        <v>229</v>
      </c>
      <c r="B145" s="6" t="s">
        <v>230</v>
      </c>
      <c r="C145" s="6" t="s">
        <v>231</v>
      </c>
      <c r="D145" s="6">
        <v>490</v>
      </c>
      <c r="E145" s="6">
        <v>237</v>
      </c>
      <c r="F145" s="6">
        <v>727</v>
      </c>
      <c r="G145" s="6">
        <v>0</v>
      </c>
      <c r="H145" s="6">
        <v>0</v>
      </c>
      <c r="I145" s="6">
        <v>0</v>
      </c>
      <c r="J145" s="6">
        <v>110</v>
      </c>
      <c r="K145" s="6">
        <v>168</v>
      </c>
      <c r="L145" s="6">
        <v>278</v>
      </c>
      <c r="M145" s="6">
        <v>22</v>
      </c>
      <c r="N145" s="6">
        <v>21</v>
      </c>
      <c r="O145" s="6">
        <v>43</v>
      </c>
      <c r="P145" s="8">
        <v>1048</v>
      </c>
      <c r="Q145" s="23">
        <v>309</v>
      </c>
      <c r="R145" s="12">
        <v>143</v>
      </c>
      <c r="S145" s="12">
        <v>452</v>
      </c>
      <c r="T145" s="12">
        <v>0</v>
      </c>
      <c r="U145" s="12">
        <v>0</v>
      </c>
      <c r="V145" s="12">
        <v>0</v>
      </c>
      <c r="W145" s="12">
        <v>39</v>
      </c>
      <c r="X145" s="12">
        <v>74</v>
      </c>
      <c r="Y145" s="12">
        <v>113</v>
      </c>
      <c r="Z145" s="12">
        <v>5</v>
      </c>
      <c r="AA145" s="12">
        <v>5</v>
      </c>
      <c r="AB145" s="12">
        <v>10</v>
      </c>
      <c r="AC145" s="19">
        <v>575</v>
      </c>
    </row>
    <row r="146" spans="1:29" x14ac:dyDescent="0.25">
      <c r="A146" s="7" t="s">
        <v>232</v>
      </c>
      <c r="B146" s="6" t="s">
        <v>230</v>
      </c>
      <c r="C146" s="6" t="s">
        <v>233</v>
      </c>
      <c r="D146" s="6">
        <v>302</v>
      </c>
      <c r="E146" s="6">
        <v>208</v>
      </c>
      <c r="F146" s="6">
        <v>510</v>
      </c>
      <c r="G146" s="6">
        <v>0</v>
      </c>
      <c r="H146" s="6">
        <v>0</v>
      </c>
      <c r="I146" s="6">
        <v>0</v>
      </c>
      <c r="J146" s="6">
        <v>203</v>
      </c>
      <c r="K146" s="6">
        <v>317</v>
      </c>
      <c r="L146" s="6">
        <v>520</v>
      </c>
      <c r="M146" s="6">
        <v>16</v>
      </c>
      <c r="N146" s="6">
        <v>24</v>
      </c>
      <c r="O146" s="6">
        <v>40</v>
      </c>
      <c r="P146" s="8">
        <v>1070</v>
      </c>
      <c r="Q146" s="23">
        <v>89</v>
      </c>
      <c r="R146" s="12">
        <v>98</v>
      </c>
      <c r="S146" s="12">
        <v>187</v>
      </c>
      <c r="T146" s="12">
        <v>0</v>
      </c>
      <c r="U146" s="12">
        <v>0</v>
      </c>
      <c r="V146" s="12">
        <v>0</v>
      </c>
      <c r="W146" s="12">
        <v>45</v>
      </c>
      <c r="X146" s="12">
        <v>125</v>
      </c>
      <c r="Y146" s="12">
        <v>170</v>
      </c>
      <c r="Z146" s="12">
        <v>0</v>
      </c>
      <c r="AA146" s="12">
        <v>4</v>
      </c>
      <c r="AB146" s="12">
        <v>4</v>
      </c>
      <c r="AC146" s="19">
        <v>361</v>
      </c>
    </row>
    <row r="147" spans="1:29" x14ac:dyDescent="0.25">
      <c r="A147" s="7" t="s">
        <v>234</v>
      </c>
      <c r="B147" s="6" t="s">
        <v>230</v>
      </c>
      <c r="C147" s="6" t="s">
        <v>235</v>
      </c>
      <c r="D147" s="6">
        <v>195</v>
      </c>
      <c r="E147" s="6">
        <v>47</v>
      </c>
      <c r="F147" s="6">
        <v>242</v>
      </c>
      <c r="G147" s="6">
        <v>0</v>
      </c>
      <c r="H147" s="6">
        <v>0</v>
      </c>
      <c r="I147" s="6">
        <v>0</v>
      </c>
      <c r="J147" s="6">
        <v>126</v>
      </c>
      <c r="K147" s="6">
        <v>53</v>
      </c>
      <c r="L147" s="6">
        <v>179</v>
      </c>
      <c r="M147" s="6">
        <v>7</v>
      </c>
      <c r="N147" s="6">
        <v>10</v>
      </c>
      <c r="O147" s="6">
        <v>17</v>
      </c>
      <c r="P147" s="8">
        <v>438</v>
      </c>
      <c r="Q147" s="23">
        <v>24</v>
      </c>
      <c r="R147" s="12">
        <v>9</v>
      </c>
      <c r="S147" s="12">
        <v>33</v>
      </c>
      <c r="T147" s="12">
        <v>0</v>
      </c>
      <c r="U147" s="12">
        <v>0</v>
      </c>
      <c r="V147" s="12">
        <v>0</v>
      </c>
      <c r="W147" s="12">
        <v>13</v>
      </c>
      <c r="X147" s="12">
        <v>7</v>
      </c>
      <c r="Y147" s="12">
        <v>20</v>
      </c>
      <c r="Z147" s="12">
        <v>0</v>
      </c>
      <c r="AA147" s="12">
        <v>1</v>
      </c>
      <c r="AB147" s="12">
        <v>1</v>
      </c>
      <c r="AC147" s="19">
        <v>54</v>
      </c>
    </row>
    <row r="148" spans="1:29" x14ac:dyDescent="0.25">
      <c r="A148" s="7" t="s">
        <v>236</v>
      </c>
      <c r="B148" s="6" t="s">
        <v>230</v>
      </c>
      <c r="C148" s="6" t="s">
        <v>237</v>
      </c>
      <c r="D148" s="6">
        <v>240</v>
      </c>
      <c r="E148" s="6">
        <v>164</v>
      </c>
      <c r="F148" s="6">
        <v>404</v>
      </c>
      <c r="G148" s="6">
        <v>0</v>
      </c>
      <c r="H148" s="6">
        <v>0</v>
      </c>
      <c r="I148" s="6">
        <v>0</v>
      </c>
      <c r="J148" s="6">
        <v>98</v>
      </c>
      <c r="K148" s="6">
        <v>186</v>
      </c>
      <c r="L148" s="6">
        <v>284</v>
      </c>
      <c r="M148" s="6">
        <v>21</v>
      </c>
      <c r="N148" s="6">
        <v>26</v>
      </c>
      <c r="O148" s="6">
        <v>47</v>
      </c>
      <c r="P148" s="8">
        <v>735</v>
      </c>
      <c r="Q148" s="23">
        <v>139</v>
      </c>
      <c r="R148" s="12">
        <v>113</v>
      </c>
      <c r="S148" s="12">
        <v>252</v>
      </c>
      <c r="T148" s="12">
        <v>0</v>
      </c>
      <c r="U148" s="12">
        <v>0</v>
      </c>
      <c r="V148" s="12">
        <v>0</v>
      </c>
      <c r="W148" s="12">
        <v>24</v>
      </c>
      <c r="X148" s="12">
        <v>51</v>
      </c>
      <c r="Y148" s="12">
        <v>75</v>
      </c>
      <c r="Z148" s="12">
        <v>1</v>
      </c>
      <c r="AA148" s="12">
        <v>7</v>
      </c>
      <c r="AB148" s="12">
        <v>8</v>
      </c>
      <c r="AC148" s="19">
        <v>335</v>
      </c>
    </row>
    <row r="149" spans="1:29" x14ac:dyDescent="0.25">
      <c r="A149" s="7" t="s">
        <v>238</v>
      </c>
      <c r="B149" s="6" t="s">
        <v>230</v>
      </c>
      <c r="C149" s="6" t="s">
        <v>32</v>
      </c>
      <c r="D149" s="6">
        <v>456</v>
      </c>
      <c r="E149" s="6">
        <v>265</v>
      </c>
      <c r="F149" s="6">
        <v>721</v>
      </c>
      <c r="G149" s="6">
        <v>19</v>
      </c>
      <c r="H149" s="6">
        <v>0</v>
      </c>
      <c r="I149" s="6">
        <v>19</v>
      </c>
      <c r="J149" s="6">
        <v>42</v>
      </c>
      <c r="K149" s="6">
        <v>144</v>
      </c>
      <c r="L149" s="6">
        <v>186</v>
      </c>
      <c r="M149" s="6">
        <v>1</v>
      </c>
      <c r="N149" s="6">
        <v>5</v>
      </c>
      <c r="O149" s="6">
        <v>6</v>
      </c>
      <c r="P149" s="8">
        <v>932</v>
      </c>
      <c r="Q149" s="23">
        <v>157</v>
      </c>
      <c r="R149" s="12">
        <v>72</v>
      </c>
      <c r="S149" s="12">
        <v>229</v>
      </c>
      <c r="T149" s="12">
        <v>1</v>
      </c>
      <c r="U149" s="12">
        <v>0</v>
      </c>
      <c r="V149" s="12">
        <v>1</v>
      </c>
      <c r="W149" s="12">
        <v>13</v>
      </c>
      <c r="X149" s="12">
        <v>22</v>
      </c>
      <c r="Y149" s="12">
        <v>35</v>
      </c>
      <c r="Z149" s="12">
        <v>1</v>
      </c>
      <c r="AA149" s="12">
        <v>0</v>
      </c>
      <c r="AB149" s="12">
        <v>1</v>
      </c>
      <c r="AC149" s="19">
        <v>266</v>
      </c>
    </row>
    <row r="150" spans="1:29" x14ac:dyDescent="0.25">
      <c r="A150" s="7" t="s">
        <v>239</v>
      </c>
      <c r="B150" s="6" t="s">
        <v>230</v>
      </c>
      <c r="C150" s="6" t="s">
        <v>240</v>
      </c>
      <c r="D150" s="6">
        <v>223</v>
      </c>
      <c r="E150" s="6">
        <v>217</v>
      </c>
      <c r="F150" s="6">
        <v>440</v>
      </c>
      <c r="G150" s="6">
        <v>0</v>
      </c>
      <c r="H150" s="6">
        <v>0</v>
      </c>
      <c r="I150" s="6">
        <v>0</v>
      </c>
      <c r="J150" s="6">
        <v>63</v>
      </c>
      <c r="K150" s="6">
        <v>0</v>
      </c>
      <c r="L150" s="6">
        <v>63</v>
      </c>
      <c r="M150" s="6">
        <v>0</v>
      </c>
      <c r="N150" s="6">
        <v>0</v>
      </c>
      <c r="O150" s="6">
        <v>0</v>
      </c>
      <c r="P150" s="8">
        <v>503</v>
      </c>
      <c r="Q150" s="23">
        <v>120</v>
      </c>
      <c r="R150" s="12">
        <v>132</v>
      </c>
      <c r="S150" s="12">
        <v>252</v>
      </c>
      <c r="T150" s="12">
        <v>0</v>
      </c>
      <c r="U150" s="12">
        <v>0</v>
      </c>
      <c r="V150" s="12">
        <v>0</v>
      </c>
      <c r="W150" s="12">
        <v>18</v>
      </c>
      <c r="X150" s="12">
        <v>0</v>
      </c>
      <c r="Y150" s="12">
        <v>18</v>
      </c>
      <c r="Z150" s="12">
        <v>0</v>
      </c>
      <c r="AA150" s="12">
        <v>0</v>
      </c>
      <c r="AB150" s="12">
        <v>0</v>
      </c>
      <c r="AC150" s="19">
        <v>270</v>
      </c>
    </row>
    <row r="151" spans="1:29" x14ac:dyDescent="0.25">
      <c r="A151" s="7" t="s">
        <v>396</v>
      </c>
      <c r="B151" s="6" t="s">
        <v>230</v>
      </c>
      <c r="C151" s="6" t="s">
        <v>394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4</v>
      </c>
      <c r="N151" s="6">
        <v>2</v>
      </c>
      <c r="O151" s="6">
        <v>6</v>
      </c>
      <c r="P151" s="8">
        <v>6</v>
      </c>
      <c r="Q151" s="23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1</v>
      </c>
      <c r="AA151" s="12">
        <v>0</v>
      </c>
      <c r="AB151" s="12">
        <v>1</v>
      </c>
      <c r="AC151" s="19">
        <v>1</v>
      </c>
    </row>
    <row r="152" spans="1:29" x14ac:dyDescent="0.25">
      <c r="A152" s="7" t="s">
        <v>348</v>
      </c>
      <c r="B152" s="6" t="s">
        <v>242</v>
      </c>
      <c r="C152" s="6" t="s">
        <v>11</v>
      </c>
      <c r="D152" s="6">
        <v>2938</v>
      </c>
      <c r="E152" s="6">
        <v>138</v>
      </c>
      <c r="F152" s="6">
        <v>3076</v>
      </c>
      <c r="G152" s="6">
        <v>0</v>
      </c>
      <c r="H152" s="6">
        <v>0</v>
      </c>
      <c r="I152" s="6">
        <v>0</v>
      </c>
      <c r="J152" s="6">
        <v>2445</v>
      </c>
      <c r="K152" s="6">
        <v>221</v>
      </c>
      <c r="L152" s="6">
        <v>2666</v>
      </c>
      <c r="M152" s="6">
        <v>83</v>
      </c>
      <c r="N152" s="6">
        <v>51</v>
      </c>
      <c r="O152" s="6">
        <v>134</v>
      </c>
      <c r="P152" s="8">
        <v>5876</v>
      </c>
      <c r="Q152" s="23">
        <v>1080</v>
      </c>
      <c r="R152" s="12">
        <v>55</v>
      </c>
      <c r="S152" s="12">
        <v>1135</v>
      </c>
      <c r="T152" s="12">
        <v>0</v>
      </c>
      <c r="U152" s="12">
        <v>0</v>
      </c>
      <c r="V152" s="12">
        <v>0</v>
      </c>
      <c r="W152" s="12">
        <v>383</v>
      </c>
      <c r="X152" s="12">
        <v>59</v>
      </c>
      <c r="Y152" s="12">
        <v>442</v>
      </c>
      <c r="Z152" s="12">
        <v>15</v>
      </c>
      <c r="AA152" s="12">
        <v>13</v>
      </c>
      <c r="AB152" s="12">
        <v>28</v>
      </c>
      <c r="AC152" s="19">
        <v>1605</v>
      </c>
    </row>
    <row r="153" spans="1:29" x14ac:dyDescent="0.25">
      <c r="A153" s="7" t="s">
        <v>241</v>
      </c>
      <c r="B153" s="6" t="s">
        <v>242</v>
      </c>
      <c r="C153" s="6" t="s">
        <v>243</v>
      </c>
      <c r="D153" s="6">
        <v>493</v>
      </c>
      <c r="E153" s="6">
        <v>0</v>
      </c>
      <c r="F153" s="6">
        <v>493</v>
      </c>
      <c r="G153" s="6">
        <v>0</v>
      </c>
      <c r="H153" s="6">
        <v>0</v>
      </c>
      <c r="I153" s="6">
        <v>0</v>
      </c>
      <c r="J153" s="6">
        <v>567</v>
      </c>
      <c r="K153" s="6">
        <v>0</v>
      </c>
      <c r="L153" s="6">
        <v>567</v>
      </c>
      <c r="M153" s="6">
        <v>19</v>
      </c>
      <c r="N153" s="6">
        <v>8</v>
      </c>
      <c r="O153" s="6">
        <v>27</v>
      </c>
      <c r="P153" s="8">
        <v>1087</v>
      </c>
      <c r="Q153" s="23">
        <v>160</v>
      </c>
      <c r="R153" s="12">
        <v>0</v>
      </c>
      <c r="S153" s="12">
        <v>160</v>
      </c>
      <c r="T153" s="12">
        <v>0</v>
      </c>
      <c r="U153" s="12">
        <v>0</v>
      </c>
      <c r="V153" s="12">
        <v>0</v>
      </c>
      <c r="W153" s="12">
        <v>110</v>
      </c>
      <c r="X153" s="12">
        <v>0</v>
      </c>
      <c r="Y153" s="12">
        <v>110</v>
      </c>
      <c r="Z153" s="12">
        <v>2</v>
      </c>
      <c r="AA153" s="12">
        <v>1</v>
      </c>
      <c r="AB153" s="12">
        <v>3</v>
      </c>
      <c r="AC153" s="19">
        <v>273</v>
      </c>
    </row>
    <row r="154" spans="1:29" x14ac:dyDescent="0.25">
      <c r="A154" s="7" t="s">
        <v>244</v>
      </c>
      <c r="B154" s="6" t="s">
        <v>242</v>
      </c>
      <c r="C154" s="6" t="s">
        <v>245</v>
      </c>
      <c r="D154" s="6">
        <v>614</v>
      </c>
      <c r="E154" s="6">
        <v>59</v>
      </c>
      <c r="F154" s="6">
        <v>673</v>
      </c>
      <c r="G154" s="6">
        <v>0</v>
      </c>
      <c r="H154" s="6">
        <v>0</v>
      </c>
      <c r="I154" s="6">
        <v>0</v>
      </c>
      <c r="J154" s="6">
        <v>594</v>
      </c>
      <c r="K154" s="6">
        <v>0</v>
      </c>
      <c r="L154" s="6">
        <v>594</v>
      </c>
      <c r="M154" s="6">
        <v>17</v>
      </c>
      <c r="N154" s="6">
        <v>11</v>
      </c>
      <c r="O154" s="6">
        <v>28</v>
      </c>
      <c r="P154" s="8">
        <v>1295</v>
      </c>
      <c r="Q154" s="23">
        <v>152</v>
      </c>
      <c r="R154" s="12">
        <v>12</v>
      </c>
      <c r="S154" s="12">
        <v>164</v>
      </c>
      <c r="T154" s="12">
        <v>0</v>
      </c>
      <c r="U154" s="12">
        <v>0</v>
      </c>
      <c r="V154" s="12">
        <v>0</v>
      </c>
      <c r="W154" s="12">
        <v>80</v>
      </c>
      <c r="X154" s="12">
        <v>0</v>
      </c>
      <c r="Y154" s="12">
        <v>80</v>
      </c>
      <c r="Z154" s="12">
        <v>3</v>
      </c>
      <c r="AA154" s="12">
        <v>1</v>
      </c>
      <c r="AB154" s="12">
        <v>4</v>
      </c>
      <c r="AC154" s="19">
        <v>248</v>
      </c>
    </row>
    <row r="155" spans="1:29" x14ac:dyDescent="0.25">
      <c r="A155" s="7" t="s">
        <v>246</v>
      </c>
      <c r="B155" s="6" t="s">
        <v>242</v>
      </c>
      <c r="C155" s="6" t="s">
        <v>247</v>
      </c>
      <c r="D155" s="6">
        <v>543</v>
      </c>
      <c r="E155" s="6">
        <v>0</v>
      </c>
      <c r="F155" s="6">
        <v>543</v>
      </c>
      <c r="G155" s="6">
        <v>0</v>
      </c>
      <c r="H155" s="6">
        <v>0</v>
      </c>
      <c r="I155" s="6">
        <v>0</v>
      </c>
      <c r="J155" s="6">
        <v>594</v>
      </c>
      <c r="K155" s="6">
        <v>0</v>
      </c>
      <c r="L155" s="6">
        <v>594</v>
      </c>
      <c r="M155" s="6">
        <v>10</v>
      </c>
      <c r="N155" s="6">
        <v>17</v>
      </c>
      <c r="O155" s="6">
        <v>27</v>
      </c>
      <c r="P155" s="8">
        <v>1164</v>
      </c>
      <c r="Q155" s="23">
        <v>147</v>
      </c>
      <c r="R155" s="12">
        <v>0</v>
      </c>
      <c r="S155" s="12">
        <v>147</v>
      </c>
      <c r="T155" s="12">
        <v>0</v>
      </c>
      <c r="U155" s="12">
        <v>0</v>
      </c>
      <c r="V155" s="12">
        <v>0</v>
      </c>
      <c r="W155" s="12">
        <v>64</v>
      </c>
      <c r="X155" s="12">
        <v>0</v>
      </c>
      <c r="Y155" s="12">
        <v>64</v>
      </c>
      <c r="Z155" s="12">
        <v>3</v>
      </c>
      <c r="AA155" s="12">
        <v>5</v>
      </c>
      <c r="AB155" s="12">
        <v>8</v>
      </c>
      <c r="AC155" s="19">
        <v>219</v>
      </c>
    </row>
    <row r="156" spans="1:29" x14ac:dyDescent="0.25">
      <c r="A156" s="7" t="s">
        <v>248</v>
      </c>
      <c r="B156" s="6" t="s">
        <v>242</v>
      </c>
      <c r="C156" s="6" t="s">
        <v>249</v>
      </c>
      <c r="D156" s="6">
        <v>658</v>
      </c>
      <c r="E156" s="6">
        <v>0</v>
      </c>
      <c r="F156" s="6">
        <v>658</v>
      </c>
      <c r="G156" s="6">
        <v>0</v>
      </c>
      <c r="H156" s="6">
        <v>0</v>
      </c>
      <c r="I156" s="6">
        <v>0</v>
      </c>
      <c r="J156" s="6">
        <v>336</v>
      </c>
      <c r="K156" s="6">
        <v>51</v>
      </c>
      <c r="L156" s="6">
        <v>387</v>
      </c>
      <c r="M156" s="6">
        <v>11</v>
      </c>
      <c r="N156" s="6">
        <v>8</v>
      </c>
      <c r="O156" s="6">
        <v>19</v>
      </c>
      <c r="P156" s="8">
        <v>1064</v>
      </c>
      <c r="Q156" s="23">
        <v>287</v>
      </c>
      <c r="R156" s="12">
        <v>0</v>
      </c>
      <c r="S156" s="12">
        <v>287</v>
      </c>
      <c r="T156" s="12">
        <v>0</v>
      </c>
      <c r="U156" s="12">
        <v>0</v>
      </c>
      <c r="V156" s="12">
        <v>0</v>
      </c>
      <c r="W156" s="12">
        <v>50</v>
      </c>
      <c r="X156" s="12">
        <v>21</v>
      </c>
      <c r="Y156" s="12">
        <v>71</v>
      </c>
      <c r="Z156" s="12">
        <v>2</v>
      </c>
      <c r="AA156" s="12">
        <v>4</v>
      </c>
      <c r="AB156" s="12">
        <v>6</v>
      </c>
      <c r="AC156" s="19">
        <v>364</v>
      </c>
    </row>
    <row r="157" spans="1:29" x14ac:dyDescent="0.25">
      <c r="A157" s="7" t="s">
        <v>250</v>
      </c>
      <c r="B157" s="6" t="s">
        <v>242</v>
      </c>
      <c r="C157" s="6" t="s">
        <v>251</v>
      </c>
      <c r="D157" s="6">
        <v>543</v>
      </c>
      <c r="E157" s="6">
        <v>0</v>
      </c>
      <c r="F157" s="6">
        <v>543</v>
      </c>
      <c r="G157" s="6">
        <v>0</v>
      </c>
      <c r="H157" s="6">
        <v>0</v>
      </c>
      <c r="I157" s="6">
        <v>0</v>
      </c>
      <c r="J157" s="6">
        <v>220</v>
      </c>
      <c r="K157" s="6">
        <v>0</v>
      </c>
      <c r="L157" s="6">
        <v>220</v>
      </c>
      <c r="M157" s="6">
        <v>21</v>
      </c>
      <c r="N157" s="6">
        <v>1</v>
      </c>
      <c r="O157" s="6">
        <v>22</v>
      </c>
      <c r="P157" s="8">
        <v>785</v>
      </c>
      <c r="Q157" s="23">
        <v>312</v>
      </c>
      <c r="R157" s="12">
        <v>0</v>
      </c>
      <c r="S157" s="12">
        <v>312</v>
      </c>
      <c r="T157" s="12">
        <v>0</v>
      </c>
      <c r="U157" s="12">
        <v>0</v>
      </c>
      <c r="V157" s="12">
        <v>0</v>
      </c>
      <c r="W157" s="12">
        <v>73</v>
      </c>
      <c r="X157" s="12">
        <v>0</v>
      </c>
      <c r="Y157" s="12">
        <v>73</v>
      </c>
      <c r="Z157" s="12">
        <v>5</v>
      </c>
      <c r="AA157" s="12">
        <v>0</v>
      </c>
      <c r="AB157" s="12">
        <v>5</v>
      </c>
      <c r="AC157" s="19">
        <v>390</v>
      </c>
    </row>
    <row r="158" spans="1:29" x14ac:dyDescent="0.25">
      <c r="A158" s="7" t="s">
        <v>252</v>
      </c>
      <c r="B158" s="6" t="s">
        <v>242</v>
      </c>
      <c r="C158" s="6" t="s">
        <v>253</v>
      </c>
      <c r="D158" s="6">
        <v>87</v>
      </c>
      <c r="E158" s="6">
        <v>79</v>
      </c>
      <c r="F158" s="6">
        <v>166</v>
      </c>
      <c r="G158" s="6">
        <v>0</v>
      </c>
      <c r="H158" s="6">
        <v>0</v>
      </c>
      <c r="I158" s="6">
        <v>0</v>
      </c>
      <c r="J158" s="6">
        <v>85</v>
      </c>
      <c r="K158" s="6">
        <v>170</v>
      </c>
      <c r="L158" s="6">
        <v>255</v>
      </c>
      <c r="M158" s="6">
        <v>5</v>
      </c>
      <c r="N158" s="6">
        <v>6</v>
      </c>
      <c r="O158" s="6">
        <v>11</v>
      </c>
      <c r="P158" s="8">
        <v>432</v>
      </c>
      <c r="Q158" s="23">
        <v>22</v>
      </c>
      <c r="R158" s="12">
        <v>43</v>
      </c>
      <c r="S158" s="12">
        <v>65</v>
      </c>
      <c r="T158" s="12">
        <v>0</v>
      </c>
      <c r="U158" s="12">
        <v>0</v>
      </c>
      <c r="V158" s="12">
        <v>0</v>
      </c>
      <c r="W158" s="12">
        <v>5</v>
      </c>
      <c r="X158" s="12">
        <v>38</v>
      </c>
      <c r="Y158" s="12">
        <v>43</v>
      </c>
      <c r="Z158" s="12">
        <v>0</v>
      </c>
      <c r="AA158" s="12">
        <v>2</v>
      </c>
      <c r="AB158" s="12">
        <v>2</v>
      </c>
      <c r="AC158" s="19">
        <v>110</v>
      </c>
    </row>
    <row r="159" spans="1:29" x14ac:dyDescent="0.25">
      <c r="A159" s="7" t="s">
        <v>254</v>
      </c>
      <c r="B159" s="6" t="s">
        <v>242</v>
      </c>
      <c r="C159" s="6" t="s">
        <v>394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49</v>
      </c>
      <c r="K159" s="6">
        <v>0</v>
      </c>
      <c r="L159" s="6">
        <v>49</v>
      </c>
      <c r="M159" s="6">
        <v>0</v>
      </c>
      <c r="N159" s="6">
        <v>0</v>
      </c>
      <c r="O159" s="6">
        <v>0</v>
      </c>
      <c r="P159" s="8">
        <v>49</v>
      </c>
      <c r="Q159" s="23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1</v>
      </c>
      <c r="X159" s="12">
        <v>0</v>
      </c>
      <c r="Y159" s="12">
        <v>1</v>
      </c>
      <c r="Z159" s="12">
        <v>0</v>
      </c>
      <c r="AA159" s="12">
        <v>0</v>
      </c>
      <c r="AB159" s="12">
        <v>0</v>
      </c>
      <c r="AC159" s="19">
        <v>1</v>
      </c>
    </row>
    <row r="160" spans="1:29" x14ac:dyDescent="0.25">
      <c r="A160" s="7" t="s">
        <v>349</v>
      </c>
      <c r="B160" s="6" t="s">
        <v>256</v>
      </c>
      <c r="C160" s="6" t="s">
        <v>11</v>
      </c>
      <c r="D160" s="6">
        <v>4174</v>
      </c>
      <c r="E160" s="6">
        <v>1689</v>
      </c>
      <c r="F160" s="6">
        <v>5863</v>
      </c>
      <c r="G160" s="6">
        <v>0</v>
      </c>
      <c r="H160" s="6">
        <v>0</v>
      </c>
      <c r="I160" s="6">
        <v>0</v>
      </c>
      <c r="J160" s="6">
        <v>2019</v>
      </c>
      <c r="K160" s="6">
        <v>1418</v>
      </c>
      <c r="L160" s="6">
        <v>3437</v>
      </c>
      <c r="M160" s="6">
        <v>212</v>
      </c>
      <c r="N160" s="6">
        <v>62</v>
      </c>
      <c r="O160" s="6">
        <v>274</v>
      </c>
      <c r="P160" s="8">
        <v>9574</v>
      </c>
      <c r="Q160" s="23">
        <v>1569</v>
      </c>
      <c r="R160" s="12">
        <v>647</v>
      </c>
      <c r="S160" s="12">
        <v>2216</v>
      </c>
      <c r="T160" s="12">
        <v>0</v>
      </c>
      <c r="U160" s="12">
        <v>0</v>
      </c>
      <c r="V160" s="12">
        <v>0</v>
      </c>
      <c r="W160" s="12">
        <v>346</v>
      </c>
      <c r="X160" s="12">
        <v>266</v>
      </c>
      <c r="Y160" s="12">
        <v>612</v>
      </c>
      <c r="Z160" s="12">
        <v>28</v>
      </c>
      <c r="AA160" s="12">
        <v>9</v>
      </c>
      <c r="AB160" s="12">
        <v>37</v>
      </c>
      <c r="AC160" s="19">
        <v>2865</v>
      </c>
    </row>
    <row r="161" spans="1:29" x14ac:dyDescent="0.25">
      <c r="A161" s="7" t="s">
        <v>255</v>
      </c>
      <c r="B161" s="6" t="s">
        <v>256</v>
      </c>
      <c r="C161" s="6" t="s">
        <v>257</v>
      </c>
      <c r="D161" s="6">
        <v>1786</v>
      </c>
      <c r="E161" s="6">
        <v>431</v>
      </c>
      <c r="F161" s="6">
        <v>2217</v>
      </c>
      <c r="G161" s="6">
        <v>0</v>
      </c>
      <c r="H161" s="6">
        <v>0</v>
      </c>
      <c r="I161" s="6">
        <v>0</v>
      </c>
      <c r="J161" s="6">
        <v>1040</v>
      </c>
      <c r="K161" s="6">
        <v>901</v>
      </c>
      <c r="L161" s="6">
        <v>1941</v>
      </c>
      <c r="M161" s="6">
        <v>33</v>
      </c>
      <c r="N161" s="6">
        <v>9</v>
      </c>
      <c r="O161" s="6">
        <v>42</v>
      </c>
      <c r="P161" s="8">
        <v>4200</v>
      </c>
      <c r="Q161" s="23">
        <v>459</v>
      </c>
      <c r="R161" s="12">
        <v>132</v>
      </c>
      <c r="S161" s="12">
        <v>591</v>
      </c>
      <c r="T161" s="12">
        <v>0</v>
      </c>
      <c r="U161" s="12">
        <v>0</v>
      </c>
      <c r="V161" s="12">
        <v>0</v>
      </c>
      <c r="W161" s="12">
        <v>144</v>
      </c>
      <c r="X161" s="12">
        <v>138</v>
      </c>
      <c r="Y161" s="12">
        <v>282</v>
      </c>
      <c r="Z161" s="12">
        <v>6</v>
      </c>
      <c r="AA161" s="12">
        <v>2</v>
      </c>
      <c r="AB161" s="12">
        <v>8</v>
      </c>
      <c r="AC161" s="19">
        <v>881</v>
      </c>
    </row>
    <row r="162" spans="1:29" x14ac:dyDescent="0.25">
      <c r="A162" s="7" t="s">
        <v>258</v>
      </c>
      <c r="B162" s="6" t="s">
        <v>256</v>
      </c>
      <c r="C162" s="6" t="s">
        <v>259</v>
      </c>
      <c r="D162" s="6">
        <v>852</v>
      </c>
      <c r="E162" s="6">
        <v>358</v>
      </c>
      <c r="F162" s="6">
        <v>1210</v>
      </c>
      <c r="G162" s="6">
        <v>0</v>
      </c>
      <c r="H162" s="6">
        <v>0</v>
      </c>
      <c r="I162" s="6">
        <v>0</v>
      </c>
      <c r="J162" s="6">
        <v>399</v>
      </c>
      <c r="K162" s="6">
        <v>224</v>
      </c>
      <c r="L162" s="6">
        <v>623</v>
      </c>
      <c r="M162" s="6">
        <v>43</v>
      </c>
      <c r="N162" s="6">
        <v>12</v>
      </c>
      <c r="O162" s="6">
        <v>55</v>
      </c>
      <c r="P162" s="8">
        <v>1888</v>
      </c>
      <c r="Q162" s="23">
        <v>384</v>
      </c>
      <c r="R162" s="12">
        <v>205</v>
      </c>
      <c r="S162" s="12">
        <v>589</v>
      </c>
      <c r="T162" s="12">
        <v>0</v>
      </c>
      <c r="U162" s="12">
        <v>0</v>
      </c>
      <c r="V162" s="12">
        <v>0</v>
      </c>
      <c r="W162" s="12">
        <v>101</v>
      </c>
      <c r="X162" s="12">
        <v>70</v>
      </c>
      <c r="Y162" s="12">
        <v>171</v>
      </c>
      <c r="Z162" s="12">
        <v>7</v>
      </c>
      <c r="AA162" s="12">
        <v>2</v>
      </c>
      <c r="AB162" s="12">
        <v>9</v>
      </c>
      <c r="AC162" s="19">
        <v>769</v>
      </c>
    </row>
    <row r="163" spans="1:29" x14ac:dyDescent="0.25">
      <c r="A163" s="7" t="s">
        <v>260</v>
      </c>
      <c r="B163" s="6" t="s">
        <v>256</v>
      </c>
      <c r="C163" s="6" t="s">
        <v>261</v>
      </c>
      <c r="D163" s="6">
        <v>502</v>
      </c>
      <c r="E163" s="6">
        <v>157</v>
      </c>
      <c r="F163" s="6">
        <v>659</v>
      </c>
      <c r="G163" s="6">
        <v>0</v>
      </c>
      <c r="H163" s="6">
        <v>0</v>
      </c>
      <c r="I163" s="6">
        <v>0</v>
      </c>
      <c r="J163" s="6">
        <v>89</v>
      </c>
      <c r="K163" s="6">
        <v>49</v>
      </c>
      <c r="L163" s="6">
        <v>138</v>
      </c>
      <c r="M163" s="6">
        <v>18</v>
      </c>
      <c r="N163" s="6">
        <v>11</v>
      </c>
      <c r="O163" s="6">
        <v>29</v>
      </c>
      <c r="P163" s="8">
        <v>826</v>
      </c>
      <c r="Q163" s="23">
        <v>291</v>
      </c>
      <c r="R163" s="12">
        <v>104</v>
      </c>
      <c r="S163" s="12">
        <v>395</v>
      </c>
      <c r="T163" s="12">
        <v>0</v>
      </c>
      <c r="U163" s="12">
        <v>0</v>
      </c>
      <c r="V163" s="12">
        <v>0</v>
      </c>
      <c r="W163" s="12">
        <v>5</v>
      </c>
      <c r="X163" s="12">
        <v>9</v>
      </c>
      <c r="Y163" s="12">
        <v>14</v>
      </c>
      <c r="Z163" s="12">
        <v>1</v>
      </c>
      <c r="AA163" s="12">
        <v>1</v>
      </c>
      <c r="AB163" s="12">
        <v>2</v>
      </c>
      <c r="AC163" s="19">
        <v>411</v>
      </c>
    </row>
    <row r="164" spans="1:29" x14ac:dyDescent="0.25">
      <c r="A164" s="7" t="s">
        <v>262</v>
      </c>
      <c r="B164" s="6" t="s">
        <v>256</v>
      </c>
      <c r="C164" s="6" t="s">
        <v>263</v>
      </c>
      <c r="D164" s="6">
        <v>458</v>
      </c>
      <c r="E164" s="6">
        <v>265</v>
      </c>
      <c r="F164" s="6">
        <v>723</v>
      </c>
      <c r="G164" s="6">
        <v>0</v>
      </c>
      <c r="H164" s="6">
        <v>0</v>
      </c>
      <c r="I164" s="6">
        <v>0</v>
      </c>
      <c r="J164" s="6">
        <v>124</v>
      </c>
      <c r="K164" s="6">
        <v>114</v>
      </c>
      <c r="L164" s="6">
        <v>238</v>
      </c>
      <c r="M164" s="6">
        <v>51</v>
      </c>
      <c r="N164" s="6">
        <v>15</v>
      </c>
      <c r="O164" s="6">
        <v>66</v>
      </c>
      <c r="P164" s="8">
        <v>1027</v>
      </c>
      <c r="Q164" s="23">
        <v>241</v>
      </c>
      <c r="R164" s="12">
        <v>101</v>
      </c>
      <c r="S164" s="12">
        <v>342</v>
      </c>
      <c r="T164" s="12">
        <v>0</v>
      </c>
      <c r="U164" s="12">
        <v>0</v>
      </c>
      <c r="V164" s="12">
        <v>0</v>
      </c>
      <c r="W164" s="12">
        <v>13</v>
      </c>
      <c r="X164" s="12">
        <v>32</v>
      </c>
      <c r="Y164" s="12">
        <v>45</v>
      </c>
      <c r="Z164" s="12">
        <v>6</v>
      </c>
      <c r="AA164" s="12">
        <v>3</v>
      </c>
      <c r="AB164" s="12">
        <v>9</v>
      </c>
      <c r="AC164" s="19">
        <v>396</v>
      </c>
    </row>
    <row r="165" spans="1:29" x14ac:dyDescent="0.25">
      <c r="A165" s="7" t="s">
        <v>264</v>
      </c>
      <c r="B165" s="6" t="s">
        <v>256</v>
      </c>
      <c r="C165" s="6" t="s">
        <v>72</v>
      </c>
      <c r="D165" s="6">
        <v>367</v>
      </c>
      <c r="E165" s="6">
        <v>369</v>
      </c>
      <c r="F165" s="6">
        <v>736</v>
      </c>
      <c r="G165" s="6">
        <v>0</v>
      </c>
      <c r="H165" s="6">
        <v>0</v>
      </c>
      <c r="I165" s="6">
        <v>0</v>
      </c>
      <c r="J165" s="6">
        <v>228</v>
      </c>
      <c r="K165" s="6">
        <v>130</v>
      </c>
      <c r="L165" s="6">
        <v>358</v>
      </c>
      <c r="M165" s="6">
        <v>45</v>
      </c>
      <c r="N165" s="6">
        <v>9</v>
      </c>
      <c r="O165" s="6">
        <v>54</v>
      </c>
      <c r="P165" s="8">
        <v>1148</v>
      </c>
      <c r="Q165" s="23">
        <v>101</v>
      </c>
      <c r="R165" s="12">
        <v>89</v>
      </c>
      <c r="S165" s="12">
        <v>190</v>
      </c>
      <c r="T165" s="12">
        <v>0</v>
      </c>
      <c r="U165" s="12">
        <v>0</v>
      </c>
      <c r="V165" s="12">
        <v>0</v>
      </c>
      <c r="W165" s="12">
        <v>27</v>
      </c>
      <c r="X165" s="12">
        <v>17</v>
      </c>
      <c r="Y165" s="12">
        <v>44</v>
      </c>
      <c r="Z165" s="12">
        <v>6</v>
      </c>
      <c r="AA165" s="12">
        <v>1</v>
      </c>
      <c r="AB165" s="12">
        <v>7</v>
      </c>
      <c r="AC165" s="19">
        <v>241</v>
      </c>
    </row>
    <row r="166" spans="1:29" x14ac:dyDescent="0.25">
      <c r="A166" s="7" t="s">
        <v>265</v>
      </c>
      <c r="B166" s="6" t="s">
        <v>256</v>
      </c>
      <c r="C166" s="6" t="s">
        <v>266</v>
      </c>
      <c r="D166" s="6">
        <v>170</v>
      </c>
      <c r="E166" s="6">
        <v>0</v>
      </c>
      <c r="F166" s="6">
        <v>170</v>
      </c>
      <c r="G166" s="6">
        <v>0</v>
      </c>
      <c r="H166" s="6">
        <v>0</v>
      </c>
      <c r="I166" s="6">
        <v>0</v>
      </c>
      <c r="J166" s="6">
        <v>139</v>
      </c>
      <c r="K166" s="6">
        <v>0</v>
      </c>
      <c r="L166" s="6">
        <v>139</v>
      </c>
      <c r="M166" s="6">
        <v>22</v>
      </c>
      <c r="N166" s="6">
        <v>6</v>
      </c>
      <c r="O166" s="6">
        <v>28</v>
      </c>
      <c r="P166" s="8">
        <v>337</v>
      </c>
      <c r="Q166" s="23">
        <v>85</v>
      </c>
      <c r="R166" s="12">
        <v>0</v>
      </c>
      <c r="S166" s="12">
        <v>85</v>
      </c>
      <c r="T166" s="12">
        <v>0</v>
      </c>
      <c r="U166" s="12">
        <v>0</v>
      </c>
      <c r="V166" s="12">
        <v>0</v>
      </c>
      <c r="W166" s="12">
        <v>56</v>
      </c>
      <c r="X166" s="12">
        <v>0</v>
      </c>
      <c r="Y166" s="12">
        <v>56</v>
      </c>
      <c r="Z166" s="12">
        <v>2</v>
      </c>
      <c r="AA166" s="12">
        <v>0</v>
      </c>
      <c r="AB166" s="12">
        <v>2</v>
      </c>
      <c r="AC166" s="19">
        <v>143</v>
      </c>
    </row>
    <row r="167" spans="1:29" x14ac:dyDescent="0.25">
      <c r="A167" s="7" t="s">
        <v>267</v>
      </c>
      <c r="B167" s="6" t="s">
        <v>256</v>
      </c>
      <c r="C167" s="6" t="s">
        <v>394</v>
      </c>
      <c r="D167" s="6">
        <v>39</v>
      </c>
      <c r="E167" s="6">
        <v>109</v>
      </c>
      <c r="F167" s="6">
        <v>148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8">
        <v>148</v>
      </c>
      <c r="Q167" s="23">
        <v>8</v>
      </c>
      <c r="R167" s="12">
        <v>16</v>
      </c>
      <c r="S167" s="12">
        <v>24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9">
        <v>24</v>
      </c>
    </row>
    <row r="168" spans="1:29" x14ac:dyDescent="0.25">
      <c r="A168" s="7" t="s">
        <v>350</v>
      </c>
      <c r="B168" s="6" t="s">
        <v>397</v>
      </c>
      <c r="C168" s="6" t="s">
        <v>11</v>
      </c>
      <c r="D168" s="6">
        <v>2169</v>
      </c>
      <c r="E168" s="6">
        <v>337</v>
      </c>
      <c r="F168" s="6">
        <v>2506</v>
      </c>
      <c r="G168" s="6">
        <v>0</v>
      </c>
      <c r="H168" s="6">
        <v>0</v>
      </c>
      <c r="I168" s="6">
        <v>0</v>
      </c>
      <c r="J168" s="6">
        <v>1118</v>
      </c>
      <c r="K168" s="6">
        <v>161</v>
      </c>
      <c r="L168" s="6">
        <v>1279</v>
      </c>
      <c r="M168" s="6">
        <v>111</v>
      </c>
      <c r="N168" s="6">
        <v>39</v>
      </c>
      <c r="O168" s="6">
        <v>150</v>
      </c>
      <c r="P168" s="8">
        <v>3935</v>
      </c>
      <c r="Q168" s="23">
        <v>871</v>
      </c>
      <c r="R168" s="12">
        <v>139</v>
      </c>
      <c r="S168" s="12">
        <v>1010</v>
      </c>
      <c r="T168" s="12">
        <v>0</v>
      </c>
      <c r="U168" s="12">
        <v>0</v>
      </c>
      <c r="V168" s="12">
        <v>0</v>
      </c>
      <c r="W168" s="12">
        <v>148</v>
      </c>
      <c r="X168" s="12">
        <v>32</v>
      </c>
      <c r="Y168" s="12">
        <v>180</v>
      </c>
      <c r="Z168" s="12">
        <v>7</v>
      </c>
      <c r="AA168" s="12">
        <v>7</v>
      </c>
      <c r="AB168" s="12">
        <v>14</v>
      </c>
      <c r="AC168" s="19">
        <v>1204</v>
      </c>
    </row>
    <row r="169" spans="1:29" x14ac:dyDescent="0.25">
      <c r="A169" s="7" t="s">
        <v>268</v>
      </c>
      <c r="B169" s="6" t="s">
        <v>397</v>
      </c>
      <c r="C169" s="6" t="s">
        <v>257</v>
      </c>
      <c r="D169" s="6">
        <v>725</v>
      </c>
      <c r="E169" s="6">
        <v>60</v>
      </c>
      <c r="F169" s="6">
        <v>785</v>
      </c>
      <c r="G169" s="6">
        <v>0</v>
      </c>
      <c r="H169" s="6">
        <v>0</v>
      </c>
      <c r="I169" s="6">
        <v>0</v>
      </c>
      <c r="J169" s="6">
        <v>388</v>
      </c>
      <c r="K169" s="6">
        <v>31</v>
      </c>
      <c r="L169" s="6">
        <v>419</v>
      </c>
      <c r="M169" s="6">
        <v>23</v>
      </c>
      <c r="N169" s="6">
        <v>16</v>
      </c>
      <c r="O169" s="6">
        <v>39</v>
      </c>
      <c r="P169" s="8">
        <v>1243</v>
      </c>
      <c r="Q169" s="23">
        <v>319</v>
      </c>
      <c r="R169" s="12">
        <v>40</v>
      </c>
      <c r="S169" s="12">
        <v>359</v>
      </c>
      <c r="T169" s="12">
        <v>0</v>
      </c>
      <c r="U169" s="12">
        <v>0</v>
      </c>
      <c r="V169" s="12">
        <v>0</v>
      </c>
      <c r="W169" s="12">
        <v>67</v>
      </c>
      <c r="X169" s="12">
        <v>14</v>
      </c>
      <c r="Y169" s="12">
        <v>81</v>
      </c>
      <c r="Z169" s="12">
        <v>2</v>
      </c>
      <c r="AA169" s="12">
        <v>5</v>
      </c>
      <c r="AB169" s="12">
        <v>7</v>
      </c>
      <c r="AC169" s="19">
        <v>447</v>
      </c>
    </row>
    <row r="170" spans="1:29" x14ac:dyDescent="0.25">
      <c r="A170" s="7" t="s">
        <v>269</v>
      </c>
      <c r="B170" s="6" t="s">
        <v>397</v>
      </c>
      <c r="C170" s="6" t="s">
        <v>270</v>
      </c>
      <c r="D170" s="6">
        <v>561</v>
      </c>
      <c r="E170" s="6">
        <v>66</v>
      </c>
      <c r="F170" s="6">
        <v>627</v>
      </c>
      <c r="G170" s="6">
        <v>0</v>
      </c>
      <c r="H170" s="6">
        <v>0</v>
      </c>
      <c r="I170" s="6">
        <v>0</v>
      </c>
      <c r="J170" s="6">
        <v>304</v>
      </c>
      <c r="K170" s="6">
        <v>38</v>
      </c>
      <c r="L170" s="6">
        <v>342</v>
      </c>
      <c r="M170" s="6">
        <v>53</v>
      </c>
      <c r="N170" s="6">
        <v>8</v>
      </c>
      <c r="O170" s="6">
        <v>61</v>
      </c>
      <c r="P170" s="8">
        <v>1030</v>
      </c>
      <c r="Q170" s="23">
        <v>240</v>
      </c>
      <c r="R170" s="12">
        <v>24</v>
      </c>
      <c r="S170" s="12">
        <v>264</v>
      </c>
      <c r="T170" s="12">
        <v>0</v>
      </c>
      <c r="U170" s="12">
        <v>0</v>
      </c>
      <c r="V170" s="12">
        <v>0</v>
      </c>
      <c r="W170" s="12">
        <v>29</v>
      </c>
      <c r="X170" s="12">
        <v>3</v>
      </c>
      <c r="Y170" s="12">
        <v>32</v>
      </c>
      <c r="Z170" s="12">
        <v>3</v>
      </c>
      <c r="AA170" s="12">
        <v>0</v>
      </c>
      <c r="AB170" s="12">
        <v>3</v>
      </c>
      <c r="AC170" s="19">
        <v>299</v>
      </c>
    </row>
    <row r="171" spans="1:29" x14ac:dyDescent="0.25">
      <c r="A171" s="7" t="s">
        <v>271</v>
      </c>
      <c r="B171" s="6" t="s">
        <v>397</v>
      </c>
      <c r="C171" s="6" t="s">
        <v>272</v>
      </c>
      <c r="D171" s="6">
        <v>248</v>
      </c>
      <c r="E171" s="6">
        <v>0</v>
      </c>
      <c r="F171" s="6">
        <v>248</v>
      </c>
      <c r="G171" s="6">
        <v>0</v>
      </c>
      <c r="H171" s="6">
        <v>0</v>
      </c>
      <c r="I171" s="6">
        <v>0</v>
      </c>
      <c r="J171" s="6">
        <v>155</v>
      </c>
      <c r="K171" s="6">
        <v>0</v>
      </c>
      <c r="L171" s="6">
        <v>155</v>
      </c>
      <c r="M171" s="6">
        <v>0</v>
      </c>
      <c r="N171" s="6">
        <v>0</v>
      </c>
      <c r="O171" s="6">
        <v>0</v>
      </c>
      <c r="P171" s="8">
        <v>403</v>
      </c>
      <c r="Q171" s="23">
        <v>77</v>
      </c>
      <c r="R171" s="12">
        <v>0</v>
      </c>
      <c r="S171" s="12">
        <v>77</v>
      </c>
      <c r="T171" s="12">
        <v>0</v>
      </c>
      <c r="U171" s="12">
        <v>0</v>
      </c>
      <c r="V171" s="12">
        <v>0</v>
      </c>
      <c r="W171" s="12">
        <v>19</v>
      </c>
      <c r="X171" s="12">
        <v>0</v>
      </c>
      <c r="Y171" s="12">
        <v>19</v>
      </c>
      <c r="Z171" s="12">
        <v>0</v>
      </c>
      <c r="AA171" s="12">
        <v>0</v>
      </c>
      <c r="AB171" s="12">
        <v>0</v>
      </c>
      <c r="AC171" s="19">
        <v>96</v>
      </c>
    </row>
    <row r="172" spans="1:29" x14ac:dyDescent="0.25">
      <c r="A172" s="7" t="s">
        <v>273</v>
      </c>
      <c r="B172" s="6" t="s">
        <v>397</v>
      </c>
      <c r="C172" s="6" t="s">
        <v>274</v>
      </c>
      <c r="D172" s="6">
        <v>308</v>
      </c>
      <c r="E172" s="6">
        <v>44</v>
      </c>
      <c r="F172" s="6">
        <v>352</v>
      </c>
      <c r="G172" s="6">
        <v>0</v>
      </c>
      <c r="H172" s="6">
        <v>0</v>
      </c>
      <c r="I172" s="6">
        <v>0</v>
      </c>
      <c r="J172" s="6">
        <v>172</v>
      </c>
      <c r="K172" s="6">
        <v>21</v>
      </c>
      <c r="L172" s="6">
        <v>193</v>
      </c>
      <c r="M172" s="6">
        <v>28</v>
      </c>
      <c r="N172" s="6">
        <v>3</v>
      </c>
      <c r="O172" s="6">
        <v>31</v>
      </c>
      <c r="P172" s="8">
        <v>576</v>
      </c>
      <c r="Q172" s="23">
        <v>110</v>
      </c>
      <c r="R172" s="12">
        <v>16</v>
      </c>
      <c r="S172" s="12">
        <v>126</v>
      </c>
      <c r="T172" s="12">
        <v>0</v>
      </c>
      <c r="U172" s="12">
        <v>0</v>
      </c>
      <c r="V172" s="12">
        <v>0</v>
      </c>
      <c r="W172" s="12">
        <v>26</v>
      </c>
      <c r="X172" s="12">
        <v>4</v>
      </c>
      <c r="Y172" s="12">
        <v>30</v>
      </c>
      <c r="Z172" s="12">
        <v>2</v>
      </c>
      <c r="AA172" s="12">
        <v>0</v>
      </c>
      <c r="AB172" s="12">
        <v>2</v>
      </c>
      <c r="AC172" s="19">
        <v>158</v>
      </c>
    </row>
    <row r="173" spans="1:29" x14ac:dyDescent="0.25">
      <c r="A173" s="7" t="s">
        <v>275</v>
      </c>
      <c r="B173" s="6" t="s">
        <v>397</v>
      </c>
      <c r="C173" s="6" t="s">
        <v>276</v>
      </c>
      <c r="D173" s="6">
        <v>168</v>
      </c>
      <c r="E173" s="6">
        <v>101</v>
      </c>
      <c r="F173" s="6">
        <v>269</v>
      </c>
      <c r="G173" s="6">
        <v>0</v>
      </c>
      <c r="H173" s="6">
        <v>0</v>
      </c>
      <c r="I173" s="6">
        <v>0</v>
      </c>
      <c r="J173" s="6">
        <v>99</v>
      </c>
      <c r="K173" s="6">
        <v>52</v>
      </c>
      <c r="L173" s="6">
        <v>151</v>
      </c>
      <c r="M173" s="6">
        <v>7</v>
      </c>
      <c r="N173" s="6">
        <v>12</v>
      </c>
      <c r="O173" s="6">
        <v>19</v>
      </c>
      <c r="P173" s="8">
        <v>439</v>
      </c>
      <c r="Q173" s="23">
        <v>68</v>
      </c>
      <c r="R173" s="12">
        <v>43</v>
      </c>
      <c r="S173" s="12">
        <v>111</v>
      </c>
      <c r="T173" s="12">
        <v>0</v>
      </c>
      <c r="U173" s="12">
        <v>0</v>
      </c>
      <c r="V173" s="12">
        <v>0</v>
      </c>
      <c r="W173" s="12">
        <v>7</v>
      </c>
      <c r="X173" s="12">
        <v>8</v>
      </c>
      <c r="Y173" s="12">
        <v>15</v>
      </c>
      <c r="Z173" s="12">
        <v>0</v>
      </c>
      <c r="AA173" s="12">
        <v>2</v>
      </c>
      <c r="AB173" s="12">
        <v>2</v>
      </c>
      <c r="AC173" s="19">
        <v>128</v>
      </c>
    </row>
    <row r="174" spans="1:29" x14ac:dyDescent="0.25">
      <c r="A174" s="7" t="s">
        <v>277</v>
      </c>
      <c r="B174" s="6" t="s">
        <v>397</v>
      </c>
      <c r="C174" s="6" t="s">
        <v>394</v>
      </c>
      <c r="D174" s="6">
        <v>159</v>
      </c>
      <c r="E174" s="6">
        <v>66</v>
      </c>
      <c r="F174" s="6">
        <v>225</v>
      </c>
      <c r="G174" s="6">
        <v>0</v>
      </c>
      <c r="H174" s="6">
        <v>0</v>
      </c>
      <c r="I174" s="6">
        <v>0</v>
      </c>
      <c r="J174" s="6">
        <v>0</v>
      </c>
      <c r="K174" s="6">
        <v>19</v>
      </c>
      <c r="L174" s="6">
        <v>19</v>
      </c>
      <c r="M174" s="6">
        <v>0</v>
      </c>
      <c r="N174" s="6">
        <v>0</v>
      </c>
      <c r="O174" s="6">
        <v>0</v>
      </c>
      <c r="P174" s="8">
        <v>244</v>
      </c>
      <c r="Q174" s="23">
        <v>57</v>
      </c>
      <c r="R174" s="12">
        <v>16</v>
      </c>
      <c r="S174" s="12">
        <v>73</v>
      </c>
      <c r="T174" s="12">
        <v>0</v>
      </c>
      <c r="U174" s="12">
        <v>0</v>
      </c>
      <c r="V174" s="12">
        <v>0</v>
      </c>
      <c r="W174" s="12">
        <v>0</v>
      </c>
      <c r="X174" s="12">
        <v>3</v>
      </c>
      <c r="Y174" s="12">
        <v>3</v>
      </c>
      <c r="Z174" s="12">
        <v>0</v>
      </c>
      <c r="AA174" s="12">
        <v>0</v>
      </c>
      <c r="AB174" s="12">
        <v>0</v>
      </c>
      <c r="AC174" s="19">
        <v>76</v>
      </c>
    </row>
    <row r="175" spans="1:29" x14ac:dyDescent="0.25">
      <c r="A175" s="7" t="s">
        <v>351</v>
      </c>
      <c r="B175" s="6" t="s">
        <v>279</v>
      </c>
      <c r="C175" s="6" t="s">
        <v>11</v>
      </c>
      <c r="D175" s="6">
        <v>237</v>
      </c>
      <c r="E175" s="6">
        <v>0</v>
      </c>
      <c r="F175" s="6">
        <v>237</v>
      </c>
      <c r="G175" s="6">
        <v>12</v>
      </c>
      <c r="H175" s="6">
        <v>0</v>
      </c>
      <c r="I175" s="6">
        <v>12</v>
      </c>
      <c r="J175" s="6">
        <v>182</v>
      </c>
      <c r="K175" s="6">
        <v>0</v>
      </c>
      <c r="L175" s="6">
        <v>182</v>
      </c>
      <c r="M175" s="6">
        <v>19</v>
      </c>
      <c r="N175" s="6">
        <v>5</v>
      </c>
      <c r="O175" s="6">
        <v>24</v>
      </c>
      <c r="P175" s="8">
        <v>455</v>
      </c>
      <c r="Q175" s="23">
        <v>19</v>
      </c>
      <c r="R175" s="12">
        <v>0</v>
      </c>
      <c r="S175" s="12">
        <v>19</v>
      </c>
      <c r="T175" s="12">
        <v>0</v>
      </c>
      <c r="U175" s="12">
        <v>0</v>
      </c>
      <c r="V175" s="12">
        <v>0</v>
      </c>
      <c r="W175" s="12">
        <v>7</v>
      </c>
      <c r="X175" s="12">
        <v>0</v>
      </c>
      <c r="Y175" s="12">
        <v>7</v>
      </c>
      <c r="Z175" s="12">
        <v>0</v>
      </c>
      <c r="AA175" s="12">
        <v>0</v>
      </c>
      <c r="AB175" s="12">
        <v>0</v>
      </c>
      <c r="AC175" s="19">
        <v>26</v>
      </c>
    </row>
    <row r="176" spans="1:29" x14ac:dyDescent="0.25">
      <c r="A176" s="7" t="s">
        <v>278</v>
      </c>
      <c r="B176" s="6" t="s">
        <v>279</v>
      </c>
      <c r="C176" s="6" t="s">
        <v>280</v>
      </c>
      <c r="D176" s="6">
        <v>95</v>
      </c>
      <c r="E176" s="6">
        <v>0</v>
      </c>
      <c r="F176" s="6">
        <v>95</v>
      </c>
      <c r="G176" s="6">
        <v>0</v>
      </c>
      <c r="H176" s="6">
        <v>0</v>
      </c>
      <c r="I176" s="6">
        <v>0</v>
      </c>
      <c r="J176" s="6">
        <v>65</v>
      </c>
      <c r="K176" s="6">
        <v>0</v>
      </c>
      <c r="L176" s="6">
        <v>65</v>
      </c>
      <c r="M176" s="6">
        <v>5</v>
      </c>
      <c r="N176" s="6">
        <v>1</v>
      </c>
      <c r="O176" s="6">
        <v>6</v>
      </c>
      <c r="P176" s="8">
        <v>166</v>
      </c>
      <c r="Q176" s="23">
        <v>8</v>
      </c>
      <c r="R176" s="12">
        <v>0</v>
      </c>
      <c r="S176" s="12">
        <v>8</v>
      </c>
      <c r="T176" s="12">
        <v>0</v>
      </c>
      <c r="U176" s="12">
        <v>0</v>
      </c>
      <c r="V176" s="12">
        <v>0</v>
      </c>
      <c r="W176" s="12">
        <v>3</v>
      </c>
      <c r="X176" s="12">
        <v>0</v>
      </c>
      <c r="Y176" s="12">
        <v>3</v>
      </c>
      <c r="Z176" s="12">
        <v>0</v>
      </c>
      <c r="AA176" s="12">
        <v>0</v>
      </c>
      <c r="AB176" s="12">
        <v>0</v>
      </c>
      <c r="AC176" s="19">
        <v>11</v>
      </c>
    </row>
    <row r="177" spans="1:29" x14ac:dyDescent="0.25">
      <c r="A177" s="7" t="s">
        <v>281</v>
      </c>
      <c r="B177" s="6" t="s">
        <v>279</v>
      </c>
      <c r="C177" s="6" t="s">
        <v>282</v>
      </c>
      <c r="D177" s="6">
        <v>63</v>
      </c>
      <c r="E177" s="6">
        <v>0</v>
      </c>
      <c r="F177" s="6">
        <v>63</v>
      </c>
      <c r="G177" s="6">
        <v>12</v>
      </c>
      <c r="H177" s="6">
        <v>0</v>
      </c>
      <c r="I177" s="6">
        <v>12</v>
      </c>
      <c r="J177" s="6">
        <v>61</v>
      </c>
      <c r="K177" s="6">
        <v>0</v>
      </c>
      <c r="L177" s="6">
        <v>61</v>
      </c>
      <c r="M177" s="6">
        <v>11</v>
      </c>
      <c r="N177" s="6">
        <v>3</v>
      </c>
      <c r="O177" s="6">
        <v>14</v>
      </c>
      <c r="P177" s="8">
        <v>150</v>
      </c>
      <c r="Q177" s="23">
        <v>5</v>
      </c>
      <c r="R177" s="12">
        <v>0</v>
      </c>
      <c r="S177" s="12">
        <v>5</v>
      </c>
      <c r="T177" s="12">
        <v>0</v>
      </c>
      <c r="U177" s="12">
        <v>0</v>
      </c>
      <c r="V177" s="12">
        <v>0</v>
      </c>
      <c r="W177" s="12">
        <v>1</v>
      </c>
      <c r="X177" s="12">
        <v>0</v>
      </c>
      <c r="Y177" s="12">
        <v>1</v>
      </c>
      <c r="Z177" s="12">
        <v>0</v>
      </c>
      <c r="AA177" s="12">
        <v>0</v>
      </c>
      <c r="AB177" s="12">
        <v>0</v>
      </c>
      <c r="AC177" s="19">
        <v>6</v>
      </c>
    </row>
    <row r="178" spans="1:29" x14ac:dyDescent="0.25">
      <c r="A178" s="7" t="s">
        <v>283</v>
      </c>
      <c r="B178" s="6" t="s">
        <v>279</v>
      </c>
      <c r="C178" s="6" t="s">
        <v>284</v>
      </c>
      <c r="D178" s="6">
        <v>79</v>
      </c>
      <c r="E178" s="6">
        <v>0</v>
      </c>
      <c r="F178" s="6">
        <v>79</v>
      </c>
      <c r="G178" s="6">
        <v>0</v>
      </c>
      <c r="H178" s="6">
        <v>0</v>
      </c>
      <c r="I178" s="6">
        <v>0</v>
      </c>
      <c r="J178" s="6">
        <v>56</v>
      </c>
      <c r="K178" s="6">
        <v>0</v>
      </c>
      <c r="L178" s="6">
        <v>56</v>
      </c>
      <c r="M178" s="6">
        <v>3</v>
      </c>
      <c r="N178" s="6">
        <v>1</v>
      </c>
      <c r="O178" s="6">
        <v>4</v>
      </c>
      <c r="P178" s="8">
        <v>139</v>
      </c>
      <c r="Q178" s="23">
        <v>6</v>
      </c>
      <c r="R178" s="12">
        <v>0</v>
      </c>
      <c r="S178" s="12">
        <v>6</v>
      </c>
      <c r="T178" s="12">
        <v>0</v>
      </c>
      <c r="U178" s="12">
        <v>0</v>
      </c>
      <c r="V178" s="12">
        <v>0</v>
      </c>
      <c r="W178" s="12">
        <v>3</v>
      </c>
      <c r="X178" s="12">
        <v>0</v>
      </c>
      <c r="Y178" s="12">
        <v>3</v>
      </c>
      <c r="Z178" s="12">
        <v>0</v>
      </c>
      <c r="AA178" s="12">
        <v>0</v>
      </c>
      <c r="AB178" s="12">
        <v>0</v>
      </c>
      <c r="AC178" s="19">
        <v>9</v>
      </c>
    </row>
    <row r="179" spans="1:29" x14ac:dyDescent="0.25">
      <c r="A179" s="7" t="s">
        <v>352</v>
      </c>
      <c r="B179" s="6" t="s">
        <v>285</v>
      </c>
      <c r="C179" s="6" t="s">
        <v>11</v>
      </c>
      <c r="D179" s="6">
        <v>0</v>
      </c>
      <c r="E179" s="6">
        <v>0</v>
      </c>
      <c r="F179" s="6">
        <v>0</v>
      </c>
      <c r="G179" s="6">
        <v>50</v>
      </c>
      <c r="H179" s="6">
        <v>0</v>
      </c>
      <c r="I179" s="6">
        <v>50</v>
      </c>
      <c r="J179" s="6">
        <v>5</v>
      </c>
      <c r="K179" s="6">
        <v>0</v>
      </c>
      <c r="L179" s="6">
        <v>5</v>
      </c>
      <c r="M179" s="6">
        <v>7</v>
      </c>
      <c r="N179" s="6">
        <v>7</v>
      </c>
      <c r="O179" s="6">
        <v>14</v>
      </c>
      <c r="P179" s="8">
        <v>69</v>
      </c>
      <c r="Q179" s="23">
        <v>0</v>
      </c>
      <c r="R179" s="12">
        <v>0</v>
      </c>
      <c r="S179" s="12">
        <v>0</v>
      </c>
      <c r="T179" s="12">
        <v>3</v>
      </c>
      <c r="U179" s="12">
        <v>0</v>
      </c>
      <c r="V179" s="12">
        <v>3</v>
      </c>
      <c r="W179" s="12">
        <v>0</v>
      </c>
      <c r="X179" s="12">
        <v>0</v>
      </c>
      <c r="Y179" s="12">
        <v>0</v>
      </c>
      <c r="Z179" s="12">
        <v>0</v>
      </c>
      <c r="AA179" s="12">
        <v>2</v>
      </c>
      <c r="AB179" s="12">
        <v>2</v>
      </c>
      <c r="AC179" s="19">
        <v>5</v>
      </c>
    </row>
    <row r="180" spans="1:29" x14ac:dyDescent="0.25">
      <c r="A180" s="7" t="s">
        <v>353</v>
      </c>
      <c r="B180" s="6" t="s">
        <v>286</v>
      </c>
      <c r="C180" s="6" t="s">
        <v>11</v>
      </c>
      <c r="D180" s="6">
        <v>58</v>
      </c>
      <c r="E180" s="6">
        <v>0</v>
      </c>
      <c r="F180" s="6">
        <v>58</v>
      </c>
      <c r="G180" s="6">
        <v>7</v>
      </c>
      <c r="H180" s="6">
        <v>0</v>
      </c>
      <c r="I180" s="6">
        <v>7</v>
      </c>
      <c r="J180" s="6">
        <v>73</v>
      </c>
      <c r="K180" s="6">
        <v>0</v>
      </c>
      <c r="L180" s="6">
        <v>73</v>
      </c>
      <c r="M180" s="6">
        <v>14</v>
      </c>
      <c r="N180" s="6">
        <v>1</v>
      </c>
      <c r="O180" s="6">
        <v>15</v>
      </c>
      <c r="P180" s="8">
        <v>153</v>
      </c>
      <c r="Q180" s="23">
        <v>5</v>
      </c>
      <c r="R180" s="12">
        <v>0</v>
      </c>
      <c r="S180" s="12">
        <v>5</v>
      </c>
      <c r="T180" s="12">
        <v>0</v>
      </c>
      <c r="U180" s="12">
        <v>0</v>
      </c>
      <c r="V180" s="12">
        <v>0</v>
      </c>
      <c r="W180" s="12">
        <v>7</v>
      </c>
      <c r="X180" s="12">
        <v>0</v>
      </c>
      <c r="Y180" s="12">
        <v>7</v>
      </c>
      <c r="Z180" s="12">
        <v>1</v>
      </c>
      <c r="AA180" s="12">
        <v>0</v>
      </c>
      <c r="AB180" s="12">
        <v>1</v>
      </c>
      <c r="AC180" s="19">
        <v>13</v>
      </c>
    </row>
    <row r="181" spans="1:29" x14ac:dyDescent="0.25">
      <c r="A181" s="7" t="s">
        <v>354</v>
      </c>
      <c r="B181" s="6" t="s">
        <v>288</v>
      </c>
      <c r="C181" s="6" t="s">
        <v>11</v>
      </c>
      <c r="D181" s="6">
        <v>130</v>
      </c>
      <c r="E181" s="6">
        <v>4</v>
      </c>
      <c r="F181" s="6">
        <v>134</v>
      </c>
      <c r="G181" s="6">
        <v>11</v>
      </c>
      <c r="H181" s="6">
        <v>0</v>
      </c>
      <c r="I181" s="6">
        <v>11</v>
      </c>
      <c r="J181" s="6">
        <v>66</v>
      </c>
      <c r="K181" s="6">
        <v>14</v>
      </c>
      <c r="L181" s="6">
        <v>80</v>
      </c>
      <c r="M181" s="6">
        <v>7</v>
      </c>
      <c r="N181" s="6">
        <v>6</v>
      </c>
      <c r="O181" s="6">
        <v>13</v>
      </c>
      <c r="P181" s="8">
        <v>238</v>
      </c>
      <c r="Q181" s="23">
        <v>14</v>
      </c>
      <c r="R181" s="12">
        <v>0</v>
      </c>
      <c r="S181" s="12">
        <v>14</v>
      </c>
      <c r="T181" s="12">
        <v>0</v>
      </c>
      <c r="U181" s="12">
        <v>0</v>
      </c>
      <c r="V181" s="12">
        <v>0</v>
      </c>
      <c r="W181" s="12">
        <v>6</v>
      </c>
      <c r="X181" s="12">
        <v>0</v>
      </c>
      <c r="Y181" s="12">
        <v>6</v>
      </c>
      <c r="Z181" s="12">
        <v>0</v>
      </c>
      <c r="AA181" s="12">
        <v>0</v>
      </c>
      <c r="AB181" s="12">
        <v>0</v>
      </c>
      <c r="AC181" s="19">
        <v>20</v>
      </c>
    </row>
    <row r="182" spans="1:29" x14ac:dyDescent="0.25">
      <c r="A182" s="7" t="s">
        <v>287</v>
      </c>
      <c r="B182" s="6" t="s">
        <v>288</v>
      </c>
      <c r="C182" s="6" t="s">
        <v>289</v>
      </c>
      <c r="D182" s="6">
        <v>67</v>
      </c>
      <c r="E182" s="6">
        <v>4</v>
      </c>
      <c r="F182" s="6">
        <v>71</v>
      </c>
      <c r="G182" s="6">
        <v>0</v>
      </c>
      <c r="H182" s="6">
        <v>0</v>
      </c>
      <c r="I182" s="6">
        <v>0</v>
      </c>
      <c r="J182" s="6">
        <v>45</v>
      </c>
      <c r="K182" s="6">
        <v>0</v>
      </c>
      <c r="L182" s="6">
        <v>45</v>
      </c>
      <c r="M182" s="6">
        <v>0</v>
      </c>
      <c r="N182" s="6">
        <v>6</v>
      </c>
      <c r="O182" s="6">
        <v>6</v>
      </c>
      <c r="P182" s="8">
        <v>122</v>
      </c>
      <c r="Q182" s="23">
        <v>7</v>
      </c>
      <c r="R182" s="12">
        <v>0</v>
      </c>
      <c r="S182" s="12">
        <v>7</v>
      </c>
      <c r="T182" s="12">
        <v>0</v>
      </c>
      <c r="U182" s="12">
        <v>0</v>
      </c>
      <c r="V182" s="12">
        <v>0</v>
      </c>
      <c r="W182" s="12">
        <v>3</v>
      </c>
      <c r="X182" s="12">
        <v>0</v>
      </c>
      <c r="Y182" s="12">
        <v>3</v>
      </c>
      <c r="Z182" s="12">
        <v>0</v>
      </c>
      <c r="AA182" s="12">
        <v>0</v>
      </c>
      <c r="AB182" s="12">
        <v>0</v>
      </c>
      <c r="AC182" s="19">
        <v>10</v>
      </c>
    </row>
    <row r="183" spans="1:29" x14ac:dyDescent="0.25">
      <c r="A183" s="7" t="s">
        <v>290</v>
      </c>
      <c r="B183" s="6" t="s">
        <v>288</v>
      </c>
      <c r="C183" s="6" t="s">
        <v>282</v>
      </c>
      <c r="D183" s="6">
        <v>63</v>
      </c>
      <c r="E183" s="6">
        <v>0</v>
      </c>
      <c r="F183" s="6">
        <v>63</v>
      </c>
      <c r="G183" s="6">
        <v>11</v>
      </c>
      <c r="H183" s="6">
        <v>0</v>
      </c>
      <c r="I183" s="6">
        <v>11</v>
      </c>
      <c r="J183" s="6">
        <v>21</v>
      </c>
      <c r="K183" s="6">
        <v>14</v>
      </c>
      <c r="L183" s="6">
        <v>35</v>
      </c>
      <c r="M183" s="6">
        <v>7</v>
      </c>
      <c r="N183" s="6">
        <v>0</v>
      </c>
      <c r="O183" s="6">
        <v>7</v>
      </c>
      <c r="P183" s="8">
        <v>116</v>
      </c>
      <c r="Q183" s="23">
        <v>7</v>
      </c>
      <c r="R183" s="12">
        <v>0</v>
      </c>
      <c r="S183" s="12">
        <v>7</v>
      </c>
      <c r="T183" s="12">
        <v>0</v>
      </c>
      <c r="U183" s="12">
        <v>0</v>
      </c>
      <c r="V183" s="12">
        <v>0</v>
      </c>
      <c r="W183" s="12">
        <v>3</v>
      </c>
      <c r="X183" s="12">
        <v>0</v>
      </c>
      <c r="Y183" s="12">
        <v>3</v>
      </c>
      <c r="Z183" s="12">
        <v>0</v>
      </c>
      <c r="AA183" s="12">
        <v>0</v>
      </c>
      <c r="AB183" s="12">
        <v>0</v>
      </c>
      <c r="AC183" s="19">
        <v>10</v>
      </c>
    </row>
    <row r="184" spans="1:29" x14ac:dyDescent="0.25">
      <c r="A184" s="7" t="s">
        <v>355</v>
      </c>
      <c r="B184" s="6" t="s">
        <v>291</v>
      </c>
      <c r="C184" s="6" t="s">
        <v>11</v>
      </c>
      <c r="D184" s="6">
        <v>557</v>
      </c>
      <c r="E184" s="6">
        <v>546</v>
      </c>
      <c r="F184" s="6">
        <v>1103</v>
      </c>
      <c r="G184" s="6">
        <v>0</v>
      </c>
      <c r="H184" s="6">
        <v>0</v>
      </c>
      <c r="I184" s="6">
        <v>0</v>
      </c>
      <c r="J184" s="6">
        <v>0</v>
      </c>
      <c r="K184" s="6">
        <v>40</v>
      </c>
      <c r="L184" s="6">
        <v>40</v>
      </c>
      <c r="M184" s="6">
        <v>0</v>
      </c>
      <c r="N184" s="6">
        <v>0</v>
      </c>
      <c r="O184" s="6">
        <v>0</v>
      </c>
      <c r="P184" s="8">
        <v>1143</v>
      </c>
      <c r="Q184" s="23">
        <v>250</v>
      </c>
      <c r="R184" s="12">
        <v>318</v>
      </c>
      <c r="S184" s="12">
        <v>568</v>
      </c>
      <c r="T184" s="12">
        <v>0</v>
      </c>
      <c r="U184" s="12">
        <v>0</v>
      </c>
      <c r="V184" s="12">
        <v>0</v>
      </c>
      <c r="W184" s="12">
        <v>0</v>
      </c>
      <c r="X184" s="12">
        <v>5</v>
      </c>
      <c r="Y184" s="12">
        <v>5</v>
      </c>
      <c r="Z184" s="12">
        <v>0</v>
      </c>
      <c r="AA184" s="12">
        <v>0</v>
      </c>
      <c r="AB184" s="12">
        <v>0</v>
      </c>
      <c r="AC184" s="19">
        <v>573</v>
      </c>
    </row>
    <row r="185" spans="1:29" x14ac:dyDescent="0.25">
      <c r="A185" s="7" t="s">
        <v>356</v>
      </c>
      <c r="B185" s="6" t="s">
        <v>292</v>
      </c>
      <c r="C185" s="6" t="s">
        <v>11</v>
      </c>
      <c r="D185" s="6">
        <v>813</v>
      </c>
      <c r="E185" s="6">
        <v>540</v>
      </c>
      <c r="F185" s="6">
        <v>1353</v>
      </c>
      <c r="G185" s="6">
        <v>0</v>
      </c>
      <c r="H185" s="6">
        <v>0</v>
      </c>
      <c r="I185" s="6">
        <v>0</v>
      </c>
      <c r="J185" s="6">
        <v>47</v>
      </c>
      <c r="K185" s="6">
        <v>83</v>
      </c>
      <c r="L185" s="6">
        <v>130</v>
      </c>
      <c r="M185" s="6">
        <v>0</v>
      </c>
      <c r="N185" s="6">
        <v>0</v>
      </c>
      <c r="O185" s="6">
        <v>0</v>
      </c>
      <c r="P185" s="8">
        <v>1483</v>
      </c>
      <c r="Q185" s="23">
        <v>252</v>
      </c>
      <c r="R185" s="12">
        <v>189</v>
      </c>
      <c r="S185" s="12">
        <v>441</v>
      </c>
      <c r="T185" s="12">
        <v>0</v>
      </c>
      <c r="U185" s="12">
        <v>0</v>
      </c>
      <c r="V185" s="12">
        <v>0</v>
      </c>
      <c r="W185" s="12">
        <v>5</v>
      </c>
      <c r="X185" s="12">
        <v>9</v>
      </c>
      <c r="Y185" s="12">
        <v>14</v>
      </c>
      <c r="Z185" s="12">
        <v>0</v>
      </c>
      <c r="AA185" s="12">
        <v>0</v>
      </c>
      <c r="AB185" s="12">
        <v>0</v>
      </c>
      <c r="AC185" s="19">
        <v>455</v>
      </c>
    </row>
    <row r="186" spans="1:29" x14ac:dyDescent="0.25">
      <c r="A186" s="7" t="s">
        <v>357</v>
      </c>
      <c r="B186" s="6" t="s">
        <v>293</v>
      </c>
      <c r="C186" s="6" t="s">
        <v>11</v>
      </c>
      <c r="D186" s="6">
        <v>60</v>
      </c>
      <c r="E186" s="6">
        <v>125</v>
      </c>
      <c r="F186" s="6">
        <v>185</v>
      </c>
      <c r="G186" s="6">
        <v>0</v>
      </c>
      <c r="H186" s="6">
        <v>0</v>
      </c>
      <c r="I186" s="6">
        <v>0</v>
      </c>
      <c r="J186" s="6">
        <v>32</v>
      </c>
      <c r="K186" s="6">
        <v>69</v>
      </c>
      <c r="L186" s="6">
        <v>101</v>
      </c>
      <c r="M186" s="6">
        <v>0</v>
      </c>
      <c r="N186" s="6">
        <v>0</v>
      </c>
      <c r="O186" s="6">
        <v>0</v>
      </c>
      <c r="P186" s="8">
        <v>286</v>
      </c>
      <c r="Q186" s="23">
        <v>22</v>
      </c>
      <c r="R186" s="12">
        <v>41</v>
      </c>
      <c r="S186" s="12">
        <v>63</v>
      </c>
      <c r="T186" s="12">
        <v>0</v>
      </c>
      <c r="U186" s="12">
        <v>0</v>
      </c>
      <c r="V186" s="12">
        <v>0</v>
      </c>
      <c r="W186" s="12">
        <v>8</v>
      </c>
      <c r="X186" s="12">
        <v>12</v>
      </c>
      <c r="Y186" s="12">
        <v>20</v>
      </c>
      <c r="Z186" s="12">
        <v>0</v>
      </c>
      <c r="AA186" s="12">
        <v>0</v>
      </c>
      <c r="AB186" s="12">
        <v>0</v>
      </c>
      <c r="AC186" s="19">
        <v>83</v>
      </c>
    </row>
    <row r="187" spans="1:29" x14ac:dyDescent="0.25">
      <c r="A187" s="7" t="s">
        <v>358</v>
      </c>
      <c r="B187" s="6" t="s">
        <v>294</v>
      </c>
      <c r="C187" s="6" t="s">
        <v>11</v>
      </c>
      <c r="D187" s="6">
        <v>13</v>
      </c>
      <c r="E187" s="6">
        <v>49</v>
      </c>
      <c r="F187" s="6">
        <v>62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8">
        <v>62</v>
      </c>
      <c r="Q187" s="23">
        <v>5</v>
      </c>
      <c r="R187" s="12">
        <v>19</v>
      </c>
      <c r="S187" s="12">
        <v>24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9">
        <v>24</v>
      </c>
    </row>
    <row r="188" spans="1:29" x14ac:dyDescent="0.25">
      <c r="A188" s="7" t="s">
        <v>359</v>
      </c>
      <c r="B188" s="6" t="s">
        <v>295</v>
      </c>
      <c r="C188" s="6" t="s">
        <v>11</v>
      </c>
      <c r="D188" s="6">
        <v>235</v>
      </c>
      <c r="E188" s="6">
        <v>129</v>
      </c>
      <c r="F188" s="6">
        <v>364</v>
      </c>
      <c r="G188" s="6">
        <v>0</v>
      </c>
      <c r="H188" s="6">
        <v>0</v>
      </c>
      <c r="I188" s="6">
        <v>0</v>
      </c>
      <c r="J188" s="6">
        <v>109</v>
      </c>
      <c r="K188" s="6">
        <v>70</v>
      </c>
      <c r="L188" s="6">
        <v>179</v>
      </c>
      <c r="M188" s="6">
        <v>0</v>
      </c>
      <c r="N188" s="6">
        <v>0</v>
      </c>
      <c r="O188" s="6">
        <v>0</v>
      </c>
      <c r="P188" s="8">
        <v>543</v>
      </c>
      <c r="Q188" s="23">
        <v>26</v>
      </c>
      <c r="R188" s="12">
        <v>19</v>
      </c>
      <c r="S188" s="12">
        <v>45</v>
      </c>
      <c r="T188" s="12">
        <v>0</v>
      </c>
      <c r="U188" s="12">
        <v>0</v>
      </c>
      <c r="V188" s="12">
        <v>0</v>
      </c>
      <c r="W188" s="12">
        <v>3</v>
      </c>
      <c r="X188" s="12">
        <v>3</v>
      </c>
      <c r="Y188" s="12">
        <v>6</v>
      </c>
      <c r="Z188" s="12">
        <v>0</v>
      </c>
      <c r="AA188" s="12">
        <v>0</v>
      </c>
      <c r="AB188" s="12">
        <v>0</v>
      </c>
      <c r="AC188" s="19">
        <v>51</v>
      </c>
    </row>
    <row r="189" spans="1:29" x14ac:dyDescent="0.25">
      <c r="A189" s="7" t="s">
        <v>360</v>
      </c>
      <c r="B189" s="6" t="s">
        <v>296</v>
      </c>
      <c r="C189" s="6" t="s">
        <v>11</v>
      </c>
      <c r="D189" s="6">
        <v>33</v>
      </c>
      <c r="E189" s="6">
        <v>14</v>
      </c>
      <c r="F189" s="6">
        <v>47</v>
      </c>
      <c r="G189" s="6">
        <v>0</v>
      </c>
      <c r="H189" s="6">
        <v>0</v>
      </c>
      <c r="I189" s="6">
        <v>0</v>
      </c>
      <c r="J189" s="6">
        <v>11</v>
      </c>
      <c r="K189" s="6">
        <v>16</v>
      </c>
      <c r="L189" s="6">
        <v>27</v>
      </c>
      <c r="M189" s="6">
        <v>0</v>
      </c>
      <c r="N189" s="6">
        <v>0</v>
      </c>
      <c r="O189" s="6">
        <v>0</v>
      </c>
      <c r="P189" s="8">
        <v>74</v>
      </c>
      <c r="Q189" s="23">
        <v>3</v>
      </c>
      <c r="R189" s="12">
        <v>0</v>
      </c>
      <c r="S189" s="12">
        <v>3</v>
      </c>
      <c r="T189" s="12">
        <v>0</v>
      </c>
      <c r="U189" s="12">
        <v>0</v>
      </c>
      <c r="V189" s="12">
        <v>0</v>
      </c>
      <c r="W189" s="12">
        <v>1</v>
      </c>
      <c r="X189" s="12">
        <v>1</v>
      </c>
      <c r="Y189" s="12">
        <v>2</v>
      </c>
      <c r="Z189" s="12">
        <v>0</v>
      </c>
      <c r="AA189" s="12">
        <v>0</v>
      </c>
      <c r="AB189" s="12">
        <v>0</v>
      </c>
      <c r="AC189" s="19">
        <v>5</v>
      </c>
    </row>
    <row r="190" spans="1:29" x14ac:dyDescent="0.25">
      <c r="A190" s="7" t="s">
        <v>361</v>
      </c>
      <c r="B190" s="6" t="s">
        <v>297</v>
      </c>
      <c r="C190" s="6" t="s">
        <v>11</v>
      </c>
      <c r="D190" s="6">
        <v>2</v>
      </c>
      <c r="E190" s="6">
        <v>2</v>
      </c>
      <c r="F190" s="6">
        <v>4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8">
        <v>4</v>
      </c>
      <c r="Q190" s="23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9">
        <v>0</v>
      </c>
    </row>
    <row r="191" spans="1:29" x14ac:dyDescent="0.25">
      <c r="A191" s="7" t="s">
        <v>398</v>
      </c>
      <c r="B191" s="6" t="s">
        <v>399</v>
      </c>
      <c r="C191" s="6" t="s">
        <v>11</v>
      </c>
      <c r="D191" s="6">
        <v>5</v>
      </c>
      <c r="E191" s="6">
        <v>0</v>
      </c>
      <c r="F191" s="6">
        <v>5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8">
        <v>5</v>
      </c>
      <c r="Q191" s="23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9">
        <v>0</v>
      </c>
    </row>
    <row r="192" spans="1:29" x14ac:dyDescent="0.25">
      <c r="A192" s="7" t="s">
        <v>362</v>
      </c>
      <c r="B192" s="6" t="s">
        <v>298</v>
      </c>
      <c r="C192" s="6" t="s">
        <v>11</v>
      </c>
      <c r="D192" s="6">
        <v>148</v>
      </c>
      <c r="E192" s="6">
        <v>176</v>
      </c>
      <c r="F192" s="6">
        <v>324</v>
      </c>
      <c r="G192" s="6">
        <v>0</v>
      </c>
      <c r="H192" s="6">
        <v>0</v>
      </c>
      <c r="I192" s="6">
        <v>0</v>
      </c>
      <c r="J192" s="6">
        <v>57</v>
      </c>
      <c r="K192" s="6">
        <v>178</v>
      </c>
      <c r="L192" s="6">
        <v>235</v>
      </c>
      <c r="M192" s="6">
        <v>0</v>
      </c>
      <c r="N192" s="6">
        <v>0</v>
      </c>
      <c r="O192" s="6">
        <v>0</v>
      </c>
      <c r="P192" s="8">
        <v>559</v>
      </c>
      <c r="Q192" s="23">
        <v>3</v>
      </c>
      <c r="R192" s="12">
        <v>7</v>
      </c>
      <c r="S192" s="12">
        <v>10</v>
      </c>
      <c r="T192" s="12">
        <v>0</v>
      </c>
      <c r="U192" s="12">
        <v>0</v>
      </c>
      <c r="V192" s="12">
        <v>0</v>
      </c>
      <c r="W192" s="12">
        <v>2</v>
      </c>
      <c r="X192" s="12">
        <v>7</v>
      </c>
      <c r="Y192" s="12">
        <v>9</v>
      </c>
      <c r="Z192" s="12">
        <v>0</v>
      </c>
      <c r="AA192" s="12">
        <v>0</v>
      </c>
      <c r="AB192" s="12">
        <v>0</v>
      </c>
      <c r="AC192" s="19">
        <v>19</v>
      </c>
    </row>
    <row r="193" spans="1:29" x14ac:dyDescent="0.25">
      <c r="A193" s="7" t="s">
        <v>363</v>
      </c>
      <c r="B193" s="6" t="s">
        <v>299</v>
      </c>
      <c r="C193" s="6" t="s">
        <v>11</v>
      </c>
      <c r="D193" s="6">
        <v>160</v>
      </c>
      <c r="E193" s="6">
        <v>0</v>
      </c>
      <c r="F193" s="6">
        <v>160</v>
      </c>
      <c r="G193" s="6">
        <v>0</v>
      </c>
      <c r="H193" s="6">
        <v>0</v>
      </c>
      <c r="I193" s="6">
        <v>0</v>
      </c>
      <c r="J193" s="6">
        <v>15</v>
      </c>
      <c r="K193" s="6">
        <v>0</v>
      </c>
      <c r="L193" s="6">
        <v>15</v>
      </c>
      <c r="M193" s="6">
        <v>0</v>
      </c>
      <c r="N193" s="6">
        <v>0</v>
      </c>
      <c r="O193" s="6">
        <v>0</v>
      </c>
      <c r="P193" s="8">
        <v>175</v>
      </c>
      <c r="Q193" s="23">
        <v>17</v>
      </c>
      <c r="R193" s="12">
        <v>0</v>
      </c>
      <c r="S193" s="12">
        <v>17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9">
        <v>17</v>
      </c>
    </row>
    <row r="194" spans="1:29" x14ac:dyDescent="0.25">
      <c r="A194" s="7" t="s">
        <v>364</v>
      </c>
      <c r="B194" s="6" t="s">
        <v>300</v>
      </c>
      <c r="C194" s="6" t="s">
        <v>11</v>
      </c>
      <c r="D194" s="6">
        <v>70</v>
      </c>
      <c r="E194" s="6">
        <v>78</v>
      </c>
      <c r="F194" s="6">
        <v>148</v>
      </c>
      <c r="G194" s="6">
        <v>0</v>
      </c>
      <c r="H194" s="6">
        <v>0</v>
      </c>
      <c r="I194" s="6">
        <v>0</v>
      </c>
      <c r="J194" s="6">
        <v>60</v>
      </c>
      <c r="K194" s="6">
        <v>93</v>
      </c>
      <c r="L194" s="6">
        <v>153</v>
      </c>
      <c r="M194" s="6">
        <v>0</v>
      </c>
      <c r="N194" s="6">
        <v>0</v>
      </c>
      <c r="O194" s="6">
        <v>0</v>
      </c>
      <c r="P194" s="8">
        <v>301</v>
      </c>
      <c r="Q194" s="23">
        <v>11</v>
      </c>
      <c r="R194" s="12">
        <v>22</v>
      </c>
      <c r="S194" s="12">
        <v>33</v>
      </c>
      <c r="T194" s="12">
        <v>0</v>
      </c>
      <c r="U194" s="12">
        <v>0</v>
      </c>
      <c r="V194" s="12">
        <v>0</v>
      </c>
      <c r="W194" s="12">
        <v>3</v>
      </c>
      <c r="X194" s="12">
        <v>7</v>
      </c>
      <c r="Y194" s="12">
        <v>10</v>
      </c>
      <c r="Z194" s="12">
        <v>0</v>
      </c>
      <c r="AA194" s="12">
        <v>0</v>
      </c>
      <c r="AB194" s="12">
        <v>0</v>
      </c>
      <c r="AC194" s="19">
        <v>43</v>
      </c>
    </row>
    <row r="195" spans="1:29" x14ac:dyDescent="0.25">
      <c r="A195" s="7" t="s">
        <v>365</v>
      </c>
      <c r="B195" s="6" t="s">
        <v>301</v>
      </c>
      <c r="C195" s="6" t="s">
        <v>11</v>
      </c>
      <c r="D195" s="6">
        <v>4</v>
      </c>
      <c r="E195" s="6">
        <v>157</v>
      </c>
      <c r="F195" s="6">
        <v>161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8">
        <v>161</v>
      </c>
      <c r="Q195" s="23">
        <v>0</v>
      </c>
      <c r="R195" s="12">
        <v>27</v>
      </c>
      <c r="S195" s="12">
        <v>27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9">
        <v>27</v>
      </c>
    </row>
    <row r="196" spans="1:29" x14ac:dyDescent="0.25">
      <c r="A196" s="7" t="s">
        <v>366</v>
      </c>
      <c r="B196" s="6" t="s">
        <v>302</v>
      </c>
      <c r="C196" s="6" t="s">
        <v>11</v>
      </c>
      <c r="D196" s="6">
        <v>51</v>
      </c>
      <c r="E196" s="6">
        <v>117</v>
      </c>
      <c r="F196" s="6">
        <v>168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8">
        <v>168</v>
      </c>
      <c r="Q196" s="23">
        <v>8</v>
      </c>
      <c r="R196" s="12">
        <v>8</v>
      </c>
      <c r="S196" s="12">
        <v>16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9">
        <v>16</v>
      </c>
    </row>
    <row r="197" spans="1:29" x14ac:dyDescent="0.25">
      <c r="A197" s="7" t="s">
        <v>367</v>
      </c>
      <c r="B197" s="6" t="s">
        <v>303</v>
      </c>
      <c r="C197" s="6" t="s">
        <v>11</v>
      </c>
      <c r="D197" s="6">
        <v>231</v>
      </c>
      <c r="E197" s="6">
        <v>355</v>
      </c>
      <c r="F197" s="6">
        <v>586</v>
      </c>
      <c r="G197" s="6">
        <v>0</v>
      </c>
      <c r="H197" s="6">
        <v>0</v>
      </c>
      <c r="I197" s="6">
        <v>0</v>
      </c>
      <c r="J197" s="6">
        <v>12</v>
      </c>
      <c r="K197" s="6">
        <v>106</v>
      </c>
      <c r="L197" s="6">
        <v>118</v>
      </c>
      <c r="M197" s="6">
        <v>0</v>
      </c>
      <c r="N197" s="6">
        <v>0</v>
      </c>
      <c r="O197" s="6">
        <v>0</v>
      </c>
      <c r="P197" s="8">
        <v>704</v>
      </c>
      <c r="Q197" s="23">
        <v>13</v>
      </c>
      <c r="R197" s="12">
        <v>30</v>
      </c>
      <c r="S197" s="12">
        <v>43</v>
      </c>
      <c r="T197" s="12">
        <v>0</v>
      </c>
      <c r="U197" s="12">
        <v>0</v>
      </c>
      <c r="V197" s="12">
        <v>0</v>
      </c>
      <c r="W197" s="12">
        <v>1</v>
      </c>
      <c r="X197" s="12">
        <v>4</v>
      </c>
      <c r="Y197" s="12">
        <v>5</v>
      </c>
      <c r="Z197" s="12">
        <v>0</v>
      </c>
      <c r="AA197" s="12">
        <v>0</v>
      </c>
      <c r="AB197" s="12">
        <v>0</v>
      </c>
      <c r="AC197" s="19">
        <v>48</v>
      </c>
    </row>
    <row r="198" spans="1:29" x14ac:dyDescent="0.25">
      <c r="A198" s="7" t="s">
        <v>368</v>
      </c>
      <c r="B198" s="6" t="s">
        <v>304</v>
      </c>
      <c r="C198" s="6" t="s">
        <v>11</v>
      </c>
      <c r="D198" s="6">
        <v>34</v>
      </c>
      <c r="E198" s="6">
        <v>0</v>
      </c>
      <c r="F198" s="6">
        <v>34</v>
      </c>
      <c r="G198" s="6">
        <v>0</v>
      </c>
      <c r="H198" s="6">
        <v>0</v>
      </c>
      <c r="I198" s="6">
        <v>0</v>
      </c>
      <c r="J198" s="6">
        <v>19</v>
      </c>
      <c r="K198" s="6">
        <v>0</v>
      </c>
      <c r="L198" s="6">
        <v>19</v>
      </c>
      <c r="M198" s="6">
        <v>0</v>
      </c>
      <c r="N198" s="6">
        <v>0</v>
      </c>
      <c r="O198" s="6">
        <v>0</v>
      </c>
      <c r="P198" s="8">
        <v>53</v>
      </c>
      <c r="Q198" s="23">
        <v>6</v>
      </c>
      <c r="R198" s="12">
        <v>0</v>
      </c>
      <c r="S198" s="12">
        <v>6</v>
      </c>
      <c r="T198" s="12">
        <v>0</v>
      </c>
      <c r="U198" s="12">
        <v>0</v>
      </c>
      <c r="V198" s="12">
        <v>0</v>
      </c>
      <c r="W198" s="12">
        <v>1</v>
      </c>
      <c r="X198" s="12">
        <v>0</v>
      </c>
      <c r="Y198" s="12">
        <v>1</v>
      </c>
      <c r="Z198" s="12">
        <v>0</v>
      </c>
      <c r="AA198" s="12">
        <v>0</v>
      </c>
      <c r="AB198" s="12">
        <v>0</v>
      </c>
      <c r="AC198" s="19">
        <v>7</v>
      </c>
    </row>
    <row r="199" spans="1:29" x14ac:dyDescent="0.25">
      <c r="A199" s="7" t="s">
        <v>369</v>
      </c>
      <c r="B199" s="6" t="s">
        <v>305</v>
      </c>
      <c r="C199" s="6" t="s">
        <v>11</v>
      </c>
      <c r="D199" s="6">
        <v>115</v>
      </c>
      <c r="E199" s="6">
        <v>78</v>
      </c>
      <c r="F199" s="6">
        <v>193</v>
      </c>
      <c r="G199" s="6">
        <v>0</v>
      </c>
      <c r="H199" s="6">
        <v>0</v>
      </c>
      <c r="I199" s="6">
        <v>0</v>
      </c>
      <c r="J199" s="6">
        <v>21</v>
      </c>
      <c r="K199" s="6">
        <v>51</v>
      </c>
      <c r="L199" s="6">
        <v>72</v>
      </c>
      <c r="M199" s="6">
        <v>0</v>
      </c>
      <c r="N199" s="6">
        <v>0</v>
      </c>
      <c r="O199" s="6">
        <v>0</v>
      </c>
      <c r="P199" s="8">
        <v>265</v>
      </c>
      <c r="Q199" s="23">
        <v>19</v>
      </c>
      <c r="R199" s="12">
        <v>7</v>
      </c>
      <c r="S199" s="12">
        <v>26</v>
      </c>
      <c r="T199" s="12">
        <v>0</v>
      </c>
      <c r="U199" s="12">
        <v>0</v>
      </c>
      <c r="V199" s="12">
        <v>0</v>
      </c>
      <c r="W199" s="12">
        <v>1</v>
      </c>
      <c r="X199" s="12">
        <v>3</v>
      </c>
      <c r="Y199" s="12">
        <v>4</v>
      </c>
      <c r="Z199" s="12">
        <v>0</v>
      </c>
      <c r="AA199" s="12">
        <v>0</v>
      </c>
      <c r="AB199" s="12">
        <v>0</v>
      </c>
      <c r="AC199" s="19">
        <v>30</v>
      </c>
    </row>
    <row r="200" spans="1:29" x14ac:dyDescent="0.25">
      <c r="A200" s="7" t="s">
        <v>370</v>
      </c>
      <c r="B200" s="6" t="s">
        <v>306</v>
      </c>
      <c r="C200" s="6" t="s">
        <v>11</v>
      </c>
      <c r="D200" s="6">
        <v>238</v>
      </c>
      <c r="E200" s="6">
        <v>94</v>
      </c>
      <c r="F200" s="6">
        <v>332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8">
        <v>332</v>
      </c>
      <c r="Q200" s="23">
        <v>41</v>
      </c>
      <c r="R200" s="12">
        <v>22</v>
      </c>
      <c r="S200" s="12">
        <v>63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9">
        <v>63</v>
      </c>
    </row>
    <row r="201" spans="1:29" x14ac:dyDescent="0.25">
      <c r="A201" s="7" t="s">
        <v>371</v>
      </c>
      <c r="B201" s="6" t="s">
        <v>307</v>
      </c>
      <c r="C201" s="6" t="s">
        <v>11</v>
      </c>
      <c r="D201" s="6">
        <v>60</v>
      </c>
      <c r="E201" s="6">
        <v>129</v>
      </c>
      <c r="F201" s="6">
        <v>189</v>
      </c>
      <c r="G201" s="6">
        <v>0</v>
      </c>
      <c r="H201" s="6">
        <v>0</v>
      </c>
      <c r="I201" s="6">
        <v>0</v>
      </c>
      <c r="J201" s="6">
        <v>68</v>
      </c>
      <c r="K201" s="6">
        <v>104</v>
      </c>
      <c r="L201" s="6">
        <v>172</v>
      </c>
      <c r="M201" s="6">
        <v>0</v>
      </c>
      <c r="N201" s="6">
        <v>0</v>
      </c>
      <c r="O201" s="6">
        <v>0</v>
      </c>
      <c r="P201" s="8">
        <v>361</v>
      </c>
      <c r="Q201" s="23">
        <v>8</v>
      </c>
      <c r="R201" s="12">
        <v>22</v>
      </c>
      <c r="S201" s="12">
        <v>30</v>
      </c>
      <c r="T201" s="12">
        <v>0</v>
      </c>
      <c r="U201" s="12">
        <v>0</v>
      </c>
      <c r="V201" s="12">
        <v>0</v>
      </c>
      <c r="W201" s="12">
        <v>2</v>
      </c>
      <c r="X201" s="12">
        <v>10</v>
      </c>
      <c r="Y201" s="12">
        <v>12</v>
      </c>
      <c r="Z201" s="12">
        <v>0</v>
      </c>
      <c r="AA201" s="12">
        <v>0</v>
      </c>
      <c r="AB201" s="12">
        <v>0</v>
      </c>
      <c r="AC201" s="19">
        <v>42</v>
      </c>
    </row>
    <row r="202" spans="1:29" x14ac:dyDescent="0.25">
      <c r="A202" s="7" t="s">
        <v>372</v>
      </c>
      <c r="B202" s="6" t="s">
        <v>308</v>
      </c>
      <c r="C202" s="6" t="s">
        <v>11</v>
      </c>
      <c r="D202" s="6">
        <v>265</v>
      </c>
      <c r="E202" s="6">
        <v>0</v>
      </c>
      <c r="F202" s="6">
        <v>265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8">
        <v>265</v>
      </c>
      <c r="Q202" s="23">
        <v>33</v>
      </c>
      <c r="R202" s="12">
        <v>0</v>
      </c>
      <c r="S202" s="12">
        <v>33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9">
        <v>33</v>
      </c>
    </row>
    <row r="203" spans="1:29" x14ac:dyDescent="0.25">
      <c r="A203" s="7" t="s">
        <v>373</v>
      </c>
      <c r="B203" s="6" t="s">
        <v>309</v>
      </c>
      <c r="C203" s="6" t="s">
        <v>11</v>
      </c>
      <c r="D203" s="6">
        <v>0</v>
      </c>
      <c r="E203" s="6">
        <v>54</v>
      </c>
      <c r="F203" s="6">
        <v>54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8">
        <v>54</v>
      </c>
      <c r="Q203" s="23">
        <v>0</v>
      </c>
      <c r="R203" s="12">
        <v>17</v>
      </c>
      <c r="S203" s="12">
        <v>17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9">
        <v>17</v>
      </c>
    </row>
    <row r="204" spans="1:29" x14ac:dyDescent="0.25">
      <c r="A204" s="7" t="s">
        <v>374</v>
      </c>
      <c r="B204" s="6" t="s">
        <v>310</v>
      </c>
      <c r="C204" s="6" t="s">
        <v>11</v>
      </c>
      <c r="D204" s="6">
        <v>13</v>
      </c>
      <c r="E204" s="6">
        <v>39</v>
      </c>
      <c r="F204" s="6">
        <v>52</v>
      </c>
      <c r="G204" s="6">
        <v>0</v>
      </c>
      <c r="H204" s="6">
        <v>0</v>
      </c>
      <c r="I204" s="6">
        <v>0</v>
      </c>
      <c r="J204" s="6">
        <v>0</v>
      </c>
      <c r="K204" s="6">
        <v>31</v>
      </c>
      <c r="L204" s="6">
        <v>31</v>
      </c>
      <c r="M204" s="6">
        <v>0</v>
      </c>
      <c r="N204" s="6">
        <v>0</v>
      </c>
      <c r="O204" s="6">
        <v>0</v>
      </c>
      <c r="P204" s="8">
        <v>83</v>
      </c>
      <c r="Q204" s="23">
        <v>6</v>
      </c>
      <c r="R204" s="12">
        <v>8</v>
      </c>
      <c r="S204" s="12">
        <v>14</v>
      </c>
      <c r="T204" s="12">
        <v>0</v>
      </c>
      <c r="U204" s="12">
        <v>0</v>
      </c>
      <c r="V204" s="12">
        <v>0</v>
      </c>
      <c r="W204" s="12">
        <v>0</v>
      </c>
      <c r="X204" s="12">
        <v>2</v>
      </c>
      <c r="Y204" s="12">
        <v>2</v>
      </c>
      <c r="Z204" s="12">
        <v>0</v>
      </c>
      <c r="AA204" s="12">
        <v>0</v>
      </c>
      <c r="AB204" s="12">
        <v>0</v>
      </c>
      <c r="AC204" s="19">
        <v>16</v>
      </c>
    </row>
    <row r="205" spans="1:29" x14ac:dyDescent="0.25">
      <c r="A205" s="7" t="s">
        <v>375</v>
      </c>
      <c r="B205" s="6" t="s">
        <v>311</v>
      </c>
      <c r="C205" s="6" t="s">
        <v>11</v>
      </c>
      <c r="D205" s="6">
        <v>467</v>
      </c>
      <c r="E205" s="6">
        <v>116</v>
      </c>
      <c r="F205" s="6">
        <v>583</v>
      </c>
      <c r="G205" s="6">
        <v>0</v>
      </c>
      <c r="H205" s="6">
        <v>0</v>
      </c>
      <c r="I205" s="6">
        <v>0</v>
      </c>
      <c r="J205" s="6">
        <v>254</v>
      </c>
      <c r="K205" s="6">
        <v>112</v>
      </c>
      <c r="L205" s="6">
        <v>366</v>
      </c>
      <c r="M205" s="6">
        <v>0</v>
      </c>
      <c r="N205" s="6">
        <v>0</v>
      </c>
      <c r="O205" s="6">
        <v>0</v>
      </c>
      <c r="P205" s="8">
        <v>949</v>
      </c>
      <c r="Q205" s="23">
        <v>86</v>
      </c>
      <c r="R205" s="12">
        <v>27</v>
      </c>
      <c r="S205" s="12">
        <v>113</v>
      </c>
      <c r="T205" s="12">
        <v>0</v>
      </c>
      <c r="U205" s="12">
        <v>0</v>
      </c>
      <c r="V205" s="12">
        <v>0</v>
      </c>
      <c r="W205" s="12">
        <v>15</v>
      </c>
      <c r="X205" s="12">
        <v>10</v>
      </c>
      <c r="Y205" s="12">
        <v>25</v>
      </c>
      <c r="Z205" s="12">
        <v>0</v>
      </c>
      <c r="AA205" s="12">
        <v>0</v>
      </c>
      <c r="AB205" s="12">
        <v>0</v>
      </c>
      <c r="AC205" s="19">
        <v>138</v>
      </c>
    </row>
    <row r="206" spans="1:29" x14ac:dyDescent="0.25">
      <c r="A206" s="7" t="s">
        <v>376</v>
      </c>
      <c r="B206" s="6" t="s">
        <v>312</v>
      </c>
      <c r="C206" s="6" t="s">
        <v>11</v>
      </c>
      <c r="D206" s="6">
        <v>47</v>
      </c>
      <c r="E206" s="6">
        <v>63</v>
      </c>
      <c r="F206" s="6">
        <v>110</v>
      </c>
      <c r="G206" s="6">
        <v>0</v>
      </c>
      <c r="H206" s="6">
        <v>0</v>
      </c>
      <c r="I206" s="6">
        <v>0</v>
      </c>
      <c r="J206" s="6">
        <v>45</v>
      </c>
      <c r="K206" s="6">
        <v>68</v>
      </c>
      <c r="L206" s="6">
        <v>113</v>
      </c>
      <c r="M206" s="6">
        <v>0</v>
      </c>
      <c r="N206" s="6">
        <v>0</v>
      </c>
      <c r="O206" s="6">
        <v>0</v>
      </c>
      <c r="P206" s="8">
        <v>223</v>
      </c>
      <c r="Q206" s="23">
        <v>7</v>
      </c>
      <c r="R206" s="12">
        <v>16</v>
      </c>
      <c r="S206" s="12">
        <v>23</v>
      </c>
      <c r="T206" s="12">
        <v>0</v>
      </c>
      <c r="U206" s="12">
        <v>0</v>
      </c>
      <c r="V206" s="12">
        <v>0</v>
      </c>
      <c r="W206" s="12">
        <v>12</v>
      </c>
      <c r="X206" s="12">
        <v>22</v>
      </c>
      <c r="Y206" s="12">
        <v>34</v>
      </c>
      <c r="Z206" s="12">
        <v>0</v>
      </c>
      <c r="AA206" s="12">
        <v>0</v>
      </c>
      <c r="AB206" s="12">
        <v>0</v>
      </c>
      <c r="AC206" s="19">
        <v>57</v>
      </c>
    </row>
    <row r="207" spans="1:29" x14ac:dyDescent="0.25">
      <c r="A207" s="7" t="s">
        <v>377</v>
      </c>
      <c r="B207" s="6" t="s">
        <v>313</v>
      </c>
      <c r="C207" s="6" t="s">
        <v>11</v>
      </c>
      <c r="D207" s="6">
        <v>428</v>
      </c>
      <c r="E207" s="6">
        <v>401</v>
      </c>
      <c r="F207" s="6">
        <v>829</v>
      </c>
      <c r="G207" s="6">
        <v>0</v>
      </c>
      <c r="H207" s="6">
        <v>0</v>
      </c>
      <c r="I207" s="6">
        <v>0</v>
      </c>
      <c r="J207" s="6">
        <v>204</v>
      </c>
      <c r="K207" s="6">
        <v>484</v>
      </c>
      <c r="L207" s="6">
        <v>688</v>
      </c>
      <c r="M207" s="6">
        <v>10</v>
      </c>
      <c r="N207" s="6">
        <v>3</v>
      </c>
      <c r="O207" s="6">
        <v>13</v>
      </c>
      <c r="P207" s="8">
        <v>1530</v>
      </c>
      <c r="Q207" s="23">
        <v>79</v>
      </c>
      <c r="R207" s="12">
        <v>63</v>
      </c>
      <c r="S207" s="12">
        <v>142</v>
      </c>
      <c r="T207" s="12">
        <v>0</v>
      </c>
      <c r="U207" s="12">
        <v>0</v>
      </c>
      <c r="V207" s="12">
        <v>0</v>
      </c>
      <c r="W207" s="12">
        <v>12</v>
      </c>
      <c r="X207" s="12">
        <v>60</v>
      </c>
      <c r="Y207" s="12">
        <v>72</v>
      </c>
      <c r="Z207" s="12">
        <v>0</v>
      </c>
      <c r="AA207" s="12">
        <v>1</v>
      </c>
      <c r="AB207" s="12">
        <v>1</v>
      </c>
      <c r="AC207" s="19">
        <v>215</v>
      </c>
    </row>
    <row r="208" spans="1:29" x14ac:dyDescent="0.25">
      <c r="A208" s="7" t="s">
        <v>378</v>
      </c>
      <c r="B208" s="6" t="s">
        <v>314</v>
      </c>
      <c r="C208" s="6" t="s">
        <v>11</v>
      </c>
      <c r="D208" s="6">
        <v>200</v>
      </c>
      <c r="E208" s="6">
        <v>580</v>
      </c>
      <c r="F208" s="6">
        <v>780</v>
      </c>
      <c r="G208" s="6">
        <v>0</v>
      </c>
      <c r="H208" s="6">
        <v>0</v>
      </c>
      <c r="I208" s="6">
        <v>0</v>
      </c>
      <c r="J208" s="6">
        <v>78</v>
      </c>
      <c r="K208" s="6">
        <v>226</v>
      </c>
      <c r="L208" s="6">
        <v>304</v>
      </c>
      <c r="M208" s="6">
        <v>0</v>
      </c>
      <c r="N208" s="6">
        <v>6</v>
      </c>
      <c r="O208" s="6">
        <v>6</v>
      </c>
      <c r="P208" s="8">
        <v>1090</v>
      </c>
      <c r="Q208" s="23">
        <v>43</v>
      </c>
      <c r="R208" s="12">
        <v>79</v>
      </c>
      <c r="S208" s="12">
        <v>122</v>
      </c>
      <c r="T208" s="12">
        <v>0</v>
      </c>
      <c r="U208" s="12">
        <v>0</v>
      </c>
      <c r="V208" s="12">
        <v>0</v>
      </c>
      <c r="W208" s="12">
        <v>7</v>
      </c>
      <c r="X208" s="12">
        <v>19</v>
      </c>
      <c r="Y208" s="12">
        <v>26</v>
      </c>
      <c r="Z208" s="12">
        <v>0</v>
      </c>
      <c r="AA208" s="12">
        <v>0</v>
      </c>
      <c r="AB208" s="12">
        <v>0</v>
      </c>
      <c r="AC208" s="19">
        <v>148</v>
      </c>
    </row>
    <row r="209" spans="1:29" x14ac:dyDescent="0.25">
      <c r="A209" s="7" t="s">
        <v>379</v>
      </c>
      <c r="B209" s="6" t="s">
        <v>315</v>
      </c>
      <c r="C209" s="6" t="s">
        <v>11</v>
      </c>
      <c r="D209" s="6">
        <v>110</v>
      </c>
      <c r="E209" s="6">
        <v>93</v>
      </c>
      <c r="F209" s="6">
        <v>203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8">
        <v>203</v>
      </c>
      <c r="Q209" s="23">
        <v>23</v>
      </c>
      <c r="R209" s="12">
        <v>24</v>
      </c>
      <c r="S209" s="12">
        <v>47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9">
        <v>47</v>
      </c>
    </row>
    <row r="210" spans="1:29" x14ac:dyDescent="0.25">
      <c r="A210" s="7" t="s">
        <v>380</v>
      </c>
      <c r="B210" s="6" t="s">
        <v>316</v>
      </c>
      <c r="C210" s="6" t="s">
        <v>11</v>
      </c>
      <c r="D210" s="6">
        <v>147</v>
      </c>
      <c r="E210" s="6">
        <v>0</v>
      </c>
      <c r="F210" s="6">
        <v>147</v>
      </c>
      <c r="G210" s="6">
        <v>0</v>
      </c>
      <c r="H210" s="6">
        <v>0</v>
      </c>
      <c r="I210" s="6">
        <v>0</v>
      </c>
      <c r="J210" s="6">
        <v>24</v>
      </c>
      <c r="K210" s="6">
        <v>0</v>
      </c>
      <c r="L210" s="6">
        <v>24</v>
      </c>
      <c r="M210" s="6">
        <v>0</v>
      </c>
      <c r="N210" s="6">
        <v>0</v>
      </c>
      <c r="O210" s="6">
        <v>0</v>
      </c>
      <c r="P210" s="8">
        <v>171</v>
      </c>
      <c r="Q210" s="23">
        <v>31</v>
      </c>
      <c r="R210" s="12">
        <v>0</v>
      </c>
      <c r="S210" s="12">
        <v>31</v>
      </c>
      <c r="T210" s="12">
        <v>0</v>
      </c>
      <c r="U210" s="12">
        <v>0</v>
      </c>
      <c r="V210" s="12">
        <v>0</v>
      </c>
      <c r="W210" s="12">
        <v>5</v>
      </c>
      <c r="X210" s="12">
        <v>0</v>
      </c>
      <c r="Y210" s="12">
        <v>5</v>
      </c>
      <c r="Z210" s="12">
        <v>0</v>
      </c>
      <c r="AA210" s="12">
        <v>0</v>
      </c>
      <c r="AB210" s="12">
        <v>0</v>
      </c>
      <c r="AC210" s="19">
        <v>36</v>
      </c>
    </row>
    <row r="211" spans="1:29" x14ac:dyDescent="0.25">
      <c r="A211" s="7" t="s">
        <v>381</v>
      </c>
      <c r="B211" s="6" t="s">
        <v>317</v>
      </c>
      <c r="C211" s="6" t="s">
        <v>11</v>
      </c>
      <c r="D211" s="6">
        <v>39</v>
      </c>
      <c r="E211" s="6">
        <v>24</v>
      </c>
      <c r="F211" s="6">
        <v>63</v>
      </c>
      <c r="G211" s="6">
        <v>0</v>
      </c>
      <c r="H211" s="6">
        <v>0</v>
      </c>
      <c r="I211" s="6">
        <v>0</v>
      </c>
      <c r="J211" s="6">
        <v>34</v>
      </c>
      <c r="K211" s="6">
        <v>27</v>
      </c>
      <c r="L211" s="6">
        <v>61</v>
      </c>
      <c r="M211" s="6">
        <v>0</v>
      </c>
      <c r="N211" s="6">
        <v>0</v>
      </c>
      <c r="O211" s="6">
        <v>0</v>
      </c>
      <c r="P211" s="8">
        <v>124</v>
      </c>
      <c r="Q211" s="23">
        <v>6</v>
      </c>
      <c r="R211" s="12">
        <v>4</v>
      </c>
      <c r="S211" s="12">
        <v>10</v>
      </c>
      <c r="T211" s="12">
        <v>0</v>
      </c>
      <c r="U211" s="12">
        <v>0</v>
      </c>
      <c r="V211" s="12">
        <v>0</v>
      </c>
      <c r="W211" s="12">
        <v>2</v>
      </c>
      <c r="X211" s="12">
        <v>3</v>
      </c>
      <c r="Y211" s="12">
        <v>5</v>
      </c>
      <c r="Z211" s="12">
        <v>0</v>
      </c>
      <c r="AA211" s="12">
        <v>0</v>
      </c>
      <c r="AB211" s="12">
        <v>0</v>
      </c>
      <c r="AC211" s="19">
        <v>15</v>
      </c>
    </row>
    <row r="212" spans="1:29" x14ac:dyDescent="0.25">
      <c r="A212" s="7" t="s">
        <v>382</v>
      </c>
      <c r="B212" s="6" t="s">
        <v>318</v>
      </c>
      <c r="C212" s="6" t="s">
        <v>11</v>
      </c>
      <c r="D212" s="6">
        <v>61</v>
      </c>
      <c r="E212" s="6">
        <v>136</v>
      </c>
      <c r="F212" s="6">
        <v>197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8">
        <v>197</v>
      </c>
      <c r="Q212" s="23">
        <v>20</v>
      </c>
      <c r="R212" s="12">
        <v>33</v>
      </c>
      <c r="S212" s="12">
        <v>53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9">
        <v>53</v>
      </c>
    </row>
    <row r="213" spans="1:29" x14ac:dyDescent="0.25">
      <c r="A213" s="7" t="s">
        <v>383</v>
      </c>
      <c r="B213" s="6" t="s">
        <v>319</v>
      </c>
      <c r="C213" s="6" t="s">
        <v>11</v>
      </c>
      <c r="D213" s="6">
        <v>59</v>
      </c>
      <c r="E213" s="6">
        <v>35</v>
      </c>
      <c r="F213" s="6">
        <v>94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8">
        <v>94</v>
      </c>
      <c r="Q213" s="23">
        <v>21</v>
      </c>
      <c r="R213" s="12">
        <v>9</v>
      </c>
      <c r="S213" s="12">
        <v>30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9">
        <v>30</v>
      </c>
    </row>
    <row r="214" spans="1:29" x14ac:dyDescent="0.25">
      <c r="A214" s="7" t="s">
        <v>384</v>
      </c>
      <c r="B214" s="6" t="s">
        <v>320</v>
      </c>
      <c r="C214" s="6" t="s">
        <v>11</v>
      </c>
      <c r="D214" s="6">
        <v>66</v>
      </c>
      <c r="E214" s="6">
        <v>88</v>
      </c>
      <c r="F214" s="6">
        <v>154</v>
      </c>
      <c r="G214" s="6">
        <v>0</v>
      </c>
      <c r="H214" s="6">
        <v>0</v>
      </c>
      <c r="I214" s="6">
        <v>0</v>
      </c>
      <c r="J214" s="6">
        <v>57</v>
      </c>
      <c r="K214" s="6">
        <v>103</v>
      </c>
      <c r="L214" s="6">
        <v>160</v>
      </c>
      <c r="M214" s="6">
        <v>0</v>
      </c>
      <c r="N214" s="6">
        <v>0</v>
      </c>
      <c r="O214" s="6">
        <v>0</v>
      </c>
      <c r="P214" s="8">
        <v>314</v>
      </c>
      <c r="Q214" s="23">
        <v>18</v>
      </c>
      <c r="R214" s="12">
        <v>23</v>
      </c>
      <c r="S214" s="12">
        <v>41</v>
      </c>
      <c r="T214" s="12">
        <v>0</v>
      </c>
      <c r="U214" s="12">
        <v>0</v>
      </c>
      <c r="V214" s="12">
        <v>0</v>
      </c>
      <c r="W214" s="12">
        <v>5</v>
      </c>
      <c r="X214" s="12">
        <v>17</v>
      </c>
      <c r="Y214" s="12">
        <v>22</v>
      </c>
      <c r="Z214" s="12">
        <v>0</v>
      </c>
      <c r="AA214" s="12">
        <v>0</v>
      </c>
      <c r="AB214" s="12">
        <v>0</v>
      </c>
      <c r="AC214" s="19">
        <v>63</v>
      </c>
    </row>
    <row r="215" spans="1:29" x14ac:dyDescent="0.25">
      <c r="A215" s="7" t="s">
        <v>385</v>
      </c>
      <c r="B215" s="6" t="s">
        <v>321</v>
      </c>
      <c r="C215" s="6" t="s">
        <v>11</v>
      </c>
      <c r="D215" s="6">
        <v>86</v>
      </c>
      <c r="E215" s="6">
        <v>96</v>
      </c>
      <c r="F215" s="6">
        <v>182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8">
        <v>182</v>
      </c>
      <c r="Q215" s="23">
        <v>37</v>
      </c>
      <c r="R215" s="12">
        <v>51</v>
      </c>
      <c r="S215" s="12">
        <v>88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9">
        <v>88</v>
      </c>
    </row>
    <row r="216" spans="1:29" x14ac:dyDescent="0.25">
      <c r="A216" s="7" t="s">
        <v>386</v>
      </c>
      <c r="B216" s="6" t="s">
        <v>322</v>
      </c>
      <c r="C216" s="6" t="s">
        <v>11</v>
      </c>
      <c r="D216" s="6">
        <v>77</v>
      </c>
      <c r="E216" s="6">
        <v>36</v>
      </c>
      <c r="F216" s="6">
        <v>113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8">
        <v>113</v>
      </c>
      <c r="Q216" s="23">
        <v>20</v>
      </c>
      <c r="R216" s="12">
        <v>11</v>
      </c>
      <c r="S216" s="12">
        <v>31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9">
        <v>31</v>
      </c>
    </row>
    <row r="217" spans="1:29" x14ac:dyDescent="0.25">
      <c r="A217" s="7" t="s">
        <v>387</v>
      </c>
      <c r="B217" s="6" t="s">
        <v>323</v>
      </c>
      <c r="C217" s="6" t="s">
        <v>11</v>
      </c>
      <c r="D217" s="6">
        <v>21</v>
      </c>
      <c r="E217" s="6">
        <v>92</v>
      </c>
      <c r="F217" s="6">
        <v>113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8">
        <v>113</v>
      </c>
      <c r="Q217" s="23">
        <v>4</v>
      </c>
      <c r="R217" s="12">
        <v>17</v>
      </c>
      <c r="S217" s="12">
        <v>21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9">
        <v>21</v>
      </c>
    </row>
    <row r="218" spans="1:29" x14ac:dyDescent="0.25">
      <c r="A218" s="7" t="s">
        <v>388</v>
      </c>
      <c r="B218" s="6" t="s">
        <v>324</v>
      </c>
      <c r="C218" s="6" t="s">
        <v>11</v>
      </c>
      <c r="D218" s="6">
        <v>19</v>
      </c>
      <c r="E218" s="6">
        <v>15</v>
      </c>
      <c r="F218" s="6">
        <v>34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8">
        <v>34</v>
      </c>
      <c r="Q218" s="23">
        <v>3</v>
      </c>
      <c r="R218" s="12">
        <v>8</v>
      </c>
      <c r="S218" s="12">
        <v>11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9">
        <v>11</v>
      </c>
    </row>
    <row r="219" spans="1:29" x14ac:dyDescent="0.25">
      <c r="A219" s="7" t="s">
        <v>389</v>
      </c>
      <c r="B219" s="6" t="s">
        <v>325</v>
      </c>
      <c r="C219" s="6" t="s">
        <v>11</v>
      </c>
      <c r="D219" s="6">
        <v>32</v>
      </c>
      <c r="E219" s="6">
        <v>0</v>
      </c>
      <c r="F219" s="6">
        <v>32</v>
      </c>
      <c r="G219" s="6">
        <v>0</v>
      </c>
      <c r="H219" s="6">
        <v>0</v>
      </c>
      <c r="I219" s="6">
        <v>0</v>
      </c>
      <c r="J219" s="6">
        <v>5</v>
      </c>
      <c r="K219" s="6">
        <v>0</v>
      </c>
      <c r="L219" s="6">
        <v>5</v>
      </c>
      <c r="M219" s="6">
        <v>0</v>
      </c>
      <c r="N219" s="6">
        <v>0</v>
      </c>
      <c r="O219" s="6">
        <v>0</v>
      </c>
      <c r="P219" s="8">
        <v>37</v>
      </c>
      <c r="Q219" s="23">
        <v>3</v>
      </c>
      <c r="R219" s="12">
        <v>0</v>
      </c>
      <c r="S219" s="12">
        <v>3</v>
      </c>
      <c r="T219" s="12">
        <v>0</v>
      </c>
      <c r="U219" s="12">
        <v>0</v>
      </c>
      <c r="V219" s="12">
        <v>0</v>
      </c>
      <c r="W219" s="12">
        <v>2</v>
      </c>
      <c r="X219" s="12">
        <v>0</v>
      </c>
      <c r="Y219" s="12">
        <v>2</v>
      </c>
      <c r="Z219" s="12">
        <v>0</v>
      </c>
      <c r="AA219" s="12">
        <v>0</v>
      </c>
      <c r="AB219" s="12">
        <v>0</v>
      </c>
      <c r="AC219" s="19">
        <v>5</v>
      </c>
    </row>
    <row r="220" spans="1:29" x14ac:dyDescent="0.25">
      <c r="A220" s="7" t="s">
        <v>390</v>
      </c>
      <c r="B220" s="6" t="s">
        <v>326</v>
      </c>
      <c r="C220" s="6" t="s">
        <v>11</v>
      </c>
      <c r="D220" s="6">
        <v>13</v>
      </c>
      <c r="E220" s="6">
        <v>40</v>
      </c>
      <c r="F220" s="6">
        <v>53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8">
        <v>53</v>
      </c>
      <c r="Q220" s="23">
        <v>3</v>
      </c>
      <c r="R220" s="12">
        <v>14</v>
      </c>
      <c r="S220" s="12">
        <v>17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9">
        <v>17</v>
      </c>
    </row>
    <row r="221" spans="1:29" x14ac:dyDescent="0.25">
      <c r="A221" s="7" t="s">
        <v>391</v>
      </c>
      <c r="B221" s="6" t="s">
        <v>327</v>
      </c>
      <c r="C221" s="6" t="s">
        <v>11</v>
      </c>
      <c r="D221" s="6">
        <v>199</v>
      </c>
      <c r="E221" s="6">
        <v>36</v>
      </c>
      <c r="F221" s="6">
        <v>235</v>
      </c>
      <c r="G221" s="6">
        <v>0</v>
      </c>
      <c r="H221" s="6">
        <v>0</v>
      </c>
      <c r="I221" s="6">
        <v>0</v>
      </c>
      <c r="J221" s="6">
        <v>76</v>
      </c>
      <c r="K221" s="6">
        <v>25</v>
      </c>
      <c r="L221" s="6">
        <v>101</v>
      </c>
      <c r="M221" s="6">
        <v>0</v>
      </c>
      <c r="N221" s="6">
        <v>0</v>
      </c>
      <c r="O221" s="6">
        <v>0</v>
      </c>
      <c r="P221" s="8">
        <v>336</v>
      </c>
      <c r="Q221" s="23">
        <v>33</v>
      </c>
      <c r="R221" s="12">
        <v>14</v>
      </c>
      <c r="S221" s="12">
        <v>47</v>
      </c>
      <c r="T221" s="12">
        <v>0</v>
      </c>
      <c r="U221" s="12">
        <v>0</v>
      </c>
      <c r="V221" s="12">
        <v>0</v>
      </c>
      <c r="W221" s="12">
        <v>17</v>
      </c>
      <c r="X221" s="12">
        <v>5</v>
      </c>
      <c r="Y221" s="12">
        <v>22</v>
      </c>
      <c r="Z221" s="12">
        <v>0</v>
      </c>
      <c r="AA221" s="12">
        <v>0</v>
      </c>
      <c r="AB221" s="12">
        <v>0</v>
      </c>
      <c r="AC221" s="19">
        <v>69</v>
      </c>
    </row>
    <row r="222" spans="1:29" x14ac:dyDescent="0.25">
      <c r="A222" s="7" t="s">
        <v>392</v>
      </c>
      <c r="B222" s="6" t="s">
        <v>328</v>
      </c>
      <c r="C222" s="6" t="s">
        <v>11</v>
      </c>
      <c r="D222" s="6">
        <v>50</v>
      </c>
      <c r="E222" s="6">
        <v>0</v>
      </c>
      <c r="F222" s="6">
        <v>50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8">
        <v>50</v>
      </c>
      <c r="Q222" s="23">
        <v>2</v>
      </c>
      <c r="R222" s="12">
        <v>0</v>
      </c>
      <c r="S222" s="12">
        <v>2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9">
        <v>2</v>
      </c>
    </row>
    <row r="223" spans="1:29" x14ac:dyDescent="0.25">
      <c r="A223" s="7" t="s">
        <v>393</v>
      </c>
      <c r="B223" s="6" t="s">
        <v>329</v>
      </c>
      <c r="C223" s="6" t="s">
        <v>11</v>
      </c>
      <c r="D223" s="6">
        <v>36</v>
      </c>
      <c r="E223" s="6">
        <v>266</v>
      </c>
      <c r="F223" s="6">
        <v>302</v>
      </c>
      <c r="G223" s="6">
        <v>0</v>
      </c>
      <c r="H223" s="6">
        <v>0</v>
      </c>
      <c r="I223" s="6">
        <v>0</v>
      </c>
      <c r="J223" s="6">
        <v>18</v>
      </c>
      <c r="K223" s="6">
        <v>136</v>
      </c>
      <c r="L223" s="6">
        <v>154</v>
      </c>
      <c r="M223" s="6">
        <v>0</v>
      </c>
      <c r="N223" s="6">
        <v>0</v>
      </c>
      <c r="O223" s="6">
        <v>0</v>
      </c>
      <c r="P223" s="8">
        <v>456</v>
      </c>
      <c r="Q223" s="23">
        <v>7</v>
      </c>
      <c r="R223" s="12">
        <v>90</v>
      </c>
      <c r="S223" s="12">
        <v>97</v>
      </c>
      <c r="T223" s="12">
        <v>0</v>
      </c>
      <c r="U223" s="12">
        <v>0</v>
      </c>
      <c r="V223" s="12">
        <v>0</v>
      </c>
      <c r="W223" s="12">
        <v>2</v>
      </c>
      <c r="X223" s="12">
        <v>14</v>
      </c>
      <c r="Y223" s="12">
        <v>16</v>
      </c>
      <c r="Z223" s="12">
        <v>0</v>
      </c>
      <c r="AA223" s="12">
        <v>0</v>
      </c>
      <c r="AB223" s="12">
        <v>0</v>
      </c>
      <c r="AC223" s="19">
        <v>113</v>
      </c>
    </row>
    <row r="224" spans="1:29" x14ac:dyDescent="0.25">
      <c r="A224" s="7" t="s">
        <v>400</v>
      </c>
      <c r="B224" s="6" t="s">
        <v>401</v>
      </c>
      <c r="C224" s="6" t="s">
        <v>11</v>
      </c>
      <c r="D224" s="6">
        <v>50</v>
      </c>
      <c r="E224" s="6">
        <v>0</v>
      </c>
      <c r="F224" s="6">
        <v>50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8">
        <v>50</v>
      </c>
      <c r="Q224" s="23">
        <v>7</v>
      </c>
      <c r="R224" s="12">
        <v>0</v>
      </c>
      <c r="S224" s="12">
        <v>7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9">
        <v>7</v>
      </c>
    </row>
    <row r="225" spans="1:29" ht="15.75" thickBot="1" x14ac:dyDescent="0.3">
      <c r="A225" s="9" t="s">
        <v>402</v>
      </c>
      <c r="B225" s="10" t="s">
        <v>403</v>
      </c>
      <c r="C225" s="10" t="s">
        <v>11</v>
      </c>
      <c r="D225" s="10">
        <v>1628</v>
      </c>
      <c r="E225" s="10">
        <v>1026</v>
      </c>
      <c r="F225" s="10">
        <v>2654</v>
      </c>
      <c r="G225" s="10">
        <v>0</v>
      </c>
      <c r="H225" s="10">
        <v>0</v>
      </c>
      <c r="I225" s="10">
        <v>0</v>
      </c>
      <c r="J225" s="10">
        <v>734</v>
      </c>
      <c r="K225" s="10">
        <v>979</v>
      </c>
      <c r="L225" s="10">
        <v>1713</v>
      </c>
      <c r="M225" s="10">
        <v>7</v>
      </c>
      <c r="N225" s="10">
        <v>22</v>
      </c>
      <c r="O225" s="10">
        <v>29</v>
      </c>
      <c r="P225" s="11">
        <v>4396</v>
      </c>
      <c r="Q225" s="24">
        <v>331</v>
      </c>
      <c r="R225" s="20">
        <v>241</v>
      </c>
      <c r="S225" s="20">
        <v>572</v>
      </c>
      <c r="T225" s="20">
        <v>0</v>
      </c>
      <c r="U225" s="20">
        <v>0</v>
      </c>
      <c r="V225" s="20">
        <v>0</v>
      </c>
      <c r="W225" s="20">
        <v>96</v>
      </c>
      <c r="X225" s="20">
        <v>171</v>
      </c>
      <c r="Y225" s="20">
        <v>267</v>
      </c>
      <c r="Z225" s="20">
        <v>2</v>
      </c>
      <c r="AA225" s="20">
        <v>4</v>
      </c>
      <c r="AB225" s="20">
        <v>6</v>
      </c>
      <c r="AC225" s="21">
        <v>845</v>
      </c>
    </row>
  </sheetData>
  <mergeCells count="15">
    <mergeCell ref="A1:A3"/>
    <mergeCell ref="B1:B3"/>
    <mergeCell ref="C1:C3"/>
    <mergeCell ref="D2:F2"/>
    <mergeCell ref="G2:I2"/>
    <mergeCell ref="D1:P1"/>
    <mergeCell ref="J2:L2"/>
    <mergeCell ref="M2:O2"/>
    <mergeCell ref="P2:P3"/>
    <mergeCell ref="Q1:AC1"/>
    <mergeCell ref="Q2:S2"/>
    <mergeCell ref="T2:V2"/>
    <mergeCell ref="W2:Y2"/>
    <mergeCell ref="Z2:AB2"/>
    <mergeCell ref="AC2:AC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workbookViewId="0">
      <selection activeCell="D1" sqref="D1:P1"/>
    </sheetView>
  </sheetViews>
  <sheetFormatPr defaultRowHeight="15" x14ac:dyDescent="0.25"/>
  <cols>
    <col min="1" max="1" width="6.42578125" style="1" customWidth="1"/>
    <col min="2" max="2" width="38.140625" style="1" customWidth="1"/>
    <col min="3" max="3" width="42.85546875" style="1" customWidth="1"/>
    <col min="4" max="16384" width="9.140625" style="1"/>
  </cols>
  <sheetData>
    <row r="1" spans="1:16" x14ac:dyDescent="0.25">
      <c r="A1" s="39" t="s">
        <v>0</v>
      </c>
      <c r="B1" s="41" t="s">
        <v>1</v>
      </c>
      <c r="C1" s="41" t="s">
        <v>2</v>
      </c>
      <c r="D1" s="26" t="s">
        <v>405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ht="15" customHeight="1" x14ac:dyDescent="0.25">
      <c r="A2" s="40"/>
      <c r="B2" s="42"/>
      <c r="C2" s="42"/>
      <c r="D2" s="30" t="s">
        <v>3</v>
      </c>
      <c r="E2" s="30"/>
      <c r="F2" s="30"/>
      <c r="G2" s="30" t="s">
        <v>4</v>
      </c>
      <c r="H2" s="30"/>
      <c r="I2" s="30"/>
      <c r="J2" s="30" t="s">
        <v>5</v>
      </c>
      <c r="K2" s="30"/>
      <c r="L2" s="30"/>
      <c r="M2" s="30" t="s">
        <v>6</v>
      </c>
      <c r="N2" s="30"/>
      <c r="O2" s="30"/>
      <c r="P2" s="31" t="s">
        <v>7</v>
      </c>
    </row>
    <row r="3" spans="1:16" ht="15.75" thickBot="1" x14ac:dyDescent="0.3">
      <c r="A3" s="43"/>
      <c r="B3" s="44"/>
      <c r="C3" s="44"/>
      <c r="D3" s="13" t="s">
        <v>8</v>
      </c>
      <c r="E3" s="13" t="s">
        <v>9</v>
      </c>
      <c r="F3" s="13" t="s">
        <v>7</v>
      </c>
      <c r="G3" s="13" t="s">
        <v>8</v>
      </c>
      <c r="H3" s="13" t="s">
        <v>9</v>
      </c>
      <c r="I3" s="13" t="s">
        <v>7</v>
      </c>
      <c r="J3" s="13" t="s">
        <v>8</v>
      </c>
      <c r="K3" s="13" t="s">
        <v>9</v>
      </c>
      <c r="L3" s="13" t="s">
        <v>7</v>
      </c>
      <c r="M3" s="13" t="s">
        <v>8</v>
      </c>
      <c r="N3" s="13" t="s">
        <v>9</v>
      </c>
      <c r="O3" s="13" t="s">
        <v>7</v>
      </c>
      <c r="P3" s="45"/>
    </row>
    <row r="4" spans="1:16" x14ac:dyDescent="0.25">
      <c r="A4" s="15" t="str">
        <f>počty!A4</f>
        <v>00000</v>
      </c>
      <c r="B4" s="16" t="str">
        <f>počty!B4</f>
        <v>všechny veřejné a soukromé VŠ</v>
      </c>
      <c r="C4" s="16" t="str">
        <f>počty!C4</f>
        <v/>
      </c>
      <c r="D4" s="46">
        <f>IF(počty!D4&gt;0,počty!Q4/počty!D4,"")</f>
        <v>0.36715231788079472</v>
      </c>
      <c r="E4" s="46">
        <f>IF(počty!E4&gt;0,počty!R4/počty!E4,"")</f>
        <v>0.41040519763924022</v>
      </c>
      <c r="F4" s="46">
        <f>IF(počty!F4&gt;0,počty!S4/počty!F4,"")</f>
        <v>0.3779774834601492</v>
      </c>
      <c r="G4" s="46">
        <f>IF(počty!G4&gt;0,počty!T4/počty!G4,"")</f>
        <v>0.18856121537086684</v>
      </c>
      <c r="H4" s="46">
        <f>IF(počty!H4&gt;0,počty!U4/počty!H4,"")</f>
        <v>0.30071599045346065</v>
      </c>
      <c r="I4" s="46">
        <f>IF(počty!I4&gt;0,počty!V4/počty!I4,"")</f>
        <v>0.19514930604233843</v>
      </c>
      <c r="J4" s="46">
        <f>IF(počty!J4&gt;0,počty!W4/počty!J4,"")</f>
        <v>0.14899755322645436</v>
      </c>
      <c r="K4" s="46">
        <f>IF(počty!K4&gt;0,počty!X4/počty!K4,"")</f>
        <v>0.23062898814949864</v>
      </c>
      <c r="L4" s="46">
        <f>IF(počty!L4&gt;0,počty!Y4/počty!L4,"")</f>
        <v>0.17396704689480355</v>
      </c>
      <c r="M4" s="46">
        <f>IF(počty!M4&gt;0,počty!Z4/počty!M4,"")</f>
        <v>0.12033991228070176</v>
      </c>
      <c r="N4" s="46">
        <f>IF(počty!N4&gt;0,počty!AA4/počty!N4,"")</f>
        <v>0.15114795918367346</v>
      </c>
      <c r="O4" s="46">
        <f>IF(počty!O4&gt;0,počty!AB4/počty!O4,"")</f>
        <v>0.12960122699386503</v>
      </c>
      <c r="P4" s="47">
        <f>IF(počty!P4&gt;0,počty!AC4/počty!P4,"")</f>
        <v>0.2975325244405494</v>
      </c>
    </row>
    <row r="5" spans="1:16" x14ac:dyDescent="0.25">
      <c r="A5" s="7" t="str">
        <f>počty!A5</f>
        <v>11000</v>
      </c>
      <c r="B5" s="6" t="str">
        <f>počty!B5</f>
        <v>Univerzita Karlova</v>
      </c>
      <c r="C5" s="6" t="str">
        <f>počty!C5</f>
        <v/>
      </c>
      <c r="D5" s="2">
        <f>IF(počty!D5&gt;0,počty!Q5/počty!D5,"")</f>
        <v>0.32844999095677335</v>
      </c>
      <c r="E5" s="2">
        <f>IF(počty!E5&gt;0,počty!R5/počty!E5,"")</f>
        <v>0.40944206008583689</v>
      </c>
      <c r="F5" s="2">
        <f>IF(počty!F5&gt;0,počty!S5/počty!F5,"")</f>
        <v>0.34254556319091722</v>
      </c>
      <c r="G5" s="2">
        <f>IF(počty!G5&gt;0,počty!T5/počty!G5,"")</f>
        <v>0.20330012453300125</v>
      </c>
      <c r="H5" s="2">
        <f>IF(počty!H5&gt;0,počty!U5/počty!H5,"")</f>
        <v>0.20454545454545456</v>
      </c>
      <c r="I5" s="2">
        <f>IF(počty!I5&gt;0,počty!V5/počty!I5,"")</f>
        <v>0.20331695331695332</v>
      </c>
      <c r="J5" s="2">
        <f>IF(počty!J5&gt;0,počty!W5/počty!J5,"")</f>
        <v>0.13180212014134277</v>
      </c>
      <c r="K5" s="2">
        <f>IF(počty!K5&gt;0,počty!X5/počty!K5,"")</f>
        <v>0.23950617283950618</v>
      </c>
      <c r="L5" s="2">
        <f>IF(počty!L5&gt;0,počty!Y5/počty!L5,"")</f>
        <v>0.15576923076923077</v>
      </c>
      <c r="M5" s="2">
        <f>IF(počty!M5&gt;0,počty!Z5/počty!M5,"")</f>
        <v>7.2784810126582278E-2</v>
      </c>
      <c r="N5" s="2">
        <f>IF(počty!N5&gt;0,počty!AA5/počty!N5,"")</f>
        <v>8.6350974930362118E-2</v>
      </c>
      <c r="O5" s="2">
        <f>IF(počty!O5&gt;0,počty!AB5/počty!O5,"")</f>
        <v>7.6511094108645747E-2</v>
      </c>
      <c r="P5" s="3">
        <f>IF(počty!P5&gt;0,počty!AC5/počty!P5,"")</f>
        <v>0.24313620191984964</v>
      </c>
    </row>
    <row r="6" spans="1:16" x14ac:dyDescent="0.25">
      <c r="A6" s="7" t="str">
        <f>počty!A6</f>
        <v>11110</v>
      </c>
      <c r="B6" s="6" t="str">
        <f>počty!B6</f>
        <v>Univerzita Karlova</v>
      </c>
      <c r="C6" s="6" t="str">
        <f>počty!C6</f>
        <v>1. lékařská fakulta</v>
      </c>
      <c r="D6" s="2">
        <f>IF(počty!D6&gt;0,počty!Q6/počty!D6,"")</f>
        <v>0.25641025641025639</v>
      </c>
      <c r="E6" s="2">
        <f>IF(počty!E6&gt;0,počty!R6/počty!E6,"")</f>
        <v>0.46666666666666667</v>
      </c>
      <c r="F6" s="2">
        <f>IF(počty!F6&gt;0,počty!S6/počty!F6,"")</f>
        <v>0.35585585585585583</v>
      </c>
      <c r="G6" s="2">
        <f>IF(počty!G6&gt;0,počty!T6/počty!G6,"")</f>
        <v>0.29451137884872824</v>
      </c>
      <c r="H6" s="2" t="str">
        <f>IF(počty!H6&gt;0,počty!U6/počty!H6,"")</f>
        <v/>
      </c>
      <c r="I6" s="2">
        <f>IF(počty!I6&gt;0,počty!V6/počty!I6,"")</f>
        <v>0.29451137884872824</v>
      </c>
      <c r="J6" s="2">
        <f>IF(počty!J6&gt;0,počty!W6/počty!J6,"")</f>
        <v>0.23809523809523808</v>
      </c>
      <c r="K6" s="2">
        <f>IF(počty!K6&gt;0,počty!X6/počty!K6,"")</f>
        <v>0.14444444444444443</v>
      </c>
      <c r="L6" s="2">
        <f>IF(počty!L6&gt;0,počty!Y6/počty!L6,"")</f>
        <v>0.18300653594771241</v>
      </c>
      <c r="M6" s="2">
        <f>IF(počty!M6&gt;0,počty!Z6/počty!M6,"")</f>
        <v>0.10227272727272728</v>
      </c>
      <c r="N6" s="2">
        <f>IF(počty!N6&gt;0,počty!AA6/počty!N6,"")</f>
        <v>8.3333333333333329E-2</v>
      </c>
      <c r="O6" s="2">
        <f>IF(počty!O6&gt;0,počty!AB6/počty!O6,"")</f>
        <v>9.375E-2</v>
      </c>
      <c r="P6" s="3">
        <f>IF(počty!P6&gt;0,počty!AC6/počty!P6,"")</f>
        <v>0.26677067082683309</v>
      </c>
    </row>
    <row r="7" spans="1:16" x14ac:dyDescent="0.25">
      <c r="A7" s="7" t="str">
        <f>počty!A7</f>
        <v>11120</v>
      </c>
      <c r="B7" s="6" t="str">
        <f>počty!B7</f>
        <v>Univerzita Karlova</v>
      </c>
      <c r="C7" s="6" t="str">
        <f>počty!C7</f>
        <v>3. lékařská fakulta</v>
      </c>
      <c r="D7" s="2">
        <f>IF(počty!D7&gt;0,počty!Q7/počty!D7,"")</f>
        <v>0.13392857142857142</v>
      </c>
      <c r="E7" s="2">
        <f>IF(počty!E7&gt;0,počty!R7/počty!E7,"")</f>
        <v>0.20238095238095238</v>
      </c>
      <c r="F7" s="2">
        <f>IF(počty!F7&gt;0,počty!S7/počty!F7,"")</f>
        <v>0.16326530612244897</v>
      </c>
      <c r="G7" s="2">
        <f>IF(počty!G7&gt;0,počty!T7/počty!G7,"")</f>
        <v>6.6666666666666666E-2</v>
      </c>
      <c r="H7" s="2" t="str">
        <f>IF(počty!H7&gt;0,počty!U7/počty!H7,"")</f>
        <v/>
      </c>
      <c r="I7" s="2">
        <f>IF(počty!I7&gt;0,počty!V7/počty!I7,"")</f>
        <v>6.6666666666666666E-2</v>
      </c>
      <c r="J7" s="2" t="str">
        <f>IF(počty!J7&gt;0,počty!W7/počty!J7,"")</f>
        <v/>
      </c>
      <c r="K7" s="2" t="str">
        <f>IF(počty!K7&gt;0,počty!X7/počty!K7,"")</f>
        <v/>
      </c>
      <c r="L7" s="2" t="str">
        <f>IF(počty!L7&gt;0,počty!Y7/počty!L7,"")</f>
        <v/>
      </c>
      <c r="M7" s="2">
        <f>IF(počty!M7&gt;0,počty!Z7/počty!M7,"")</f>
        <v>0.11764705882352941</v>
      </c>
      <c r="N7" s="2">
        <f>IF(počty!N7&gt;0,počty!AA7/počty!N7,"")</f>
        <v>6.0606060606060608E-2</v>
      </c>
      <c r="O7" s="2">
        <f>IF(počty!O7&gt;0,počty!AB7/počty!O7,"")</f>
        <v>8.9552238805970144E-2</v>
      </c>
      <c r="P7" s="3">
        <f>IF(počty!P7&gt;0,počty!AC7/počty!P7,"")</f>
        <v>0.10301953818827708</v>
      </c>
    </row>
    <row r="8" spans="1:16" x14ac:dyDescent="0.25">
      <c r="A8" s="7" t="str">
        <f>počty!A8</f>
        <v>11130</v>
      </c>
      <c r="B8" s="6" t="str">
        <f>počty!B8</f>
        <v>Univerzita Karlova</v>
      </c>
      <c r="C8" s="6" t="str">
        <f>počty!C8</f>
        <v>2. lékařská fakulta</v>
      </c>
      <c r="D8" s="2">
        <f>IF(počty!D8&gt;0,počty!Q8/počty!D8,"")</f>
        <v>9.375E-2</v>
      </c>
      <c r="E8" s="2">
        <f>IF(počty!E8&gt;0,počty!R8/počty!E8,"")</f>
        <v>0.54761904761904767</v>
      </c>
      <c r="F8" s="2">
        <f>IF(počty!F8&gt;0,počty!S8/počty!F8,"")</f>
        <v>0.35135135135135137</v>
      </c>
      <c r="G8" s="2">
        <f>IF(počty!G8&gt;0,počty!T8/počty!G8,"")</f>
        <v>0.12592592592592591</v>
      </c>
      <c r="H8" s="2" t="str">
        <f>IF(počty!H8&gt;0,počty!U8/počty!H8,"")</f>
        <v/>
      </c>
      <c r="I8" s="2">
        <f>IF(počty!I8&gt;0,počty!V8/počty!I8,"")</f>
        <v>0.12592592592592591</v>
      </c>
      <c r="J8" s="2">
        <f>IF(počty!J8&gt;0,počty!W8/počty!J8,"")</f>
        <v>3.5714285714285712E-2</v>
      </c>
      <c r="K8" s="2" t="str">
        <f>IF(počty!K8&gt;0,počty!X8/počty!K8,"")</f>
        <v/>
      </c>
      <c r="L8" s="2">
        <f>IF(počty!L8&gt;0,počty!Y8/počty!L8,"")</f>
        <v>3.5714285714285712E-2</v>
      </c>
      <c r="M8" s="2">
        <f>IF(počty!M8&gt;0,počty!Z8/počty!M8,"")</f>
        <v>7.1428571428571425E-2</v>
      </c>
      <c r="N8" s="2">
        <f>IF(počty!N8&gt;0,počty!AA8/počty!N8,"")</f>
        <v>0.04</v>
      </c>
      <c r="O8" s="2">
        <f>IF(počty!O8&gt;0,počty!AB8/počty!O8,"")</f>
        <v>5.9701492537313432E-2</v>
      </c>
      <c r="P8" s="3">
        <f>IF(počty!P8&gt;0,počty!AC8/počty!P8,"")</f>
        <v>0.1480637813211845</v>
      </c>
    </row>
    <row r="9" spans="1:16" x14ac:dyDescent="0.25">
      <c r="A9" s="7" t="str">
        <f>počty!A9</f>
        <v>11140</v>
      </c>
      <c r="B9" s="6" t="str">
        <f>počty!B9</f>
        <v>Univerzita Karlova</v>
      </c>
      <c r="C9" s="6" t="str">
        <f>počty!C9</f>
        <v>Lékařská fakulta v Plzni</v>
      </c>
      <c r="D9" s="2" t="str">
        <f>IF(počty!D9&gt;0,počty!Q9/počty!D9,"")</f>
        <v/>
      </c>
      <c r="E9" s="2" t="str">
        <f>IF(počty!E9&gt;0,počty!R9/počty!E9,"")</f>
        <v/>
      </c>
      <c r="F9" s="2" t="str">
        <f>IF(počty!F9&gt;0,počty!S9/počty!F9,"")</f>
        <v/>
      </c>
      <c r="G9" s="2">
        <f>IF(počty!G9&gt;0,počty!T9/počty!G9,"")</f>
        <v>0.16301703163017031</v>
      </c>
      <c r="H9" s="2" t="str">
        <f>IF(počty!H9&gt;0,počty!U9/počty!H9,"")</f>
        <v/>
      </c>
      <c r="I9" s="2">
        <f>IF(počty!I9&gt;0,počty!V9/počty!I9,"")</f>
        <v>0.16301703163017031</v>
      </c>
      <c r="J9" s="2" t="str">
        <f>IF(počty!J9&gt;0,počty!W9/počty!J9,"")</f>
        <v/>
      </c>
      <c r="K9" s="2" t="str">
        <f>IF(počty!K9&gt;0,počty!X9/počty!K9,"")</f>
        <v/>
      </c>
      <c r="L9" s="2" t="str">
        <f>IF(počty!L9&gt;0,počty!Y9/počty!L9,"")</f>
        <v/>
      </c>
      <c r="M9" s="2">
        <f>IF(počty!M9&gt;0,počty!Z9/počty!M9,"")</f>
        <v>8.3333333333333329E-2</v>
      </c>
      <c r="N9" s="2">
        <f>IF(počty!N9&gt;0,počty!AA9/počty!N9,"")</f>
        <v>8.3333333333333329E-2</v>
      </c>
      <c r="O9" s="2">
        <f>IF(počty!O9&gt;0,počty!AB9/počty!O9,"")</f>
        <v>8.3333333333333329E-2</v>
      </c>
      <c r="P9" s="3">
        <f>IF(počty!P9&gt;0,počty!AC9/počty!P9,"")</f>
        <v>0.15862068965517243</v>
      </c>
    </row>
    <row r="10" spans="1:16" x14ac:dyDescent="0.25">
      <c r="A10" s="7" t="str">
        <f>počty!A10</f>
        <v>11150</v>
      </c>
      <c r="B10" s="6" t="str">
        <f>počty!B10</f>
        <v>Univerzita Karlova</v>
      </c>
      <c r="C10" s="6" t="str">
        <f>počty!C10</f>
        <v>Lékařská fakulta v Hradci  Králové</v>
      </c>
      <c r="D10" s="2">
        <f>IF(počty!D10&gt;0,počty!Q10/počty!D10,"")</f>
        <v>0.20833333333333334</v>
      </c>
      <c r="E10" s="2" t="str">
        <f>IF(počty!E10&gt;0,počty!R10/počty!E10,"")</f>
        <v/>
      </c>
      <c r="F10" s="2">
        <f>IF(počty!F10&gt;0,počty!S10/počty!F10,"")</f>
        <v>0.20833333333333334</v>
      </c>
      <c r="G10" s="2">
        <f>IF(počty!G10&gt;0,počty!T10/počty!G10,"")</f>
        <v>0.26684636118598382</v>
      </c>
      <c r="H10" s="2" t="str">
        <f>IF(počty!H10&gt;0,počty!U10/počty!H10,"")</f>
        <v/>
      </c>
      <c r="I10" s="2">
        <f>IF(počty!I10&gt;0,počty!V10/počty!I10,"")</f>
        <v>0.26684636118598382</v>
      </c>
      <c r="J10" s="2" t="str">
        <f>IF(počty!J10&gt;0,počty!W10/počty!J10,"")</f>
        <v/>
      </c>
      <c r="K10" s="2" t="str">
        <f>IF(počty!K10&gt;0,počty!X10/počty!K10,"")</f>
        <v/>
      </c>
      <c r="L10" s="2" t="str">
        <f>IF(počty!L10&gt;0,počty!Y10/počty!L10,"")</f>
        <v/>
      </c>
      <c r="M10" s="2">
        <f>IF(počty!M10&gt;0,počty!Z10/počty!M10,"")</f>
        <v>0.4</v>
      </c>
      <c r="N10" s="2">
        <f>IF(počty!N10&gt;0,počty!AA10/počty!N10,"")</f>
        <v>0</v>
      </c>
      <c r="O10" s="2">
        <f>IF(počty!O10&gt;0,počty!AB10/počty!O10,"")</f>
        <v>7.407407407407407E-2</v>
      </c>
      <c r="P10" s="3">
        <f>IF(počty!P10&gt;0,počty!AC10/počty!P10,"")</f>
        <v>0.25118483412322273</v>
      </c>
    </row>
    <row r="11" spans="1:16" x14ac:dyDescent="0.25">
      <c r="A11" s="7" t="str">
        <f>počty!A11</f>
        <v>11160</v>
      </c>
      <c r="B11" s="6" t="str">
        <f>počty!B11</f>
        <v>Univerzita Karlova</v>
      </c>
      <c r="C11" s="6" t="str">
        <f>počty!C11</f>
        <v>Farmaceutická fakulta v Hradci  Králové</v>
      </c>
      <c r="D11" s="2">
        <f>IF(počty!D11&gt;0,počty!Q11/počty!D11,"")</f>
        <v>0.53488372093023251</v>
      </c>
      <c r="E11" s="2">
        <f>IF(počty!E11&gt;0,počty!R11/počty!E11,"")</f>
        <v>0.44117647058823528</v>
      </c>
      <c r="F11" s="2">
        <f>IF(počty!F11&gt;0,počty!S11/počty!F11,"")</f>
        <v>0.5083333333333333</v>
      </c>
      <c r="G11" s="2">
        <f>IF(počty!G11&gt;0,počty!T11/počty!G11,"")</f>
        <v>0.35714285714285715</v>
      </c>
      <c r="H11" s="2" t="str">
        <f>IF(počty!H11&gt;0,počty!U11/počty!H11,"")</f>
        <v/>
      </c>
      <c r="I11" s="2">
        <f>IF(počty!I11&gt;0,počty!V11/počty!I11,"")</f>
        <v>0.35714285714285715</v>
      </c>
      <c r="J11" s="2">
        <f>IF(počty!J11&gt;0,počty!W11/počty!J11,"")</f>
        <v>9.3023255813953487E-2</v>
      </c>
      <c r="K11" s="2" t="str">
        <f>IF(počty!K11&gt;0,počty!X11/počty!K11,"")</f>
        <v/>
      </c>
      <c r="L11" s="2">
        <f>IF(počty!L11&gt;0,počty!Y11/počty!L11,"")</f>
        <v>9.3023255813953487E-2</v>
      </c>
      <c r="M11" s="2">
        <f>IF(počty!M11&gt;0,počty!Z11/počty!M11,"")</f>
        <v>0.1875</v>
      </c>
      <c r="N11" s="2">
        <f>IF(počty!N11&gt;0,počty!AA11/počty!N11,"")</f>
        <v>0.5</v>
      </c>
      <c r="O11" s="2">
        <f>IF(počty!O11&gt;0,počty!AB11/počty!O11,"")</f>
        <v>0.22222222222222221</v>
      </c>
      <c r="P11" s="3">
        <f>IF(počty!P11&gt;0,počty!AC11/počty!P11,"")</f>
        <v>0.36033057851239669</v>
      </c>
    </row>
    <row r="12" spans="1:16" x14ac:dyDescent="0.25">
      <c r="A12" s="7" t="str">
        <f>počty!A12</f>
        <v>11210</v>
      </c>
      <c r="B12" s="6" t="str">
        <f>počty!B12</f>
        <v>Univerzita Karlova</v>
      </c>
      <c r="C12" s="6" t="str">
        <f>počty!C12</f>
        <v>Filozofická fakulta</v>
      </c>
      <c r="D12" s="2">
        <f>IF(počty!D12&gt;0,počty!Q12/počty!D12,"")</f>
        <v>0.17602591792656588</v>
      </c>
      <c r="E12" s="2">
        <f>IF(počty!E12&gt;0,počty!R12/počty!E12,"")</f>
        <v>0.15789473684210525</v>
      </c>
      <c r="F12" s="2">
        <f>IF(počty!F12&gt;0,počty!S12/počty!F12,"")</f>
        <v>0.1743388834476004</v>
      </c>
      <c r="G12" s="2" t="str">
        <f>IF(počty!G12&gt;0,počty!T12/počty!G12,"")</f>
        <v/>
      </c>
      <c r="H12" s="2" t="str">
        <f>IF(počty!H12&gt;0,počty!U12/počty!H12,"")</f>
        <v/>
      </c>
      <c r="I12" s="2" t="str">
        <f>IF(počty!I12&gt;0,počty!V12/počty!I12,"")</f>
        <v/>
      </c>
      <c r="J12" s="2">
        <f>IF(počty!J12&gt;0,počty!W12/počty!J12,"")</f>
        <v>7.2072072072072071E-2</v>
      </c>
      <c r="K12" s="2">
        <f>IF(počty!K12&gt;0,počty!X12/počty!K12,"")</f>
        <v>0.10810810810810811</v>
      </c>
      <c r="L12" s="2">
        <f>IF(počty!L12&gt;0,počty!Y12/počty!L12,"")</f>
        <v>7.4324324324324328E-2</v>
      </c>
      <c r="M12" s="2">
        <f>IF(počty!M12&gt;0,počty!Z12/počty!M12,"")</f>
        <v>5.3333333333333337E-2</v>
      </c>
      <c r="N12" s="2">
        <f>IF(počty!N12&gt;0,počty!AA12/počty!N12,"")</f>
        <v>7.1428571428571425E-2</v>
      </c>
      <c r="O12" s="2">
        <f>IF(počty!O12&gt;0,počty!AB12/počty!O12,"")</f>
        <v>5.6179775280898875E-2</v>
      </c>
      <c r="P12" s="3">
        <f>IF(počty!P12&gt;0,počty!AC12/počty!P12,"")</f>
        <v>0.12953657174762703</v>
      </c>
    </row>
    <row r="13" spans="1:16" x14ac:dyDescent="0.25">
      <c r="A13" s="7" t="str">
        <f>počty!A13</f>
        <v>11220</v>
      </c>
      <c r="B13" s="6" t="str">
        <f>počty!B13</f>
        <v>Univerzita Karlova</v>
      </c>
      <c r="C13" s="6" t="str">
        <f>počty!C13</f>
        <v>Právnická fakulta</v>
      </c>
      <c r="D13" s="2" t="str">
        <f>IF(počty!D13&gt;0,počty!Q13/počty!D13,"")</f>
        <v/>
      </c>
      <c r="E13" s="2" t="str">
        <f>IF(počty!E13&gt;0,počty!R13/počty!E13,"")</f>
        <v/>
      </c>
      <c r="F13" s="2" t="str">
        <f>IF(počty!F13&gt;0,počty!S13/počty!F13,"")</f>
        <v/>
      </c>
      <c r="G13" s="2">
        <f>IF(počty!G13&gt;0,počty!T13/počty!G13,"")</f>
        <v>9.7039473684210523E-2</v>
      </c>
      <c r="H13" s="2" t="str">
        <f>IF(počty!H13&gt;0,počty!U13/počty!H13,"")</f>
        <v/>
      </c>
      <c r="I13" s="2">
        <f>IF(počty!I13&gt;0,počty!V13/počty!I13,"")</f>
        <v>9.7039473684210523E-2</v>
      </c>
      <c r="J13" s="2" t="str">
        <f>IF(počty!J13&gt;0,počty!W13/počty!J13,"")</f>
        <v/>
      </c>
      <c r="K13" s="2" t="str">
        <f>IF(počty!K13&gt;0,počty!X13/počty!K13,"")</f>
        <v/>
      </c>
      <c r="L13" s="2" t="str">
        <f>IF(počty!L13&gt;0,počty!Y13/počty!L13,"")</f>
        <v/>
      </c>
      <c r="M13" s="2">
        <f>IF(počty!M13&gt;0,počty!Z13/počty!M13,"")</f>
        <v>0</v>
      </c>
      <c r="N13" s="2">
        <f>IF(počty!N13&gt;0,počty!AA13/počty!N13,"")</f>
        <v>9.4736842105263161E-2</v>
      </c>
      <c r="O13" s="2">
        <f>IF(počty!O13&gt;0,počty!AB13/počty!O13,"")</f>
        <v>8.1081081081081086E-2</v>
      </c>
      <c r="P13" s="3">
        <f>IF(počty!P13&gt;0,počty!AC13/počty!P13,"")</f>
        <v>9.4575799721835885E-2</v>
      </c>
    </row>
    <row r="14" spans="1:16" x14ac:dyDescent="0.25">
      <c r="A14" s="7" t="str">
        <f>počty!A14</f>
        <v>11230</v>
      </c>
      <c r="B14" s="6" t="str">
        <f>počty!B14</f>
        <v>Univerzita Karlova</v>
      </c>
      <c r="C14" s="6" t="str">
        <f>počty!C14</f>
        <v>Fakulta sociálních věd</v>
      </c>
      <c r="D14" s="2">
        <f>IF(počty!D14&gt;0,počty!Q14/počty!D14,"")</f>
        <v>0.22458628841607564</v>
      </c>
      <c r="E14" s="2">
        <f>IF(počty!E14&gt;0,počty!R14/počty!E14,"")</f>
        <v>0.41605839416058393</v>
      </c>
      <c r="F14" s="2">
        <f>IF(počty!F14&gt;0,počty!S14/počty!F14,"")</f>
        <v>0.25127161749745675</v>
      </c>
      <c r="G14" s="2" t="str">
        <f>IF(počty!G14&gt;0,počty!T14/počty!G14,"")</f>
        <v/>
      </c>
      <c r="H14" s="2" t="str">
        <f>IF(počty!H14&gt;0,počty!U14/počty!H14,"")</f>
        <v/>
      </c>
      <c r="I14" s="2" t="str">
        <f>IF(počty!I14&gt;0,počty!V14/počty!I14,"")</f>
        <v/>
      </c>
      <c r="J14" s="2">
        <f>IF(počty!J14&gt;0,počty!W14/počty!J14,"")</f>
        <v>0.13787878787878788</v>
      </c>
      <c r="K14" s="2">
        <f>IF(počty!K14&gt;0,počty!X14/počty!K14,"")</f>
        <v>0.25170068027210885</v>
      </c>
      <c r="L14" s="2">
        <f>IF(počty!L14&gt;0,počty!Y14/počty!L14,"")</f>
        <v>0.15861214374225527</v>
      </c>
      <c r="M14" s="2">
        <f>IF(počty!M14&gt;0,počty!Z14/počty!M14,"")</f>
        <v>0.1</v>
      </c>
      <c r="N14" s="2">
        <f>IF(počty!N14&gt;0,počty!AA14/počty!N14,"")</f>
        <v>0</v>
      </c>
      <c r="O14" s="2">
        <f>IF(počty!O14&gt;0,počty!AB14/počty!O14,"")</f>
        <v>8.9108910891089105E-2</v>
      </c>
      <c r="P14" s="3">
        <f>IF(počty!P14&gt;0,počty!AC14/počty!P14,"")</f>
        <v>0.20306716023268112</v>
      </c>
    </row>
    <row r="15" spans="1:16" x14ac:dyDescent="0.25">
      <c r="A15" s="7" t="str">
        <f>počty!A15</f>
        <v>11240</v>
      </c>
      <c r="B15" s="6" t="str">
        <f>počty!B15</f>
        <v>Univerzita Karlova</v>
      </c>
      <c r="C15" s="6" t="str">
        <f>počty!C15</f>
        <v>Fakulta humanitních studií</v>
      </c>
      <c r="D15" s="2">
        <f>IF(počty!D15&gt;0,počty!Q15/počty!D15,"")</f>
        <v>0.66062602965403627</v>
      </c>
      <c r="E15" s="2">
        <f>IF(počty!E15&gt;0,počty!R15/počty!E15,"")</f>
        <v>0.72666666666666668</v>
      </c>
      <c r="F15" s="2">
        <f>IF(počty!F15&gt;0,počty!S15/počty!F15,"")</f>
        <v>0.67371202113606343</v>
      </c>
      <c r="G15" s="2" t="str">
        <f>IF(počty!G15&gt;0,počty!T15/počty!G15,"")</f>
        <v/>
      </c>
      <c r="H15" s="2" t="str">
        <f>IF(počty!H15&gt;0,počty!U15/počty!H15,"")</f>
        <v/>
      </c>
      <c r="I15" s="2" t="str">
        <f>IF(počty!I15&gt;0,počty!V15/počty!I15,"")</f>
        <v/>
      </c>
      <c r="J15" s="2">
        <f>IF(počty!J15&gt;0,počty!W15/počty!J15,"")</f>
        <v>0.23857868020304568</v>
      </c>
      <c r="K15" s="2">
        <f>IF(počty!K15&gt;0,počty!X15/počty!K15,"")</f>
        <v>0.375</v>
      </c>
      <c r="L15" s="2">
        <f>IF(počty!L15&gt;0,počty!Y15/počty!L15,"")</f>
        <v>0.29022082018927448</v>
      </c>
      <c r="M15" s="2">
        <f>IF(počty!M15&gt;0,počty!Z15/počty!M15,"")</f>
        <v>7.3529411764705885E-2</v>
      </c>
      <c r="N15" s="2">
        <f>IF(počty!N15&gt;0,počty!AA15/počty!N15,"")</f>
        <v>0.2857142857142857</v>
      </c>
      <c r="O15" s="2">
        <f>IF(počty!O15&gt;0,počty!AB15/počty!O15,"")</f>
        <v>9.3333333333333338E-2</v>
      </c>
      <c r="P15" s="3">
        <f>IF(počty!P15&gt;0,počty!AC15/počty!P15,"")</f>
        <v>0.5300261096605744</v>
      </c>
    </row>
    <row r="16" spans="1:16" x14ac:dyDescent="0.25">
      <c r="A16" s="7" t="str">
        <f>počty!A16</f>
        <v>11260</v>
      </c>
      <c r="B16" s="6" t="str">
        <f>počty!B16</f>
        <v>Univerzita Karlova</v>
      </c>
      <c r="C16" s="6" t="str">
        <f>počty!C16</f>
        <v>Katolická teologická fakulta</v>
      </c>
      <c r="D16" s="2">
        <f>IF(počty!D16&gt;0,počty!Q16/počty!D16,"")</f>
        <v>0.14285714285714285</v>
      </c>
      <c r="E16" s="2">
        <f>IF(počty!E16&gt;0,počty!R16/počty!E16,"")</f>
        <v>0.27272727272727271</v>
      </c>
      <c r="F16" s="2">
        <f>IF(počty!F16&gt;0,počty!S16/počty!F16,"")</f>
        <v>0.2</v>
      </c>
      <c r="G16" s="2">
        <f>IF(počty!G16&gt;0,počty!T16/počty!G16,"")</f>
        <v>0.1111111111111111</v>
      </c>
      <c r="H16" s="2" t="str">
        <f>IF(počty!H16&gt;0,počty!U16/počty!H16,"")</f>
        <v/>
      </c>
      <c r="I16" s="2">
        <f>IF(počty!I16&gt;0,počty!V16/počty!I16,"")</f>
        <v>0.1111111111111111</v>
      </c>
      <c r="J16" s="2">
        <f>IF(počty!J16&gt;0,počty!W16/počty!J16,"")</f>
        <v>5.128205128205128E-2</v>
      </c>
      <c r="K16" s="2">
        <f>IF(počty!K16&gt;0,počty!X16/počty!K16,"")</f>
        <v>7.1428571428571425E-2</v>
      </c>
      <c r="L16" s="2">
        <f>IF(počty!L16&gt;0,počty!Y16/počty!L16,"")</f>
        <v>6.1728395061728392E-2</v>
      </c>
      <c r="M16" s="2">
        <f>IF(počty!M16&gt;0,počty!Z16/počty!M16,"")</f>
        <v>8.3333333333333329E-2</v>
      </c>
      <c r="N16" s="2">
        <f>IF(počty!N16&gt;0,počty!AA16/počty!N16,"")</f>
        <v>0</v>
      </c>
      <c r="O16" s="2">
        <f>IF(počty!O16&gt;0,počty!AB16/počty!O16,"")</f>
        <v>6.25E-2</v>
      </c>
      <c r="P16" s="3">
        <f>IF(počty!P16&gt;0,počty!AC16/počty!P16,"")</f>
        <v>0.12154696132596685</v>
      </c>
    </row>
    <row r="17" spans="1:16" x14ac:dyDescent="0.25">
      <c r="A17" s="7" t="str">
        <f>počty!A17</f>
        <v>11270</v>
      </c>
      <c r="B17" s="6" t="str">
        <f>počty!B17</f>
        <v>Univerzita Karlova</v>
      </c>
      <c r="C17" s="6" t="str">
        <f>počty!C17</f>
        <v>Evangelická teologická fakulta</v>
      </c>
      <c r="D17" s="2">
        <f>IF(počty!D17&gt;0,počty!Q17/počty!D17,"")</f>
        <v>0.14583333333333334</v>
      </c>
      <c r="E17" s="2">
        <f>IF(počty!E17&gt;0,počty!R17/počty!E17,"")</f>
        <v>0.31578947368421051</v>
      </c>
      <c r="F17" s="2">
        <f>IF(počty!F17&gt;0,počty!S17/počty!F17,"")</f>
        <v>0.23809523809523808</v>
      </c>
      <c r="G17" s="2" t="str">
        <f>IF(počty!G17&gt;0,počty!T17/počty!G17,"")</f>
        <v/>
      </c>
      <c r="H17" s="2" t="str">
        <f>IF(počty!H17&gt;0,počty!U17/počty!H17,"")</f>
        <v/>
      </c>
      <c r="I17" s="2" t="str">
        <f>IF(počty!I17&gt;0,počty!V17/počty!I17,"")</f>
        <v/>
      </c>
      <c r="J17" s="2">
        <f>IF(počty!J17&gt;0,počty!W17/počty!J17,"")</f>
        <v>0</v>
      </c>
      <c r="K17" s="2">
        <f>IF(počty!K17&gt;0,počty!X17/počty!K17,"")</f>
        <v>0.27272727272727271</v>
      </c>
      <c r="L17" s="2">
        <f>IF(počty!L17&gt;0,počty!Y17/počty!L17,"")</f>
        <v>0.16666666666666666</v>
      </c>
      <c r="M17" s="2">
        <f>IF(počty!M17&gt;0,počty!Z17/počty!M17,"")</f>
        <v>0.2857142857142857</v>
      </c>
      <c r="N17" s="2">
        <f>IF(počty!N17&gt;0,počty!AA17/počty!N17,"")</f>
        <v>0.66666666666666663</v>
      </c>
      <c r="O17" s="2">
        <f>IF(počty!O17&gt;0,počty!AB17/počty!O17,"")</f>
        <v>0.4</v>
      </c>
      <c r="P17" s="3">
        <f>IF(počty!P17&gt;0,počty!AC17/počty!P17,"")</f>
        <v>0.23178807947019867</v>
      </c>
    </row>
    <row r="18" spans="1:16" x14ac:dyDescent="0.25">
      <c r="A18" s="7" t="str">
        <f>počty!A18</f>
        <v>11280</v>
      </c>
      <c r="B18" s="6" t="str">
        <f>počty!B18</f>
        <v>Univerzita Karlova</v>
      </c>
      <c r="C18" s="6" t="str">
        <f>počty!C18</f>
        <v>Husitská teologická fakulta</v>
      </c>
      <c r="D18" s="2">
        <f>IF(počty!D18&gt;0,počty!Q18/počty!D18,"")</f>
        <v>0.36123348017621143</v>
      </c>
      <c r="E18" s="2">
        <f>IF(počty!E18&gt;0,počty!R18/počty!E18,"")</f>
        <v>0.78947368421052633</v>
      </c>
      <c r="F18" s="2">
        <f>IF(počty!F18&gt;0,počty!S18/počty!F18,"")</f>
        <v>0.39430894308943087</v>
      </c>
      <c r="G18" s="2" t="str">
        <f>IF(počty!G18&gt;0,počty!T18/počty!G18,"")</f>
        <v/>
      </c>
      <c r="H18" s="2" t="str">
        <f>IF(počty!H18&gt;0,počty!U18/počty!H18,"")</f>
        <v/>
      </c>
      <c r="I18" s="2" t="str">
        <f>IF(počty!I18&gt;0,počty!V18/počty!I18,"")</f>
        <v/>
      </c>
      <c r="J18" s="2">
        <f>IF(počty!J18&gt;0,počty!W18/počty!J18,"")</f>
        <v>0.13924050632911392</v>
      </c>
      <c r="K18" s="2">
        <f>IF(počty!K18&gt;0,počty!X18/počty!K18,"")</f>
        <v>0.27272727272727271</v>
      </c>
      <c r="L18" s="2">
        <f>IF(počty!L18&gt;0,počty!Y18/počty!L18,"")</f>
        <v>0.15555555555555556</v>
      </c>
      <c r="M18" s="2">
        <f>IF(počty!M18&gt;0,počty!Z18/počty!M18,"")</f>
        <v>0</v>
      </c>
      <c r="N18" s="2">
        <f>IF(počty!N18&gt;0,počty!AA18/počty!N18,"")</f>
        <v>0</v>
      </c>
      <c r="O18" s="2">
        <f>IF(počty!O18&gt;0,počty!AB18/počty!O18,"")</f>
        <v>0</v>
      </c>
      <c r="P18" s="3">
        <f>IF(počty!P18&gt;0,počty!AC18/počty!P18,"")</f>
        <v>0.32173913043478258</v>
      </c>
    </row>
    <row r="19" spans="1:16" x14ac:dyDescent="0.25">
      <c r="A19" s="7" t="str">
        <f>počty!A19</f>
        <v>11310</v>
      </c>
      <c r="B19" s="6" t="str">
        <f>počty!B19</f>
        <v>Univerzita Karlova</v>
      </c>
      <c r="C19" s="6" t="str">
        <f>počty!C19</f>
        <v>Přírodovědecká fakulta</v>
      </c>
      <c r="D19" s="2">
        <f>IF(počty!D19&gt;0,počty!Q19/počty!D19,"")</f>
        <v>0.36732186732186733</v>
      </c>
      <c r="E19" s="2" t="str">
        <f>IF(počty!E19&gt;0,počty!R19/počty!E19,"")</f>
        <v/>
      </c>
      <c r="F19" s="2">
        <f>IF(počty!F19&gt;0,počty!S19/počty!F19,"")</f>
        <v>0.36732186732186733</v>
      </c>
      <c r="G19" s="2" t="str">
        <f>IF(počty!G19&gt;0,počty!T19/počty!G19,"")</f>
        <v/>
      </c>
      <c r="H19" s="2" t="str">
        <f>IF(počty!H19&gt;0,počty!U19/počty!H19,"")</f>
        <v/>
      </c>
      <c r="I19" s="2" t="str">
        <f>IF(počty!I19&gt;0,počty!V19/počty!I19,"")</f>
        <v/>
      </c>
      <c r="J19" s="2">
        <f>IF(počty!J19&gt;0,počty!W19/počty!J19,"")</f>
        <v>0.12778904665314403</v>
      </c>
      <c r="K19" s="2" t="str">
        <f>IF(počty!K19&gt;0,počty!X19/počty!K19,"")</f>
        <v/>
      </c>
      <c r="L19" s="2">
        <f>IF(počty!L19&gt;0,počty!Y19/počty!L19,"")</f>
        <v>0.12778904665314403</v>
      </c>
      <c r="M19" s="2">
        <f>IF(počty!M19&gt;0,počty!Z19/počty!M19,"")</f>
        <v>4.2918454935622317E-2</v>
      </c>
      <c r="N19" s="2">
        <f>IF(počty!N19&gt;0,počty!AA19/počty!N19,"")</f>
        <v>7.1428571428571425E-2</v>
      </c>
      <c r="O19" s="2">
        <f>IF(počty!O19&gt;0,počty!AB19/počty!O19,"")</f>
        <v>4.4534412955465584E-2</v>
      </c>
      <c r="P19" s="3">
        <f>IF(počty!P19&gt;0,počty!AC19/počty!P19,"")</f>
        <v>0.24002574002574004</v>
      </c>
    </row>
    <row r="20" spans="1:16" x14ac:dyDescent="0.25">
      <c r="A20" s="7" t="str">
        <f>počty!A20</f>
        <v>11320</v>
      </c>
      <c r="B20" s="6" t="str">
        <f>počty!B20</f>
        <v>Univerzita Karlova</v>
      </c>
      <c r="C20" s="6" t="str">
        <f>počty!C20</f>
        <v>Matematicko-fyzikální fakulta</v>
      </c>
      <c r="D20" s="2">
        <f>IF(počty!D20&gt;0,počty!Q20/počty!D20,"")</f>
        <v>0.44464944649446492</v>
      </c>
      <c r="E20" s="2">
        <f>IF(počty!E20&gt;0,počty!R20/počty!E20,"")</f>
        <v>1</v>
      </c>
      <c r="F20" s="2">
        <f>IF(počty!F20&gt;0,počty!S20/počty!F20,"")</f>
        <v>0.44770642201834865</v>
      </c>
      <c r="G20" s="2" t="str">
        <f>IF(počty!G20&gt;0,počty!T20/počty!G20,"")</f>
        <v/>
      </c>
      <c r="H20" s="2" t="str">
        <f>IF(počty!H20&gt;0,počty!U20/počty!H20,"")</f>
        <v/>
      </c>
      <c r="I20" s="2" t="str">
        <f>IF(počty!I20&gt;0,počty!V20/počty!I20,"")</f>
        <v/>
      </c>
      <c r="J20" s="2">
        <f>IF(počty!J20&gt;0,počty!W20/počty!J20,"")</f>
        <v>0.1674641148325359</v>
      </c>
      <c r="K20" s="2">
        <f>IF(počty!K20&gt;0,počty!X20/počty!K20,"")</f>
        <v>0.5</v>
      </c>
      <c r="L20" s="2">
        <f>IF(počty!L20&gt;0,počty!Y20/počty!L20,"")</f>
        <v>0.17674418604651163</v>
      </c>
      <c r="M20" s="2">
        <f>IF(počty!M20&gt;0,počty!Z20/počty!M20,"")</f>
        <v>7.2916666666666671E-2</v>
      </c>
      <c r="N20" s="2">
        <f>IF(počty!N20&gt;0,počty!AA20/počty!N20,"")</f>
        <v>0.25</v>
      </c>
      <c r="O20" s="2">
        <f>IF(počty!O20&gt;0,počty!AB20/počty!O20,"")</f>
        <v>0.08</v>
      </c>
      <c r="P20" s="3">
        <f>IF(počty!P20&gt;0,počty!AC20/počty!P20,"")</f>
        <v>0.33720930232558138</v>
      </c>
    </row>
    <row r="21" spans="1:16" x14ac:dyDescent="0.25">
      <c r="A21" s="7" t="str">
        <f>počty!A21</f>
        <v>11410</v>
      </c>
      <c r="B21" s="6" t="str">
        <f>počty!B21</f>
        <v>Univerzita Karlova</v>
      </c>
      <c r="C21" s="6" t="str">
        <f>počty!C21</f>
        <v>Pedagogická fakulta</v>
      </c>
      <c r="D21" s="2">
        <f>IF(počty!D21&gt;0,počty!Q21/počty!D21,"")</f>
        <v>0.25549450549450547</v>
      </c>
      <c r="E21" s="2">
        <f>IF(počty!E21&gt;0,počty!R21/počty!E21,"")</f>
        <v>0.3108974358974359</v>
      </c>
      <c r="F21" s="2">
        <f>IF(počty!F21&gt;0,počty!S21/počty!F21,"")</f>
        <v>0.27211538461538459</v>
      </c>
      <c r="G21" s="2">
        <f>IF(počty!G21&gt;0,počty!T21/počty!G21,"")</f>
        <v>8.8888888888888892E-2</v>
      </c>
      <c r="H21" s="2">
        <f>IF(počty!H21&gt;0,počty!U21/počty!H21,"")</f>
        <v>0.20454545454545456</v>
      </c>
      <c r="I21" s="2">
        <f>IF(počty!I21&gt;0,počty!V21/počty!I21,"")</f>
        <v>0.12686567164179105</v>
      </c>
      <c r="J21" s="2">
        <f>IF(počty!J21&gt;0,počty!W21/počty!J21,"")</f>
        <v>0.12709030100334448</v>
      </c>
      <c r="K21" s="2">
        <f>IF(počty!K21&gt;0,počty!X21/počty!K21,"")</f>
        <v>0.14225941422594143</v>
      </c>
      <c r="L21" s="2">
        <f>IF(počty!L21&gt;0,počty!Y21/počty!L21,"")</f>
        <v>0.13382899628252787</v>
      </c>
      <c r="M21" s="2">
        <f>IF(počty!M21&gt;0,počty!Z21/počty!M21,"")</f>
        <v>0</v>
      </c>
      <c r="N21" s="2">
        <f>IF(počty!N21&gt;0,počty!AA21/počty!N21,"")</f>
        <v>0.125</v>
      </c>
      <c r="O21" s="2">
        <f>IF(počty!O21&gt;0,počty!AB21/počty!O21,"")</f>
        <v>3.4482758620689655E-2</v>
      </c>
      <c r="P21" s="3">
        <f>IF(počty!P21&gt;0,počty!AC21/počty!P21,"")</f>
        <v>0.21129943502824858</v>
      </c>
    </row>
    <row r="22" spans="1:16" x14ac:dyDescent="0.25">
      <c r="A22" s="7" t="str">
        <f>počty!A22</f>
        <v>11510</v>
      </c>
      <c r="B22" s="6" t="str">
        <f>počty!B22</f>
        <v>Univerzita Karlova</v>
      </c>
      <c r="C22" s="6" t="str">
        <f>počty!C22</f>
        <v>Fakulta tělesné výchovy a sportu</v>
      </c>
      <c r="D22" s="2">
        <f>IF(počty!D22&gt;0,počty!Q22/počty!D22,"")</f>
        <v>0.37566137566137564</v>
      </c>
      <c r="E22" s="2">
        <f>IF(počty!E22&gt;0,počty!R22/počty!E22,"")</f>
        <v>0.53191489361702127</v>
      </c>
      <c r="F22" s="2">
        <f>IF(počty!F22&gt;0,počty!S22/počty!F22,"")</f>
        <v>0.40677966101694918</v>
      </c>
      <c r="G22" s="2" t="str">
        <f>IF(počty!G22&gt;0,počty!T22/počty!G22,"")</f>
        <v/>
      </c>
      <c r="H22" s="2" t="str">
        <f>IF(počty!H22&gt;0,počty!U22/počty!H22,"")</f>
        <v/>
      </c>
      <c r="I22" s="2" t="str">
        <f>IF(počty!I22&gt;0,počty!V22/počty!I22,"")</f>
        <v/>
      </c>
      <c r="J22" s="2">
        <f>IF(počty!J22&gt;0,počty!W22/počty!J22,"")</f>
        <v>0.17218543046357615</v>
      </c>
      <c r="K22" s="2">
        <f>IF(počty!K22&gt;0,počty!X22/počty!K22,"")</f>
        <v>0.47916666666666669</v>
      </c>
      <c r="L22" s="2">
        <f>IF(počty!L22&gt;0,počty!Y22/počty!L22,"")</f>
        <v>0.291497975708502</v>
      </c>
      <c r="M22" s="2">
        <f>IF(počty!M22&gt;0,počty!Z22/počty!M22,"")</f>
        <v>0.11764705882352941</v>
      </c>
      <c r="N22" s="2">
        <f>IF(počty!N22&gt;0,počty!AA22/počty!N22,"")</f>
        <v>0</v>
      </c>
      <c r="O22" s="2">
        <f>IF(počty!O22&gt;0,počty!AB22/počty!O22,"")</f>
        <v>9.5238095238095233E-2</v>
      </c>
      <c r="P22" s="3">
        <f>IF(počty!P22&gt;0,počty!AC22/počty!P22,"")</f>
        <v>0.35945945945945945</v>
      </c>
    </row>
    <row r="23" spans="1:16" x14ac:dyDescent="0.25">
      <c r="A23" s="7" t="str">
        <f>počty!A23</f>
        <v>12000</v>
      </c>
      <c r="B23" s="6" t="str">
        <f>počty!B23</f>
        <v>Jihočeská univerzita v Českých Budějovicích</v>
      </c>
      <c r="C23" s="6" t="str">
        <f>počty!C23</f>
        <v/>
      </c>
      <c r="D23" s="2">
        <f>IF(počty!D23&gt;0,počty!Q23/počty!D23,"")</f>
        <v>0.34983652498832324</v>
      </c>
      <c r="E23" s="2">
        <f>IF(počty!E23&gt;0,počty!R23/počty!E23,"")</f>
        <v>0.49708284714119022</v>
      </c>
      <c r="F23" s="2">
        <f>IF(počty!F23&gt;0,počty!S23/počty!F23,"")</f>
        <v>0.39192795196797864</v>
      </c>
      <c r="G23" s="2">
        <f>IF(počty!G23&gt;0,počty!T23/počty!G23,"")</f>
        <v>0.27777777777777779</v>
      </c>
      <c r="H23" s="2">
        <f>IF(počty!H23&gt;0,počty!U23/počty!H23,"")</f>
        <v>0.25</v>
      </c>
      <c r="I23" s="2">
        <f>IF(počty!I23&gt;0,počty!V23/počty!I23,"")</f>
        <v>0.27500000000000002</v>
      </c>
      <c r="J23" s="2">
        <f>IF(počty!J23&gt;0,počty!W23/počty!J23,"")</f>
        <v>7.7994428969359333E-2</v>
      </c>
      <c r="K23" s="2">
        <f>IF(počty!K23&gt;0,počty!X23/počty!K23,"")</f>
        <v>0.20891364902506965</v>
      </c>
      <c r="L23" s="2">
        <f>IF(počty!L23&gt;0,počty!Y23/počty!L23,"")</f>
        <v>0.12163416898792943</v>
      </c>
      <c r="M23" s="2">
        <f>IF(počty!M23&gt;0,počty!Z23/počty!M23,"")</f>
        <v>8.5106382978723402E-2</v>
      </c>
      <c r="N23" s="2">
        <f>IF(počty!N23&gt;0,počty!AA23/počty!N23,"")</f>
        <v>0.14285714285714285</v>
      </c>
      <c r="O23" s="2">
        <f>IF(počty!O23&gt;0,počty!AB23/počty!O23,"")</f>
        <v>0.10666666666666667</v>
      </c>
      <c r="P23" s="3">
        <f>IF(počty!P23&gt;0,počty!AC23/počty!P23,"")</f>
        <v>0.31254396248534583</v>
      </c>
    </row>
    <row r="24" spans="1:16" x14ac:dyDescent="0.25">
      <c r="A24" s="7" t="str">
        <f>počty!A24</f>
        <v>12110</v>
      </c>
      <c r="B24" s="6" t="str">
        <f>počty!B24</f>
        <v>Jihočeská univerzita v Českých Budějovicích</v>
      </c>
      <c r="C24" s="6" t="str">
        <f>počty!C24</f>
        <v>Zdravotně sociální fakulta</v>
      </c>
      <c r="D24" s="2">
        <f>IF(počty!D24&gt;0,počty!Q24/počty!D24,"")</f>
        <v>0.2413793103448276</v>
      </c>
      <c r="E24" s="2">
        <f>IF(počty!E24&gt;0,počty!R24/počty!E24,"")</f>
        <v>0.40416666666666667</v>
      </c>
      <c r="F24" s="2">
        <f>IF(počty!F24&gt;0,počty!S24/počty!F24,"")</f>
        <v>0.29925925925925928</v>
      </c>
      <c r="G24" s="2" t="str">
        <f>IF(počty!G24&gt;0,počty!T24/počty!G24,"")</f>
        <v/>
      </c>
      <c r="H24" s="2" t="str">
        <f>IF(počty!H24&gt;0,počty!U24/počty!H24,"")</f>
        <v/>
      </c>
      <c r="I24" s="2" t="str">
        <f>IF(počty!I24&gt;0,počty!V24/počty!I24,"")</f>
        <v/>
      </c>
      <c r="J24" s="2">
        <f>IF(počty!J24&gt;0,počty!W24/počty!J24,"")</f>
        <v>0.14084507042253522</v>
      </c>
      <c r="K24" s="2">
        <f>IF(počty!K24&gt;0,počty!X24/počty!K24,"")</f>
        <v>9.4117647058823528E-2</v>
      </c>
      <c r="L24" s="2">
        <f>IF(počty!L24&gt;0,počty!Y24/počty!L24,"")</f>
        <v>0.11538461538461539</v>
      </c>
      <c r="M24" s="2">
        <f>IF(počty!M24&gt;0,počty!Z24/počty!M24,"")</f>
        <v>0</v>
      </c>
      <c r="N24" s="2">
        <f>IF(počty!N24&gt;0,počty!AA24/počty!N24,"")</f>
        <v>0</v>
      </c>
      <c r="O24" s="2">
        <f>IF(počty!O24&gt;0,počty!AB24/počty!O24,"")</f>
        <v>0</v>
      </c>
      <c r="P24" s="3">
        <f>IF(počty!P24&gt;0,počty!AC24/počty!P24,"")</f>
        <v>0.26159334126040429</v>
      </c>
    </row>
    <row r="25" spans="1:16" x14ac:dyDescent="0.25">
      <c r="A25" s="7" t="str">
        <f>počty!A25</f>
        <v>12210</v>
      </c>
      <c r="B25" s="6" t="str">
        <f>počty!B25</f>
        <v>Jihočeská univerzita v Českých Budějovicích</v>
      </c>
      <c r="C25" s="6" t="str">
        <f>počty!C25</f>
        <v>Filozofická fakulta</v>
      </c>
      <c r="D25" s="2">
        <f>IF(počty!D25&gt;0,počty!Q25/počty!D25,"")</f>
        <v>0.38341968911917096</v>
      </c>
      <c r="E25" s="2" t="str">
        <f>IF(počty!E25&gt;0,počty!R25/počty!E25,"")</f>
        <v/>
      </c>
      <c r="F25" s="2">
        <f>IF(počty!F25&gt;0,počty!S25/počty!F25,"")</f>
        <v>0.38341968911917096</v>
      </c>
      <c r="G25" s="2" t="str">
        <f>IF(počty!G25&gt;0,počty!T25/počty!G25,"")</f>
        <v/>
      </c>
      <c r="H25" s="2" t="str">
        <f>IF(počty!H25&gt;0,počty!U25/počty!H25,"")</f>
        <v/>
      </c>
      <c r="I25" s="2" t="str">
        <f>IF(počty!I25&gt;0,počty!V25/počty!I25,"")</f>
        <v/>
      </c>
      <c r="J25" s="2">
        <f>IF(počty!J25&gt;0,počty!W25/počty!J25,"")</f>
        <v>9.6385542168674704E-2</v>
      </c>
      <c r="K25" s="2" t="str">
        <f>IF(počty!K25&gt;0,počty!X25/počty!K25,"")</f>
        <v/>
      </c>
      <c r="L25" s="2">
        <f>IF(počty!L25&gt;0,počty!Y25/počty!L25,"")</f>
        <v>9.6385542168674704E-2</v>
      </c>
      <c r="M25" s="2">
        <f>IF(počty!M25&gt;0,počty!Z25/počty!M25,"")</f>
        <v>0.44444444444444442</v>
      </c>
      <c r="N25" s="2">
        <f>IF(počty!N25&gt;0,počty!AA25/počty!N25,"")</f>
        <v>0.5</v>
      </c>
      <c r="O25" s="2">
        <f>IF(počty!O25&gt;0,počty!AB25/počty!O25,"")</f>
        <v>0.46666666666666667</v>
      </c>
      <c r="P25" s="3">
        <f>IF(počty!P25&gt;0,počty!AC25/počty!P25,"")</f>
        <v>0.30584192439862545</v>
      </c>
    </row>
    <row r="26" spans="1:16" x14ac:dyDescent="0.25">
      <c r="A26" s="7" t="str">
        <f>počty!A26</f>
        <v>12220</v>
      </c>
      <c r="B26" s="6" t="str">
        <f>počty!B26</f>
        <v>Jihočeská univerzita v Českých Budějovicích</v>
      </c>
      <c r="C26" s="6" t="str">
        <f>počty!C26</f>
        <v>Zemědělská fakulta</v>
      </c>
      <c r="D26" s="2">
        <f>IF(počty!D26&gt;0,počty!Q26/počty!D26,"")</f>
        <v>0.41791044776119401</v>
      </c>
      <c r="E26" s="2">
        <f>IF(počty!E26&gt;0,počty!R26/počty!E26,"")</f>
        <v>0.70886075949367089</v>
      </c>
      <c r="F26" s="2">
        <f>IF(počty!F26&gt;0,počty!S26/počty!F26,"")</f>
        <v>0.5258215962441315</v>
      </c>
      <c r="G26" s="2" t="str">
        <f>IF(počty!G26&gt;0,počty!T26/počty!G26,"")</f>
        <v/>
      </c>
      <c r="H26" s="2" t="str">
        <f>IF(počty!H26&gt;0,počty!U26/počty!H26,"")</f>
        <v/>
      </c>
      <c r="I26" s="2" t="str">
        <f>IF(počty!I26&gt;0,počty!V26/počty!I26,"")</f>
        <v/>
      </c>
      <c r="J26" s="2">
        <f>IF(počty!J26&gt;0,počty!W26/počty!J26,"")</f>
        <v>5.0632911392405063E-2</v>
      </c>
      <c r="K26" s="2">
        <f>IF(počty!K26&gt;0,počty!X26/počty!K26,"")</f>
        <v>0.24390243902439024</v>
      </c>
      <c r="L26" s="2">
        <f>IF(počty!L26&gt;0,počty!Y26/počty!L26,"")</f>
        <v>0.11666666666666667</v>
      </c>
      <c r="M26" s="2">
        <f>IF(počty!M26&gt;0,počty!Z26/počty!M26,"")</f>
        <v>6.6666666666666666E-2</v>
      </c>
      <c r="N26" s="2">
        <f>IF(počty!N26&gt;0,počty!AA26/počty!N26,"")</f>
        <v>0.16666666666666666</v>
      </c>
      <c r="O26" s="2">
        <f>IF(počty!O26&gt;0,počty!AB26/počty!O26,"")</f>
        <v>0.1111111111111111</v>
      </c>
      <c r="P26" s="3">
        <f>IF(počty!P26&gt;0,počty!AC26/počty!P26,"")</f>
        <v>0.36796536796536794</v>
      </c>
    </row>
    <row r="27" spans="1:16" x14ac:dyDescent="0.25">
      <c r="A27" s="7" t="str">
        <f>počty!A27</f>
        <v>12260</v>
      </c>
      <c r="B27" s="6" t="str">
        <f>počty!B27</f>
        <v>Jihočeská univerzita v Českých Budějovicích</v>
      </c>
      <c r="C27" s="6" t="str">
        <f>počty!C27</f>
        <v>Teologická fakulta</v>
      </c>
      <c r="D27" s="2">
        <f>IF(počty!D27&gt;0,počty!Q27/počty!D27,"")</f>
        <v>0.28735632183908044</v>
      </c>
      <c r="E27" s="2">
        <f>IF(počty!E27&gt;0,počty!R27/počty!E27,"")</f>
        <v>0.47692307692307695</v>
      </c>
      <c r="F27" s="2">
        <f>IF(počty!F27&gt;0,počty!S27/počty!F27,"")</f>
        <v>0.4009216589861751</v>
      </c>
      <c r="G27" s="2" t="str">
        <f>IF(počty!G27&gt;0,počty!T27/počty!G27,"")</f>
        <v/>
      </c>
      <c r="H27" s="2" t="str">
        <f>IF(počty!H27&gt;0,počty!U27/počty!H27,"")</f>
        <v/>
      </c>
      <c r="I27" s="2" t="str">
        <f>IF(počty!I27&gt;0,počty!V27/počty!I27,"")</f>
        <v/>
      </c>
      <c r="J27" s="2">
        <f>IF(počty!J27&gt;0,počty!W27/počty!J27,"")</f>
        <v>0.15384615384615385</v>
      </c>
      <c r="K27" s="2">
        <f>IF(počty!K27&gt;0,počty!X27/počty!K27,"")</f>
        <v>0.16666666666666666</v>
      </c>
      <c r="L27" s="2">
        <f>IF(počty!L27&gt;0,počty!Y27/počty!L27,"")</f>
        <v>0.16346153846153846</v>
      </c>
      <c r="M27" s="2">
        <f>IF(počty!M27&gt;0,počty!Z27/počty!M27,"")</f>
        <v>0.1</v>
      </c>
      <c r="N27" s="2">
        <f>IF(počty!N27&gt;0,počty!AA27/počty!N27,"")</f>
        <v>0.2</v>
      </c>
      <c r="O27" s="2">
        <f>IF(počty!O27&gt;0,počty!AB27/počty!O27,"")</f>
        <v>0.13333333333333333</v>
      </c>
      <c r="P27" s="3">
        <f>IF(počty!P27&gt;0,počty!AC27/počty!P27,"")</f>
        <v>0.31547619047619047</v>
      </c>
    </row>
    <row r="28" spans="1:16" x14ac:dyDescent="0.25">
      <c r="A28" s="7" t="str">
        <f>počty!A28</f>
        <v>12310</v>
      </c>
      <c r="B28" s="6" t="str">
        <f>počty!B28</f>
        <v>Jihočeská univerzita v Českých Budějovicích</v>
      </c>
      <c r="C28" s="6" t="str">
        <f>počty!C28</f>
        <v>Přírodovědecká fakulta</v>
      </c>
      <c r="D28" s="2">
        <f>IF(počty!D28&gt;0,počty!Q28/počty!D28,"")</f>
        <v>0.35267857142857145</v>
      </c>
      <c r="E28" s="2">
        <f>IF(počty!E28&gt;0,počty!R28/počty!E28,"")</f>
        <v>0.6875</v>
      </c>
      <c r="F28" s="2">
        <f>IF(počty!F28&gt;0,počty!S28/počty!F28,"")</f>
        <v>0.39453125</v>
      </c>
      <c r="G28" s="2" t="str">
        <f>IF(počty!G28&gt;0,počty!T28/počty!G28,"")</f>
        <v/>
      </c>
      <c r="H28" s="2" t="str">
        <f>IF(počty!H28&gt;0,počty!U28/počty!H28,"")</f>
        <v/>
      </c>
      <c r="I28" s="2" t="str">
        <f>IF(počty!I28&gt;0,počty!V28/počty!I28,"")</f>
        <v/>
      </c>
      <c r="J28" s="2">
        <f>IF(počty!J28&gt;0,počty!W28/počty!J28,"")</f>
        <v>0.10126582278481013</v>
      </c>
      <c r="K28" s="2" t="str">
        <f>IF(počty!K28&gt;0,počty!X28/počty!K28,"")</f>
        <v/>
      </c>
      <c r="L28" s="2">
        <f>IF(počty!L28&gt;0,počty!Y28/počty!L28,"")</f>
        <v>0.10126582278481013</v>
      </c>
      <c r="M28" s="2">
        <f>IF(počty!M28&gt;0,počty!Z28/počty!M28,"")</f>
        <v>4.6511627906976744E-2</v>
      </c>
      <c r="N28" s="2">
        <f>IF(počty!N28&gt;0,počty!AA28/počty!N28,"")</f>
        <v>0</v>
      </c>
      <c r="O28" s="2">
        <f>IF(počty!O28&gt;0,počty!AB28/počty!O28,"")</f>
        <v>3.7037037037037035E-2</v>
      </c>
      <c r="P28" s="3">
        <f>IF(počty!P28&gt;0,počty!AC28/počty!P28,"")</f>
        <v>0.28534704370179947</v>
      </c>
    </row>
    <row r="29" spans="1:16" x14ac:dyDescent="0.25">
      <c r="A29" s="7" t="str">
        <f>počty!A29</f>
        <v>12410</v>
      </c>
      <c r="B29" s="6" t="str">
        <f>počty!B29</f>
        <v>Jihočeská univerzita v Českých Budějovicích</v>
      </c>
      <c r="C29" s="6" t="str">
        <f>počty!C29</f>
        <v>Pedagogická fakulta</v>
      </c>
      <c r="D29" s="2">
        <f>IF(počty!D29&gt;0,počty!Q29/počty!D29,"")</f>
        <v>0.29347826086956524</v>
      </c>
      <c r="E29" s="2">
        <f>IF(počty!E29&gt;0,počty!R29/počty!E29,"")</f>
        <v>0.16438356164383561</v>
      </c>
      <c r="F29" s="2">
        <f>IF(počty!F29&gt;0,počty!S29/počty!F29,"")</f>
        <v>0.26237623762376239</v>
      </c>
      <c r="G29" s="2">
        <f>IF(počty!G29&gt;0,počty!T29/počty!G29,"")</f>
        <v>0.27777777777777779</v>
      </c>
      <c r="H29" s="2">
        <f>IF(počty!H29&gt;0,počty!U29/počty!H29,"")</f>
        <v>0.25</v>
      </c>
      <c r="I29" s="2">
        <f>IF(počty!I29&gt;0,počty!V29/počty!I29,"")</f>
        <v>0.27500000000000002</v>
      </c>
      <c r="J29" s="2">
        <f>IF(počty!J29&gt;0,počty!W29/počty!J29,"")</f>
        <v>5.6737588652482268E-2</v>
      </c>
      <c r="K29" s="2">
        <f>IF(počty!K29&gt;0,počty!X29/počty!K29,"")</f>
        <v>1</v>
      </c>
      <c r="L29" s="2">
        <f>IF(počty!L29&gt;0,počty!Y29/počty!L29,"")</f>
        <v>6.3380281690140844E-2</v>
      </c>
      <c r="M29" s="2">
        <f>IF(počty!M29&gt;0,počty!Z29/počty!M29,"")</f>
        <v>0</v>
      </c>
      <c r="N29" s="2">
        <f>IF(počty!N29&gt;0,počty!AA29/počty!N29,"")</f>
        <v>0.2</v>
      </c>
      <c r="O29" s="2">
        <f>IF(počty!O29&gt;0,počty!AB29/počty!O29,"")</f>
        <v>0.125</v>
      </c>
      <c r="P29" s="3">
        <f>IF(počty!P29&gt;0,počty!AC29/počty!P29,"")</f>
        <v>0.22613065326633167</v>
      </c>
    </row>
    <row r="30" spans="1:16" x14ac:dyDescent="0.25">
      <c r="A30" s="7" t="str">
        <f>počty!A30</f>
        <v>12510</v>
      </c>
      <c r="B30" s="6" t="str">
        <f>počty!B30</f>
        <v>Jihočeská univerzita v Českých Budějovicích</v>
      </c>
      <c r="C30" s="6" t="str">
        <f>počty!C30</f>
        <v>Ekonomická fakulta</v>
      </c>
      <c r="D30" s="2">
        <f>IF(počty!D30&gt;0,počty!Q30/počty!D30,"")</f>
        <v>0.42079207920792078</v>
      </c>
      <c r="E30" s="2">
        <f>IF(počty!E30&gt;0,počty!R30/počty!E30,"")</f>
        <v>0.6796875</v>
      </c>
      <c r="F30" s="2">
        <f>IF(počty!F30&gt;0,počty!S30/počty!F30,"")</f>
        <v>0.48308270676691728</v>
      </c>
      <c r="G30" s="2" t="str">
        <f>IF(počty!G30&gt;0,počty!T30/počty!G30,"")</f>
        <v/>
      </c>
      <c r="H30" s="2" t="str">
        <f>IF(počty!H30&gt;0,počty!U30/počty!H30,"")</f>
        <v/>
      </c>
      <c r="I30" s="2" t="str">
        <f>IF(počty!I30&gt;0,počty!V30/počty!I30,"")</f>
        <v/>
      </c>
      <c r="J30" s="2">
        <f>IF(počty!J30&gt;0,počty!W30/počty!J30,"")</f>
        <v>6.1224489795918366E-2</v>
      </c>
      <c r="K30" s="2">
        <f>IF(počty!K30&gt;0,počty!X30/počty!K30,"")</f>
        <v>0.27659574468085107</v>
      </c>
      <c r="L30" s="2">
        <f>IF(počty!L30&gt;0,počty!Y30/počty!L30,"")</f>
        <v>0.14522821576763487</v>
      </c>
      <c r="M30" s="2">
        <f>IF(počty!M30&gt;0,počty!Z30/počty!M30,"")</f>
        <v>0</v>
      </c>
      <c r="N30" s="2">
        <f>IF(počty!N30&gt;0,počty!AA30/počty!N30,"")</f>
        <v>0.2</v>
      </c>
      <c r="O30" s="2">
        <f>IF(počty!O30&gt;0,počty!AB30/počty!O30,"")</f>
        <v>0.14285714285714285</v>
      </c>
      <c r="P30" s="3">
        <f>IF(počty!P30&gt;0,počty!AC30/počty!P30,"")</f>
        <v>0.37564102564102564</v>
      </c>
    </row>
    <row r="31" spans="1:16" x14ac:dyDescent="0.25">
      <c r="A31" s="7" t="str">
        <f>počty!A31</f>
        <v>12520</v>
      </c>
      <c r="B31" s="6" t="str">
        <f>počty!B31</f>
        <v>Jihočeská univerzita v Českých Budějovicích</v>
      </c>
      <c r="C31" s="6" t="str">
        <f>počty!C31</f>
        <v>Fakulta rybářství a ochrany vod</v>
      </c>
      <c r="D31" s="2">
        <f>IF(počty!D31&gt;0,počty!Q31/počty!D31,"")</f>
        <v>0.7</v>
      </c>
      <c r="E31" s="2">
        <f>IF(počty!E31&gt;0,počty!R31/počty!E31,"")</f>
        <v>0.95652173913043481</v>
      </c>
      <c r="F31" s="2">
        <f>IF(počty!F31&gt;0,počty!S31/počty!F31,"")</f>
        <v>0.76344086021505375</v>
      </c>
      <c r="G31" s="2" t="str">
        <f>IF(počty!G31&gt;0,počty!T31/počty!G31,"")</f>
        <v/>
      </c>
      <c r="H31" s="2" t="str">
        <f>IF(počty!H31&gt;0,počty!U31/počty!H31,"")</f>
        <v/>
      </c>
      <c r="I31" s="2" t="str">
        <f>IF(počty!I31&gt;0,počty!V31/počty!I31,"")</f>
        <v/>
      </c>
      <c r="J31" s="2">
        <f>IF(počty!J31&gt;0,počty!W31/počty!J31,"")</f>
        <v>7.6923076923076927E-2</v>
      </c>
      <c r="K31" s="2">
        <f>IF(počty!K31&gt;0,počty!X31/počty!K31,"")</f>
        <v>0.36842105263157893</v>
      </c>
      <c r="L31" s="2">
        <f>IF(počty!L31&gt;0,počty!Y31/počty!L31,"")</f>
        <v>0.25</v>
      </c>
      <c r="M31" s="2">
        <f>IF(počty!M31&gt;0,počty!Z31/počty!M31,"")</f>
        <v>0</v>
      </c>
      <c r="N31" s="2">
        <f>IF(počty!N31&gt;0,počty!AA31/počty!N31,"")</f>
        <v>0</v>
      </c>
      <c r="O31" s="2">
        <f>IF(počty!O31&gt;0,počty!AB31/počty!O31,"")</f>
        <v>0</v>
      </c>
      <c r="P31" s="3">
        <f>IF(počty!P31&gt;0,počty!AC31/počty!P31,"")</f>
        <v>0.56834532374100721</v>
      </c>
    </row>
    <row r="32" spans="1:16" x14ac:dyDescent="0.25">
      <c r="A32" s="7" t="str">
        <f>počty!A32</f>
        <v>13000</v>
      </c>
      <c r="B32" s="6" t="str">
        <f>počty!B32</f>
        <v>Univerzita J. E. Purkyně v Ústí nad Labem</v>
      </c>
      <c r="C32" s="6" t="str">
        <f>počty!C32</f>
        <v/>
      </c>
      <c r="D32" s="2">
        <f>IF(počty!D32&gt;0,počty!Q32/počty!D32,"")</f>
        <v>0.44630664183736807</v>
      </c>
      <c r="E32" s="2">
        <f>IF(počty!E32&gt;0,počty!R32/počty!E32,"")</f>
        <v>0.4835820895522388</v>
      </c>
      <c r="F32" s="2">
        <f>IF(počty!F32&gt;0,počty!S32/počty!F32,"")</f>
        <v>0.46062691131498473</v>
      </c>
      <c r="G32" s="2">
        <f>IF(počty!G32&gt;0,počty!T32/počty!G32,"")</f>
        <v>0</v>
      </c>
      <c r="H32" s="2">
        <f>IF(počty!H32&gt;0,počty!U32/počty!H32,"")</f>
        <v>0.33783783783783783</v>
      </c>
      <c r="I32" s="2">
        <f>IF(počty!I32&gt;0,počty!V32/počty!I32,"")</f>
        <v>0.22522522522522523</v>
      </c>
      <c r="J32" s="2">
        <f>IF(počty!J32&gt;0,počty!W32/počty!J32,"")</f>
        <v>0.22077922077922077</v>
      </c>
      <c r="K32" s="2">
        <f>IF(počty!K32&gt;0,počty!X32/počty!K32,"")</f>
        <v>0.1606425702811245</v>
      </c>
      <c r="L32" s="2">
        <f>IF(počty!L32&gt;0,počty!Y32/počty!L32,"")</f>
        <v>0.19971870604781997</v>
      </c>
      <c r="M32" s="2">
        <f>IF(počty!M32&gt;0,počty!Z32/počty!M32,"")</f>
        <v>9.7560975609756101E-2</v>
      </c>
      <c r="N32" s="2">
        <f>IF(počty!N32&gt;0,počty!AA32/počty!N32,"")</f>
        <v>9.6774193548387094E-2</v>
      </c>
      <c r="O32" s="2">
        <f>IF(počty!O32&gt;0,počty!AB32/počty!O32,"")</f>
        <v>9.7222222222222224E-2</v>
      </c>
      <c r="P32" s="3">
        <f>IF(počty!P32&gt;0,počty!AC32/počty!P32,"")</f>
        <v>0.39287749287749285</v>
      </c>
    </row>
    <row r="33" spans="1:16" x14ac:dyDescent="0.25">
      <c r="A33" s="7" t="str">
        <f>počty!A33</f>
        <v>13410</v>
      </c>
      <c r="B33" s="6" t="str">
        <f>počty!B33</f>
        <v>Univerzita J. E. Purkyně v Ústí nad Labem</v>
      </c>
      <c r="C33" s="6" t="str">
        <f>počty!C33</f>
        <v>Filozofická fakulta</v>
      </c>
      <c r="D33" s="2">
        <f>IF(počty!D33&gt;0,počty!Q33/počty!D33,"")</f>
        <v>0.43478260869565216</v>
      </c>
      <c r="E33" s="2">
        <f>IF(počty!E33&gt;0,počty!R33/počty!E33,"")</f>
        <v>0.3473684210526316</v>
      </c>
      <c r="F33" s="2">
        <f>IF(počty!F33&gt;0,počty!S33/počty!F33,"")</f>
        <v>0.39914163090128757</v>
      </c>
      <c r="G33" s="2" t="str">
        <f>IF(počty!G33&gt;0,počty!T33/počty!G33,"")</f>
        <v/>
      </c>
      <c r="H33" s="2" t="str">
        <f>IF(počty!H33&gt;0,počty!U33/počty!H33,"")</f>
        <v/>
      </c>
      <c r="I33" s="2" t="str">
        <f>IF(počty!I33&gt;0,počty!V33/počty!I33,"")</f>
        <v/>
      </c>
      <c r="J33" s="2">
        <f>IF(počty!J33&gt;0,počty!W33/počty!J33,"")</f>
        <v>0.15277777777777779</v>
      </c>
      <c r="K33" s="2">
        <f>IF(počty!K33&gt;0,počty!X33/počty!K33,"")</f>
        <v>0.19354838709677419</v>
      </c>
      <c r="L33" s="2">
        <f>IF(počty!L33&gt;0,počty!Y33/počty!L33,"")</f>
        <v>0.1650485436893204</v>
      </c>
      <c r="M33" s="2">
        <f>IF(počty!M33&gt;0,počty!Z33/počty!M33,"")</f>
        <v>0</v>
      </c>
      <c r="N33" s="2">
        <f>IF(počty!N33&gt;0,počty!AA33/počty!N33,"")</f>
        <v>0.5</v>
      </c>
      <c r="O33" s="2">
        <f>IF(počty!O33&gt;0,počty!AB33/počty!O33,"")</f>
        <v>0.1</v>
      </c>
      <c r="P33" s="3">
        <f>IF(počty!P33&gt;0,počty!AC33/počty!P33,"")</f>
        <v>0.32080924855491327</v>
      </c>
    </row>
    <row r="34" spans="1:16" x14ac:dyDescent="0.25">
      <c r="A34" s="7" t="str">
        <f>počty!A34</f>
        <v>13420</v>
      </c>
      <c r="B34" s="6" t="str">
        <f>počty!B34</f>
        <v>Univerzita J. E. Purkyně v Ústí nad Labem</v>
      </c>
      <c r="C34" s="6" t="str">
        <f>počty!C34</f>
        <v>Fakulta výrobních technologií a managementu</v>
      </c>
      <c r="D34" s="2">
        <f>IF(počty!D34&gt;0,počty!Q34/počty!D34,"")</f>
        <v>0.77707006369426757</v>
      </c>
      <c r="E34" s="2">
        <f>IF(počty!E34&gt;0,počty!R34/počty!E34,"")</f>
        <v>0.62411347517730498</v>
      </c>
      <c r="F34" s="2">
        <f>IF(počty!F34&gt;0,počty!S34/počty!F34,"")</f>
        <v>0.70469798657718119</v>
      </c>
      <c r="G34" s="2" t="str">
        <f>IF(počty!G34&gt;0,počty!T34/počty!G34,"")</f>
        <v/>
      </c>
      <c r="H34" s="2" t="str">
        <f>IF(počty!H34&gt;0,počty!U34/počty!H34,"")</f>
        <v/>
      </c>
      <c r="I34" s="2" t="str">
        <f>IF(počty!I34&gt;0,počty!V34/počty!I34,"")</f>
        <v/>
      </c>
      <c r="J34" s="2">
        <f>IF(počty!J34&gt;0,počty!W34/počty!J34,"")</f>
        <v>0.125</v>
      </c>
      <c r="K34" s="2">
        <f>IF(počty!K34&gt;0,počty!X34/počty!K34,"")</f>
        <v>0.17857142857142858</v>
      </c>
      <c r="L34" s="2">
        <f>IF(počty!L34&gt;0,počty!Y34/počty!L34,"")</f>
        <v>0.15909090909090909</v>
      </c>
      <c r="M34" s="2">
        <f>IF(počty!M34&gt;0,počty!Z34/počty!M34,"")</f>
        <v>0</v>
      </c>
      <c r="N34" s="2">
        <f>IF(počty!N34&gt;0,počty!AA34/počty!N34,"")</f>
        <v>0</v>
      </c>
      <c r="O34" s="2">
        <f>IF(počty!O34&gt;0,počty!AB34/počty!O34,"")</f>
        <v>0</v>
      </c>
      <c r="P34" s="3">
        <f>IF(počty!P34&gt;0,počty!AC34/počty!P34,"")</f>
        <v>0.61299435028248583</v>
      </c>
    </row>
    <row r="35" spans="1:16" x14ac:dyDescent="0.25">
      <c r="A35" s="7" t="str">
        <f>počty!A35</f>
        <v>13430</v>
      </c>
      <c r="B35" s="6" t="str">
        <f>počty!B35</f>
        <v>Univerzita J. E. Purkyně v Ústí nad Labem</v>
      </c>
      <c r="C35" s="6" t="str">
        <f>počty!C35</f>
        <v>Pedagogická fakulta</v>
      </c>
      <c r="D35" s="2">
        <f>IF(počty!D35&gt;0,počty!Q35/počty!D35,"")</f>
        <v>0.29256594724220625</v>
      </c>
      <c r="E35" s="2">
        <f>IF(počty!E35&gt;0,počty!R35/počty!E35,"")</f>
        <v>0.24545454545454545</v>
      </c>
      <c r="F35" s="2">
        <f>IF(počty!F35&gt;0,počty!S35/počty!F35,"")</f>
        <v>0.27629513343799056</v>
      </c>
      <c r="G35" s="2">
        <f>IF(počty!G35&gt;0,počty!T35/počty!G35,"")</f>
        <v>0</v>
      </c>
      <c r="H35" s="2">
        <f>IF(počty!H35&gt;0,počty!U35/počty!H35,"")</f>
        <v>0.33783783783783783</v>
      </c>
      <c r="I35" s="2">
        <f>IF(počty!I35&gt;0,počty!V35/počty!I35,"")</f>
        <v>0.22522522522522523</v>
      </c>
      <c r="J35" s="2">
        <f>IF(počty!J35&gt;0,počty!W35/počty!J35,"")</f>
        <v>0.14583333333333334</v>
      </c>
      <c r="K35" s="2">
        <f>IF(počty!K35&gt;0,počty!X35/počty!K35,"")</f>
        <v>0.12030075187969924</v>
      </c>
      <c r="L35" s="2">
        <f>IF(počty!L35&gt;0,počty!Y35/počty!L35,"")</f>
        <v>0.13100436681222707</v>
      </c>
      <c r="M35" s="2">
        <f>IF(počty!M35&gt;0,počty!Z35/počty!M35,"")</f>
        <v>0.15384615384615385</v>
      </c>
      <c r="N35" s="2">
        <f>IF(počty!N35&gt;0,počty!AA35/počty!N35,"")</f>
        <v>0</v>
      </c>
      <c r="O35" s="2">
        <f>IF(počty!O35&gt;0,počty!AB35/počty!O35,"")</f>
        <v>0.11764705882352941</v>
      </c>
      <c r="P35" s="3">
        <f>IF(počty!P35&gt;0,počty!AC35/počty!P35,"")</f>
        <v>0.23440643863179075</v>
      </c>
    </row>
    <row r="36" spans="1:16" x14ac:dyDescent="0.25">
      <c r="A36" s="7" t="str">
        <f>počty!A36</f>
        <v>13440</v>
      </c>
      <c r="B36" s="6" t="str">
        <f>počty!B36</f>
        <v>Univerzita J. E. Purkyně v Ústí nad Labem</v>
      </c>
      <c r="C36" s="6" t="str">
        <f>počty!C36</f>
        <v>Přírodovědecká fakulta</v>
      </c>
      <c r="D36" s="2">
        <f>IF(počty!D36&gt;0,počty!Q36/počty!D36,"")</f>
        <v>0.54752851711026618</v>
      </c>
      <c r="E36" s="2">
        <f>IF(počty!E36&gt;0,počty!R36/počty!E36,"")</f>
        <v>0.76136363636363635</v>
      </c>
      <c r="F36" s="2">
        <f>IF(počty!F36&gt;0,počty!S36/počty!F36,"")</f>
        <v>0.60113960113960119</v>
      </c>
      <c r="G36" s="2" t="str">
        <f>IF(počty!G36&gt;0,počty!T36/počty!G36,"")</f>
        <v/>
      </c>
      <c r="H36" s="2" t="str">
        <f>IF(počty!H36&gt;0,počty!U36/počty!H36,"")</f>
        <v/>
      </c>
      <c r="I36" s="2" t="str">
        <f>IF(počty!I36&gt;0,počty!V36/počty!I36,"")</f>
        <v/>
      </c>
      <c r="J36" s="2">
        <f>IF(počty!J36&gt;0,počty!W36/počty!J36,"")</f>
        <v>0.19607843137254902</v>
      </c>
      <c r="K36" s="2">
        <f>IF(počty!K36&gt;0,počty!X36/počty!K36,"")</f>
        <v>0</v>
      </c>
      <c r="L36" s="2">
        <f>IF(počty!L36&gt;0,počty!Y36/počty!L36,"")</f>
        <v>0.18867924528301888</v>
      </c>
      <c r="M36" s="2">
        <f>IF(počty!M36&gt;0,počty!Z36/počty!M36,"")</f>
        <v>0.2</v>
      </c>
      <c r="N36" s="2">
        <f>IF(počty!N36&gt;0,počty!AA36/počty!N36,"")</f>
        <v>0.5</v>
      </c>
      <c r="O36" s="2">
        <f>IF(počty!O36&gt;0,počty!AB36/počty!O36,"")</f>
        <v>0.2857142857142857</v>
      </c>
      <c r="P36" s="3">
        <f>IF(počty!P36&gt;0,počty!AC36/počty!P36,"")</f>
        <v>0.54257907542579076</v>
      </c>
    </row>
    <row r="37" spans="1:16" x14ac:dyDescent="0.25">
      <c r="A37" s="7" t="str">
        <f>počty!A37</f>
        <v>13450</v>
      </c>
      <c r="B37" s="6" t="str">
        <f>počty!B37</f>
        <v>Univerzita J. E. Purkyně v Ústí nad Labem</v>
      </c>
      <c r="C37" s="6" t="str">
        <f>počty!C37</f>
        <v>Fakulta zdravotnických studií</v>
      </c>
      <c r="D37" s="2">
        <f>IF(počty!D37&gt;0,počty!Q37/počty!D37,"")</f>
        <v>0.33684210526315789</v>
      </c>
      <c r="E37" s="2">
        <f>IF(počty!E37&gt;0,počty!R37/počty!E37,"")</f>
        <v>0.15853658536585366</v>
      </c>
      <c r="F37" s="2">
        <f>IF(počty!F37&gt;0,počty!S37/počty!F37,"")</f>
        <v>0.28308823529411764</v>
      </c>
      <c r="G37" s="2" t="str">
        <f>IF(počty!G37&gt;0,počty!T37/počty!G37,"")</f>
        <v/>
      </c>
      <c r="H37" s="2" t="str">
        <f>IF(počty!H37&gt;0,počty!U37/počty!H37,"")</f>
        <v/>
      </c>
      <c r="I37" s="2" t="str">
        <f>IF(počty!I37&gt;0,počty!V37/počty!I37,"")</f>
        <v/>
      </c>
      <c r="J37" s="2" t="str">
        <f>IF(počty!J37&gt;0,počty!W37/počty!J37,"")</f>
        <v/>
      </c>
      <c r="K37" s="2" t="str">
        <f>IF(počty!K37&gt;0,počty!X37/počty!K37,"")</f>
        <v/>
      </c>
      <c r="L37" s="2" t="str">
        <f>IF(počty!L37&gt;0,počty!Y37/počty!L37,"")</f>
        <v/>
      </c>
      <c r="M37" s="2" t="str">
        <f>IF(počty!M37&gt;0,počty!Z37/počty!M37,"")</f>
        <v/>
      </c>
      <c r="N37" s="2" t="str">
        <f>IF(počty!N37&gt;0,počty!AA37/počty!N37,"")</f>
        <v/>
      </c>
      <c r="O37" s="2" t="str">
        <f>IF(počty!O37&gt;0,počty!AB37/počty!O37,"")</f>
        <v/>
      </c>
      <c r="P37" s="3">
        <f>IF(počty!P37&gt;0,počty!AC37/počty!P37,"")</f>
        <v>0.28308823529411764</v>
      </c>
    </row>
    <row r="38" spans="1:16" x14ac:dyDescent="0.25">
      <c r="A38" s="7" t="str">
        <f>počty!A38</f>
        <v>13510</v>
      </c>
      <c r="B38" s="6" t="str">
        <f>počty!B38</f>
        <v>Univerzita J. E. Purkyně v Ústí nad Labem</v>
      </c>
      <c r="C38" s="6" t="str">
        <f>počty!C38</f>
        <v>Fakulta sociálně ekonomická</v>
      </c>
      <c r="D38" s="2">
        <f>IF(počty!D38&gt;0,počty!Q38/počty!D38,"")</f>
        <v>0.45993031358885017</v>
      </c>
      <c r="E38" s="2">
        <f>IF(počty!E38&gt;0,počty!R38/počty!E38,"")</f>
        <v>0.61661341853035145</v>
      </c>
      <c r="F38" s="2">
        <f>IF(počty!F38&gt;0,počty!S38/počty!F38,"")</f>
        <v>0.54166666666666663</v>
      </c>
      <c r="G38" s="2" t="str">
        <f>IF(počty!G38&gt;0,počty!T38/počty!G38,"")</f>
        <v/>
      </c>
      <c r="H38" s="2" t="str">
        <f>IF(počty!H38&gt;0,počty!U38/počty!H38,"")</f>
        <v/>
      </c>
      <c r="I38" s="2" t="str">
        <f>IF(počty!I38&gt;0,počty!V38/počty!I38,"")</f>
        <v/>
      </c>
      <c r="J38" s="2">
        <f>IF(počty!J38&gt;0,počty!W38/počty!J38,"")</f>
        <v>0.29559748427672955</v>
      </c>
      <c r="K38" s="2" t="str">
        <f>IF(počty!K38&gt;0,počty!X38/počty!K38,"")</f>
        <v/>
      </c>
      <c r="L38" s="2">
        <f>IF(počty!L38&gt;0,počty!Y38/počty!L38,"")</f>
        <v>0.29559748427672955</v>
      </c>
      <c r="M38" s="2">
        <f>IF(počty!M38&gt;0,počty!Z38/počty!M38,"")</f>
        <v>0.2</v>
      </c>
      <c r="N38" s="2">
        <f>IF(počty!N38&gt;0,počty!AA38/počty!N38,"")</f>
        <v>0</v>
      </c>
      <c r="O38" s="2">
        <f>IF(počty!O38&gt;0,počty!AB38/počty!O38,"")</f>
        <v>0.1111111111111111</v>
      </c>
      <c r="P38" s="3">
        <f>IF(počty!P38&gt;0,počty!AC38/počty!P38,"")</f>
        <v>0.48567708333333331</v>
      </c>
    </row>
    <row r="39" spans="1:16" x14ac:dyDescent="0.25">
      <c r="A39" s="7" t="str">
        <f>počty!A39</f>
        <v>13520</v>
      </c>
      <c r="B39" s="6" t="str">
        <f>počty!B39</f>
        <v>Univerzita J. E. Purkyně v Ústí nad Labem</v>
      </c>
      <c r="C39" s="6" t="str">
        <f>počty!C39</f>
        <v>Fakulta životního prostředí</v>
      </c>
      <c r="D39" s="2">
        <f>IF(počty!D39&gt;0,počty!Q39/počty!D39,"")</f>
        <v>0.68235294117647061</v>
      </c>
      <c r="E39" s="2">
        <f>IF(počty!E39&gt;0,počty!R39/počty!E39,"")</f>
        <v>0.5757575757575758</v>
      </c>
      <c r="F39" s="2">
        <f>IF(počty!F39&gt;0,počty!S39/počty!F39,"")</f>
        <v>0.63576158940397354</v>
      </c>
      <c r="G39" s="2" t="str">
        <f>IF(počty!G39&gt;0,počty!T39/počty!G39,"")</f>
        <v/>
      </c>
      <c r="H39" s="2" t="str">
        <f>IF(počty!H39&gt;0,počty!U39/počty!H39,"")</f>
        <v/>
      </c>
      <c r="I39" s="2" t="str">
        <f>IF(počty!I39&gt;0,počty!V39/počty!I39,"")</f>
        <v/>
      </c>
      <c r="J39" s="2">
        <f>IF(počty!J39&gt;0,počty!W39/počty!J39,"")</f>
        <v>0.14285714285714285</v>
      </c>
      <c r="K39" s="2">
        <f>IF(počty!K39&gt;0,počty!X39/počty!K39,"")</f>
        <v>0.23636363636363636</v>
      </c>
      <c r="L39" s="2">
        <f>IF(počty!L39&gt;0,počty!Y39/počty!L39,"")</f>
        <v>0.21739130434782608</v>
      </c>
      <c r="M39" s="2">
        <f>IF(počty!M39&gt;0,počty!Z39/počty!M39,"")</f>
        <v>0</v>
      </c>
      <c r="N39" s="2">
        <f>IF(počty!N39&gt;0,počty!AA39/počty!N39,"")</f>
        <v>1</v>
      </c>
      <c r="O39" s="2">
        <f>IF(počty!O39&gt;0,počty!AB39/počty!O39,"")</f>
        <v>0.33333333333333331</v>
      </c>
      <c r="P39" s="3">
        <f>IF(počty!P39&gt;0,počty!AC39/počty!P39,"")</f>
        <v>0.50224215246636772</v>
      </c>
    </row>
    <row r="40" spans="1:16" x14ac:dyDescent="0.25">
      <c r="A40" s="7" t="str">
        <f>počty!A40</f>
        <v>13530</v>
      </c>
      <c r="B40" s="6" t="str">
        <f>počty!B40</f>
        <v>Univerzita J. E. Purkyně v Ústí nad Labem</v>
      </c>
      <c r="C40" s="6" t="str">
        <f>počty!C40</f>
        <v>Fakulta umění a designu</v>
      </c>
      <c r="D40" s="2">
        <f>IF(počty!D40&gt;0,počty!Q40/počty!D40,"")</f>
        <v>0.22972972972972974</v>
      </c>
      <c r="E40" s="2" t="str">
        <f>IF(počty!E40&gt;0,počty!R40/počty!E40,"")</f>
        <v/>
      </c>
      <c r="F40" s="2">
        <f>IF(počty!F40&gt;0,počty!S40/počty!F40,"")</f>
        <v>0.22972972972972974</v>
      </c>
      <c r="G40" s="2" t="str">
        <f>IF(počty!G40&gt;0,počty!T40/počty!G40,"")</f>
        <v/>
      </c>
      <c r="H40" s="2" t="str">
        <f>IF(počty!H40&gt;0,počty!U40/počty!H40,"")</f>
        <v/>
      </c>
      <c r="I40" s="2" t="str">
        <f>IF(počty!I40&gt;0,počty!V40/počty!I40,"")</f>
        <v/>
      </c>
      <c r="J40" s="2">
        <f>IF(počty!J40&gt;0,počty!W40/počty!J40,"")</f>
        <v>0.29629629629629628</v>
      </c>
      <c r="K40" s="2" t="str">
        <f>IF(počty!K40&gt;0,počty!X40/počty!K40,"")</f>
        <v/>
      </c>
      <c r="L40" s="2">
        <f>IF(počty!L40&gt;0,počty!Y40/počty!L40,"")</f>
        <v>0.29629629629629628</v>
      </c>
      <c r="M40" s="2">
        <f>IF(počty!M40&gt;0,počty!Z40/počty!M40,"")</f>
        <v>0</v>
      </c>
      <c r="N40" s="2">
        <f>IF(počty!N40&gt;0,počty!AA40/počty!N40,"")</f>
        <v>0</v>
      </c>
      <c r="O40" s="2">
        <f>IF(počty!O40&gt;0,počty!AB40/počty!O40,"")</f>
        <v>0</v>
      </c>
      <c r="P40" s="3">
        <f>IF(počty!P40&gt;0,počty!AC40/počty!P40,"")</f>
        <v>0.23239436619718309</v>
      </c>
    </row>
    <row r="41" spans="1:16" x14ac:dyDescent="0.25">
      <c r="A41" s="7" t="str">
        <f>počty!A41</f>
        <v>14000</v>
      </c>
      <c r="B41" s="6" t="str">
        <f>počty!B41</f>
        <v>Masarykova univerzita</v>
      </c>
      <c r="C41" s="6" t="str">
        <f>počty!C41</f>
        <v/>
      </c>
      <c r="D41" s="2">
        <f>IF(počty!D41&gt;0,počty!Q41/počty!D41,"")</f>
        <v>0.35158603579656211</v>
      </c>
      <c r="E41" s="2">
        <f>IF(počty!E41&gt;0,počty!R41/počty!E41,"")</f>
        <v>0.45010615711252655</v>
      </c>
      <c r="F41" s="2">
        <f>IF(počty!F41&gt;0,počty!S41/počty!F41,"")</f>
        <v>0.37131519274376418</v>
      </c>
      <c r="G41" s="2">
        <f>IF(počty!G41&gt;0,počty!T41/počty!G41,"")</f>
        <v>0.15332326283987915</v>
      </c>
      <c r="H41" s="2">
        <f>IF(počty!H41&gt;0,počty!U41/počty!H41,"")</f>
        <v>0.42372881355932202</v>
      </c>
      <c r="I41" s="2">
        <f>IF(počty!I41&gt;0,počty!V41/počty!I41,"")</f>
        <v>0.16485900216919741</v>
      </c>
      <c r="J41" s="2">
        <f>IF(počty!J41&gt;0,počty!W41/počty!J41,"")</f>
        <v>0.15809458060062134</v>
      </c>
      <c r="K41" s="2">
        <f>IF(počty!K41&gt;0,počty!X41/počty!K41,"")</f>
        <v>0.25308134757600659</v>
      </c>
      <c r="L41" s="2">
        <f>IF(počty!L41&gt;0,počty!Y41/počty!L41,"")</f>
        <v>0.18619348565872629</v>
      </c>
      <c r="M41" s="2">
        <f>IF(počty!M41&gt;0,počty!Z41/počty!M41,"")</f>
        <v>0.10609037328094302</v>
      </c>
      <c r="N41" s="2">
        <f>IF(počty!N41&gt;0,počty!AA41/počty!N41,"")</f>
        <v>0.13953488372093023</v>
      </c>
      <c r="O41" s="2">
        <f>IF(počty!O41&gt;0,počty!AB41/počty!O41,"")</f>
        <v>0.11285266457680251</v>
      </c>
      <c r="P41" s="3">
        <f>IF(počty!P41&gt;0,počty!AC41/počty!P41,"")</f>
        <v>0.27943294670608748</v>
      </c>
    </row>
    <row r="42" spans="1:16" x14ac:dyDescent="0.25">
      <c r="A42" s="7" t="str">
        <f>počty!A42</f>
        <v>14110</v>
      </c>
      <c r="B42" s="6" t="str">
        <f>počty!B42</f>
        <v>Masarykova univerzita</v>
      </c>
      <c r="C42" s="6" t="str">
        <f>počty!C42</f>
        <v>Lékařská fakulta</v>
      </c>
      <c r="D42" s="2">
        <f>IF(počty!D42&gt;0,počty!Q42/počty!D42,"")</f>
        <v>0.21561338289962825</v>
      </c>
      <c r="E42" s="2">
        <f>IF(počty!E42&gt;0,počty!R42/počty!E42,"")</f>
        <v>0.44067796610169491</v>
      </c>
      <c r="F42" s="2">
        <f>IF(počty!F42&gt;0,počty!S42/počty!F42,"")</f>
        <v>0.25609756097560976</v>
      </c>
      <c r="G42" s="2">
        <f>IF(počty!G42&gt;0,počty!T42/počty!G42,"")</f>
        <v>0.12259970457902511</v>
      </c>
      <c r="H42" s="2" t="str">
        <f>IF(počty!H42&gt;0,počty!U42/počty!H42,"")</f>
        <v/>
      </c>
      <c r="I42" s="2">
        <f>IF(počty!I42&gt;0,počty!V42/počty!I42,"")</f>
        <v>0.12259970457902511</v>
      </c>
      <c r="J42" s="2">
        <f>IF(počty!J42&gt;0,počty!W42/počty!J42,"")</f>
        <v>0.10714285714285714</v>
      </c>
      <c r="K42" s="2">
        <f>IF(počty!K42&gt;0,počty!X42/počty!K42,"")</f>
        <v>6.9767441860465115E-2</v>
      </c>
      <c r="L42" s="2">
        <f>IF(počty!L42&gt;0,počty!Y42/počty!L42,"")</f>
        <v>9.4488188976377951E-2</v>
      </c>
      <c r="M42" s="2">
        <f>IF(počty!M42&gt;0,počty!Z42/počty!M42,"")</f>
        <v>0.15789473684210525</v>
      </c>
      <c r="N42" s="2">
        <f>IF(počty!N42&gt;0,počty!AA42/počty!N42,"")</f>
        <v>7.6923076923076927E-2</v>
      </c>
      <c r="O42" s="2">
        <f>IF(počty!O42&gt;0,počty!AB42/počty!O42,"")</f>
        <v>0.13043478260869565</v>
      </c>
      <c r="P42" s="3">
        <f>IF(počty!P42&gt;0,počty!AC42/počty!P42,"")</f>
        <v>0.15557337610264635</v>
      </c>
    </row>
    <row r="43" spans="1:16" x14ac:dyDescent="0.25">
      <c r="A43" s="7" t="str">
        <f>počty!A43</f>
        <v>14210</v>
      </c>
      <c r="B43" s="6" t="str">
        <f>počty!B43</f>
        <v>Masarykova univerzita</v>
      </c>
      <c r="C43" s="6" t="str">
        <f>počty!C43</f>
        <v>Filozofická fakulta</v>
      </c>
      <c r="D43" s="2">
        <f>IF(počty!D43&gt;0,počty!Q43/počty!D43,"")</f>
        <v>0.4007155635062612</v>
      </c>
      <c r="E43" s="2">
        <f>IF(počty!E43&gt;0,počty!R43/počty!E43,"")</f>
        <v>0.58213256484149856</v>
      </c>
      <c r="F43" s="2">
        <f>IF(počty!F43&gt;0,počty!S43/počty!F43,"")</f>
        <v>0.43181818181818182</v>
      </c>
      <c r="G43" s="2" t="str">
        <f>IF(počty!G43&gt;0,počty!T43/počty!G43,"")</f>
        <v/>
      </c>
      <c r="H43" s="2" t="str">
        <f>IF(počty!H43&gt;0,počty!U43/počty!H43,"")</f>
        <v/>
      </c>
      <c r="I43" s="2" t="str">
        <f>IF(počty!I43&gt;0,počty!V43/počty!I43,"")</f>
        <v/>
      </c>
      <c r="J43" s="2">
        <f>IF(počty!J43&gt;0,počty!W43/počty!J43,"")</f>
        <v>0.18863049095607234</v>
      </c>
      <c r="K43" s="2">
        <f>IF(počty!K43&gt;0,počty!X43/počty!K43,"")</f>
        <v>0.31840796019900497</v>
      </c>
      <c r="L43" s="2">
        <f>IF(počty!L43&gt;0,počty!Y43/počty!L43,"")</f>
        <v>0.2153846153846154</v>
      </c>
      <c r="M43" s="2">
        <f>IF(počty!M43&gt;0,počty!Z43/počty!M43,"")</f>
        <v>5.4545454545454543E-2</v>
      </c>
      <c r="N43" s="2">
        <f>IF(počty!N43&gt;0,počty!AA43/počty!N43,"")</f>
        <v>0.16666666666666666</v>
      </c>
      <c r="O43" s="2">
        <f>IF(počty!O43&gt;0,počty!AB43/počty!O43,"")</f>
        <v>7.4626865671641784E-2</v>
      </c>
      <c r="P43" s="3">
        <f>IF(počty!P43&gt;0,počty!AC43/počty!P43,"")</f>
        <v>0.34918608362591763</v>
      </c>
    </row>
    <row r="44" spans="1:16" x14ac:dyDescent="0.25">
      <c r="A44" s="7" t="str">
        <f>počty!A44</f>
        <v>14220</v>
      </c>
      <c r="B44" s="6" t="str">
        <f>počty!B44</f>
        <v>Masarykova univerzita</v>
      </c>
      <c r="C44" s="6" t="str">
        <f>počty!C44</f>
        <v>Právnická fakulta</v>
      </c>
      <c r="D44" s="2" t="str">
        <f>IF(počty!D44&gt;0,počty!Q44/počty!D44,"")</f>
        <v/>
      </c>
      <c r="E44" s="2">
        <f>IF(počty!E44&gt;0,počty!R44/počty!E44,"")</f>
        <v>0.37575757575757573</v>
      </c>
      <c r="F44" s="2">
        <f>IF(počty!F44&gt;0,počty!S44/počty!F44,"")</f>
        <v>0.37575757575757573</v>
      </c>
      <c r="G44" s="2">
        <f>IF(počty!G44&gt;0,počty!T44/počty!G44,"")</f>
        <v>0.17523809523809525</v>
      </c>
      <c r="H44" s="2" t="str">
        <f>IF(počty!H44&gt;0,počty!U44/počty!H44,"")</f>
        <v/>
      </c>
      <c r="I44" s="2">
        <f>IF(počty!I44&gt;0,počty!V44/počty!I44,"")</f>
        <v>0.17523809523809525</v>
      </c>
      <c r="J44" s="2" t="str">
        <f>IF(počty!J44&gt;0,počty!W44/počty!J44,"")</f>
        <v/>
      </c>
      <c r="K44" s="2">
        <f>IF(počty!K44&gt;0,počty!X44/počty!K44,"")</f>
        <v>0.17567567567567569</v>
      </c>
      <c r="L44" s="2">
        <f>IF(počty!L44&gt;0,počty!Y44/počty!L44,"")</f>
        <v>0.17567567567567569</v>
      </c>
      <c r="M44" s="2">
        <f>IF(počty!M44&gt;0,počty!Z44/počty!M44,"")</f>
        <v>0</v>
      </c>
      <c r="N44" s="2">
        <f>IF(počty!N44&gt;0,počty!AA44/počty!N44,"")</f>
        <v>0.22222222222222221</v>
      </c>
      <c r="O44" s="2">
        <f>IF(počty!O44&gt;0,počty!AB44/počty!O44,"")</f>
        <v>9.3023255813953487E-2</v>
      </c>
      <c r="P44" s="3">
        <f>IF(počty!P44&gt;0,počty!AC44/počty!P44,"")</f>
        <v>0.23971193415637859</v>
      </c>
    </row>
    <row r="45" spans="1:16" x14ac:dyDescent="0.25">
      <c r="A45" s="7" t="str">
        <f>počty!A45</f>
        <v>14230</v>
      </c>
      <c r="B45" s="6" t="str">
        <f>počty!B45</f>
        <v>Masarykova univerzita</v>
      </c>
      <c r="C45" s="6" t="str">
        <f>počty!C45</f>
        <v>Fakulta sociálních studií</v>
      </c>
      <c r="D45" s="2">
        <f>IF(počty!D45&gt;0,počty!Q45/počty!D45,"")</f>
        <v>0.24835526315789475</v>
      </c>
      <c r="E45" s="2">
        <f>IF(počty!E45&gt;0,počty!R45/počty!E45,"")</f>
        <v>0.41025641025641024</v>
      </c>
      <c r="F45" s="2">
        <f>IF(počty!F45&gt;0,počty!S45/počty!F45,"")</f>
        <v>0.25811437403400311</v>
      </c>
      <c r="G45" s="2" t="str">
        <f>IF(počty!G45&gt;0,počty!T45/počty!G45,"")</f>
        <v/>
      </c>
      <c r="H45" s="2" t="str">
        <f>IF(počty!H45&gt;0,počty!U45/počty!H45,"")</f>
        <v/>
      </c>
      <c r="I45" s="2" t="str">
        <f>IF(počty!I45&gt;0,počty!V45/počty!I45,"")</f>
        <v/>
      </c>
      <c r="J45" s="2">
        <f>IF(počty!J45&gt;0,počty!W45/počty!J45,"")</f>
        <v>0.1316348195329087</v>
      </c>
      <c r="K45" s="2">
        <f>IF(počty!K45&gt;0,počty!X45/počty!K45,"")</f>
        <v>0.32704402515723269</v>
      </c>
      <c r="L45" s="2">
        <f>IF(počty!L45&gt;0,počty!Y45/počty!L45,"")</f>
        <v>0.18095238095238095</v>
      </c>
      <c r="M45" s="2">
        <f>IF(počty!M45&gt;0,počty!Z45/počty!M45,"")</f>
        <v>0.12195121951219512</v>
      </c>
      <c r="N45" s="2">
        <f>IF(počty!N45&gt;0,počty!AA45/počty!N45,"")</f>
        <v>0.25</v>
      </c>
      <c r="O45" s="2">
        <f>IF(počty!O45&gt;0,počty!AB45/počty!O45,"")</f>
        <v>0.13333333333333333</v>
      </c>
      <c r="P45" s="3">
        <f>IF(počty!P45&gt;0,počty!AC45/počty!P45,"")</f>
        <v>0.21709531013615735</v>
      </c>
    </row>
    <row r="46" spans="1:16" x14ac:dyDescent="0.25">
      <c r="A46" s="7" t="str">
        <f>počty!A46</f>
        <v>14310</v>
      </c>
      <c r="B46" s="6" t="str">
        <f>počty!B46</f>
        <v>Masarykova univerzita</v>
      </c>
      <c r="C46" s="6" t="str">
        <f>počty!C46</f>
        <v>Přírodovědecká fakulta</v>
      </c>
      <c r="D46" s="2">
        <f>IF(počty!D46&gt;0,počty!Q46/počty!D46,"")</f>
        <v>0.38780207134637512</v>
      </c>
      <c r="E46" s="2">
        <f>IF(počty!E46&gt;0,počty!R46/počty!E46,"")</f>
        <v>0.92592592592592593</v>
      </c>
      <c r="F46" s="2">
        <f>IF(počty!F46&gt;0,počty!S46/počty!F46,"")</f>
        <v>0.40401785714285715</v>
      </c>
      <c r="G46" s="2" t="str">
        <f>IF(počty!G46&gt;0,počty!T46/počty!G46,"")</f>
        <v/>
      </c>
      <c r="H46" s="2" t="str">
        <f>IF(počty!H46&gt;0,počty!U46/počty!H46,"")</f>
        <v/>
      </c>
      <c r="I46" s="2" t="str">
        <f>IF(počty!I46&gt;0,počty!V46/počty!I46,"")</f>
        <v/>
      </c>
      <c r="J46" s="2">
        <f>IF(počty!J46&gt;0,počty!W46/počty!J46,"")</f>
        <v>8.7804878048780483E-2</v>
      </c>
      <c r="K46" s="2">
        <f>IF(počty!K46&gt;0,počty!X46/počty!K46,"")</f>
        <v>0</v>
      </c>
      <c r="L46" s="2">
        <f>IF(počty!L46&gt;0,počty!Y46/počty!L46,"")</f>
        <v>8.6124401913875603E-2</v>
      </c>
      <c r="M46" s="2">
        <f>IF(počty!M46&gt;0,počty!Z46/počty!M46,"")</f>
        <v>0.10429447852760736</v>
      </c>
      <c r="N46" s="2">
        <f>IF(počty!N46&gt;0,počty!AA46/počty!N46,"")</f>
        <v>0</v>
      </c>
      <c r="O46" s="2">
        <f>IF(počty!O46&gt;0,počty!AB46/počty!O46,"")</f>
        <v>9.6045197740112997E-2</v>
      </c>
      <c r="P46" s="3">
        <f>IF(počty!P46&gt;0,počty!AC46/počty!P46,"")</f>
        <v>0.27833668678739099</v>
      </c>
    </row>
    <row r="47" spans="1:16" x14ac:dyDescent="0.25">
      <c r="A47" s="7" t="str">
        <f>počty!A47</f>
        <v>14330</v>
      </c>
      <c r="B47" s="6" t="str">
        <f>počty!B47</f>
        <v>Masarykova univerzita</v>
      </c>
      <c r="C47" s="6" t="str">
        <f>počty!C47</f>
        <v>Fakulta informatiky</v>
      </c>
      <c r="D47" s="2">
        <f>IF(počty!D47&gt;0,počty!Q47/počty!D47,"")</f>
        <v>0.42026578073089699</v>
      </c>
      <c r="E47" s="2" t="str">
        <f>IF(počty!E47&gt;0,počty!R47/počty!E47,"")</f>
        <v/>
      </c>
      <c r="F47" s="2">
        <f>IF(počty!F47&gt;0,počty!S47/počty!F47,"")</f>
        <v>0.42026578073089699</v>
      </c>
      <c r="G47" s="2" t="str">
        <f>IF(počty!G47&gt;0,počty!T47/počty!G47,"")</f>
        <v/>
      </c>
      <c r="H47" s="2" t="str">
        <f>IF(počty!H47&gt;0,počty!U47/počty!H47,"")</f>
        <v/>
      </c>
      <c r="I47" s="2" t="str">
        <f>IF(počty!I47&gt;0,počty!V47/počty!I47,"")</f>
        <v/>
      </c>
      <c r="J47" s="2">
        <f>IF(počty!J47&gt;0,počty!W47/počty!J47,"")</f>
        <v>0.22352941176470589</v>
      </c>
      <c r="K47" s="2" t="str">
        <f>IF(počty!K47&gt;0,počty!X47/počty!K47,"")</f>
        <v/>
      </c>
      <c r="L47" s="2">
        <f>IF(počty!L47&gt;0,počty!Y47/počty!L47,"")</f>
        <v>0.22352941176470589</v>
      </c>
      <c r="M47" s="2">
        <f>IF(počty!M47&gt;0,počty!Z47/počty!M47,"")</f>
        <v>0.21428571428571427</v>
      </c>
      <c r="N47" s="2">
        <f>IF(počty!N47&gt;0,počty!AA47/počty!N47,"")</f>
        <v>0.4</v>
      </c>
      <c r="O47" s="2">
        <f>IF(počty!O47&gt;0,počty!AB47/počty!O47,"")</f>
        <v>0.24242424242424243</v>
      </c>
      <c r="P47" s="3">
        <f>IF(počty!P47&gt;0,počty!AC47/počty!P47,"")</f>
        <v>0.34564102564102567</v>
      </c>
    </row>
    <row r="48" spans="1:16" x14ac:dyDescent="0.25">
      <c r="A48" s="7" t="str">
        <f>počty!A48</f>
        <v>14410</v>
      </c>
      <c r="B48" s="6" t="str">
        <f>počty!B48</f>
        <v>Masarykova univerzita</v>
      </c>
      <c r="C48" s="6" t="str">
        <f>počty!C48</f>
        <v>Pedagogická fakulta</v>
      </c>
      <c r="D48" s="2">
        <f>IF(počty!D48&gt;0,počty!Q48/počty!D48,"")</f>
        <v>0.32810615199034981</v>
      </c>
      <c r="E48" s="2">
        <f>IF(počty!E48&gt;0,počty!R48/počty!E48,"")</f>
        <v>0.32934131736526945</v>
      </c>
      <c r="F48" s="2">
        <f>IF(počty!F48&gt;0,počty!S48/počty!F48,"")</f>
        <v>0.32846087704213239</v>
      </c>
      <c r="G48" s="2">
        <f>IF(počty!G48&gt;0,počty!T48/počty!G48,"")</f>
        <v>0.22950819672131148</v>
      </c>
      <c r="H48" s="2">
        <f>IF(počty!H48&gt;0,počty!U48/počty!H48,"")</f>
        <v>0.42372881355932202</v>
      </c>
      <c r="I48" s="2">
        <f>IF(počty!I48&gt;0,počty!V48/počty!I48,"")</f>
        <v>0.29281767955801102</v>
      </c>
      <c r="J48" s="2">
        <f>IF(počty!J48&gt;0,počty!W48/počty!J48,"")</f>
        <v>0.11515151515151516</v>
      </c>
      <c r="K48" s="2">
        <f>IF(počty!K48&gt;0,počty!X48/počty!K48,"")</f>
        <v>0.14596949891067537</v>
      </c>
      <c r="L48" s="2">
        <f>IF(počty!L48&gt;0,počty!Y48/počty!L48,"")</f>
        <v>0.13307984790874525</v>
      </c>
      <c r="M48" s="2">
        <f>IF(počty!M48&gt;0,počty!Z48/počty!M48,"")</f>
        <v>0.15</v>
      </c>
      <c r="N48" s="2">
        <f>IF(počty!N48&gt;0,počty!AA48/počty!N48,"")</f>
        <v>0.13333333333333333</v>
      </c>
      <c r="O48" s="2">
        <f>IF(počty!O48&gt;0,počty!AB48/počty!O48,"")</f>
        <v>0.14545454545454545</v>
      </c>
      <c r="P48" s="3">
        <f>IF(počty!P48&gt;0,počty!AC48/počty!P48,"")</f>
        <v>0.25045703839122485</v>
      </c>
    </row>
    <row r="49" spans="1:16" x14ac:dyDescent="0.25">
      <c r="A49" s="7" t="str">
        <f>počty!A49</f>
        <v>14510</v>
      </c>
      <c r="B49" s="6" t="str">
        <f>počty!B49</f>
        <v>Masarykova univerzita</v>
      </c>
      <c r="C49" s="6" t="str">
        <f>počty!C49</f>
        <v>Fakulta sportovních studií</v>
      </c>
      <c r="D49" s="2">
        <f>IF(počty!D49&gt;0,počty!Q49/počty!D49,"")</f>
        <v>0.265625</v>
      </c>
      <c r="E49" s="2">
        <f>IF(počty!E49&gt;0,počty!R49/počty!E49,"")</f>
        <v>0.25274725274725274</v>
      </c>
      <c r="F49" s="2">
        <f>IF(počty!F49&gt;0,počty!S49/počty!F49,"")</f>
        <v>0.26224783861671469</v>
      </c>
      <c r="G49" s="2" t="str">
        <f>IF(počty!G49&gt;0,počty!T49/počty!G49,"")</f>
        <v/>
      </c>
      <c r="H49" s="2" t="str">
        <f>IF(počty!H49&gt;0,počty!U49/počty!H49,"")</f>
        <v/>
      </c>
      <c r="I49" s="2" t="str">
        <f>IF(počty!I49&gt;0,počty!V49/počty!I49,"")</f>
        <v/>
      </c>
      <c r="J49" s="2">
        <f>IF(počty!J49&gt;0,počty!W49/počty!J49,"")</f>
        <v>0.16129032258064516</v>
      </c>
      <c r="K49" s="2">
        <f>IF(počty!K49&gt;0,počty!X49/počty!K49,"")</f>
        <v>0.25531914893617019</v>
      </c>
      <c r="L49" s="2">
        <f>IF(počty!L49&gt;0,počty!Y49/počty!L49,"")</f>
        <v>0.20855614973262032</v>
      </c>
      <c r="M49" s="2">
        <f>IF(počty!M49&gt;0,počty!Z49/počty!M49,"")</f>
        <v>0</v>
      </c>
      <c r="N49" s="2">
        <f>IF(počty!N49&gt;0,počty!AA49/počty!N49,"")</f>
        <v>0</v>
      </c>
      <c r="O49" s="2">
        <f>IF(počty!O49&gt;0,počty!AB49/počty!O49,"")</f>
        <v>0</v>
      </c>
      <c r="P49" s="3">
        <f>IF(počty!P49&gt;0,počty!AC49/počty!P49,"")</f>
        <v>0.23722627737226276</v>
      </c>
    </row>
    <row r="50" spans="1:16" x14ac:dyDescent="0.25">
      <c r="A50" s="7" t="str">
        <f>počty!A50</f>
        <v>14560</v>
      </c>
      <c r="B50" s="6" t="str">
        <f>počty!B50</f>
        <v>Masarykova univerzita</v>
      </c>
      <c r="C50" s="6" t="str">
        <f>počty!C50</f>
        <v>Ekonomicko-správní fakulta</v>
      </c>
      <c r="D50" s="2">
        <f>IF(počty!D50&gt;0,počty!Q50/počty!D50,"")</f>
        <v>0.32457786116322701</v>
      </c>
      <c r="E50" s="2">
        <f>IF(počty!E50&gt;0,počty!R50/počty!E50,"")</f>
        <v>0.59139784946236562</v>
      </c>
      <c r="F50" s="2">
        <f>IF(počty!F50&gt;0,počty!S50/počty!F50,"")</f>
        <v>0.39360222531293465</v>
      </c>
      <c r="G50" s="2" t="str">
        <f>IF(počty!G50&gt;0,počty!T50/počty!G50,"")</f>
        <v/>
      </c>
      <c r="H50" s="2" t="str">
        <f>IF(počty!H50&gt;0,počty!U50/počty!H50,"")</f>
        <v/>
      </c>
      <c r="I50" s="2" t="str">
        <f>IF(počty!I50&gt;0,počty!V50/počty!I50,"")</f>
        <v/>
      </c>
      <c r="J50" s="2">
        <f>IF(počty!J50&gt;0,počty!W50/počty!J50,"")</f>
        <v>0.19240506329113924</v>
      </c>
      <c r="K50" s="2">
        <f>IF(počty!K50&gt;0,počty!X50/počty!K50,"")</f>
        <v>0.47486033519553073</v>
      </c>
      <c r="L50" s="2">
        <f>IF(počty!L50&gt;0,počty!Y50/počty!L50,"")</f>
        <v>0.28048780487804881</v>
      </c>
      <c r="M50" s="2">
        <f>IF(počty!M50&gt;0,počty!Z50/počty!M50,"")</f>
        <v>0.15384615384615385</v>
      </c>
      <c r="N50" s="2">
        <f>IF(počty!N50&gt;0,počty!AA50/počty!N50,"")</f>
        <v>0.22222222222222221</v>
      </c>
      <c r="O50" s="2">
        <f>IF(počty!O50&gt;0,počty!AB50/počty!O50,"")</f>
        <v>0.18181818181818182</v>
      </c>
      <c r="P50" s="3">
        <f>IF(počty!P50&gt;0,počty!AC50/počty!P50,"")</f>
        <v>0.34068441064638783</v>
      </c>
    </row>
    <row r="51" spans="1:16" x14ac:dyDescent="0.25">
      <c r="A51" s="7" t="str">
        <f>počty!A51</f>
        <v>15000</v>
      </c>
      <c r="B51" s="6" t="str">
        <f>počty!B51</f>
        <v>Univerzita Palackého v Olomouci</v>
      </c>
      <c r="C51" s="6" t="str">
        <f>počty!C51</f>
        <v/>
      </c>
      <c r="D51" s="2">
        <f>IF(počty!D51&gt;0,počty!Q51/počty!D51,"")</f>
        <v>0.36256948733786287</v>
      </c>
      <c r="E51" s="2">
        <f>IF(počty!E51&gt;0,počty!R51/počty!E51,"")</f>
        <v>0.36622807017543857</v>
      </c>
      <c r="F51" s="2">
        <f>IF(počty!F51&gt;0,počty!S51/počty!F51,"")</f>
        <v>0.36337349397590363</v>
      </c>
      <c r="G51" s="2">
        <f>IF(počty!G51&gt;0,počty!T51/počty!G51,"")</f>
        <v>0.17675544794188863</v>
      </c>
      <c r="H51" s="2">
        <f>IF(počty!H51&gt;0,počty!U51/počty!H51,"")</f>
        <v>0.28767123287671231</v>
      </c>
      <c r="I51" s="2">
        <f>IF(počty!I51&gt;0,počty!V51/počty!I51,"")</f>
        <v>0.185761957730812</v>
      </c>
      <c r="J51" s="2">
        <f>IF(počty!J51&gt;0,počty!W51/počty!J51,"")</f>
        <v>0.10435497124075596</v>
      </c>
      <c r="K51" s="2">
        <f>IF(počty!K51&gt;0,počty!X51/počty!K51,"")</f>
        <v>0.19565217391304349</v>
      </c>
      <c r="L51" s="2">
        <f>IF(počty!L51&gt;0,počty!Y51/počty!L51,"")</f>
        <v>0.13116656993615786</v>
      </c>
      <c r="M51" s="2">
        <f>IF(počty!M51&gt;0,počty!Z51/počty!M51,"")</f>
        <v>0.10112359550561797</v>
      </c>
      <c r="N51" s="2">
        <f>IF(počty!N51&gt;0,počty!AA51/počty!N51,"")</f>
        <v>0.18095238095238095</v>
      </c>
      <c r="O51" s="2">
        <f>IF(počty!O51&gt;0,počty!AB51/počty!O51,"")</f>
        <v>0.12365591397849462</v>
      </c>
      <c r="P51" s="3">
        <f>IF(počty!P51&gt;0,počty!AC51/počty!P51,"")</f>
        <v>0.27253639417693171</v>
      </c>
    </row>
    <row r="52" spans="1:16" x14ac:dyDescent="0.25">
      <c r="A52" s="7" t="str">
        <f>počty!A52</f>
        <v>15110</v>
      </c>
      <c r="B52" s="6" t="str">
        <f>počty!B52</f>
        <v>Univerzita Palackého v Olomouci</v>
      </c>
      <c r="C52" s="6" t="str">
        <f>počty!C52</f>
        <v>Lékařská fakulta</v>
      </c>
      <c r="D52" s="2" t="str">
        <f>IF(počty!D52&gt;0,počty!Q52/počty!D52,"")</f>
        <v/>
      </c>
      <c r="E52" s="2" t="str">
        <f>IF(počty!E52&gt;0,počty!R52/počty!E52,"")</f>
        <v/>
      </c>
      <c r="F52" s="2" t="str">
        <f>IF(počty!F52&gt;0,počty!S52/počty!F52,"")</f>
        <v/>
      </c>
      <c r="G52" s="2">
        <f>IF(počty!G52&gt;0,počty!T52/počty!G52,"")</f>
        <v>0.21271393643031786</v>
      </c>
      <c r="H52" s="2" t="str">
        <f>IF(počty!H52&gt;0,počty!U52/počty!H52,"")</f>
        <v/>
      </c>
      <c r="I52" s="2">
        <f>IF(počty!I52&gt;0,počty!V52/počty!I52,"")</f>
        <v>0.21271393643031786</v>
      </c>
      <c r="J52" s="2" t="str">
        <f>IF(počty!J52&gt;0,počty!W52/počty!J52,"")</f>
        <v/>
      </c>
      <c r="K52" s="2" t="str">
        <f>IF(počty!K52&gt;0,počty!X52/počty!K52,"")</f>
        <v/>
      </c>
      <c r="L52" s="2" t="str">
        <f>IF(počty!L52&gt;0,počty!Y52/počty!L52,"")</f>
        <v/>
      </c>
      <c r="M52" s="2">
        <f>IF(počty!M52&gt;0,počty!Z52/počty!M52,"")</f>
        <v>6.8181818181818177E-2</v>
      </c>
      <c r="N52" s="2">
        <f>IF(počty!N52&gt;0,počty!AA52/počty!N52,"")</f>
        <v>3.2258064516129031E-2</v>
      </c>
      <c r="O52" s="2">
        <f>IF(počty!O52&gt;0,počty!AB52/počty!O52,"")</f>
        <v>5.3333333333333337E-2</v>
      </c>
      <c r="P52" s="3">
        <f>IF(počty!P52&gt;0,počty!AC52/počty!P52,"")</f>
        <v>0.18801652892561985</v>
      </c>
    </row>
    <row r="53" spans="1:16" x14ac:dyDescent="0.25">
      <c r="A53" s="7" t="str">
        <f>počty!A53</f>
        <v>15120</v>
      </c>
      <c r="B53" s="6" t="str">
        <f>počty!B53</f>
        <v>Univerzita Palackého v Olomouci</v>
      </c>
      <c r="C53" s="6" t="str">
        <f>počty!C53</f>
        <v>Fakulta zdravotnických věd</v>
      </c>
      <c r="D53" s="2">
        <f>IF(počty!D53&gt;0,počty!Q53/počty!D53,"")</f>
        <v>0.20129870129870131</v>
      </c>
      <c r="E53" s="2">
        <f>IF(počty!E53&gt;0,počty!R53/počty!E53,"")</f>
        <v>0.47727272727272729</v>
      </c>
      <c r="F53" s="2">
        <f>IF(počty!F53&gt;0,počty!S53/počty!F53,"")</f>
        <v>0.26262626262626265</v>
      </c>
      <c r="G53" s="2" t="str">
        <f>IF(počty!G53&gt;0,počty!T53/počty!G53,"")</f>
        <v/>
      </c>
      <c r="H53" s="2" t="str">
        <f>IF(počty!H53&gt;0,počty!U53/počty!H53,"")</f>
        <v/>
      </c>
      <c r="I53" s="2" t="str">
        <f>IF(počty!I53&gt;0,počty!V53/počty!I53,"")</f>
        <v/>
      </c>
      <c r="J53" s="2">
        <f>IF(počty!J53&gt;0,počty!W53/počty!J53,"")</f>
        <v>0.14814814814814814</v>
      </c>
      <c r="K53" s="2">
        <f>IF(počty!K53&gt;0,počty!X53/počty!K53,"")</f>
        <v>0.27083333333333331</v>
      </c>
      <c r="L53" s="2">
        <f>IF(počty!L53&gt;0,počty!Y53/počty!L53,"")</f>
        <v>0.22666666666666666</v>
      </c>
      <c r="M53" s="2" t="str">
        <f>IF(počty!M53&gt;0,počty!Z53/počty!M53,"")</f>
        <v/>
      </c>
      <c r="N53" s="2" t="str">
        <f>IF(počty!N53&gt;0,počty!AA53/počty!N53,"")</f>
        <v/>
      </c>
      <c r="O53" s="2" t="str">
        <f>IF(počty!O53&gt;0,počty!AB53/počty!O53,"")</f>
        <v/>
      </c>
      <c r="P53" s="3">
        <f>IF(počty!P53&gt;0,počty!AC53/počty!P53,"")</f>
        <v>0.25274725274725274</v>
      </c>
    </row>
    <row r="54" spans="1:16" x14ac:dyDescent="0.25">
      <c r="A54" s="7" t="str">
        <f>počty!A54</f>
        <v>15210</v>
      </c>
      <c r="B54" s="6" t="str">
        <f>počty!B54</f>
        <v>Univerzita Palackého v Olomouci</v>
      </c>
      <c r="C54" s="6" t="str">
        <f>počty!C54</f>
        <v>Filozofická fakulta</v>
      </c>
      <c r="D54" s="2">
        <f>IF(počty!D54&gt;0,počty!Q54/počty!D54,"")</f>
        <v>0.3382497541789577</v>
      </c>
      <c r="E54" s="2">
        <f>IF(počty!E54&gt;0,počty!R54/počty!E54,"")</f>
        <v>0.21989528795811519</v>
      </c>
      <c r="F54" s="2">
        <f>IF(počty!F54&gt;0,počty!S54/počty!F54,"")</f>
        <v>0.31953642384105962</v>
      </c>
      <c r="G54" s="2" t="str">
        <f>IF(počty!G54&gt;0,počty!T54/počty!G54,"")</f>
        <v/>
      </c>
      <c r="H54" s="2" t="str">
        <f>IF(počty!H54&gt;0,počty!U54/počty!H54,"")</f>
        <v/>
      </c>
      <c r="I54" s="2" t="str">
        <f>IF(počty!I54&gt;0,počty!V54/počty!I54,"")</f>
        <v/>
      </c>
      <c r="J54" s="2">
        <f>IF(počty!J54&gt;0,počty!W54/počty!J54,"")</f>
        <v>0.13470319634703196</v>
      </c>
      <c r="K54" s="2">
        <f>IF(počty!K54&gt;0,počty!X54/počty!K54,"")</f>
        <v>8.3333333333333329E-2</v>
      </c>
      <c r="L54" s="2">
        <f>IF(počty!L54&gt;0,počty!Y54/počty!L54,"")</f>
        <v>0.12643678160919541</v>
      </c>
      <c r="M54" s="2">
        <f>IF(počty!M54&gt;0,počty!Z54/počty!M54,"")</f>
        <v>4.5977011494252873E-2</v>
      </c>
      <c r="N54" s="2">
        <f>IF(počty!N54&gt;0,počty!AA54/počty!N54,"")</f>
        <v>0.13043478260869565</v>
      </c>
      <c r="O54" s="2">
        <f>IF(počty!O54&gt;0,počty!AB54/počty!O54,"")</f>
        <v>6.363636363636363E-2</v>
      </c>
      <c r="P54" s="3">
        <f>IF(počty!P54&gt;0,počty!AC54/počty!P54,"")</f>
        <v>0.24945652173913044</v>
      </c>
    </row>
    <row r="55" spans="1:16" x14ac:dyDescent="0.25">
      <c r="A55" s="7" t="str">
        <f>počty!A55</f>
        <v>15220</v>
      </c>
      <c r="B55" s="6" t="str">
        <f>počty!B55</f>
        <v>Univerzita Palackého v Olomouci</v>
      </c>
      <c r="C55" s="6" t="str">
        <f>počty!C55</f>
        <v>Právnická fakulta</v>
      </c>
      <c r="D55" s="2">
        <f>IF(počty!D55&gt;0,počty!Q55/počty!D55,"")</f>
        <v>0.14545454545454545</v>
      </c>
      <c r="E55" s="2" t="str">
        <f>IF(počty!E55&gt;0,počty!R55/počty!E55,"")</f>
        <v/>
      </c>
      <c r="F55" s="2">
        <f>IF(počty!F55&gt;0,počty!S55/počty!F55,"")</f>
        <v>0.14545454545454545</v>
      </c>
      <c r="G55" s="2">
        <f>IF(počty!G55&gt;0,počty!T55/počty!G55,"")</f>
        <v>0.1619718309859155</v>
      </c>
      <c r="H55" s="2" t="str">
        <f>IF(počty!H55&gt;0,počty!U55/počty!H55,"")</f>
        <v/>
      </c>
      <c r="I55" s="2">
        <f>IF(počty!I55&gt;0,počty!V55/počty!I55,"")</f>
        <v>0.1619718309859155</v>
      </c>
      <c r="J55" s="2">
        <f>IF(počty!J55&gt;0,počty!W55/počty!J55,"")</f>
        <v>3.5714285714285712E-2</v>
      </c>
      <c r="K55" s="2" t="str">
        <f>IF(počty!K55&gt;0,počty!X55/počty!K55,"")</f>
        <v/>
      </c>
      <c r="L55" s="2">
        <f>IF(počty!L55&gt;0,počty!Y55/počty!L55,"")</f>
        <v>3.5714285714285712E-2</v>
      </c>
      <c r="M55" s="2">
        <f>IF(počty!M55&gt;0,počty!Z55/počty!M55,"")</f>
        <v>0</v>
      </c>
      <c r="N55" s="2">
        <f>IF(počty!N55&gt;0,počty!AA55/počty!N55,"")</f>
        <v>0.26666666666666666</v>
      </c>
      <c r="O55" s="2">
        <f>IF(počty!O55&gt;0,počty!AB55/počty!O55,"")</f>
        <v>0.17391304347826086</v>
      </c>
      <c r="P55" s="3">
        <f>IF(počty!P55&gt;0,počty!AC55/počty!P55,"")</f>
        <v>0.15128205128205127</v>
      </c>
    </row>
    <row r="56" spans="1:16" x14ac:dyDescent="0.25">
      <c r="A56" s="7" t="str">
        <f>počty!A56</f>
        <v>15260</v>
      </c>
      <c r="B56" s="6" t="str">
        <f>počty!B56</f>
        <v>Univerzita Palackého v Olomouci</v>
      </c>
      <c r="C56" s="6" t="str">
        <f>počty!C56</f>
        <v>Cyrilometodějská teologická fakulta</v>
      </c>
      <c r="D56" s="2">
        <f>IF(počty!D56&gt;0,počty!Q56/počty!D56,"")</f>
        <v>0.31428571428571428</v>
      </c>
      <c r="E56" s="2">
        <f>IF(počty!E56&gt;0,počty!R56/počty!E56,"")</f>
        <v>0.4351145038167939</v>
      </c>
      <c r="F56" s="2">
        <f>IF(počty!F56&gt;0,počty!S56/počty!F56,"")</f>
        <v>0.37269372693726938</v>
      </c>
      <c r="G56" s="2">
        <f>IF(počty!G56&gt;0,počty!T56/počty!G56,"")</f>
        <v>0.18181818181818182</v>
      </c>
      <c r="H56" s="2" t="str">
        <f>IF(počty!H56&gt;0,počty!U56/počty!H56,"")</f>
        <v/>
      </c>
      <c r="I56" s="2">
        <f>IF(počty!I56&gt;0,počty!V56/počty!I56,"")</f>
        <v>0.18181818181818182</v>
      </c>
      <c r="J56" s="2">
        <f>IF(počty!J56&gt;0,počty!W56/počty!J56,"")</f>
        <v>0.17073170731707318</v>
      </c>
      <c r="K56" s="2">
        <f>IF(počty!K56&gt;0,počty!X56/počty!K56,"")</f>
        <v>0.30985915492957744</v>
      </c>
      <c r="L56" s="2">
        <f>IF(počty!L56&gt;0,počty!Y56/počty!L56,"")</f>
        <v>0.25892857142857145</v>
      </c>
      <c r="M56" s="2">
        <f>IF(počty!M56&gt;0,počty!Z56/počty!M56,"")</f>
        <v>0</v>
      </c>
      <c r="N56" s="2">
        <f>IF(počty!N56&gt;0,počty!AA56/počty!N56,"")</f>
        <v>0.3125</v>
      </c>
      <c r="O56" s="2">
        <f>IF(počty!O56&gt;0,počty!AB56/počty!O56,"")</f>
        <v>0.23809523809523808</v>
      </c>
      <c r="P56" s="3">
        <f>IF(počty!P56&gt;0,počty!AC56/počty!P56,"")</f>
        <v>0.33012048192771082</v>
      </c>
    </row>
    <row r="57" spans="1:16" x14ac:dyDescent="0.25">
      <c r="A57" s="7" t="str">
        <f>počty!A57</f>
        <v>15310</v>
      </c>
      <c r="B57" s="6" t="str">
        <f>počty!B57</f>
        <v>Univerzita Palackého v Olomouci</v>
      </c>
      <c r="C57" s="6" t="str">
        <f>počty!C57</f>
        <v>Přírodovědecká fakulta</v>
      </c>
      <c r="D57" s="2">
        <f>IF(počty!D57&gt;0,počty!Q57/počty!D57,"")</f>
        <v>0.54296506137865908</v>
      </c>
      <c r="E57" s="2">
        <f>IF(počty!E57&gt;0,počty!R57/počty!E57,"")</f>
        <v>0.7068965517241379</v>
      </c>
      <c r="F57" s="2">
        <f>IF(počty!F57&gt;0,počty!S57/počty!F57,"")</f>
        <v>0.55147717099373317</v>
      </c>
      <c r="G57" s="2" t="str">
        <f>IF(počty!G57&gt;0,počty!T57/počty!G57,"")</f>
        <v/>
      </c>
      <c r="H57" s="2" t="str">
        <f>IF(počty!H57&gt;0,počty!U57/počty!H57,"")</f>
        <v/>
      </c>
      <c r="I57" s="2" t="str">
        <f>IF(počty!I57&gt;0,počty!V57/počty!I57,"")</f>
        <v/>
      </c>
      <c r="J57" s="2">
        <f>IF(počty!J57&gt;0,počty!W57/počty!J57,"")</f>
        <v>0.11038961038961038</v>
      </c>
      <c r="K57" s="2">
        <f>IF(počty!K57&gt;0,počty!X57/počty!K57,"")</f>
        <v>0.83333333333333337</v>
      </c>
      <c r="L57" s="2">
        <f>IF(počty!L57&gt;0,počty!Y57/počty!L57,"")</f>
        <v>0.12420382165605096</v>
      </c>
      <c r="M57" s="2">
        <f>IF(počty!M57&gt;0,počty!Z57/počty!M57,"")</f>
        <v>0.11764705882352941</v>
      </c>
      <c r="N57" s="2">
        <f>IF(počty!N57&gt;0,počty!AA57/počty!N57,"")</f>
        <v>0.42857142857142855</v>
      </c>
      <c r="O57" s="2">
        <f>IF(počty!O57&gt;0,počty!AB57/počty!O57,"")</f>
        <v>0.14666666666666667</v>
      </c>
      <c r="P57" s="3">
        <f>IF(počty!P57&gt;0,počty!AC57/počty!P57,"")</f>
        <v>0.44223107569721115</v>
      </c>
    </row>
    <row r="58" spans="1:16" x14ac:dyDescent="0.25">
      <c r="A58" s="7" t="str">
        <f>počty!A58</f>
        <v>15410</v>
      </c>
      <c r="B58" s="6" t="str">
        <f>počty!B58</f>
        <v>Univerzita Palackého v Olomouci</v>
      </c>
      <c r="C58" s="6" t="str">
        <f>počty!C58</f>
        <v>Pedagogická fakulta</v>
      </c>
      <c r="D58" s="2">
        <f>IF(počty!D58&gt;0,počty!Q58/počty!D58,"")</f>
        <v>0.23376623376623376</v>
      </c>
      <c r="E58" s="2">
        <f>IF(počty!E58&gt;0,počty!R58/počty!E58,"")</f>
        <v>0.34453781512605042</v>
      </c>
      <c r="F58" s="2">
        <f>IF(počty!F58&gt;0,počty!S58/počty!F58,"")</f>
        <v>0.2779017857142857</v>
      </c>
      <c r="G58" s="2">
        <f>IF(počty!G58&gt;0,počty!T58/počty!G58,"")</f>
        <v>9.0163934426229511E-2</v>
      </c>
      <c r="H58" s="2">
        <f>IF(počty!H58&gt;0,počty!U58/počty!H58,"")</f>
        <v>0.28767123287671231</v>
      </c>
      <c r="I58" s="2">
        <f>IF(počty!I58&gt;0,počty!V58/počty!I58,"")</f>
        <v>0.1641025641025641</v>
      </c>
      <c r="J58" s="2">
        <f>IF(počty!J58&gt;0,počty!W58/počty!J58,"")</f>
        <v>5.8139534883720929E-2</v>
      </c>
      <c r="K58" s="2">
        <f>IF(počty!K58&gt;0,počty!X58/počty!K58,"")</f>
        <v>0.15121951219512195</v>
      </c>
      <c r="L58" s="2">
        <f>IF(počty!L58&gt;0,počty!Y58/počty!L58,"")</f>
        <v>9.9352051835853133E-2</v>
      </c>
      <c r="M58" s="2">
        <f>IF(počty!M58&gt;0,počty!Z58/počty!M58,"")</f>
        <v>0.25531914893617019</v>
      </c>
      <c r="N58" s="2">
        <f>IF(počty!N58&gt;0,počty!AA58/počty!N58,"")</f>
        <v>0.375</v>
      </c>
      <c r="O58" s="2">
        <f>IF(počty!O58&gt;0,počty!AB58/počty!O58,"")</f>
        <v>0.27272727272727271</v>
      </c>
      <c r="P58" s="3">
        <f>IF(počty!P58&gt;0,počty!AC58/počty!P58,"")</f>
        <v>0.21255438160348042</v>
      </c>
    </row>
    <row r="59" spans="1:16" x14ac:dyDescent="0.25">
      <c r="A59" s="7" t="str">
        <f>počty!A59</f>
        <v>15510</v>
      </c>
      <c r="B59" s="6" t="str">
        <f>počty!B59</f>
        <v>Univerzita Palackého v Olomouci</v>
      </c>
      <c r="C59" s="6" t="str">
        <f>počty!C59</f>
        <v>Fakulta tělesné kultury</v>
      </c>
      <c r="D59" s="2">
        <f>IF(počty!D59&gt;0,počty!Q59/počty!D59,"")</f>
        <v>0.16788321167883211</v>
      </c>
      <c r="E59" s="2">
        <f>IF(počty!E59&gt;0,počty!R59/počty!E59,"")</f>
        <v>0.38167938931297712</v>
      </c>
      <c r="F59" s="2">
        <f>IF(počty!F59&gt;0,počty!S59/počty!F59,"")</f>
        <v>0.23703703703703705</v>
      </c>
      <c r="G59" s="2" t="str">
        <f>IF(počty!G59&gt;0,počty!T59/počty!G59,"")</f>
        <v/>
      </c>
      <c r="H59" s="2" t="str">
        <f>IF(počty!H59&gt;0,počty!U59/počty!H59,"")</f>
        <v/>
      </c>
      <c r="I59" s="2" t="str">
        <f>IF(počty!I59&gt;0,počty!V59/počty!I59,"")</f>
        <v/>
      </c>
      <c r="J59" s="2">
        <f>IF(počty!J59&gt;0,počty!W59/počty!J59,"")</f>
        <v>5.9829059829059832E-2</v>
      </c>
      <c r="K59" s="2">
        <f>IF(počty!K59&gt;0,počty!X59/počty!K59,"")</f>
        <v>0.22826086956521738</v>
      </c>
      <c r="L59" s="2">
        <f>IF(počty!L59&gt;0,počty!Y59/počty!L59,"")</f>
        <v>0.13397129186602871</v>
      </c>
      <c r="M59" s="2">
        <f>IF(počty!M59&gt;0,počty!Z59/počty!M59,"")</f>
        <v>0</v>
      </c>
      <c r="N59" s="2">
        <f>IF(počty!N59&gt;0,počty!AA59/počty!N59,"")</f>
        <v>0</v>
      </c>
      <c r="O59" s="2">
        <f>IF(počty!O59&gt;0,počty!AB59/počty!O59,"")</f>
        <v>0</v>
      </c>
      <c r="P59" s="3">
        <f>IF(počty!P59&gt;0,počty!AC59/počty!P59,"")</f>
        <v>0.19776714513556617</v>
      </c>
    </row>
    <row r="60" spans="1:16" x14ac:dyDescent="0.25">
      <c r="A60" s="7" t="str">
        <f>počty!A60</f>
        <v>16000</v>
      </c>
      <c r="B60" s="6" t="str">
        <f>počty!B60</f>
        <v>Veterinární a farmaceutická univerzita  Brno</v>
      </c>
      <c r="C60" s="6" t="str">
        <f>počty!C60</f>
        <v/>
      </c>
      <c r="D60" s="2">
        <f>IF(počty!D60&gt;0,počty!Q60/počty!D60,"")</f>
        <v>0.20529801324503311</v>
      </c>
      <c r="E60" s="2">
        <f>IF(počty!E60&gt;0,počty!R60/počty!E60,"")</f>
        <v>0.26315789473684209</v>
      </c>
      <c r="F60" s="2">
        <f>IF(počty!F60&gt;0,počty!S60/počty!F60,"")</f>
        <v>0.21176470588235294</v>
      </c>
      <c r="G60" s="2">
        <f>IF(počty!G60&gt;0,počty!T60/počty!G60,"")</f>
        <v>0.2</v>
      </c>
      <c r="H60" s="2" t="str">
        <f>IF(počty!H60&gt;0,počty!U60/počty!H60,"")</f>
        <v/>
      </c>
      <c r="I60" s="2">
        <f>IF(počty!I60&gt;0,počty!V60/počty!I60,"")</f>
        <v>0.2</v>
      </c>
      <c r="J60" s="2">
        <f>IF(počty!J60&gt;0,počty!W60/počty!J60,"")</f>
        <v>2.2222222222222223E-2</v>
      </c>
      <c r="K60" s="2" t="str">
        <f>IF(počty!K60&gt;0,počty!X60/počty!K60,"")</f>
        <v/>
      </c>
      <c r="L60" s="2">
        <f>IF(počty!L60&gt;0,počty!Y60/počty!L60,"")</f>
        <v>2.2222222222222223E-2</v>
      </c>
      <c r="M60" s="2">
        <f>IF(počty!M60&gt;0,počty!Z60/počty!M60,"")</f>
        <v>0.16666666666666666</v>
      </c>
      <c r="N60" s="2">
        <f>IF(počty!N60&gt;0,počty!AA60/počty!N60,"")</f>
        <v>3.0303030303030304E-2</v>
      </c>
      <c r="O60" s="2">
        <f>IF(počty!O60&gt;0,počty!AB60/počty!O60,"")</f>
        <v>0.10666666666666667</v>
      </c>
      <c r="P60" s="3">
        <f>IF(počty!P60&gt;0,počty!AC60/počty!P60,"")</f>
        <v>0.17543859649122806</v>
      </c>
    </row>
    <row r="61" spans="1:16" x14ac:dyDescent="0.25">
      <c r="A61" s="7" t="str">
        <f>počty!A61</f>
        <v>16170</v>
      </c>
      <c r="B61" s="6" t="str">
        <f>počty!B61</f>
        <v>Veterinární a farmaceutická univerzita  Brno</v>
      </c>
      <c r="C61" s="6" t="str">
        <f>počty!C61</f>
        <v>Fakulta veterinárního lékařství</v>
      </c>
      <c r="D61" s="2" t="str">
        <f>IF(počty!D61&gt;0,počty!Q61/počty!D61,"")</f>
        <v/>
      </c>
      <c r="E61" s="2" t="str">
        <f>IF(počty!E61&gt;0,počty!R61/počty!E61,"")</f>
        <v/>
      </c>
      <c r="F61" s="2" t="str">
        <f>IF(počty!F61&gt;0,počty!S61/počty!F61,"")</f>
        <v/>
      </c>
      <c r="G61" s="2">
        <f>IF(počty!G61&gt;0,počty!T61/počty!G61,"")</f>
        <v>0.19289340101522842</v>
      </c>
      <c r="H61" s="2" t="str">
        <f>IF(počty!H61&gt;0,počty!U61/počty!H61,"")</f>
        <v/>
      </c>
      <c r="I61" s="2">
        <f>IF(počty!I61&gt;0,počty!V61/počty!I61,"")</f>
        <v>0.19289340101522842</v>
      </c>
      <c r="J61" s="2" t="str">
        <f>IF(počty!J61&gt;0,počty!W61/počty!J61,"")</f>
        <v/>
      </c>
      <c r="K61" s="2" t="str">
        <f>IF(počty!K61&gt;0,počty!X61/počty!K61,"")</f>
        <v/>
      </c>
      <c r="L61" s="2" t="str">
        <f>IF(počty!L61&gt;0,počty!Y61/počty!L61,"")</f>
        <v/>
      </c>
      <c r="M61" s="2">
        <f>IF(počty!M61&gt;0,počty!Z61/počty!M61,"")</f>
        <v>7.6923076923076927E-2</v>
      </c>
      <c r="N61" s="2">
        <f>IF(počty!N61&gt;0,počty!AA61/počty!N61,"")</f>
        <v>0.25</v>
      </c>
      <c r="O61" s="2">
        <f>IF(počty!O61&gt;0,počty!AB61/počty!O61,"")</f>
        <v>0.11764705882352941</v>
      </c>
      <c r="P61" s="3">
        <f>IF(počty!P61&gt;0,počty!AC61/počty!P61,"")</f>
        <v>0.18691588785046728</v>
      </c>
    </row>
    <row r="62" spans="1:16" x14ac:dyDescent="0.25">
      <c r="A62" s="7" t="str">
        <f>počty!A62</f>
        <v>16270</v>
      </c>
      <c r="B62" s="6" t="str">
        <f>počty!B62</f>
        <v>Veterinární a farmaceutická univerzita  Brno</v>
      </c>
      <c r="C62" s="6" t="str">
        <f>počty!C62</f>
        <v>Fakulta veterinární hygieny a ekologie</v>
      </c>
      <c r="D62" s="2">
        <f>IF(počty!D62&gt;0,počty!Q62/počty!D62,"")</f>
        <v>0.20529801324503311</v>
      </c>
      <c r="E62" s="2">
        <f>IF(počty!E62&gt;0,počty!R62/počty!E62,"")</f>
        <v>0.26315789473684209</v>
      </c>
      <c r="F62" s="2">
        <f>IF(počty!F62&gt;0,počty!S62/počty!F62,"")</f>
        <v>0.21176470588235294</v>
      </c>
      <c r="G62" s="2">
        <f>IF(počty!G62&gt;0,počty!T62/počty!G62,"")</f>
        <v>0.28799999999999998</v>
      </c>
      <c r="H62" s="2" t="str">
        <f>IF(počty!H62&gt;0,počty!U62/počty!H62,"")</f>
        <v/>
      </c>
      <c r="I62" s="2">
        <f>IF(počty!I62&gt;0,počty!V62/počty!I62,"")</f>
        <v>0.28799999999999998</v>
      </c>
      <c r="J62" s="2">
        <f>IF(počty!J62&gt;0,počty!W62/počty!J62,"")</f>
        <v>2.2222222222222223E-2</v>
      </c>
      <c r="K62" s="2" t="str">
        <f>IF(počty!K62&gt;0,počty!X62/počty!K62,"")</f>
        <v/>
      </c>
      <c r="L62" s="2">
        <f>IF(počty!L62&gt;0,počty!Y62/počty!L62,"")</f>
        <v>2.2222222222222223E-2</v>
      </c>
      <c r="M62" s="2">
        <f>IF(počty!M62&gt;0,počty!Z62/počty!M62,"")</f>
        <v>0.3125</v>
      </c>
      <c r="N62" s="2">
        <f>IF(počty!N62&gt;0,počty!AA62/počty!N62,"")</f>
        <v>0</v>
      </c>
      <c r="O62" s="2">
        <f>IF(počty!O62&gt;0,počty!AB62/počty!O62,"")</f>
        <v>0.15625</v>
      </c>
      <c r="P62" s="3">
        <f>IF(počty!P62&gt;0,počty!AC62/počty!P62,"")</f>
        <v>0.18944844124700239</v>
      </c>
    </row>
    <row r="63" spans="1:16" x14ac:dyDescent="0.25">
      <c r="A63" s="7" t="str">
        <f>počty!A63</f>
        <v>16370</v>
      </c>
      <c r="B63" s="6" t="str">
        <f>počty!B63</f>
        <v>Veterinární a farmaceutická univerzita  Brno</v>
      </c>
      <c r="C63" s="6" t="str">
        <f>počty!C63</f>
        <v>Farmaceutická fakulta</v>
      </c>
      <c r="D63" s="2" t="str">
        <f>IF(počty!D63&gt;0,počty!Q63/počty!D63,"")</f>
        <v/>
      </c>
      <c r="E63" s="2" t="str">
        <f>IF(počty!E63&gt;0,počty!R63/počty!E63,"")</f>
        <v/>
      </c>
      <c r="F63" s="2" t="str">
        <f>IF(počty!F63&gt;0,počty!S63/počty!F63,"")</f>
        <v/>
      </c>
      <c r="G63" s="2">
        <f>IF(počty!G63&gt;0,počty!T63/počty!G63,"")</f>
        <v>0.15151515151515152</v>
      </c>
      <c r="H63" s="2" t="str">
        <f>IF(počty!H63&gt;0,počty!U63/počty!H63,"")</f>
        <v/>
      </c>
      <c r="I63" s="2">
        <f>IF(počty!I63&gt;0,počty!V63/počty!I63,"")</f>
        <v>0.15151515151515152</v>
      </c>
      <c r="J63" s="2" t="str">
        <f>IF(počty!J63&gt;0,počty!W63/počty!J63,"")</f>
        <v/>
      </c>
      <c r="K63" s="2" t="str">
        <f>IF(počty!K63&gt;0,počty!X63/počty!K63,"")</f>
        <v/>
      </c>
      <c r="L63" s="2" t="str">
        <f>IF(počty!L63&gt;0,počty!Y63/počty!L63,"")</f>
        <v/>
      </c>
      <c r="M63" s="2">
        <f>IF(počty!M63&gt;0,počty!Z63/počty!M63,"")</f>
        <v>7.6923076923076927E-2</v>
      </c>
      <c r="N63" s="2">
        <f>IF(počty!N63&gt;0,počty!AA63/počty!N63,"")</f>
        <v>0</v>
      </c>
      <c r="O63" s="2">
        <f>IF(počty!O63&gt;0,počty!AB63/počty!O63,"")</f>
        <v>3.8461538461538464E-2</v>
      </c>
      <c r="P63" s="3">
        <f>IF(počty!P63&gt;0,počty!AC63/počty!P63,"")</f>
        <v>0.13839285714285715</v>
      </c>
    </row>
    <row r="64" spans="1:16" x14ac:dyDescent="0.25">
      <c r="A64" s="7" t="str">
        <f>počty!A64</f>
        <v>17000</v>
      </c>
      <c r="B64" s="6" t="str">
        <f>počty!B64</f>
        <v>Ostravská univerzita</v>
      </c>
      <c r="C64" s="6" t="str">
        <f>počty!C64</f>
        <v/>
      </c>
      <c r="D64" s="2">
        <f>IF(počty!D64&gt;0,počty!Q64/počty!D64,"")</f>
        <v>0.3455621301775148</v>
      </c>
      <c r="E64" s="2">
        <f>IF(počty!E64&gt;0,počty!R64/počty!E64,"")</f>
        <v>0.37741456166419018</v>
      </c>
      <c r="F64" s="2">
        <f>IF(počty!F64&gt;0,počty!S64/počty!F64,"")</f>
        <v>0.35463393990689801</v>
      </c>
      <c r="G64" s="2">
        <f>IF(počty!G64&gt;0,počty!T64/počty!G64,"")</f>
        <v>0.16363636363636364</v>
      </c>
      <c r="H64" s="2">
        <f>IF(počty!H64&gt;0,počty!U64/počty!H64,"")</f>
        <v>0.26315789473684209</v>
      </c>
      <c r="I64" s="2">
        <f>IF(počty!I64&gt;0,počty!V64/počty!I64,"")</f>
        <v>0.18226600985221675</v>
      </c>
      <c r="J64" s="2">
        <f>IF(počty!J64&gt;0,počty!W64/počty!J64,"")</f>
        <v>0.17921686746987953</v>
      </c>
      <c r="K64" s="2">
        <f>IF(počty!K64&gt;0,počty!X64/počty!K64,"")</f>
        <v>0.17028985507246377</v>
      </c>
      <c r="L64" s="2">
        <f>IF(počty!L64&gt;0,počty!Y64/počty!L64,"")</f>
        <v>0.17659574468085107</v>
      </c>
      <c r="M64" s="2">
        <f>IF(počty!M64&gt;0,počty!Z64/počty!M64,"")</f>
        <v>0.12307692307692308</v>
      </c>
      <c r="N64" s="2">
        <f>IF(počty!N64&gt;0,počty!AA64/počty!N64,"")</f>
        <v>0.25454545454545452</v>
      </c>
      <c r="O64" s="2">
        <f>IF(počty!O64&gt;0,počty!AB64/počty!O64,"")</f>
        <v>0.18333333333333332</v>
      </c>
      <c r="P64" s="3">
        <f>IF(počty!P64&gt;0,počty!AC64/počty!P64,"")</f>
        <v>0.29316050744622174</v>
      </c>
    </row>
    <row r="65" spans="1:16" x14ac:dyDescent="0.25">
      <c r="A65" s="7" t="str">
        <f>počty!A65</f>
        <v>17110</v>
      </c>
      <c r="B65" s="6" t="str">
        <f>počty!B65</f>
        <v>Ostravská univerzita</v>
      </c>
      <c r="C65" s="6" t="str">
        <f>počty!C65</f>
        <v>Lékařská fakulta</v>
      </c>
      <c r="D65" s="2">
        <f>IF(počty!D65&gt;0,počty!Q65/počty!D65,"")</f>
        <v>0.20075757575757575</v>
      </c>
      <c r="E65" s="2">
        <f>IF(počty!E65&gt;0,počty!R65/počty!E65,"")</f>
        <v>0.22826086956521738</v>
      </c>
      <c r="F65" s="2">
        <f>IF(počty!F65&gt;0,počty!S65/počty!F65,"")</f>
        <v>0.20786516853932585</v>
      </c>
      <c r="G65" s="2">
        <f>IF(počty!G65&gt;0,počty!T65/počty!G65,"")</f>
        <v>0.15652173913043479</v>
      </c>
      <c r="H65" s="2" t="str">
        <f>IF(počty!H65&gt;0,počty!U65/počty!H65,"")</f>
        <v/>
      </c>
      <c r="I65" s="2">
        <f>IF(počty!I65&gt;0,počty!V65/počty!I65,"")</f>
        <v>0.15652173913043479</v>
      </c>
      <c r="J65" s="2">
        <f>IF(počty!J65&gt;0,počty!W65/počty!J65,"")</f>
        <v>0.20833333333333334</v>
      </c>
      <c r="K65" s="2">
        <f>IF(počty!K65&gt;0,počty!X65/počty!K65,"")</f>
        <v>0.21739130434782608</v>
      </c>
      <c r="L65" s="2">
        <f>IF(počty!L65&gt;0,počty!Y65/počty!L65,"")</f>
        <v>0.21276595744680851</v>
      </c>
      <c r="M65" s="2">
        <f>IF(počty!M65&gt;0,počty!Z65/počty!M65,"")</f>
        <v>0</v>
      </c>
      <c r="N65" s="2">
        <f>IF(počty!N65&gt;0,počty!AA65/počty!N65,"")</f>
        <v>9.0909090909090912E-2</v>
      </c>
      <c r="O65" s="2">
        <f>IF(počty!O65&gt;0,počty!AB65/počty!O65,"")</f>
        <v>8.8235294117647065E-2</v>
      </c>
      <c r="P65" s="3">
        <f>IF(počty!P65&gt;0,počty!AC65/počty!P65,"")</f>
        <v>0.19198664440734559</v>
      </c>
    </row>
    <row r="66" spans="1:16" x14ac:dyDescent="0.25">
      <c r="A66" s="7" t="str">
        <f>počty!A66</f>
        <v>17200</v>
      </c>
      <c r="B66" s="6" t="str">
        <f>počty!B66</f>
        <v>Ostravská univerzita</v>
      </c>
      <c r="C66" s="6" t="str">
        <f>počty!C66</f>
        <v>Fakulta sociálních studií</v>
      </c>
      <c r="D66" s="2">
        <f>IF(počty!D66&gt;0,počty!Q66/počty!D66,"")</f>
        <v>0.26126126126126126</v>
      </c>
      <c r="E66" s="2">
        <f>IF(počty!E66&gt;0,počty!R66/počty!E66,"")</f>
        <v>0.25</v>
      </c>
      <c r="F66" s="2">
        <f>IF(počty!F66&gt;0,počty!S66/počty!F66,"")</f>
        <v>0.25850340136054423</v>
      </c>
      <c r="G66" s="2" t="str">
        <f>IF(počty!G66&gt;0,počty!T66/počty!G66,"")</f>
        <v/>
      </c>
      <c r="H66" s="2" t="str">
        <f>IF(počty!H66&gt;0,počty!U66/počty!H66,"")</f>
        <v/>
      </c>
      <c r="I66" s="2" t="str">
        <f>IF(počty!I66&gt;0,počty!V66/počty!I66,"")</f>
        <v/>
      </c>
      <c r="J66" s="2">
        <f>IF(počty!J66&gt;0,počty!W66/počty!J66,"")</f>
        <v>0.29629629629629628</v>
      </c>
      <c r="K66" s="2">
        <f>IF(počty!K66&gt;0,počty!X66/počty!K66,"")</f>
        <v>0.23170731707317074</v>
      </c>
      <c r="L66" s="2">
        <f>IF(počty!L66&gt;0,počty!Y66/počty!L66,"")</f>
        <v>0.25735294117647056</v>
      </c>
      <c r="M66" s="2">
        <f>IF(počty!M66&gt;0,počty!Z66/počty!M66,"")</f>
        <v>0.25</v>
      </c>
      <c r="N66" s="2">
        <f>IF(počty!N66&gt;0,počty!AA66/počty!N66,"")</f>
        <v>0.5</v>
      </c>
      <c r="O66" s="2">
        <f>IF(počty!O66&gt;0,počty!AB66/počty!O66,"")</f>
        <v>0.33333333333333331</v>
      </c>
      <c r="P66" s="3">
        <f>IF(počty!P66&gt;0,počty!AC66/počty!P66,"")</f>
        <v>0.25951557093425603</v>
      </c>
    </row>
    <row r="67" spans="1:16" x14ac:dyDescent="0.25">
      <c r="A67" s="7" t="str">
        <f>počty!A67</f>
        <v>17250</v>
      </c>
      <c r="B67" s="6" t="str">
        <f>počty!B67</f>
        <v>Ostravská univerzita</v>
      </c>
      <c r="C67" s="6" t="str">
        <f>počty!C67</f>
        <v>Filozofická fakulta</v>
      </c>
      <c r="D67" s="2">
        <f>IF(počty!D67&gt;0,počty!Q67/počty!D67,"")</f>
        <v>0.43191489361702129</v>
      </c>
      <c r="E67" s="2">
        <f>IF(počty!E67&gt;0,počty!R67/počty!E67,"")</f>
        <v>0.51829268292682928</v>
      </c>
      <c r="F67" s="2">
        <f>IF(počty!F67&gt;0,počty!S67/počty!F67,"")</f>
        <v>0.45425867507886436</v>
      </c>
      <c r="G67" s="2" t="str">
        <f>IF(počty!G67&gt;0,počty!T67/počty!G67,"")</f>
        <v/>
      </c>
      <c r="H67" s="2" t="str">
        <f>IF(počty!H67&gt;0,počty!U67/počty!H67,"")</f>
        <v/>
      </c>
      <c r="I67" s="2" t="str">
        <f>IF(počty!I67&gt;0,počty!V67/počty!I67,"")</f>
        <v/>
      </c>
      <c r="J67" s="2">
        <f>IF(počty!J67&gt;0,počty!W67/počty!J67,"")</f>
        <v>0.15183246073298429</v>
      </c>
      <c r="K67" s="2">
        <f>IF(počty!K67&gt;0,počty!X67/počty!K67,"")</f>
        <v>0.21428571428571427</v>
      </c>
      <c r="L67" s="2">
        <f>IF(počty!L67&gt;0,počty!Y67/počty!L67,"")</f>
        <v>0.15609756097560976</v>
      </c>
      <c r="M67" s="2">
        <f>IF(počty!M67&gt;0,počty!Z67/počty!M67,"")</f>
        <v>0.13636363636363635</v>
      </c>
      <c r="N67" s="2">
        <f>IF(počty!N67&gt;0,počty!AA67/počty!N67,"")</f>
        <v>0.625</v>
      </c>
      <c r="O67" s="2">
        <f>IF(počty!O67&gt;0,počty!AB67/počty!O67,"")</f>
        <v>0.26666666666666666</v>
      </c>
      <c r="P67" s="3">
        <f>IF(počty!P67&gt;0,počty!AC67/počty!P67,"")</f>
        <v>0.37744533947065595</v>
      </c>
    </row>
    <row r="68" spans="1:16" x14ac:dyDescent="0.25">
      <c r="A68" s="7" t="str">
        <f>počty!A68</f>
        <v>17310</v>
      </c>
      <c r="B68" s="6" t="str">
        <f>počty!B68</f>
        <v>Ostravská univerzita</v>
      </c>
      <c r="C68" s="6" t="str">
        <f>počty!C68</f>
        <v>Přírodovědecká fakulta</v>
      </c>
      <c r="D68" s="2">
        <f>IF(počty!D68&gt;0,počty!Q68/počty!D68,"")</f>
        <v>0.50904977375565608</v>
      </c>
      <c r="E68" s="2">
        <f>IF(počty!E68&gt;0,počty!R68/počty!E68,"")</f>
        <v>0.66666666666666663</v>
      </c>
      <c r="F68" s="2">
        <f>IF(počty!F68&gt;0,počty!S68/počty!F68,"")</f>
        <v>0.54136690647482011</v>
      </c>
      <c r="G68" s="2" t="str">
        <f>IF(počty!G68&gt;0,počty!T68/počty!G68,"")</f>
        <v/>
      </c>
      <c r="H68" s="2" t="str">
        <f>IF(počty!H68&gt;0,počty!U68/počty!H68,"")</f>
        <v/>
      </c>
      <c r="I68" s="2" t="str">
        <f>IF(počty!I68&gt;0,počty!V68/počty!I68,"")</f>
        <v/>
      </c>
      <c r="J68" s="2">
        <f>IF(počty!J68&gt;0,počty!W68/počty!J68,"")</f>
        <v>0.17142857142857143</v>
      </c>
      <c r="K68" s="2">
        <f>IF(počty!K68&gt;0,počty!X68/počty!K68,"")</f>
        <v>0.3</v>
      </c>
      <c r="L68" s="2">
        <f>IF(počty!L68&gt;0,počty!Y68/počty!L68,"")</f>
        <v>0.18461538461538463</v>
      </c>
      <c r="M68" s="2">
        <f>IF(počty!M68&gt;0,počty!Z68/počty!M68,"")</f>
        <v>0.08</v>
      </c>
      <c r="N68" s="2">
        <f>IF(počty!N68&gt;0,počty!AA68/počty!N68,"")</f>
        <v>0.5714285714285714</v>
      </c>
      <c r="O68" s="2">
        <f>IF(počty!O68&gt;0,počty!AB68/počty!O68,"")</f>
        <v>0.1875</v>
      </c>
      <c r="P68" s="3">
        <f>IF(počty!P68&gt;0,počty!AC68/počty!P68,"")</f>
        <v>0.438058748403576</v>
      </c>
    </row>
    <row r="69" spans="1:16" x14ac:dyDescent="0.25">
      <c r="A69" s="7" t="str">
        <f>počty!A69</f>
        <v>17450</v>
      </c>
      <c r="B69" s="6" t="str">
        <f>počty!B69</f>
        <v>Ostravská univerzita</v>
      </c>
      <c r="C69" s="6" t="str">
        <f>počty!C69</f>
        <v>Pedagogická fakulta</v>
      </c>
      <c r="D69" s="2">
        <f>IF(počty!D69&gt;0,počty!Q69/počty!D69,"")</f>
        <v>0.19471947194719472</v>
      </c>
      <c r="E69" s="2">
        <f>IF(počty!E69&gt;0,počty!R69/počty!E69,"")</f>
        <v>0.23595505617977527</v>
      </c>
      <c r="F69" s="2">
        <f>IF(počty!F69&gt;0,počty!S69/počty!F69,"")</f>
        <v>0.21403508771929824</v>
      </c>
      <c r="G69" s="2">
        <f>IF(počty!G69&gt;0,počty!T69/počty!G69,"")</f>
        <v>0.18</v>
      </c>
      <c r="H69" s="2">
        <f>IF(počty!H69&gt;0,počty!U69/počty!H69,"")</f>
        <v>0.26315789473684209</v>
      </c>
      <c r="I69" s="2">
        <f>IF(počty!I69&gt;0,počty!V69/počty!I69,"")</f>
        <v>0.21590909090909091</v>
      </c>
      <c r="J69" s="2">
        <f>IF(počty!J69&gt;0,počty!W69/počty!J69,"")</f>
        <v>0.21739130434782608</v>
      </c>
      <c r="K69" s="2">
        <f>IF(počty!K69&gt;0,počty!X69/počty!K69,"")</f>
        <v>7.8947368421052627E-2</v>
      </c>
      <c r="L69" s="2">
        <f>IF(počty!L69&gt;0,počty!Y69/počty!L69,"")</f>
        <v>0.15476190476190477</v>
      </c>
      <c r="M69" s="2">
        <f>IF(počty!M69&gt;0,počty!Z69/počty!M69,"")</f>
        <v>0.2</v>
      </c>
      <c r="N69" s="2">
        <f>IF(počty!N69&gt;0,počty!AA69/počty!N69,"")</f>
        <v>0.2</v>
      </c>
      <c r="O69" s="2">
        <f>IF(počty!O69&gt;0,počty!AB69/počty!O69,"")</f>
        <v>0.2</v>
      </c>
      <c r="P69" s="3">
        <f>IF(počty!P69&gt;0,počty!AC69/počty!P69,"")</f>
        <v>0.19783783783783784</v>
      </c>
    </row>
    <row r="70" spans="1:16" x14ac:dyDescent="0.25">
      <c r="A70" s="7" t="str">
        <f>počty!A70</f>
        <v>17500</v>
      </c>
      <c r="B70" s="6" t="str">
        <f>počty!B70</f>
        <v>Ostravská univerzita</v>
      </c>
      <c r="C70" s="6" t="str">
        <f>počty!C70</f>
        <v>Fakulta umění</v>
      </c>
      <c r="D70" s="2">
        <f>IF(počty!D70&gt;0,počty!Q70/počty!D70,"")</f>
        <v>0.15</v>
      </c>
      <c r="E70" s="2" t="str">
        <f>IF(počty!E70&gt;0,počty!R70/počty!E70,"")</f>
        <v/>
      </c>
      <c r="F70" s="2">
        <f>IF(počty!F70&gt;0,počty!S70/počty!F70,"")</f>
        <v>0.15</v>
      </c>
      <c r="G70" s="2" t="str">
        <f>IF(počty!G70&gt;0,počty!T70/počty!G70,"")</f>
        <v/>
      </c>
      <c r="H70" s="2" t="str">
        <f>IF(počty!H70&gt;0,počty!U70/počty!H70,"")</f>
        <v/>
      </c>
      <c r="I70" s="2" t="str">
        <f>IF(počty!I70&gt;0,počty!V70/počty!I70,"")</f>
        <v/>
      </c>
      <c r="J70" s="2">
        <f>IF(počty!J70&gt;0,počty!W70/počty!J70,"")</f>
        <v>6.8965517241379309E-2</v>
      </c>
      <c r="K70" s="2" t="str">
        <f>IF(počty!K70&gt;0,počty!X70/počty!K70,"")</f>
        <v/>
      </c>
      <c r="L70" s="2">
        <f>IF(počty!L70&gt;0,počty!Y70/počty!L70,"")</f>
        <v>6.8965517241379309E-2</v>
      </c>
      <c r="M70" s="2">
        <f>IF(počty!M70&gt;0,počty!Z70/počty!M70,"")</f>
        <v>0</v>
      </c>
      <c r="N70" s="2" t="str">
        <f>IF(počty!N70&gt;0,počty!AA70/počty!N70,"")</f>
        <v/>
      </c>
      <c r="O70" s="2">
        <f>IF(počty!O70&gt;0,počty!AB70/počty!O70,"")</f>
        <v>0</v>
      </c>
      <c r="P70" s="3">
        <f>IF(počty!P70&gt;0,počty!AC70/počty!P70,"")</f>
        <v>0.11801242236024845</v>
      </c>
    </row>
    <row r="71" spans="1:16" x14ac:dyDescent="0.25">
      <c r="A71" s="7" t="str">
        <f>počty!A71</f>
        <v>18000</v>
      </c>
      <c r="B71" s="6" t="str">
        <f>počty!B71</f>
        <v>Univerzita  Hradec Králové</v>
      </c>
      <c r="C71" s="6" t="str">
        <f>počty!C71</f>
        <v/>
      </c>
      <c r="D71" s="2">
        <f>IF(počty!D71&gt;0,počty!Q71/počty!D71,"")</f>
        <v>0.29433272394881171</v>
      </c>
      <c r="E71" s="2">
        <f>IF(počty!E71&gt;0,počty!R71/počty!E71,"")</f>
        <v>0.37954939341421146</v>
      </c>
      <c r="F71" s="2">
        <f>IF(počty!F71&gt;0,počty!S71/počty!F71,"")</f>
        <v>0.32375822860562536</v>
      </c>
      <c r="G71" s="2">
        <f>IF(počty!G71&gt;0,počty!T71/počty!G71,"")</f>
        <v>0.33333333333333331</v>
      </c>
      <c r="H71" s="2">
        <f>IF(počty!H71&gt;0,počty!U71/počty!H71,"")</f>
        <v>0.2413793103448276</v>
      </c>
      <c r="I71" s="2">
        <f>IF(počty!I71&gt;0,počty!V71/počty!I71,"")</f>
        <v>0.31979695431472083</v>
      </c>
      <c r="J71" s="2">
        <f>IF(počty!J71&gt;0,počty!W71/počty!J71,"")</f>
        <v>9.8191214470284241E-2</v>
      </c>
      <c r="K71" s="2">
        <f>IF(počty!K71&gt;0,počty!X71/počty!K71,"")</f>
        <v>0.24390243902439024</v>
      </c>
      <c r="L71" s="2">
        <f>IF(počty!L71&gt;0,počty!Y71/počty!L71,"")</f>
        <v>0.15481832543443919</v>
      </c>
      <c r="M71" s="2">
        <f>IF(počty!M71&gt;0,počty!Z71/počty!M71,"")</f>
        <v>0.13333333333333333</v>
      </c>
      <c r="N71" s="2">
        <f>IF(počty!N71&gt;0,počty!AA71/počty!N71,"")</f>
        <v>0.1</v>
      </c>
      <c r="O71" s="2">
        <f>IF(počty!O71&gt;0,počty!AB71/počty!O71,"")</f>
        <v>0.12</v>
      </c>
      <c r="P71" s="3">
        <f>IF(počty!P71&gt;0,počty!AC71/počty!P71,"")</f>
        <v>0.27753822030576247</v>
      </c>
    </row>
    <row r="72" spans="1:16" x14ac:dyDescent="0.25">
      <c r="A72" s="7" t="str">
        <f>počty!A72</f>
        <v>18440</v>
      </c>
      <c r="B72" s="6" t="str">
        <f>počty!B72</f>
        <v>Univerzita  Hradec Králové</v>
      </c>
      <c r="C72" s="6" t="str">
        <f>počty!C72</f>
        <v>Pedagogická fakulta</v>
      </c>
      <c r="D72" s="2">
        <f>IF(počty!D72&gt;0,počty!Q72/počty!D72,"")</f>
        <v>0.18670886075949367</v>
      </c>
      <c r="E72" s="2">
        <f>IF(počty!E72&gt;0,počty!R72/počty!E72,"")</f>
        <v>0.27983539094650206</v>
      </c>
      <c r="F72" s="2">
        <f>IF(počty!F72&gt;0,počty!S72/počty!F72,"")</f>
        <v>0.22719141323792486</v>
      </c>
      <c r="G72" s="2">
        <f>IF(počty!G72&gt;0,počty!T72/počty!G72,"")</f>
        <v>0.33333333333333331</v>
      </c>
      <c r="H72" s="2">
        <f>IF(počty!H72&gt;0,počty!U72/počty!H72,"")</f>
        <v>0.2413793103448276</v>
      </c>
      <c r="I72" s="2">
        <f>IF(počty!I72&gt;0,počty!V72/počty!I72,"")</f>
        <v>0.31979695431472083</v>
      </c>
      <c r="J72" s="2">
        <f>IF(počty!J72&gt;0,počty!W72/počty!J72,"")</f>
        <v>0.1005586592178771</v>
      </c>
      <c r="K72" s="2">
        <f>IF(počty!K72&gt;0,počty!X72/počty!K72,"")</f>
        <v>0.17241379310344829</v>
      </c>
      <c r="L72" s="2">
        <f>IF(počty!L72&gt;0,počty!Y72/počty!L72,"")</f>
        <v>0.12406015037593984</v>
      </c>
      <c r="M72" s="2">
        <f>IF(počty!M72&gt;0,počty!Z72/počty!M72,"")</f>
        <v>0</v>
      </c>
      <c r="N72" s="2">
        <f>IF(počty!N72&gt;0,počty!AA72/počty!N72,"")</f>
        <v>0.2</v>
      </c>
      <c r="O72" s="2">
        <f>IF(počty!O72&gt;0,počty!AB72/počty!O72,"")</f>
        <v>9.0909090909090912E-2</v>
      </c>
      <c r="P72" s="3">
        <f>IF(počty!P72&gt;0,počty!AC72/počty!P72,"")</f>
        <v>0.21684414327202323</v>
      </c>
    </row>
    <row r="73" spans="1:16" x14ac:dyDescent="0.25">
      <c r="A73" s="7" t="str">
        <f>počty!A73</f>
        <v>18450</v>
      </c>
      <c r="B73" s="6" t="str">
        <f>počty!B73</f>
        <v>Univerzita  Hradec Králové</v>
      </c>
      <c r="C73" s="6" t="str">
        <f>počty!C73</f>
        <v>Fakulta informatiky a managementu</v>
      </c>
      <c r="D73" s="2">
        <f>IF(počty!D73&gt;0,počty!Q73/počty!D73,"")</f>
        <v>0.36609336609336607</v>
      </c>
      <c r="E73" s="2">
        <f>IF(počty!E73&gt;0,počty!R73/počty!E73,"")</f>
        <v>0.53968253968253965</v>
      </c>
      <c r="F73" s="2">
        <f>IF(počty!F73&gt;0,počty!S73/počty!F73,"")</f>
        <v>0.42114093959731541</v>
      </c>
      <c r="G73" s="2" t="str">
        <f>IF(počty!G73&gt;0,počty!T73/počty!G73,"")</f>
        <v/>
      </c>
      <c r="H73" s="2" t="str">
        <f>IF(počty!H73&gt;0,počty!U73/počty!H73,"")</f>
        <v/>
      </c>
      <c r="I73" s="2" t="str">
        <f>IF(počty!I73&gt;0,počty!V73/počty!I73,"")</f>
        <v/>
      </c>
      <c r="J73" s="2">
        <f>IF(počty!J73&gt;0,počty!W73/počty!J73,"")</f>
        <v>7.2463768115942032E-2</v>
      </c>
      <c r="K73" s="2">
        <f>IF(počty!K73&gt;0,počty!X73/počty!K73,"")</f>
        <v>0.31343283582089554</v>
      </c>
      <c r="L73" s="2">
        <f>IF(počty!L73&gt;0,počty!Y73/počty!L73,"")</f>
        <v>0.19117647058823528</v>
      </c>
      <c r="M73" s="2">
        <f>IF(počty!M73&gt;0,počty!Z73/počty!M73,"")</f>
        <v>0</v>
      </c>
      <c r="N73" s="2">
        <f>IF(počty!N73&gt;0,počty!AA73/počty!N73,"")</f>
        <v>0</v>
      </c>
      <c r="O73" s="2">
        <f>IF(počty!O73&gt;0,počty!AB73/počty!O73,"")</f>
        <v>0</v>
      </c>
      <c r="P73" s="3">
        <f>IF(počty!P73&gt;0,počty!AC73/počty!P73,"")</f>
        <v>0.37331536388140163</v>
      </c>
    </row>
    <row r="74" spans="1:16" x14ac:dyDescent="0.25">
      <c r="A74" s="7" t="str">
        <f>počty!A74</f>
        <v>18460</v>
      </c>
      <c r="B74" s="6" t="str">
        <f>počty!B74</f>
        <v>Univerzita  Hradec Králové</v>
      </c>
      <c r="C74" s="6" t="str">
        <f>počty!C74</f>
        <v>Filozofická fakulta</v>
      </c>
      <c r="D74" s="2">
        <f>IF(počty!D74&gt;0,počty!Q74/počty!D74,"")</f>
        <v>0.36875000000000002</v>
      </c>
      <c r="E74" s="2">
        <f>IF(počty!E74&gt;0,počty!R74/počty!E74,"")</f>
        <v>0.5074626865671642</v>
      </c>
      <c r="F74" s="2">
        <f>IF(počty!F74&gt;0,počty!S74/počty!F74,"")</f>
        <v>0.40969162995594716</v>
      </c>
      <c r="G74" s="2" t="str">
        <f>IF(počty!G74&gt;0,počty!T74/počty!G74,"")</f>
        <v/>
      </c>
      <c r="H74" s="2" t="str">
        <f>IF(počty!H74&gt;0,počty!U74/počty!H74,"")</f>
        <v/>
      </c>
      <c r="I74" s="2" t="str">
        <f>IF(počty!I74&gt;0,počty!V74/počty!I74,"")</f>
        <v/>
      </c>
      <c r="J74" s="2">
        <f>IF(počty!J74&gt;0,počty!W74/počty!J74,"")</f>
        <v>0.14035087719298245</v>
      </c>
      <c r="K74" s="2">
        <f>IF(počty!K74&gt;0,počty!X74/počty!K74,"")</f>
        <v>0.4</v>
      </c>
      <c r="L74" s="2">
        <f>IF(počty!L74&gt;0,počty!Y74/počty!L74,"")</f>
        <v>0.26785714285714285</v>
      </c>
      <c r="M74" s="2">
        <f>IF(počty!M74&gt;0,počty!Z74/počty!M74,"")</f>
        <v>0.22222222222222221</v>
      </c>
      <c r="N74" s="2">
        <f>IF(počty!N74&gt;0,počty!AA74/počty!N74,"")</f>
        <v>0.33333333333333331</v>
      </c>
      <c r="O74" s="2">
        <f>IF(počty!O74&gt;0,počty!AB74/počty!O74,"")</f>
        <v>0.25</v>
      </c>
      <c r="P74" s="3">
        <f>IF(počty!P74&gt;0,počty!AC74/počty!P74,"")</f>
        <v>0.35897435897435898</v>
      </c>
    </row>
    <row r="75" spans="1:16" x14ac:dyDescent="0.25">
      <c r="A75" s="7" t="str">
        <f>počty!A75</f>
        <v>18470</v>
      </c>
      <c r="B75" s="6" t="str">
        <f>počty!B75</f>
        <v>Univerzita  Hradec Králové</v>
      </c>
      <c r="C75" s="6" t="str">
        <f>počty!C75</f>
        <v>Přírodovědecká fakulta</v>
      </c>
      <c r="D75" s="2">
        <f>IF(počty!D75&gt;0,počty!Q75/počty!D75,"")</f>
        <v>0.30113636363636365</v>
      </c>
      <c r="E75" s="2">
        <f>IF(počty!E75&gt;0,počty!R75/počty!E75,"")</f>
        <v>0.58333333333333337</v>
      </c>
      <c r="F75" s="2">
        <f>IF(počty!F75&gt;0,počty!S75/počty!F75,"")</f>
        <v>0.31914893617021278</v>
      </c>
      <c r="G75" s="2" t="str">
        <f>IF(počty!G75&gt;0,počty!T75/počty!G75,"")</f>
        <v/>
      </c>
      <c r="H75" s="2" t="str">
        <f>IF(počty!H75&gt;0,počty!U75/počty!H75,"")</f>
        <v/>
      </c>
      <c r="I75" s="2" t="str">
        <f>IF(počty!I75&gt;0,počty!V75/počty!I75,"")</f>
        <v/>
      </c>
      <c r="J75" s="2">
        <f>IF(počty!J75&gt;0,počty!W75/počty!J75,"")</f>
        <v>6.8965517241379309E-2</v>
      </c>
      <c r="K75" s="2">
        <f>IF(počty!K75&gt;0,počty!X75/počty!K75,"")</f>
        <v>0.1</v>
      </c>
      <c r="L75" s="2">
        <f>IF(počty!L75&gt;0,počty!Y75/počty!L75,"")</f>
        <v>7.3529411764705885E-2</v>
      </c>
      <c r="M75" s="2">
        <f>IF(počty!M75&gt;0,počty!Z75/počty!M75,"")</f>
        <v>0.25</v>
      </c>
      <c r="N75" s="2">
        <f>IF(počty!N75&gt;0,počty!AA75/počty!N75,"")</f>
        <v>0</v>
      </c>
      <c r="O75" s="2">
        <f>IF(počty!O75&gt;0,počty!AB75/počty!O75,"")</f>
        <v>0.11764705882352941</v>
      </c>
      <c r="P75" s="3">
        <f>IF(počty!P75&gt;0,počty!AC75/počty!P75,"")</f>
        <v>0.24542124542124541</v>
      </c>
    </row>
    <row r="76" spans="1:16" x14ac:dyDescent="0.25">
      <c r="A76" s="7" t="str">
        <f>počty!A76</f>
        <v>18900</v>
      </c>
      <c r="B76" s="6" t="str">
        <f>počty!B76</f>
        <v>Univerzita  Hradec Králové</v>
      </c>
      <c r="C76" s="6" t="str">
        <f>počty!C76</f>
        <v>celoškolská pracoviště</v>
      </c>
      <c r="D76" s="2">
        <f>IF(počty!D76&gt;0,počty!Q76/počty!D76,"")</f>
        <v>5.7142857142857141E-2</v>
      </c>
      <c r="E76" s="2">
        <f>IF(počty!E76&gt;0,počty!R76/počty!E76,"")</f>
        <v>0.12121212121212122</v>
      </c>
      <c r="F76" s="2">
        <f>IF(počty!F76&gt;0,počty!S76/počty!F76,"")</f>
        <v>9.9009900990099015E-2</v>
      </c>
      <c r="G76" s="2" t="str">
        <f>IF(počty!G76&gt;0,počty!T76/počty!G76,"")</f>
        <v/>
      </c>
      <c r="H76" s="2" t="str">
        <f>IF(počty!H76&gt;0,počty!U76/počty!H76,"")</f>
        <v/>
      </c>
      <c r="I76" s="2" t="str">
        <f>IF(počty!I76&gt;0,počty!V76/počty!I76,"")</f>
        <v/>
      </c>
      <c r="J76" s="2">
        <f>IF(počty!J76&gt;0,počty!W76/počty!J76,"")</f>
        <v>0.125</v>
      </c>
      <c r="K76" s="2">
        <f>IF(počty!K76&gt;0,počty!X76/počty!K76,"")</f>
        <v>3.7037037037037035E-2</v>
      </c>
      <c r="L76" s="2">
        <f>IF(počty!L76&gt;0,počty!Y76/počty!L76,"")</f>
        <v>7.8431372549019607E-2</v>
      </c>
      <c r="M76" s="2" t="str">
        <f>IF(počty!M76&gt;0,počty!Z76/počty!M76,"")</f>
        <v/>
      </c>
      <c r="N76" s="2" t="str">
        <f>IF(počty!N76&gt;0,počty!AA76/počty!N76,"")</f>
        <v/>
      </c>
      <c r="O76" s="2" t="str">
        <f>IF(počty!O76&gt;0,počty!AB76/počty!O76,"")</f>
        <v/>
      </c>
      <c r="P76" s="3">
        <f>IF(počty!P76&gt;0,počty!AC76/počty!P76,"")</f>
        <v>9.2105263157894732E-2</v>
      </c>
    </row>
    <row r="77" spans="1:16" x14ac:dyDescent="0.25">
      <c r="A77" s="7" t="str">
        <f>počty!A77</f>
        <v>19000</v>
      </c>
      <c r="B77" s="6" t="str">
        <f>počty!B77</f>
        <v>Slezská univerzita v Opavě</v>
      </c>
      <c r="C77" s="6" t="str">
        <f>počty!C77</f>
        <v/>
      </c>
      <c r="D77" s="2">
        <f>IF(počty!D77&gt;0,počty!Q77/počty!D77,"")</f>
        <v>0.59147609147609148</v>
      </c>
      <c r="E77" s="2">
        <f>IF(počty!E77&gt;0,počty!R77/počty!E77,"")</f>
        <v>0.42097902097902096</v>
      </c>
      <c r="F77" s="2">
        <f>IF(počty!F77&gt;0,počty!S77/počty!F77,"")</f>
        <v>0.51878354203935595</v>
      </c>
      <c r="G77" s="2" t="str">
        <f>IF(počty!G77&gt;0,počty!T77/počty!G77,"")</f>
        <v/>
      </c>
      <c r="H77" s="2" t="str">
        <f>IF(počty!H77&gt;0,počty!U77/počty!H77,"")</f>
        <v/>
      </c>
      <c r="I77" s="2" t="str">
        <f>IF(počty!I77&gt;0,počty!V77/počty!I77,"")</f>
        <v/>
      </c>
      <c r="J77" s="2">
        <f>IF(počty!J77&gt;0,počty!W77/počty!J77,"")</f>
        <v>0.29919137466307277</v>
      </c>
      <c r="K77" s="2">
        <f>IF(počty!K77&gt;0,počty!X77/počty!K77,"")</f>
        <v>0.23969072164948454</v>
      </c>
      <c r="L77" s="2">
        <f>IF(počty!L77&gt;0,počty!Y77/počty!L77,"")</f>
        <v>0.26877470355731226</v>
      </c>
      <c r="M77" s="2">
        <f>IF(počty!M77&gt;0,počty!Z77/počty!M77,"")</f>
        <v>0.2</v>
      </c>
      <c r="N77" s="2">
        <f>IF(počty!N77&gt;0,počty!AA77/počty!N77,"")</f>
        <v>0.13043478260869565</v>
      </c>
      <c r="O77" s="2">
        <f>IF(počty!O77&gt;0,počty!AB77/počty!O77,"")</f>
        <v>0.16666666666666666</v>
      </c>
      <c r="P77" s="3">
        <f>IF(počty!P77&gt;0,počty!AC77/počty!P77,"")</f>
        <v>0.43558776167471819</v>
      </c>
    </row>
    <row r="78" spans="1:16" x14ac:dyDescent="0.25">
      <c r="A78" s="7" t="str">
        <f>počty!A78</f>
        <v>19240</v>
      </c>
      <c r="B78" s="6" t="str">
        <f>počty!B78</f>
        <v>Slezská univerzita v Opavě</v>
      </c>
      <c r="C78" s="6" t="str">
        <f>počty!C78</f>
        <v>Filozoficko-přírodovědecká fakulta</v>
      </c>
      <c r="D78" s="2">
        <f>IF(počty!D78&gt;0,počty!Q78/počty!D78,"")</f>
        <v>0.56810631229235875</v>
      </c>
      <c r="E78" s="2">
        <f>IF(počty!E78&gt;0,počty!R78/počty!E78,"")</f>
        <v>0.38690476190476192</v>
      </c>
      <c r="F78" s="2">
        <f>IF(počty!F78&gt;0,počty!S78/počty!F78,"")</f>
        <v>0.50319829424307039</v>
      </c>
      <c r="G78" s="2" t="str">
        <f>IF(počty!G78&gt;0,počty!T78/počty!G78,"")</f>
        <v/>
      </c>
      <c r="H78" s="2" t="str">
        <f>IF(počty!H78&gt;0,počty!U78/počty!H78,"")</f>
        <v/>
      </c>
      <c r="I78" s="2" t="str">
        <f>IF(počty!I78&gt;0,počty!V78/počty!I78,"")</f>
        <v/>
      </c>
      <c r="J78" s="2">
        <f>IF(počty!J78&gt;0,počty!W78/počty!J78,"")</f>
        <v>0.2857142857142857</v>
      </c>
      <c r="K78" s="2">
        <f>IF(počty!K78&gt;0,počty!X78/počty!K78,"")</f>
        <v>0.2</v>
      </c>
      <c r="L78" s="2">
        <f>IF(počty!L78&gt;0,počty!Y78/počty!L78,"")</f>
        <v>0.25274725274725274</v>
      </c>
      <c r="M78" s="2">
        <f>IF(počty!M78&gt;0,počty!Z78/počty!M78,"")</f>
        <v>0.25</v>
      </c>
      <c r="N78" s="2">
        <f>IF(počty!N78&gt;0,počty!AA78/počty!N78,"")</f>
        <v>0.1</v>
      </c>
      <c r="O78" s="2">
        <f>IF(počty!O78&gt;0,počty!AB78/počty!O78,"")</f>
        <v>0.15625</v>
      </c>
      <c r="P78" s="3">
        <f>IF(počty!P78&gt;0,počty!AC78/počty!P78,"")</f>
        <v>0.42020497803806733</v>
      </c>
    </row>
    <row r="79" spans="1:16" x14ac:dyDescent="0.25">
      <c r="A79" s="7" t="str">
        <f>počty!A79</f>
        <v>19510</v>
      </c>
      <c r="B79" s="6" t="str">
        <f>počty!B79</f>
        <v>Slezská univerzita v Opavě</v>
      </c>
      <c r="C79" s="6" t="str">
        <f>počty!C79</f>
        <v>Fakulta veřejných politik v Opavě</v>
      </c>
      <c r="D79" s="2">
        <f>IF(počty!D79&gt;0,počty!Q79/počty!D79,"")</f>
        <v>0.27891156462585032</v>
      </c>
      <c r="E79" s="2">
        <f>IF(počty!E79&gt;0,počty!R79/počty!E79,"")</f>
        <v>0.29602888086642598</v>
      </c>
      <c r="F79" s="2">
        <f>IF(počty!F79&gt;0,počty!S79/počty!F79,"")</f>
        <v>0.29009433962264153</v>
      </c>
      <c r="G79" s="2" t="str">
        <f>IF(počty!G79&gt;0,počty!T79/počty!G79,"")</f>
        <v/>
      </c>
      <c r="H79" s="2" t="str">
        <f>IF(počty!H79&gt;0,počty!U79/počty!H79,"")</f>
        <v/>
      </c>
      <c r="I79" s="2" t="str">
        <f>IF(počty!I79&gt;0,počty!V79/počty!I79,"")</f>
        <v/>
      </c>
      <c r="J79" s="2">
        <f>IF(počty!J79&gt;0,počty!W79/počty!J79,"")</f>
        <v>0.10344827586206896</v>
      </c>
      <c r="K79" s="2">
        <f>IF(počty!K79&gt;0,počty!X79/počty!K79,"")</f>
        <v>0</v>
      </c>
      <c r="L79" s="2">
        <f>IF(počty!L79&gt;0,počty!Y79/počty!L79,"")</f>
        <v>8.1081081081081086E-2</v>
      </c>
      <c r="M79" s="2" t="str">
        <f>IF(počty!M79&gt;0,počty!Z79/počty!M79,"")</f>
        <v/>
      </c>
      <c r="N79" s="2">
        <f>IF(počty!N79&gt;0,počty!AA79/počty!N79,"")</f>
        <v>0</v>
      </c>
      <c r="O79" s="2">
        <f>IF(počty!O79&gt;0,počty!AB79/počty!O79,"")</f>
        <v>0</v>
      </c>
      <c r="P79" s="3">
        <f>IF(počty!P79&gt;0,počty!AC79/počty!P79,"")</f>
        <v>0.27213822894168466</v>
      </c>
    </row>
    <row r="80" spans="1:16" x14ac:dyDescent="0.25">
      <c r="A80" s="7" t="str">
        <f>počty!A80</f>
        <v>19520</v>
      </c>
      <c r="B80" s="6" t="str">
        <f>počty!B80</f>
        <v>Slezská univerzita v Opavě</v>
      </c>
      <c r="C80" s="6" t="str">
        <f>počty!C80</f>
        <v>Obchodně podnikatelská fakulta v Karviné</v>
      </c>
      <c r="D80" s="2">
        <f>IF(počty!D80&gt;0,počty!Q80/počty!D80,"")</f>
        <v>0.66281755196304848</v>
      </c>
      <c r="E80" s="2">
        <f>IF(počty!E80&gt;0,počty!R80/počty!E80,"")</f>
        <v>0.57037037037037042</v>
      </c>
      <c r="F80" s="2">
        <f>IF(počty!F80&gt;0,počty!S80/počty!F80,"")</f>
        <v>0.62731152204836416</v>
      </c>
      <c r="G80" s="2" t="str">
        <f>IF(počty!G80&gt;0,počty!T80/počty!G80,"")</f>
        <v/>
      </c>
      <c r="H80" s="2" t="str">
        <f>IF(počty!H80&gt;0,počty!U80/počty!H80,"")</f>
        <v/>
      </c>
      <c r="I80" s="2" t="str">
        <f>IF(počty!I80&gt;0,počty!V80/počty!I80,"")</f>
        <v/>
      </c>
      <c r="J80" s="2">
        <f>IF(počty!J80&gt;0,počty!W80/počty!J80,"")</f>
        <v>0.3288888888888889</v>
      </c>
      <c r="K80" s="2">
        <f>IF(počty!K80&gt;0,počty!X80/počty!K80,"")</f>
        <v>0.25483870967741934</v>
      </c>
      <c r="L80" s="2">
        <f>IF(počty!L80&gt;0,počty!Y80/počty!L80,"")</f>
        <v>0.28598130841121494</v>
      </c>
      <c r="M80" s="2">
        <f>IF(počty!M80&gt;0,počty!Z80/počty!M80,"")</f>
        <v>0.18181818181818182</v>
      </c>
      <c r="N80" s="2">
        <f>IF(počty!N80&gt;0,počty!AA80/počty!N80,"")</f>
        <v>1</v>
      </c>
      <c r="O80" s="2">
        <f>IF(počty!O80&gt;0,počty!AB80/počty!O80,"")</f>
        <v>0.25</v>
      </c>
      <c r="P80" s="3">
        <f>IF(počty!P80&gt;0,počty!AC80/počty!P80,"")</f>
        <v>0.47760000000000002</v>
      </c>
    </row>
    <row r="81" spans="1:16" x14ac:dyDescent="0.25">
      <c r="A81" s="7" t="str">
        <f>počty!A81</f>
        <v>19900</v>
      </c>
      <c r="B81" s="6" t="str">
        <f>počty!B81</f>
        <v>Slezská univerzita v Opavě</v>
      </c>
      <c r="C81" s="6" t="str">
        <f>počty!C81</f>
        <v>celoškolská pracoviště</v>
      </c>
      <c r="D81" s="2">
        <f>IF(počty!D81&gt;0,počty!Q81/počty!D81,"")</f>
        <v>0.86419753086419748</v>
      </c>
      <c r="E81" s="2" t="str">
        <f>IF(počty!E81&gt;0,počty!R81/počty!E81,"")</f>
        <v/>
      </c>
      <c r="F81" s="2">
        <f>IF(počty!F81&gt;0,počty!S81/počty!F81,"")</f>
        <v>0.86419753086419748</v>
      </c>
      <c r="G81" s="2" t="str">
        <f>IF(počty!G81&gt;0,počty!T81/počty!G81,"")</f>
        <v/>
      </c>
      <c r="H81" s="2" t="str">
        <f>IF(počty!H81&gt;0,počty!U81/počty!H81,"")</f>
        <v/>
      </c>
      <c r="I81" s="2" t="str">
        <f>IF(počty!I81&gt;0,počty!V81/počty!I81,"")</f>
        <v/>
      </c>
      <c r="J81" s="2">
        <f>IF(počty!J81&gt;0,počty!W81/počty!J81,"")</f>
        <v>0.4</v>
      </c>
      <c r="K81" s="2" t="str">
        <f>IF(počty!K81&gt;0,počty!X81/počty!K81,"")</f>
        <v/>
      </c>
      <c r="L81" s="2">
        <f>IF(počty!L81&gt;0,počty!Y81/počty!L81,"")</f>
        <v>0.4</v>
      </c>
      <c r="M81" s="2">
        <f>IF(počty!M81&gt;0,počty!Z81/počty!M81,"")</f>
        <v>0</v>
      </c>
      <c r="N81" s="2" t="str">
        <f>IF(počty!N81&gt;0,počty!AA81/počty!N81,"")</f>
        <v/>
      </c>
      <c r="O81" s="2">
        <f>IF(počty!O81&gt;0,počty!AB81/počty!O81,"")</f>
        <v>0</v>
      </c>
      <c r="P81" s="3">
        <f>IF(počty!P81&gt;0,počty!AC81/počty!P81,"")</f>
        <v>0.81818181818181823</v>
      </c>
    </row>
    <row r="82" spans="1:16" x14ac:dyDescent="0.25">
      <c r="A82" s="7" t="str">
        <f>počty!A82</f>
        <v>21000</v>
      </c>
      <c r="B82" s="6" t="str">
        <f>počty!B82</f>
        <v>České vysoké učení technické  v Praze</v>
      </c>
      <c r="C82" s="6" t="str">
        <f>počty!C82</f>
        <v/>
      </c>
      <c r="D82" s="2">
        <f>IF(počty!D82&gt;0,počty!Q82/počty!D82,"")</f>
        <v>0.41252525252525252</v>
      </c>
      <c r="E82" s="2">
        <f>IF(počty!E82&gt;0,počty!R82/počty!E82,"")</f>
        <v>0.60328638497652587</v>
      </c>
      <c r="F82" s="2">
        <f>IF(počty!F82&gt;0,počty!S82/počty!F82,"")</f>
        <v>0.42764136904761907</v>
      </c>
      <c r="G82" s="2" t="str">
        <f>IF(počty!G82&gt;0,počty!T82/počty!G82,"")</f>
        <v/>
      </c>
      <c r="H82" s="2" t="str">
        <f>IF(počty!H82&gt;0,počty!U82/počty!H82,"")</f>
        <v/>
      </c>
      <c r="I82" s="2" t="str">
        <f>IF(počty!I82&gt;0,počty!V82/počty!I82,"")</f>
        <v/>
      </c>
      <c r="J82" s="2">
        <f>IF(počty!J82&gt;0,počty!W82/počty!J82,"")</f>
        <v>0.11759656652360514</v>
      </c>
      <c r="K82" s="2">
        <f>IF(počty!K82&gt;0,počty!X82/počty!K82,"")</f>
        <v>0.23595505617977527</v>
      </c>
      <c r="L82" s="2">
        <f>IF(počty!L82&gt;0,počty!Y82/počty!L82,"")</f>
        <v>0.12599681020733652</v>
      </c>
      <c r="M82" s="2">
        <f>IF(počty!M82&gt;0,počty!Z82/počty!M82,"")</f>
        <v>0.16451612903225807</v>
      </c>
      <c r="N82" s="2">
        <f>IF(počty!N82&gt;0,počty!AA82/počty!N82,"")</f>
        <v>0.14285714285714285</v>
      </c>
      <c r="O82" s="2">
        <f>IF(počty!O82&gt;0,počty!AB82/počty!O82,"")</f>
        <v>0.16020671834625322</v>
      </c>
      <c r="P82" s="3">
        <f>IF(počty!P82&gt;0,počty!AC82/počty!P82,"")</f>
        <v>0.32366098416152822</v>
      </c>
    </row>
    <row r="83" spans="1:16" x14ac:dyDescent="0.25">
      <c r="A83" s="7" t="str">
        <f>počty!A83</f>
        <v>21110</v>
      </c>
      <c r="B83" s="6" t="str">
        <f>počty!B83</f>
        <v>České vysoké učení technické  v Praze</v>
      </c>
      <c r="C83" s="6" t="str">
        <f>počty!C83</f>
        <v>Fakulta stavební</v>
      </c>
      <c r="D83" s="2">
        <f>IF(počty!D83&gt;0,počty!Q83/počty!D83,"")</f>
        <v>0.37749120750293086</v>
      </c>
      <c r="E83" s="2" t="str">
        <f>IF(počty!E83&gt;0,počty!R83/počty!E83,"")</f>
        <v/>
      </c>
      <c r="F83" s="2">
        <f>IF(počty!F83&gt;0,počty!S83/počty!F83,"")</f>
        <v>0.37749120750293086</v>
      </c>
      <c r="G83" s="2" t="str">
        <f>IF(počty!G83&gt;0,počty!T83/počty!G83,"")</f>
        <v/>
      </c>
      <c r="H83" s="2" t="str">
        <f>IF(počty!H83&gt;0,počty!U83/počty!H83,"")</f>
        <v/>
      </c>
      <c r="I83" s="2" t="str">
        <f>IF(počty!I83&gt;0,počty!V83/počty!I83,"")</f>
        <v/>
      </c>
      <c r="J83" s="2">
        <f>IF(počty!J83&gt;0,počty!W83/počty!J83,"")</f>
        <v>3.7558685446009391E-2</v>
      </c>
      <c r="K83" s="2" t="str">
        <f>IF(počty!K83&gt;0,počty!X83/počty!K83,"")</f>
        <v/>
      </c>
      <c r="L83" s="2">
        <f>IF(počty!L83&gt;0,počty!Y83/počty!L83,"")</f>
        <v>3.7558685446009391E-2</v>
      </c>
      <c r="M83" s="2">
        <f>IF(počty!M83&gt;0,počty!Z83/počty!M83,"")</f>
        <v>0.13432835820895522</v>
      </c>
      <c r="N83" s="2">
        <f>IF(počty!N83&gt;0,počty!AA83/počty!N83,"")</f>
        <v>0.14285714285714285</v>
      </c>
      <c r="O83" s="2">
        <f>IF(počty!O83&gt;0,počty!AB83/počty!O83,"")</f>
        <v>0.13580246913580246</v>
      </c>
      <c r="P83" s="3">
        <f>IF(počty!P83&gt;0,počty!AC83/počty!P83,"")</f>
        <v>0.22695486331849968</v>
      </c>
    </row>
    <row r="84" spans="1:16" x14ac:dyDescent="0.25">
      <c r="A84" s="7" t="str">
        <f>počty!A84</f>
        <v>21220</v>
      </c>
      <c r="B84" s="6" t="str">
        <f>počty!B84</f>
        <v>České vysoké učení technické  v Praze</v>
      </c>
      <c r="C84" s="6" t="str">
        <f>počty!C84</f>
        <v>Fakulta strojní</v>
      </c>
      <c r="D84" s="2">
        <f>IF(počty!D84&gt;0,počty!Q84/počty!D84,"")</f>
        <v>0.30148048452220727</v>
      </c>
      <c r="E84" s="2">
        <f>IF(počty!E84&gt;0,počty!R84/počty!E84,"")</f>
        <v>0.67032967032967028</v>
      </c>
      <c r="F84" s="2">
        <f>IF(počty!F84&gt;0,počty!S84/počty!F84,"")</f>
        <v>0.34172661870503596</v>
      </c>
      <c r="G84" s="2" t="str">
        <f>IF(počty!G84&gt;0,počty!T84/počty!G84,"")</f>
        <v/>
      </c>
      <c r="H84" s="2" t="str">
        <f>IF(počty!H84&gt;0,počty!U84/počty!H84,"")</f>
        <v/>
      </c>
      <c r="I84" s="2" t="str">
        <f>IF(počty!I84&gt;0,počty!V84/počty!I84,"")</f>
        <v/>
      </c>
      <c r="J84" s="2">
        <f>IF(počty!J84&gt;0,počty!W84/počty!J84,"")</f>
        <v>2.7863777089783281E-2</v>
      </c>
      <c r="K84" s="2">
        <f>IF(počty!K84&gt;0,počty!X84/počty!K84,"")</f>
        <v>0.48</v>
      </c>
      <c r="L84" s="2">
        <f>IF(počty!L84&gt;0,počty!Y84/počty!L84,"")</f>
        <v>6.0344827586206899E-2</v>
      </c>
      <c r="M84" s="2">
        <f>IF(počty!M84&gt;0,počty!Z84/počty!M84,"")</f>
        <v>0.21621621621621623</v>
      </c>
      <c r="N84" s="2">
        <f>IF(počty!N84&gt;0,počty!AA84/počty!N84,"")</f>
        <v>0.05</v>
      </c>
      <c r="O84" s="2">
        <f>IF(počty!O84&gt;0,počty!AB84/počty!O84,"")</f>
        <v>0.15789473684210525</v>
      </c>
      <c r="P84" s="3">
        <f>IF(počty!P84&gt;0,počty!AC84/počty!P84,"")</f>
        <v>0.25423728813559321</v>
      </c>
    </row>
    <row r="85" spans="1:16" x14ac:dyDescent="0.25">
      <c r="A85" s="7" t="str">
        <f>počty!A85</f>
        <v>21230</v>
      </c>
      <c r="B85" s="6" t="str">
        <f>počty!B85</f>
        <v>České vysoké učení technické  v Praze</v>
      </c>
      <c r="C85" s="6" t="str">
        <f>počty!C85</f>
        <v>Fakulta elektrotechnická</v>
      </c>
      <c r="D85" s="2">
        <f>IF(počty!D85&gt;0,počty!Q85/počty!D85,"")</f>
        <v>0.43483870967741933</v>
      </c>
      <c r="E85" s="2">
        <f>IF(počty!E85&gt;0,počty!R85/počty!E85,"")</f>
        <v>0.87755102040816324</v>
      </c>
      <c r="F85" s="2">
        <f>IF(počty!F85&gt;0,počty!S85/počty!F85,"")</f>
        <v>0.46116504854368934</v>
      </c>
      <c r="G85" s="2" t="str">
        <f>IF(počty!G85&gt;0,počty!T85/počty!G85,"")</f>
        <v/>
      </c>
      <c r="H85" s="2" t="str">
        <f>IF(počty!H85&gt;0,počty!U85/počty!H85,"")</f>
        <v/>
      </c>
      <c r="I85" s="2" t="str">
        <f>IF(počty!I85&gt;0,počty!V85/počty!I85,"")</f>
        <v/>
      </c>
      <c r="J85" s="2">
        <f>IF(počty!J85&gt;0,počty!W85/počty!J85,"")</f>
        <v>0.17336683417085427</v>
      </c>
      <c r="K85" s="2">
        <f>IF(počty!K85&gt;0,počty!X85/počty!K85,"")</f>
        <v>0.3888888888888889</v>
      </c>
      <c r="L85" s="2">
        <f>IF(počty!L85&gt;0,počty!Y85/počty!L85,"")</f>
        <v>0.18269230769230768</v>
      </c>
      <c r="M85" s="2">
        <f>IF(počty!M85&gt;0,počty!Z85/počty!M85,"")</f>
        <v>0.21875</v>
      </c>
      <c r="N85" s="2">
        <f>IF(počty!N85&gt;0,počty!AA85/počty!N85,"")</f>
        <v>0.55555555555555558</v>
      </c>
      <c r="O85" s="2">
        <f>IF(počty!O85&gt;0,počty!AB85/počty!O85,"")</f>
        <v>0.26027397260273971</v>
      </c>
      <c r="P85" s="3">
        <f>IF(počty!P85&gt;0,počty!AC85/počty!P85,"")</f>
        <v>0.36176694592536179</v>
      </c>
    </row>
    <row r="86" spans="1:16" x14ac:dyDescent="0.25">
      <c r="A86" s="7" t="str">
        <f>počty!A86</f>
        <v>21240</v>
      </c>
      <c r="B86" s="6" t="str">
        <f>počty!B86</f>
        <v>České vysoké učení technické  v Praze</v>
      </c>
      <c r="C86" s="6" t="str">
        <f>počty!C86</f>
        <v>Fakulta informačních technologií</v>
      </c>
      <c r="D86" s="2">
        <f>IF(počty!D86&gt;0,počty!Q86/počty!D86,"")</f>
        <v>0.49679897567221509</v>
      </c>
      <c r="E86" s="2">
        <f>IF(počty!E86&gt;0,počty!R86/počty!E86,"")</f>
        <v>0.72093023255813948</v>
      </c>
      <c r="F86" s="2">
        <f>IF(počty!F86&gt;0,počty!S86/počty!F86,"")</f>
        <v>0.52857142857142858</v>
      </c>
      <c r="G86" s="2" t="str">
        <f>IF(počty!G86&gt;0,počty!T86/počty!G86,"")</f>
        <v/>
      </c>
      <c r="H86" s="2" t="str">
        <f>IF(počty!H86&gt;0,počty!U86/počty!H86,"")</f>
        <v/>
      </c>
      <c r="I86" s="2" t="str">
        <f>IF(počty!I86&gt;0,počty!V86/počty!I86,"")</f>
        <v/>
      </c>
      <c r="J86" s="2">
        <f>IF(počty!J86&gt;0,počty!W86/počty!J86,"")</f>
        <v>0.26377952755905509</v>
      </c>
      <c r="K86" s="2" t="str">
        <f>IF(počty!K86&gt;0,počty!X86/počty!K86,"")</f>
        <v/>
      </c>
      <c r="L86" s="2">
        <f>IF(počty!L86&gt;0,počty!Y86/počty!L86,"")</f>
        <v>0.26377952755905509</v>
      </c>
      <c r="M86" s="2">
        <f>IF(počty!M86&gt;0,počty!Z86/počty!M86,"")</f>
        <v>0.23809523809523808</v>
      </c>
      <c r="N86" s="2">
        <f>IF(počty!N86&gt;0,počty!AA86/počty!N86,"")</f>
        <v>0</v>
      </c>
      <c r="O86" s="2">
        <f>IF(počty!O86&gt;0,počty!AB86/počty!O86,"")</f>
        <v>0.21739130434782608</v>
      </c>
      <c r="P86" s="3">
        <f>IF(počty!P86&gt;0,počty!AC86/počty!P86,"")</f>
        <v>0.46588037068239257</v>
      </c>
    </row>
    <row r="87" spans="1:16" x14ac:dyDescent="0.25">
      <c r="A87" s="7" t="str">
        <f>počty!A87</f>
        <v>21260</v>
      </c>
      <c r="B87" s="6" t="str">
        <f>počty!B87</f>
        <v>České vysoké učení technické  v Praze</v>
      </c>
      <c r="C87" s="6" t="str">
        <f>počty!C87</f>
        <v>Fakulta dopravní</v>
      </c>
      <c r="D87" s="2">
        <f>IF(počty!D87&gt;0,počty!Q87/počty!D87,"")</f>
        <v>0.49333333333333335</v>
      </c>
      <c r="E87" s="2">
        <f>IF(počty!E87&gt;0,počty!R87/počty!E87,"")</f>
        <v>0.60416666666666663</v>
      </c>
      <c r="F87" s="2">
        <f>IF(počty!F87&gt;0,počty!S87/počty!F87,"")</f>
        <v>0.50591016548463352</v>
      </c>
      <c r="G87" s="2" t="str">
        <f>IF(počty!G87&gt;0,počty!T87/počty!G87,"")</f>
        <v/>
      </c>
      <c r="H87" s="2" t="str">
        <f>IF(počty!H87&gt;0,počty!U87/počty!H87,"")</f>
        <v/>
      </c>
      <c r="I87" s="2" t="str">
        <f>IF(počty!I87&gt;0,počty!V87/počty!I87,"")</f>
        <v/>
      </c>
      <c r="J87" s="2">
        <f>IF(počty!J87&gt;0,počty!W87/počty!J87,"")</f>
        <v>0.11363636363636363</v>
      </c>
      <c r="K87" s="2">
        <f>IF(počty!K87&gt;0,počty!X87/počty!K87,"")</f>
        <v>0.16216216216216217</v>
      </c>
      <c r="L87" s="2">
        <f>IF(počty!L87&gt;0,počty!Y87/počty!L87,"")</f>
        <v>0.1242603550295858</v>
      </c>
      <c r="M87" s="2">
        <f>IF(počty!M87&gt;0,počty!Z87/počty!M87,"")</f>
        <v>0.32142857142857145</v>
      </c>
      <c r="N87" s="2">
        <f>IF(počty!N87&gt;0,počty!AA87/počty!N87,"")</f>
        <v>0.125</v>
      </c>
      <c r="O87" s="2">
        <f>IF(počty!O87&gt;0,počty!AB87/počty!O87,"")</f>
        <v>0.27777777777777779</v>
      </c>
      <c r="P87" s="3">
        <f>IF(počty!P87&gt;0,počty!AC87/počty!P87,"")</f>
        <v>0.39012738853503187</v>
      </c>
    </row>
    <row r="88" spans="1:16" x14ac:dyDescent="0.25">
      <c r="A88" s="7" t="str">
        <f>počty!A88</f>
        <v>21340</v>
      </c>
      <c r="B88" s="6" t="str">
        <f>počty!B88</f>
        <v>České vysoké učení technické  v Praze</v>
      </c>
      <c r="C88" s="6" t="str">
        <f>počty!C88</f>
        <v>Fakulta jaderná a fyzikálně inženýrská</v>
      </c>
      <c r="D88" s="2">
        <f>IF(počty!D88&gt;0,počty!Q88/počty!D88,"")</f>
        <v>0.58992805755395683</v>
      </c>
      <c r="E88" s="2" t="str">
        <f>IF(počty!E88&gt;0,počty!R88/počty!E88,"")</f>
        <v/>
      </c>
      <c r="F88" s="2">
        <f>IF(počty!F88&gt;0,počty!S88/počty!F88,"")</f>
        <v>0.58992805755395683</v>
      </c>
      <c r="G88" s="2" t="str">
        <f>IF(počty!G88&gt;0,počty!T88/počty!G88,"")</f>
        <v/>
      </c>
      <c r="H88" s="2" t="str">
        <f>IF(počty!H88&gt;0,počty!U88/počty!H88,"")</f>
        <v/>
      </c>
      <c r="I88" s="2" t="str">
        <f>IF(počty!I88&gt;0,počty!V88/počty!I88,"")</f>
        <v/>
      </c>
      <c r="J88" s="2">
        <f>IF(počty!J88&gt;0,počty!W88/počty!J88,"")</f>
        <v>9.5238095238095233E-2</v>
      </c>
      <c r="K88" s="2" t="str">
        <f>IF(počty!K88&gt;0,počty!X88/počty!K88,"")</f>
        <v/>
      </c>
      <c r="L88" s="2">
        <f>IF(počty!L88&gt;0,počty!Y88/počty!L88,"")</f>
        <v>9.5238095238095233E-2</v>
      </c>
      <c r="M88" s="2">
        <f>IF(počty!M88&gt;0,počty!Z88/počty!M88,"")</f>
        <v>7.2727272727272724E-2</v>
      </c>
      <c r="N88" s="2">
        <f>IF(počty!N88&gt;0,počty!AA88/počty!N88,"")</f>
        <v>0</v>
      </c>
      <c r="O88" s="2">
        <f>IF(počty!O88&gt;0,počty!AB88/počty!O88,"")</f>
        <v>7.1428571428571425E-2</v>
      </c>
      <c r="P88" s="3">
        <f>IF(počty!P88&gt;0,počty!AC88/počty!P88,"")</f>
        <v>0.44982698961937717</v>
      </c>
    </row>
    <row r="89" spans="1:16" x14ac:dyDescent="0.25">
      <c r="A89" s="7" t="str">
        <f>počty!A89</f>
        <v>21450</v>
      </c>
      <c r="B89" s="6" t="str">
        <f>počty!B89</f>
        <v>České vysoké učení technické  v Praze</v>
      </c>
      <c r="C89" s="6" t="str">
        <f>počty!C89</f>
        <v>Fakulta architektury</v>
      </c>
      <c r="D89" s="2">
        <f>IF(počty!D89&gt;0,počty!Q89/počty!D89,"")</f>
        <v>0.20066889632107024</v>
      </c>
      <c r="E89" s="2" t="str">
        <f>IF(počty!E89&gt;0,počty!R89/počty!E89,"")</f>
        <v/>
      </c>
      <c r="F89" s="2">
        <f>IF(počty!F89&gt;0,počty!S89/počty!F89,"")</f>
        <v>0.20066889632107024</v>
      </c>
      <c r="G89" s="2" t="str">
        <f>IF(počty!G89&gt;0,počty!T89/počty!G89,"")</f>
        <v/>
      </c>
      <c r="H89" s="2" t="str">
        <f>IF(počty!H89&gt;0,počty!U89/počty!H89,"")</f>
        <v/>
      </c>
      <c r="I89" s="2" t="str">
        <f>IF(počty!I89&gt;0,počty!V89/počty!I89,"")</f>
        <v/>
      </c>
      <c r="J89" s="2">
        <f>IF(počty!J89&gt;0,počty!W89/počty!J89,"")</f>
        <v>8.7962962962962965E-2</v>
      </c>
      <c r="K89" s="2" t="str">
        <f>IF(počty!K89&gt;0,počty!X89/počty!K89,"")</f>
        <v/>
      </c>
      <c r="L89" s="2">
        <f>IF(počty!L89&gt;0,počty!Y89/počty!L89,"")</f>
        <v>8.7962962962962965E-2</v>
      </c>
      <c r="M89" s="2">
        <f>IF(počty!M89&gt;0,počty!Z89/počty!M89,"")</f>
        <v>4.5454545454545456E-2</v>
      </c>
      <c r="N89" s="2">
        <f>IF(počty!N89&gt;0,počty!AA89/počty!N89,"")</f>
        <v>0.16666666666666666</v>
      </c>
      <c r="O89" s="2">
        <f>IF(počty!O89&gt;0,počty!AB89/počty!O89,"")</f>
        <v>7.1428571428571425E-2</v>
      </c>
      <c r="P89" s="3">
        <f>IF(počty!P89&gt;0,počty!AC89/počty!P89,"")</f>
        <v>0.14917127071823205</v>
      </c>
    </row>
    <row r="90" spans="1:16" x14ac:dyDescent="0.25">
      <c r="A90" s="7" t="str">
        <f>počty!A90</f>
        <v>21460</v>
      </c>
      <c r="B90" s="6" t="str">
        <f>počty!B90</f>
        <v>České vysoké učení technické  v Praze</v>
      </c>
      <c r="C90" s="6" t="str">
        <f>počty!C90</f>
        <v>Fakulta biomedicínského inženýrství</v>
      </c>
      <c r="D90" s="2">
        <f>IF(počty!D90&gt;0,počty!Q90/počty!D90,"")</f>
        <v>0.4264705882352941</v>
      </c>
      <c r="E90" s="2">
        <f>IF(počty!E90&gt;0,počty!R90/počty!E90,"")</f>
        <v>0.2608695652173913</v>
      </c>
      <c r="F90" s="2">
        <f>IF(počty!F90&gt;0,počty!S90/počty!F90,"")</f>
        <v>0.41883767535070138</v>
      </c>
      <c r="G90" s="2" t="str">
        <f>IF(počty!G90&gt;0,počty!T90/počty!G90,"")</f>
        <v/>
      </c>
      <c r="H90" s="2" t="str">
        <f>IF(počty!H90&gt;0,počty!U90/počty!H90,"")</f>
        <v/>
      </c>
      <c r="I90" s="2" t="str">
        <f>IF(počty!I90&gt;0,počty!V90/počty!I90,"")</f>
        <v/>
      </c>
      <c r="J90" s="2">
        <f>IF(počty!J90&gt;0,počty!W90/počty!J90,"")</f>
        <v>0.18691588785046728</v>
      </c>
      <c r="K90" s="2">
        <f>IF(počty!K90&gt;0,počty!X90/počty!K90,"")</f>
        <v>0.17346938775510204</v>
      </c>
      <c r="L90" s="2">
        <f>IF(počty!L90&gt;0,počty!Y90/počty!L90,"")</f>
        <v>0.18048780487804877</v>
      </c>
      <c r="M90" s="2">
        <f>IF(počty!M90&gt;0,počty!Z90/počty!M90,"")</f>
        <v>7.1428571428571425E-2</v>
      </c>
      <c r="N90" s="2">
        <f>IF(počty!N90&gt;0,počty!AA90/počty!N90,"")</f>
        <v>7.6923076923076927E-2</v>
      </c>
      <c r="O90" s="2">
        <f>IF(počty!O90&gt;0,počty!AB90/počty!O90,"")</f>
        <v>7.407407407407407E-2</v>
      </c>
      <c r="P90" s="3">
        <f>IF(počty!P90&gt;0,počty!AC90/počty!P90,"")</f>
        <v>0.33926128590971272</v>
      </c>
    </row>
    <row r="91" spans="1:16" x14ac:dyDescent="0.25">
      <c r="A91" s="7" t="str">
        <f>počty!A91</f>
        <v>21900</v>
      </c>
      <c r="B91" s="6" t="str">
        <f>počty!B91</f>
        <v>České vysoké učení technické  v Praze</v>
      </c>
      <c r="C91" s="6" t="str">
        <f>počty!C91</f>
        <v>celoškolská pracoviště</v>
      </c>
      <c r="D91" s="2">
        <f>IF(počty!D91&gt;0,počty!Q91/počty!D91,"")</f>
        <v>0.33333333333333331</v>
      </c>
      <c r="E91" s="2">
        <f>IF(počty!E91&gt;0,počty!R91/počty!E91,"")</f>
        <v>0.29069767441860467</v>
      </c>
      <c r="F91" s="2">
        <f>IF(počty!F91&gt;0,počty!S91/počty!F91,"")</f>
        <v>0.32176656151419558</v>
      </c>
      <c r="G91" s="2" t="str">
        <f>IF(počty!G91&gt;0,počty!T91/počty!G91,"")</f>
        <v/>
      </c>
      <c r="H91" s="2" t="str">
        <f>IF(počty!H91&gt;0,počty!U91/počty!H91,"")</f>
        <v/>
      </c>
      <c r="I91" s="2" t="str">
        <f>IF(počty!I91&gt;0,počty!V91/počty!I91,"")</f>
        <v/>
      </c>
      <c r="J91" s="2">
        <f>IF(počty!J91&gt;0,počty!W91/počty!J91,"")</f>
        <v>0.26282051282051283</v>
      </c>
      <c r="K91" s="2" t="str">
        <f>IF(počty!K91&gt;0,počty!X91/počty!K91,"")</f>
        <v/>
      </c>
      <c r="L91" s="2">
        <f>IF(počty!L91&gt;0,počty!Y91/počty!L91,"")</f>
        <v>0.26282051282051283</v>
      </c>
      <c r="M91" s="2">
        <f>IF(počty!M91&gt;0,počty!Z91/počty!M91,"")</f>
        <v>0</v>
      </c>
      <c r="N91" s="2">
        <f>IF(počty!N91&gt;0,počty!AA91/počty!N91,"")</f>
        <v>0</v>
      </c>
      <c r="O91" s="2">
        <f>IF(počty!O91&gt;0,počty!AB91/počty!O91,"")</f>
        <v>0</v>
      </c>
      <c r="P91" s="3">
        <f>IF(počty!P91&gt;0,počty!AC91/počty!P91,"")</f>
        <v>0.29853862212943633</v>
      </c>
    </row>
    <row r="92" spans="1:16" x14ac:dyDescent="0.25">
      <c r="A92" s="7" t="str">
        <f>počty!A92</f>
        <v>22000</v>
      </c>
      <c r="B92" s="6" t="str">
        <f>počty!B92</f>
        <v>Vysoká škola chemicko-technologická  v Praze</v>
      </c>
      <c r="C92" s="6" t="str">
        <f>počty!C92</f>
        <v/>
      </c>
      <c r="D92" s="2">
        <f>IF(počty!D92&gt;0,počty!Q92/počty!D92,"")</f>
        <v>0.47075471698113208</v>
      </c>
      <c r="E92" s="2">
        <f>IF(počty!E92&gt;0,počty!R92/počty!E92,"")</f>
        <v>0.88888888888888884</v>
      </c>
      <c r="F92" s="2">
        <f>IF(počty!F92&gt;0,počty!S92/počty!F92,"")</f>
        <v>0.49102333931777381</v>
      </c>
      <c r="G92" s="2" t="str">
        <f>IF(počty!G92&gt;0,počty!T92/počty!G92,"")</f>
        <v/>
      </c>
      <c r="H92" s="2" t="str">
        <f>IF(počty!H92&gt;0,počty!U92/počty!H92,"")</f>
        <v/>
      </c>
      <c r="I92" s="2" t="str">
        <f>IF(počty!I92&gt;0,počty!V92/počty!I92,"")</f>
        <v/>
      </c>
      <c r="J92" s="2">
        <f>IF(počty!J92&gt;0,počty!W92/počty!J92,"")</f>
        <v>9.4795539033457249E-2</v>
      </c>
      <c r="K92" s="2">
        <f>IF(počty!K92&gt;0,počty!X92/počty!K92,"")</f>
        <v>0.52</v>
      </c>
      <c r="L92" s="2">
        <f>IF(počty!L92&gt;0,počty!Y92/počty!L92,"")</f>
        <v>0.11367673179396093</v>
      </c>
      <c r="M92" s="2">
        <f>IF(počty!M92&gt;0,počty!Z92/počty!M92,"")</f>
        <v>7.3529411764705885E-2</v>
      </c>
      <c r="N92" s="2">
        <f>IF(počty!N92&gt;0,počty!AA92/počty!N92,"")</f>
        <v>9.375E-2</v>
      </c>
      <c r="O92" s="2">
        <f>IF(počty!O92&gt;0,počty!AB92/počty!O92,"")</f>
        <v>7.7380952380952384E-2</v>
      </c>
      <c r="P92" s="3">
        <f>IF(počty!P92&gt;0,počty!AC92/počty!P92,"")</f>
        <v>0.33821138211382112</v>
      </c>
    </row>
    <row r="93" spans="1:16" x14ac:dyDescent="0.25">
      <c r="A93" s="7" t="str">
        <f>počty!A93</f>
        <v>22310</v>
      </c>
      <c r="B93" s="6" t="str">
        <f>počty!B93</f>
        <v>Vysoká škola chemicko-technologická  v Praze</v>
      </c>
      <c r="C93" s="6" t="str">
        <f>počty!C93</f>
        <v>Fakulta chemické technologie</v>
      </c>
      <c r="D93" s="2">
        <f>IF(počty!D93&gt;0,počty!Q93/počty!D93,"")</f>
        <v>0.50299401197604787</v>
      </c>
      <c r="E93" s="2">
        <f>IF(počty!E93&gt;0,počty!R93/počty!E93,"")</f>
        <v>0.66666666666666663</v>
      </c>
      <c r="F93" s="2">
        <f>IF(počty!F93&gt;0,počty!S93/počty!F93,"")</f>
        <v>0.50588235294117645</v>
      </c>
      <c r="G93" s="2" t="str">
        <f>IF(počty!G93&gt;0,počty!T93/počty!G93,"")</f>
        <v/>
      </c>
      <c r="H93" s="2" t="str">
        <f>IF(počty!H93&gt;0,počty!U93/počty!H93,"")</f>
        <v/>
      </c>
      <c r="I93" s="2" t="str">
        <f>IF(počty!I93&gt;0,počty!V93/počty!I93,"")</f>
        <v/>
      </c>
      <c r="J93" s="2">
        <f>IF(počty!J93&gt;0,počty!W93/počty!J93,"")</f>
        <v>0.10119047619047619</v>
      </c>
      <c r="K93" s="2">
        <f>IF(počty!K93&gt;0,počty!X93/počty!K93,"")</f>
        <v>0.6</v>
      </c>
      <c r="L93" s="2">
        <f>IF(počty!L93&gt;0,počty!Y93/počty!L93,"")</f>
        <v>0.11560693641618497</v>
      </c>
      <c r="M93" s="2">
        <f>IF(počty!M93&gt;0,počty!Z93/počty!M93,"")</f>
        <v>0.05</v>
      </c>
      <c r="N93" s="2">
        <f>IF(počty!N93&gt;0,počty!AA93/počty!N93,"")</f>
        <v>0.125</v>
      </c>
      <c r="O93" s="2">
        <f>IF(počty!O93&gt;0,počty!AB93/počty!O93,"")</f>
        <v>6.25E-2</v>
      </c>
      <c r="P93" s="3">
        <f>IF(počty!P93&gt;0,počty!AC93/počty!P93,"")</f>
        <v>0.34759358288770054</v>
      </c>
    </row>
    <row r="94" spans="1:16" x14ac:dyDescent="0.25">
      <c r="A94" s="7" t="str">
        <f>počty!A94</f>
        <v>22320</v>
      </c>
      <c r="B94" s="6" t="str">
        <f>počty!B94</f>
        <v>Vysoká škola chemicko-technologická  v Praze</v>
      </c>
      <c r="C94" s="6" t="str">
        <f>počty!C94</f>
        <v>Fakulta technologie ochrany prostředí</v>
      </c>
      <c r="D94" s="2">
        <f>IF(počty!D94&gt;0,počty!Q94/počty!D94,"")</f>
        <v>0.56164383561643838</v>
      </c>
      <c r="E94" s="2">
        <f>IF(počty!E94&gt;0,počty!R94/počty!E94,"")</f>
        <v>0.90909090909090906</v>
      </c>
      <c r="F94" s="2">
        <f>IF(počty!F94&gt;0,počty!S94/počty!F94,"")</f>
        <v>0.6071428571428571</v>
      </c>
      <c r="G94" s="2" t="str">
        <f>IF(počty!G94&gt;0,počty!T94/počty!G94,"")</f>
        <v/>
      </c>
      <c r="H94" s="2" t="str">
        <f>IF(počty!H94&gt;0,počty!U94/počty!H94,"")</f>
        <v/>
      </c>
      <c r="I94" s="2" t="str">
        <f>IF(počty!I94&gt;0,počty!V94/počty!I94,"")</f>
        <v/>
      </c>
      <c r="J94" s="2">
        <f>IF(počty!J94&gt;0,počty!W94/počty!J94,"")</f>
        <v>0.10204081632653061</v>
      </c>
      <c r="K94" s="2">
        <f>IF(počty!K94&gt;0,počty!X94/počty!K94,"")</f>
        <v>0.4375</v>
      </c>
      <c r="L94" s="2">
        <f>IF(počty!L94&gt;0,počty!Y94/počty!L94,"")</f>
        <v>0.18461538461538463</v>
      </c>
      <c r="M94" s="2">
        <f>IF(počty!M94&gt;0,počty!Z94/počty!M94,"")</f>
        <v>7.6923076923076927E-2</v>
      </c>
      <c r="N94" s="2">
        <f>IF(počty!N94&gt;0,počty!AA94/počty!N94,"")</f>
        <v>7.6923076923076927E-2</v>
      </c>
      <c r="O94" s="2">
        <f>IF(počty!O94&gt;0,počty!AB94/počty!O94,"")</f>
        <v>7.6923076923076927E-2</v>
      </c>
      <c r="P94" s="3">
        <f>IF(počty!P94&gt;0,počty!AC94/počty!P94,"")</f>
        <v>0.37142857142857144</v>
      </c>
    </row>
    <row r="95" spans="1:16" x14ac:dyDescent="0.25">
      <c r="A95" s="7" t="str">
        <f>počty!A95</f>
        <v>22330</v>
      </c>
      <c r="B95" s="6" t="str">
        <f>počty!B95</f>
        <v>Vysoká škola chemicko-technologická  v Praze</v>
      </c>
      <c r="C95" s="6" t="str">
        <f>počty!C95</f>
        <v>Fakulta potravinářské a biochemické technologie</v>
      </c>
      <c r="D95" s="2">
        <f>IF(počty!D95&gt;0,počty!Q95/počty!D95,"")</f>
        <v>0.46547884187082406</v>
      </c>
      <c r="E95" s="2">
        <f>IF(počty!E95&gt;0,počty!R95/počty!E95,"")</f>
        <v>0.92</v>
      </c>
      <c r="F95" s="2">
        <f>IF(počty!F95&gt;0,počty!S95/počty!F95,"")</f>
        <v>0.48945147679324896</v>
      </c>
      <c r="G95" s="2" t="str">
        <f>IF(počty!G95&gt;0,počty!T95/počty!G95,"")</f>
        <v/>
      </c>
      <c r="H95" s="2" t="str">
        <f>IF(počty!H95&gt;0,počty!U95/počty!H95,"")</f>
        <v/>
      </c>
      <c r="I95" s="2" t="str">
        <f>IF(počty!I95&gt;0,počty!V95/počty!I95,"")</f>
        <v/>
      </c>
      <c r="J95" s="2">
        <f>IF(počty!J95&gt;0,počty!W95/počty!J95,"")</f>
        <v>0.10900473933649289</v>
      </c>
      <c r="K95" s="2" t="str">
        <f>IF(počty!K95&gt;0,počty!X95/počty!K95,"")</f>
        <v/>
      </c>
      <c r="L95" s="2">
        <f>IF(počty!L95&gt;0,počty!Y95/počty!L95,"")</f>
        <v>0.10900473933649289</v>
      </c>
      <c r="M95" s="2">
        <f>IF(počty!M95&gt;0,počty!Z95/počty!M95,"")</f>
        <v>5.4054054054054057E-2</v>
      </c>
      <c r="N95" s="2">
        <f>IF(počty!N95&gt;0,počty!AA95/počty!N95,"")</f>
        <v>0.125</v>
      </c>
      <c r="O95" s="2">
        <f>IF(počty!O95&gt;0,počty!AB95/počty!O95,"")</f>
        <v>6.6666666666666666E-2</v>
      </c>
      <c r="P95" s="3">
        <f>IF(počty!P95&gt;0,počty!AC95/počty!P95,"")</f>
        <v>0.35342465753424657</v>
      </c>
    </row>
    <row r="96" spans="1:16" x14ac:dyDescent="0.25">
      <c r="A96" s="7" t="str">
        <f>počty!A96</f>
        <v>22340</v>
      </c>
      <c r="B96" s="6" t="str">
        <f>počty!B96</f>
        <v>Vysoká škola chemicko-technologická  v Praze</v>
      </c>
      <c r="C96" s="6" t="str">
        <f>počty!C96</f>
        <v>Fakulta chemicko-inženýrská</v>
      </c>
      <c r="D96" s="2">
        <f>IF(počty!D96&gt;0,počty!Q96/počty!D96,"")</f>
        <v>0.46202531645569622</v>
      </c>
      <c r="E96" s="2">
        <f>IF(počty!E96&gt;0,počty!R96/počty!E96,"")</f>
        <v>0.91666666666666663</v>
      </c>
      <c r="F96" s="2">
        <f>IF(počty!F96&gt;0,počty!S96/počty!F96,"")</f>
        <v>0.49411764705882355</v>
      </c>
      <c r="G96" s="2" t="str">
        <f>IF(počty!G96&gt;0,počty!T96/počty!G96,"")</f>
        <v/>
      </c>
      <c r="H96" s="2" t="str">
        <f>IF(počty!H96&gt;0,počty!U96/počty!H96,"")</f>
        <v/>
      </c>
      <c r="I96" s="2" t="str">
        <f>IF(počty!I96&gt;0,počty!V96/počty!I96,"")</f>
        <v/>
      </c>
      <c r="J96" s="2">
        <f>IF(počty!J96&gt;0,počty!W96/počty!J96,"")</f>
        <v>5.4545454545454543E-2</v>
      </c>
      <c r="K96" s="2">
        <f>IF(počty!K96&gt;0,počty!X96/počty!K96,"")</f>
        <v>0.75</v>
      </c>
      <c r="L96" s="2">
        <f>IF(počty!L96&gt;0,počty!Y96/počty!L96,"")</f>
        <v>7.8947368421052627E-2</v>
      </c>
      <c r="M96" s="2">
        <f>IF(počty!M96&gt;0,počty!Z96/počty!M96,"")</f>
        <v>0.10869565217391304</v>
      </c>
      <c r="N96" s="2">
        <f>IF(počty!N96&gt;0,počty!AA96/počty!N96,"")</f>
        <v>0</v>
      </c>
      <c r="O96" s="2">
        <f>IF(počty!O96&gt;0,počty!AB96/počty!O96,"")</f>
        <v>0.10204081632653061</v>
      </c>
      <c r="P96" s="3">
        <f>IF(počty!P96&gt;0,počty!AC96/počty!P96,"")</f>
        <v>0.29429429429429427</v>
      </c>
    </row>
    <row r="97" spans="1:16" x14ac:dyDescent="0.25">
      <c r="A97" s="7" t="str">
        <f>počty!A97</f>
        <v>22900</v>
      </c>
      <c r="B97" s="6" t="str">
        <f>počty!B97</f>
        <v>Vysoká škola chemicko-technologická  v Praze</v>
      </c>
      <c r="C97" s="6" t="str">
        <f>počty!C97</f>
        <v>celoškolská pracoviště</v>
      </c>
      <c r="D97" s="2">
        <f>IF(počty!D97&gt;0,počty!Q97/počty!D97,"")</f>
        <v>0.17391304347826086</v>
      </c>
      <c r="E97" s="2" t="str">
        <f>IF(počty!E97&gt;0,počty!R97/počty!E97,"")</f>
        <v/>
      </c>
      <c r="F97" s="2">
        <f>IF(počty!F97&gt;0,počty!S97/počty!F97,"")</f>
        <v>0.17391304347826086</v>
      </c>
      <c r="G97" s="2" t="str">
        <f>IF(počty!G97&gt;0,počty!T97/počty!G97,"")</f>
        <v/>
      </c>
      <c r="H97" s="2" t="str">
        <f>IF(počty!H97&gt;0,počty!U97/počty!H97,"")</f>
        <v/>
      </c>
      <c r="I97" s="2" t="str">
        <f>IF(počty!I97&gt;0,počty!V97/počty!I97,"")</f>
        <v/>
      </c>
      <c r="J97" s="2" t="str">
        <f>IF(počty!J97&gt;0,počty!W97/počty!J97,"")</f>
        <v/>
      </c>
      <c r="K97" s="2" t="str">
        <f>IF(počty!K97&gt;0,počty!X97/počty!K97,"")</f>
        <v/>
      </c>
      <c r="L97" s="2" t="str">
        <f>IF(počty!L97&gt;0,počty!Y97/počty!L97,"")</f>
        <v/>
      </c>
      <c r="M97" s="2" t="str">
        <f>IF(počty!M97&gt;0,počty!Z97/počty!M97,"")</f>
        <v/>
      </c>
      <c r="N97" s="2" t="str">
        <f>IF(počty!N97&gt;0,počty!AA97/počty!N97,"")</f>
        <v/>
      </c>
      <c r="O97" s="2" t="str">
        <f>IF(počty!O97&gt;0,počty!AB97/počty!O97,"")</f>
        <v/>
      </c>
      <c r="P97" s="3">
        <f>IF(počty!P97&gt;0,počty!AC97/počty!P97,"")</f>
        <v>0.17391304347826086</v>
      </c>
    </row>
    <row r="98" spans="1:16" x14ac:dyDescent="0.25">
      <c r="A98" s="7" t="str">
        <f>počty!A98</f>
        <v>23000</v>
      </c>
      <c r="B98" s="6" t="str">
        <f>počty!B98</f>
        <v>Západočeská univerzita v Plzni</v>
      </c>
      <c r="C98" s="6" t="str">
        <f>počty!C98</f>
        <v/>
      </c>
      <c r="D98" s="2">
        <f>IF(počty!D98&gt;0,počty!Q98/počty!D98,"")</f>
        <v>0.40435745937961598</v>
      </c>
      <c r="E98" s="2">
        <f>IF(počty!E98&gt;0,počty!R98/počty!E98,"")</f>
        <v>0.62456747404844293</v>
      </c>
      <c r="F98" s="2">
        <f>IF(počty!F98&gt;0,počty!S98/počty!F98,"")</f>
        <v>0.44309190505173462</v>
      </c>
      <c r="G98" s="2">
        <f>IF(počty!G98&gt;0,počty!T98/počty!G98,"")</f>
        <v>0.17832167832167833</v>
      </c>
      <c r="H98" s="2">
        <f>IF(počty!H98&gt;0,počty!U98/počty!H98,"")</f>
        <v>0.35714285714285715</v>
      </c>
      <c r="I98" s="2">
        <f>IF(počty!I98&gt;0,počty!V98/počty!I98,"")</f>
        <v>0.20760233918128654</v>
      </c>
      <c r="J98" s="2">
        <f>IF(počty!J98&gt;0,počty!W98/počty!J98,"")</f>
        <v>0.21504237288135594</v>
      </c>
      <c r="K98" s="2">
        <f>IF(počty!K98&gt;0,počty!X98/počty!K98,"")</f>
        <v>0.46923076923076923</v>
      </c>
      <c r="L98" s="2">
        <f>IF(počty!L98&gt;0,počty!Y98/počty!L98,"")</f>
        <v>0.26993355481727577</v>
      </c>
      <c r="M98" s="2">
        <f>IF(počty!M98&gt;0,počty!Z98/počty!M98,"")</f>
        <v>0.17391304347826086</v>
      </c>
      <c r="N98" s="2">
        <f>IF(počty!N98&gt;0,počty!AA98/počty!N98,"")</f>
        <v>0.20512820512820512</v>
      </c>
      <c r="O98" s="2">
        <f>IF(počty!O98&gt;0,počty!AB98/počty!O98,"")</f>
        <v>0.18320610687022901</v>
      </c>
      <c r="P98" s="3">
        <f>IF(počty!P98&gt;0,počty!AC98/počty!P98,"")</f>
        <v>0.37799717912552894</v>
      </c>
    </row>
    <row r="99" spans="1:16" x14ac:dyDescent="0.25">
      <c r="A99" s="7" t="str">
        <f>počty!A99</f>
        <v>23210</v>
      </c>
      <c r="B99" s="6" t="str">
        <f>počty!B99</f>
        <v>Západočeská univerzita v Plzni</v>
      </c>
      <c r="C99" s="6" t="str">
        <f>počty!C99</f>
        <v>Fakulta strojní</v>
      </c>
      <c r="D99" s="2">
        <f>IF(počty!D99&gt;0,počty!Q99/počty!D99,"")</f>
        <v>0.48039215686274511</v>
      </c>
      <c r="E99" s="2">
        <f>IF(počty!E99&gt;0,počty!R99/počty!E99,"")</f>
        <v>0.73684210526315785</v>
      </c>
      <c r="F99" s="2">
        <f>IF(počty!F99&gt;0,počty!S99/počty!F99,"")</f>
        <v>0.55000000000000004</v>
      </c>
      <c r="G99" s="2" t="str">
        <f>IF(počty!G99&gt;0,počty!T99/počty!G99,"")</f>
        <v/>
      </c>
      <c r="H99" s="2" t="str">
        <f>IF(počty!H99&gt;0,počty!U99/počty!H99,"")</f>
        <v/>
      </c>
      <c r="I99" s="2" t="str">
        <f>IF(počty!I99&gt;0,počty!V99/počty!I99,"")</f>
        <v/>
      </c>
      <c r="J99" s="2">
        <f>IF(počty!J99&gt;0,počty!W99/počty!J99,"")</f>
        <v>0.19354838709677419</v>
      </c>
      <c r="K99" s="2">
        <f>IF(počty!K99&gt;0,počty!X99/počty!K99,"")</f>
        <v>0.49450549450549453</v>
      </c>
      <c r="L99" s="2">
        <f>IF(počty!L99&gt;0,počty!Y99/počty!L99,"")</f>
        <v>0.34239130434782611</v>
      </c>
      <c r="M99" s="2">
        <f>IF(počty!M99&gt;0,počty!Z99/počty!M99,"")</f>
        <v>7.1428571428571425E-2</v>
      </c>
      <c r="N99" s="2">
        <f>IF(počty!N99&gt;0,počty!AA99/počty!N99,"")</f>
        <v>0.15384615384615385</v>
      </c>
      <c r="O99" s="2">
        <f>IF(počty!O99&gt;0,počty!AB99/počty!O99,"")</f>
        <v>0.1111111111111111</v>
      </c>
      <c r="P99" s="3">
        <f>IF(počty!P99&gt;0,počty!AC99/počty!P99,"")</f>
        <v>0.47068145800316957</v>
      </c>
    </row>
    <row r="100" spans="1:16" x14ac:dyDescent="0.25">
      <c r="A100" s="7" t="str">
        <f>počty!A100</f>
        <v>23220</v>
      </c>
      <c r="B100" s="6" t="str">
        <f>počty!B100</f>
        <v>Západočeská univerzita v Plzni</v>
      </c>
      <c r="C100" s="6" t="str">
        <f>počty!C100</f>
        <v>Fakulta elektrotechnická</v>
      </c>
      <c r="D100" s="2">
        <f>IF(počty!D100&gt;0,počty!Q100/počty!D100,"")</f>
        <v>0.48598130841121495</v>
      </c>
      <c r="E100" s="2">
        <f>IF(počty!E100&gt;0,počty!R100/počty!E100,"")</f>
        <v>0.6097560975609756</v>
      </c>
      <c r="F100" s="2">
        <f>IF(počty!F100&gt;0,počty!S100/počty!F100,"")</f>
        <v>0.50588235294117645</v>
      </c>
      <c r="G100" s="2" t="str">
        <f>IF(počty!G100&gt;0,počty!T100/počty!G100,"")</f>
        <v/>
      </c>
      <c r="H100" s="2" t="str">
        <f>IF(počty!H100&gt;0,počty!U100/počty!H100,"")</f>
        <v/>
      </c>
      <c r="I100" s="2" t="str">
        <f>IF(počty!I100&gt;0,počty!V100/počty!I100,"")</f>
        <v/>
      </c>
      <c r="J100" s="2">
        <f>IF(počty!J100&gt;0,počty!W100/počty!J100,"")</f>
        <v>0.13600000000000001</v>
      </c>
      <c r="K100" s="2">
        <f>IF(počty!K100&gt;0,počty!X100/počty!K100,"")</f>
        <v>0.41463414634146339</v>
      </c>
      <c r="L100" s="2">
        <f>IF(počty!L100&gt;0,počty!Y100/počty!L100,"")</f>
        <v>0.20481927710843373</v>
      </c>
      <c r="M100" s="2">
        <f>IF(počty!M100&gt;0,počty!Z100/počty!M100,"")</f>
        <v>0.125</v>
      </c>
      <c r="N100" s="2">
        <f>IF(počty!N100&gt;0,počty!AA100/počty!N100,"")</f>
        <v>0.2</v>
      </c>
      <c r="O100" s="2">
        <f>IF(počty!O100&gt;0,počty!AB100/počty!O100,"")</f>
        <v>0.15384615384615385</v>
      </c>
      <c r="P100" s="3">
        <f>IF(počty!P100&gt;0,počty!AC100/počty!P100,"")</f>
        <v>0.38018433179723504</v>
      </c>
    </row>
    <row r="101" spans="1:16" x14ac:dyDescent="0.25">
      <c r="A101" s="7" t="str">
        <f>počty!A101</f>
        <v>23310</v>
      </c>
      <c r="B101" s="6" t="str">
        <f>počty!B101</f>
        <v>Západočeská univerzita v Plzni</v>
      </c>
      <c r="C101" s="6" t="str">
        <f>počty!C101</f>
        <v>Fakulta zdravotnických studií</v>
      </c>
      <c r="D101" s="2">
        <f>IF(počty!D101&gt;0,počty!Q101/počty!D101,"")</f>
        <v>0.19838056680161945</v>
      </c>
      <c r="E101" s="2">
        <f>IF(počty!E101&gt;0,počty!R101/počty!E101,"")</f>
        <v>0.33333333333333331</v>
      </c>
      <c r="F101" s="2">
        <f>IF(počty!F101&gt;0,počty!S101/počty!F101,"")</f>
        <v>0.2268370607028754</v>
      </c>
      <c r="G101" s="2" t="str">
        <f>IF(počty!G101&gt;0,počty!T101/počty!G101,"")</f>
        <v/>
      </c>
      <c r="H101" s="2" t="str">
        <f>IF(počty!H101&gt;0,počty!U101/počty!H101,"")</f>
        <v/>
      </c>
      <c r="I101" s="2" t="str">
        <f>IF(počty!I101&gt;0,počty!V101/počty!I101,"")</f>
        <v/>
      </c>
      <c r="J101" s="2">
        <f>IF(počty!J101&gt;0,počty!W101/počty!J101,"")</f>
        <v>0.2</v>
      </c>
      <c r="K101" s="2" t="str">
        <f>IF(počty!K101&gt;0,počty!X101/počty!K101,"")</f>
        <v/>
      </c>
      <c r="L101" s="2">
        <f>IF(počty!L101&gt;0,počty!Y101/počty!L101,"")</f>
        <v>0.2</v>
      </c>
      <c r="M101" s="2" t="str">
        <f>IF(počty!M101&gt;0,počty!Z101/počty!M101,"")</f>
        <v/>
      </c>
      <c r="N101" s="2" t="str">
        <f>IF(počty!N101&gt;0,počty!AA101/počty!N101,"")</f>
        <v/>
      </c>
      <c r="O101" s="2" t="str">
        <f>IF(počty!O101&gt;0,počty!AB101/počty!O101,"")</f>
        <v/>
      </c>
      <c r="P101" s="3">
        <f>IF(počty!P101&gt;0,počty!AC101/počty!P101,"")</f>
        <v>0.22522522522522523</v>
      </c>
    </row>
    <row r="102" spans="1:16" x14ac:dyDescent="0.25">
      <c r="A102" s="7" t="str">
        <f>počty!A102</f>
        <v>23320</v>
      </c>
      <c r="B102" s="6" t="str">
        <f>počty!B102</f>
        <v>Západočeská univerzita v Plzni</v>
      </c>
      <c r="C102" s="6" t="str">
        <f>počty!C102</f>
        <v>Fakulta právnická</v>
      </c>
      <c r="D102" s="2">
        <f>IF(počty!D102&gt;0,počty!Q102/počty!D102,"")</f>
        <v>0.36734693877551022</v>
      </c>
      <c r="E102" s="2" t="str">
        <f>IF(počty!E102&gt;0,počty!R102/počty!E102,"")</f>
        <v/>
      </c>
      <c r="F102" s="2">
        <f>IF(počty!F102&gt;0,počty!S102/počty!F102,"")</f>
        <v>0.36734693877551022</v>
      </c>
      <c r="G102" s="2">
        <f>IF(počty!G102&gt;0,počty!T102/počty!G102,"")</f>
        <v>0.16317991631799164</v>
      </c>
      <c r="H102" s="2" t="str">
        <f>IF(počty!H102&gt;0,počty!U102/počty!H102,"")</f>
        <v/>
      </c>
      <c r="I102" s="2">
        <f>IF(počty!I102&gt;0,počty!V102/počty!I102,"")</f>
        <v>0.16317991631799164</v>
      </c>
      <c r="J102" s="2">
        <f>IF(počty!J102&gt;0,počty!W102/počty!J102,"")</f>
        <v>0.17073170731707318</v>
      </c>
      <c r="K102" s="2" t="str">
        <f>IF(počty!K102&gt;0,počty!X102/počty!K102,"")</f>
        <v/>
      </c>
      <c r="L102" s="2">
        <f>IF(počty!L102&gt;0,počty!Y102/počty!L102,"")</f>
        <v>0.17073170731707318</v>
      </c>
      <c r="M102" s="2">
        <f>IF(počty!M102&gt;0,počty!Z102/počty!M102,"")</f>
        <v>0.2</v>
      </c>
      <c r="N102" s="2">
        <f>IF(počty!N102&gt;0,počty!AA102/počty!N102,"")</f>
        <v>0.4</v>
      </c>
      <c r="O102" s="2">
        <f>IF(počty!O102&gt;0,počty!AB102/počty!O102,"")</f>
        <v>0.3</v>
      </c>
      <c r="P102" s="3">
        <f>IF(počty!P102&gt;0,počty!AC102/počty!P102,"")</f>
        <v>0.21907216494845361</v>
      </c>
    </row>
    <row r="103" spans="1:16" x14ac:dyDescent="0.25">
      <c r="A103" s="7" t="str">
        <f>počty!A103</f>
        <v>23330</v>
      </c>
      <c r="B103" s="6" t="str">
        <f>počty!B103</f>
        <v>Západočeská univerzita v Plzni</v>
      </c>
      <c r="C103" s="6" t="str">
        <f>počty!C103</f>
        <v>Filozofická fakulta</v>
      </c>
      <c r="D103" s="2">
        <f>IF(počty!D103&gt;0,počty!Q103/počty!D103,"")</f>
        <v>0.46413502109704641</v>
      </c>
      <c r="E103" s="2">
        <f>IF(počty!E103&gt;0,počty!R103/počty!E103,"")</f>
        <v>0.72440944881889768</v>
      </c>
      <c r="F103" s="2">
        <f>IF(počty!F103&gt;0,počty!S103/počty!F103,"")</f>
        <v>0.51913477537437602</v>
      </c>
      <c r="G103" s="2" t="str">
        <f>IF(počty!G103&gt;0,počty!T103/počty!G103,"")</f>
        <v/>
      </c>
      <c r="H103" s="2" t="str">
        <f>IF(počty!H103&gt;0,počty!U103/počty!H103,"")</f>
        <v/>
      </c>
      <c r="I103" s="2" t="str">
        <f>IF(počty!I103&gt;0,počty!V103/počty!I103,"")</f>
        <v/>
      </c>
      <c r="J103" s="2">
        <f>IF(počty!J103&gt;0,počty!W103/počty!J103,"")</f>
        <v>0.29559748427672955</v>
      </c>
      <c r="K103" s="2">
        <f>IF(počty!K103&gt;0,počty!X103/počty!K103,"")</f>
        <v>0.52777777777777779</v>
      </c>
      <c r="L103" s="2">
        <f>IF(počty!L103&gt;0,počty!Y103/počty!L103,"")</f>
        <v>0.33846153846153848</v>
      </c>
      <c r="M103" s="2">
        <f>IF(počty!M103&gt;0,počty!Z103/počty!M103,"")</f>
        <v>0.17647058823529413</v>
      </c>
      <c r="N103" s="2">
        <f>IF(počty!N103&gt;0,počty!AA103/počty!N103,"")</f>
        <v>0</v>
      </c>
      <c r="O103" s="2">
        <f>IF(počty!O103&gt;0,počty!AB103/počty!O103,"")</f>
        <v>0.17142857142857143</v>
      </c>
      <c r="P103" s="3">
        <f>IF(počty!P103&gt;0,počty!AC103/počty!P103,"")</f>
        <v>0.46209386281588449</v>
      </c>
    </row>
    <row r="104" spans="1:16" x14ac:dyDescent="0.25">
      <c r="A104" s="7" t="str">
        <f>počty!A104</f>
        <v>23410</v>
      </c>
      <c r="B104" s="6" t="str">
        <f>počty!B104</f>
        <v>Západočeská univerzita v Plzni</v>
      </c>
      <c r="C104" s="6" t="str">
        <f>počty!C104</f>
        <v>Fakulta designu a umění L. Sutnara</v>
      </c>
      <c r="D104" s="2">
        <f>IF(počty!D104&gt;0,počty!Q104/počty!D104,"")</f>
        <v>0.19463087248322147</v>
      </c>
      <c r="E104" s="2" t="str">
        <f>IF(počty!E104&gt;0,počty!R104/počty!E104,"")</f>
        <v/>
      </c>
      <c r="F104" s="2">
        <f>IF(počty!F104&gt;0,počty!S104/počty!F104,"")</f>
        <v>0.19463087248322147</v>
      </c>
      <c r="G104" s="2" t="str">
        <f>IF(počty!G104&gt;0,počty!T104/počty!G104,"")</f>
        <v/>
      </c>
      <c r="H104" s="2" t="str">
        <f>IF(počty!H104&gt;0,počty!U104/počty!H104,"")</f>
        <v/>
      </c>
      <c r="I104" s="2" t="str">
        <f>IF(počty!I104&gt;0,počty!V104/počty!I104,"")</f>
        <v/>
      </c>
      <c r="J104" s="2">
        <f>IF(počty!J104&gt;0,počty!W104/počty!J104,"")</f>
        <v>0.15476190476190477</v>
      </c>
      <c r="K104" s="2" t="str">
        <f>IF(počty!K104&gt;0,počty!X104/počty!K104,"")</f>
        <v/>
      </c>
      <c r="L104" s="2">
        <f>IF(počty!L104&gt;0,počty!Y104/počty!L104,"")</f>
        <v>0.15476190476190477</v>
      </c>
      <c r="M104" s="2" t="str">
        <f>IF(počty!M104&gt;0,počty!Z104/počty!M104,"")</f>
        <v/>
      </c>
      <c r="N104" s="2" t="str">
        <f>IF(počty!N104&gt;0,počty!AA104/počty!N104,"")</f>
        <v/>
      </c>
      <c r="O104" s="2" t="str">
        <f>IF(počty!O104&gt;0,počty!AB104/počty!O104,"")</f>
        <v/>
      </c>
      <c r="P104" s="3">
        <f>IF(počty!P104&gt;0,počty!AC104/počty!P104,"")</f>
        <v>0.18025751072961374</v>
      </c>
    </row>
    <row r="105" spans="1:16" x14ac:dyDescent="0.25">
      <c r="A105" s="7" t="str">
        <f>počty!A105</f>
        <v>23420</v>
      </c>
      <c r="B105" s="6" t="str">
        <f>počty!B105</f>
        <v>Západočeská univerzita v Plzni</v>
      </c>
      <c r="C105" s="6" t="str">
        <f>počty!C105</f>
        <v>Fakulta pedagogická</v>
      </c>
      <c r="D105" s="2">
        <f>IF(počty!D105&gt;0,počty!Q105/počty!D105,"")</f>
        <v>0.31315240083507306</v>
      </c>
      <c r="E105" s="2">
        <f>IF(počty!E105&gt;0,počty!R105/počty!E105,"")</f>
        <v>0.44230769230769229</v>
      </c>
      <c r="F105" s="2">
        <f>IF(počty!F105&gt;0,počty!S105/počty!F105,"")</f>
        <v>0.33619210977701541</v>
      </c>
      <c r="G105" s="2">
        <f>IF(počty!G105&gt;0,počty!T105/počty!G105,"")</f>
        <v>0.25531914893617019</v>
      </c>
      <c r="H105" s="2">
        <f>IF(počty!H105&gt;0,počty!U105/počty!H105,"")</f>
        <v>0.35714285714285715</v>
      </c>
      <c r="I105" s="2">
        <f>IF(počty!I105&gt;0,počty!V105/počty!I105,"")</f>
        <v>0.31067961165048541</v>
      </c>
      <c r="J105" s="2">
        <f>IF(počty!J105&gt;0,počty!W105/počty!J105,"")</f>
        <v>0.29946524064171121</v>
      </c>
      <c r="K105" s="2">
        <f>IF(počty!K105&gt;0,počty!X105/počty!K105,"")</f>
        <v>0.5</v>
      </c>
      <c r="L105" s="2">
        <f>IF(počty!L105&gt;0,počty!Y105/počty!L105,"")</f>
        <v>0.30569948186528495</v>
      </c>
      <c r="M105" s="2">
        <f>IF(počty!M105&gt;0,počty!Z105/počty!M105,"")</f>
        <v>0</v>
      </c>
      <c r="N105" s="2">
        <f>IF(počty!N105&gt;0,počty!AA105/počty!N105,"")</f>
        <v>0</v>
      </c>
      <c r="O105" s="2">
        <f>IF(počty!O105&gt;0,počty!AB105/počty!O105,"")</f>
        <v>0</v>
      </c>
      <c r="P105" s="3">
        <f>IF(počty!P105&gt;0,počty!AC105/počty!P105,"")</f>
        <v>0.32319819819819817</v>
      </c>
    </row>
    <row r="106" spans="1:16" x14ac:dyDescent="0.25">
      <c r="A106" s="7" t="str">
        <f>počty!A106</f>
        <v>23510</v>
      </c>
      <c r="B106" s="6" t="str">
        <f>počty!B106</f>
        <v>Západočeská univerzita v Plzni</v>
      </c>
      <c r="C106" s="6" t="str">
        <f>počty!C106</f>
        <v>Fakulta ekonomická</v>
      </c>
      <c r="D106" s="2">
        <f>IF(počty!D106&gt;0,počty!Q106/počty!D106,"")</f>
        <v>0.4170403587443946</v>
      </c>
      <c r="E106" s="2">
        <f>IF(počty!E106&gt;0,počty!R106/počty!E106,"")</f>
        <v>0.55932203389830504</v>
      </c>
      <c r="F106" s="2">
        <f>IF(počty!F106&gt;0,počty!S106/počty!F106,"")</f>
        <v>0.43366336633663366</v>
      </c>
      <c r="G106" s="2" t="str">
        <f>IF(počty!G106&gt;0,počty!T106/počty!G106,"")</f>
        <v/>
      </c>
      <c r="H106" s="2" t="str">
        <f>IF(počty!H106&gt;0,počty!U106/počty!H106,"")</f>
        <v/>
      </c>
      <c r="I106" s="2" t="str">
        <f>IF(počty!I106&gt;0,počty!V106/počty!I106,"")</f>
        <v/>
      </c>
      <c r="J106" s="2">
        <f>IF(počty!J106&gt;0,počty!W106/počty!J106,"")</f>
        <v>9.2592592592592587E-2</v>
      </c>
      <c r="K106" s="2">
        <f>IF(počty!K106&gt;0,počty!X106/počty!K106,"")</f>
        <v>0.24590163934426229</v>
      </c>
      <c r="L106" s="2">
        <f>IF(počty!L106&gt;0,počty!Y106/počty!L106,"")</f>
        <v>0.14792899408284024</v>
      </c>
      <c r="M106" s="2">
        <f>IF(počty!M106&gt;0,počty!Z106/počty!M106,"")</f>
        <v>0.42857142857142855</v>
      </c>
      <c r="N106" s="2">
        <f>IF(počty!N106&gt;0,počty!AA106/počty!N106,"")</f>
        <v>0.25</v>
      </c>
      <c r="O106" s="2">
        <f>IF(počty!O106&gt;0,počty!AB106/počty!O106,"")</f>
        <v>0.36363636363636365</v>
      </c>
      <c r="P106" s="3">
        <f>IF(počty!P106&gt;0,počty!AC106/počty!P106,"")</f>
        <v>0.36204379562043798</v>
      </c>
    </row>
    <row r="107" spans="1:16" x14ac:dyDescent="0.25">
      <c r="A107" s="7" t="str">
        <f>počty!A107</f>
        <v>23520</v>
      </c>
      <c r="B107" s="6" t="str">
        <f>počty!B107</f>
        <v>Západočeská univerzita v Plzni</v>
      </c>
      <c r="C107" s="6" t="str">
        <f>počty!C107</f>
        <v>Fakulta aplikovaných věd</v>
      </c>
      <c r="D107" s="2">
        <f>IF(počty!D107&gt;0,počty!Q107/počty!D107,"")</f>
        <v>0.5898305084745763</v>
      </c>
      <c r="E107" s="2">
        <f>IF(počty!E107&gt;0,počty!R107/počty!E107,"")</f>
        <v>0.88059701492537312</v>
      </c>
      <c r="F107" s="2">
        <f>IF(počty!F107&gt;0,počty!S107/počty!F107,"")</f>
        <v>0.64364640883977897</v>
      </c>
      <c r="G107" s="2" t="str">
        <f>IF(počty!G107&gt;0,počty!T107/počty!G107,"")</f>
        <v/>
      </c>
      <c r="H107" s="2" t="str">
        <f>IF(počty!H107&gt;0,počty!U107/počty!H107,"")</f>
        <v/>
      </c>
      <c r="I107" s="2" t="str">
        <f>IF(počty!I107&gt;0,počty!V107/počty!I107,"")</f>
        <v/>
      </c>
      <c r="J107" s="2">
        <f>IF(počty!J107&gt;0,počty!W107/počty!J107,"")</f>
        <v>0.24409448818897639</v>
      </c>
      <c r="K107" s="2">
        <f>IF(počty!K107&gt;0,počty!X107/počty!K107,"")</f>
        <v>0.92</v>
      </c>
      <c r="L107" s="2">
        <f>IF(počty!L107&gt;0,počty!Y107/počty!L107,"")</f>
        <v>0.35526315789473684</v>
      </c>
      <c r="M107" s="2">
        <f>IF(počty!M107&gt;0,počty!Z107/počty!M107,"")</f>
        <v>0.22222222222222221</v>
      </c>
      <c r="N107" s="2">
        <f>IF(počty!N107&gt;0,počty!AA107/počty!N107,"")</f>
        <v>0.25</v>
      </c>
      <c r="O107" s="2">
        <f>IF(počty!O107&gt;0,počty!AB107/počty!O107,"")</f>
        <v>0.23076923076923078</v>
      </c>
      <c r="P107" s="3">
        <f>IF(počty!P107&gt;0,počty!AC107/počty!P107,"")</f>
        <v>0.54259259259259263</v>
      </c>
    </row>
    <row r="108" spans="1:16" x14ac:dyDescent="0.25">
      <c r="A108" s="7" t="str">
        <f>počty!A108</f>
        <v>24000</v>
      </c>
      <c r="B108" s="6" t="str">
        <f>počty!B108</f>
        <v>Technická univerzita v Liberci</v>
      </c>
      <c r="C108" s="6" t="str">
        <f>počty!C108</f>
        <v/>
      </c>
      <c r="D108" s="2">
        <f>IF(počty!D108&gt;0,počty!Q108/počty!D108,"")</f>
        <v>0.49269433080070135</v>
      </c>
      <c r="E108" s="2">
        <f>IF(počty!E108&gt;0,počty!R108/počty!E108,"")</f>
        <v>0.62192816635160686</v>
      </c>
      <c r="F108" s="2">
        <f>IF(počty!F108&gt;0,počty!S108/počty!F108,"")</f>
        <v>0.52321428571428574</v>
      </c>
      <c r="G108" s="2">
        <f>IF(počty!G108&gt;0,počty!T108/počty!G108,"")</f>
        <v>0.29268292682926828</v>
      </c>
      <c r="H108" s="2">
        <f>IF(počty!H108&gt;0,počty!U108/počty!H108,"")</f>
        <v>0.19047619047619047</v>
      </c>
      <c r="I108" s="2">
        <f>IF(počty!I108&gt;0,počty!V108/počty!I108,"")</f>
        <v>0.24096385542168675</v>
      </c>
      <c r="J108" s="2">
        <f>IF(počty!J108&gt;0,počty!W108/počty!J108,"")</f>
        <v>0.24946695095948826</v>
      </c>
      <c r="K108" s="2">
        <f>IF(počty!K108&gt;0,počty!X108/počty!K108,"")</f>
        <v>0.27184466019417475</v>
      </c>
      <c r="L108" s="2">
        <f>IF(počty!L108&gt;0,počty!Y108/počty!L108,"")</f>
        <v>0.2562962962962963</v>
      </c>
      <c r="M108" s="2">
        <f>IF(počty!M108&gt;0,počty!Z108/počty!M108,"")</f>
        <v>0.1388888888888889</v>
      </c>
      <c r="N108" s="2">
        <f>IF(počty!N108&gt;0,počty!AA108/počty!N108,"")</f>
        <v>0.3</v>
      </c>
      <c r="O108" s="2">
        <f>IF(počty!O108&gt;0,počty!AB108/počty!O108,"")</f>
        <v>0.19642857142857142</v>
      </c>
      <c r="P108" s="3">
        <f>IF(počty!P108&gt;0,počty!AC108/počty!P108,"")</f>
        <v>0.45055664702030124</v>
      </c>
    </row>
    <row r="109" spans="1:16" x14ac:dyDescent="0.25">
      <c r="A109" s="7" t="str">
        <f>počty!A109</f>
        <v>24210</v>
      </c>
      <c r="B109" s="6" t="str">
        <f>počty!B109</f>
        <v>Technická univerzita v Liberci</v>
      </c>
      <c r="C109" s="6" t="str">
        <f>počty!C109</f>
        <v>Fakulta strojní</v>
      </c>
      <c r="D109" s="2">
        <f>IF(počty!D109&gt;0,počty!Q109/počty!D109,"")</f>
        <v>0.68674698795180722</v>
      </c>
      <c r="E109" s="2">
        <f>IF(počty!E109&gt;0,počty!R109/počty!E109,"")</f>
        <v>0.875</v>
      </c>
      <c r="F109" s="2">
        <f>IF(počty!F109&gt;0,počty!S109/počty!F109,"")</f>
        <v>0.74796747967479671</v>
      </c>
      <c r="G109" s="2">
        <f>IF(počty!G109&gt;0,počty!T109/počty!G109,"")</f>
        <v>0.5</v>
      </c>
      <c r="H109" s="2" t="str">
        <f>IF(počty!H109&gt;0,počty!U109/počty!H109,"")</f>
        <v/>
      </c>
      <c r="I109" s="2">
        <f>IF(počty!I109&gt;0,počty!V109/počty!I109,"")</f>
        <v>0.5</v>
      </c>
      <c r="J109" s="2">
        <f>IF(počty!J109&gt;0,počty!W109/počty!J109,"")</f>
        <v>1.4925373134328358E-2</v>
      </c>
      <c r="K109" s="2">
        <f>IF(počty!K109&gt;0,počty!X109/počty!K109,"")</f>
        <v>0.35294117647058826</v>
      </c>
      <c r="L109" s="2">
        <f>IF(počty!L109&gt;0,počty!Y109/počty!L109,"")</f>
        <v>0.12871287128712872</v>
      </c>
      <c r="M109" s="2">
        <f>IF(počty!M109&gt;0,počty!Z109/počty!M109,"")</f>
        <v>0.375</v>
      </c>
      <c r="N109" s="2">
        <f>IF(počty!N109&gt;0,počty!AA109/počty!N109,"")</f>
        <v>0.33333333333333331</v>
      </c>
      <c r="O109" s="2">
        <f>IF(počty!O109&gt;0,počty!AB109/počty!O109,"")</f>
        <v>0.35714285714285715</v>
      </c>
      <c r="P109" s="3">
        <f>IF(počty!P109&gt;0,počty!AC109/počty!P109,"")</f>
        <v>0.60483870967741937</v>
      </c>
    </row>
    <row r="110" spans="1:16" x14ac:dyDescent="0.25">
      <c r="A110" s="7" t="str">
        <f>počty!A110</f>
        <v>24220</v>
      </c>
      <c r="B110" s="6" t="str">
        <f>počty!B110</f>
        <v>Technická univerzita v Liberci</v>
      </c>
      <c r="C110" s="6" t="str">
        <f>počty!C110</f>
        <v>Fakulta mechatroniky, informatiky a mezioborových studií</v>
      </c>
      <c r="D110" s="2">
        <f>IF(počty!D110&gt;0,počty!Q110/počty!D110,"")</f>
        <v>0.4485294117647059</v>
      </c>
      <c r="E110" s="2">
        <f>IF(počty!E110&gt;0,počty!R110/počty!E110,"")</f>
        <v>0.86363636363636365</v>
      </c>
      <c r="F110" s="2">
        <f>IF(počty!F110&gt;0,počty!S110/počty!F110,"")</f>
        <v>0.50632911392405067</v>
      </c>
      <c r="G110" s="2" t="str">
        <f>IF(počty!G110&gt;0,počty!T110/počty!G110,"")</f>
        <v/>
      </c>
      <c r="H110" s="2" t="str">
        <f>IF(počty!H110&gt;0,počty!U110/počty!H110,"")</f>
        <v/>
      </c>
      <c r="I110" s="2" t="str">
        <f>IF(počty!I110&gt;0,počty!V110/počty!I110,"")</f>
        <v/>
      </c>
      <c r="J110" s="2">
        <f>IF(počty!J110&gt;0,počty!W110/počty!J110,"")</f>
        <v>0.30612244897959184</v>
      </c>
      <c r="K110" s="2" t="str">
        <f>IF(počty!K110&gt;0,počty!X110/počty!K110,"")</f>
        <v/>
      </c>
      <c r="L110" s="2">
        <f>IF(počty!L110&gt;0,počty!Y110/počty!L110,"")</f>
        <v>0.30612244897959184</v>
      </c>
      <c r="M110" s="2">
        <f>IF(počty!M110&gt;0,počty!Z110/počty!M110,"")</f>
        <v>0</v>
      </c>
      <c r="N110" s="2">
        <f>IF(počty!N110&gt;0,počty!AA110/počty!N110,"")</f>
        <v>0</v>
      </c>
      <c r="O110" s="2">
        <f>IF(počty!O110&gt;0,počty!AB110/počty!O110,"")</f>
        <v>0</v>
      </c>
      <c r="P110" s="3">
        <f>IF(počty!P110&gt;0,počty!AC110/počty!P110,"")</f>
        <v>0.42986425339366519</v>
      </c>
    </row>
    <row r="111" spans="1:16" x14ac:dyDescent="0.25">
      <c r="A111" s="7" t="str">
        <f>počty!A111</f>
        <v>24310</v>
      </c>
      <c r="B111" s="6" t="str">
        <f>počty!B111</f>
        <v>Technická univerzita v Liberci</v>
      </c>
      <c r="C111" s="6" t="str">
        <f>počty!C111</f>
        <v>Ekonomická fakulta</v>
      </c>
      <c r="D111" s="2">
        <f>IF(počty!D111&gt;0,počty!Q111/počty!D111,"")</f>
        <v>0.53680981595092025</v>
      </c>
      <c r="E111" s="2">
        <f>IF(počty!E111&gt;0,počty!R111/počty!E111,"")</f>
        <v>0.5161290322580645</v>
      </c>
      <c r="F111" s="2">
        <f>IF(počty!F111&gt;0,počty!S111/počty!F111,"")</f>
        <v>0.53350515463917525</v>
      </c>
      <c r="G111" s="2" t="str">
        <f>IF(počty!G111&gt;0,počty!T111/počty!G111,"")</f>
        <v/>
      </c>
      <c r="H111" s="2" t="str">
        <f>IF(počty!H111&gt;0,počty!U111/počty!H111,"")</f>
        <v/>
      </c>
      <c r="I111" s="2" t="str">
        <f>IF(počty!I111&gt;0,počty!V111/počty!I111,"")</f>
        <v/>
      </c>
      <c r="J111" s="2">
        <f>IF(počty!J111&gt;0,počty!W111/počty!J111,"")</f>
        <v>0.14529914529914531</v>
      </c>
      <c r="K111" s="2">
        <f>IF(počty!K111&gt;0,počty!X111/počty!K111,"")</f>
        <v>0.22641509433962265</v>
      </c>
      <c r="L111" s="2">
        <f>IF(počty!L111&gt;0,počty!Y111/počty!L111,"")</f>
        <v>0.17058823529411765</v>
      </c>
      <c r="M111" s="2">
        <f>IF(počty!M111&gt;0,počty!Z111/počty!M111,"")</f>
        <v>0</v>
      </c>
      <c r="N111" s="2">
        <f>IF(počty!N111&gt;0,počty!AA111/počty!N111,"")</f>
        <v>0.5</v>
      </c>
      <c r="O111" s="2">
        <f>IF(počty!O111&gt;0,počty!AB111/počty!O111,"")</f>
        <v>0.2857142857142857</v>
      </c>
      <c r="P111" s="3">
        <f>IF(počty!P111&gt;0,počty!AC111/počty!P111,"")</f>
        <v>0.42123893805309737</v>
      </c>
    </row>
    <row r="112" spans="1:16" x14ac:dyDescent="0.25">
      <c r="A112" s="7" t="str">
        <f>počty!A112</f>
        <v>24410</v>
      </c>
      <c r="B112" s="6" t="str">
        <f>počty!B112</f>
        <v>Technická univerzita v Liberci</v>
      </c>
      <c r="C112" s="6" t="str">
        <f>počty!C112</f>
        <v>Fakulta textilní</v>
      </c>
      <c r="D112" s="2">
        <f>IF(počty!D112&gt;0,počty!Q112/počty!D112,"")</f>
        <v>0.59917355371900827</v>
      </c>
      <c r="E112" s="2">
        <f>IF(počty!E112&gt;0,počty!R112/počty!E112,"")</f>
        <v>0.67256637168141598</v>
      </c>
      <c r="F112" s="2">
        <f>IF(počty!F112&gt;0,počty!S112/počty!F112,"")</f>
        <v>0.62253521126760558</v>
      </c>
      <c r="G112" s="2" t="str">
        <f>IF(počty!G112&gt;0,počty!T112/počty!G112,"")</f>
        <v/>
      </c>
      <c r="H112" s="2" t="str">
        <f>IF(počty!H112&gt;0,počty!U112/počty!H112,"")</f>
        <v/>
      </c>
      <c r="I112" s="2" t="str">
        <f>IF(počty!I112&gt;0,počty!V112/počty!I112,"")</f>
        <v/>
      </c>
      <c r="J112" s="2">
        <f>IF(počty!J112&gt;0,počty!W112/počty!J112,"")</f>
        <v>0.64893617021276595</v>
      </c>
      <c r="K112" s="2">
        <f>IF(počty!K112&gt;0,počty!X112/počty!K112,"")</f>
        <v>0.60869565217391308</v>
      </c>
      <c r="L112" s="2">
        <f>IF(počty!L112&gt;0,počty!Y112/počty!L112,"")</f>
        <v>0.63571428571428568</v>
      </c>
      <c r="M112" s="2">
        <f>IF(počty!M112&gt;0,počty!Z112/počty!M112,"")</f>
        <v>9.0909090909090912E-2</v>
      </c>
      <c r="N112" s="2">
        <f>IF(počty!N112&gt;0,počty!AA112/počty!N112,"")</f>
        <v>0.5</v>
      </c>
      <c r="O112" s="2">
        <f>IF(počty!O112&gt;0,počty!AB112/počty!O112,"")</f>
        <v>0.2</v>
      </c>
      <c r="P112" s="3">
        <f>IF(počty!P112&gt;0,počty!AC112/počty!P112,"")</f>
        <v>0.61372549019607847</v>
      </c>
    </row>
    <row r="113" spans="1:16" x14ac:dyDescent="0.25">
      <c r="A113" s="7" t="str">
        <f>počty!A113</f>
        <v>24510</v>
      </c>
      <c r="B113" s="6" t="str">
        <f>počty!B113</f>
        <v>Technická univerzita v Liberci</v>
      </c>
      <c r="C113" s="6" t="str">
        <f>počty!C113</f>
        <v>Fakulta přírodovědně-humanitní a pedagogická</v>
      </c>
      <c r="D113" s="2">
        <f>IF(počty!D113&gt;0,počty!Q113/počty!D113,"")</f>
        <v>0.42403628117913833</v>
      </c>
      <c r="E113" s="2">
        <f>IF(počty!E113&gt;0,počty!R113/počty!E113,"")</f>
        <v>0.53146853146853146</v>
      </c>
      <c r="F113" s="2">
        <f>IF(počty!F113&gt;0,počty!S113/počty!F113,"")</f>
        <v>0.45034246575342468</v>
      </c>
      <c r="G113" s="2">
        <f>IF(počty!G113&gt;0,počty!T113/počty!G113,"")</f>
        <v>0.20689655172413793</v>
      </c>
      <c r="H113" s="2">
        <f>IF(počty!H113&gt;0,počty!U113/počty!H113,"")</f>
        <v>0.19047619047619047</v>
      </c>
      <c r="I113" s="2">
        <f>IF(počty!I113&gt;0,počty!V113/počty!I113,"")</f>
        <v>0.19718309859154928</v>
      </c>
      <c r="J113" s="2">
        <f>IF(počty!J113&gt;0,počty!W113/počty!J113,"")</f>
        <v>0.15909090909090909</v>
      </c>
      <c r="K113" s="2">
        <f>IF(počty!K113&gt;0,počty!X113/počty!K113,"")</f>
        <v>5.4794520547945202E-2</v>
      </c>
      <c r="L113" s="2">
        <f>IF(počty!L113&gt;0,počty!Y113/počty!L113,"")</f>
        <v>0.11180124223602485</v>
      </c>
      <c r="M113" s="2" t="str">
        <f>IF(počty!M113&gt;0,počty!Z113/počty!M113,"")</f>
        <v/>
      </c>
      <c r="N113" s="2">
        <f>IF(počty!N113&gt;0,počty!AA113/počty!N113,"")</f>
        <v>0</v>
      </c>
      <c r="O113" s="2">
        <f>IF(počty!O113&gt;0,počty!AB113/počty!O113,"")</f>
        <v>0</v>
      </c>
      <c r="P113" s="3">
        <f>IF(počty!P113&gt;0,počty!AC113/počty!P113,"")</f>
        <v>0.36107711138310894</v>
      </c>
    </row>
    <row r="114" spans="1:16" x14ac:dyDescent="0.25">
      <c r="A114" s="7" t="str">
        <f>počty!A114</f>
        <v>24520</v>
      </c>
      <c r="B114" s="6" t="str">
        <f>počty!B114</f>
        <v>Technická univerzita v Liberci</v>
      </c>
      <c r="C114" s="6" t="str">
        <f>počty!C114</f>
        <v>Fakulta umění a architektury</v>
      </c>
      <c r="D114" s="2">
        <f>IF(počty!D114&gt;0,počty!Q114/počty!D114,"")</f>
        <v>0.34</v>
      </c>
      <c r="E114" s="2" t="str">
        <f>IF(počty!E114&gt;0,počty!R114/počty!E114,"")</f>
        <v/>
      </c>
      <c r="F114" s="2">
        <f>IF(počty!F114&gt;0,počty!S114/počty!F114,"")</f>
        <v>0.34</v>
      </c>
      <c r="G114" s="2" t="str">
        <f>IF(počty!G114&gt;0,počty!T114/počty!G114,"")</f>
        <v/>
      </c>
      <c r="H114" s="2" t="str">
        <f>IF(počty!H114&gt;0,počty!U114/počty!H114,"")</f>
        <v/>
      </c>
      <c r="I114" s="2" t="str">
        <f>IF(počty!I114&gt;0,počty!V114/počty!I114,"")</f>
        <v/>
      </c>
      <c r="J114" s="2">
        <f>IF(počty!J114&gt;0,počty!W114/počty!J114,"")</f>
        <v>0.10256410256410256</v>
      </c>
      <c r="K114" s="2" t="str">
        <f>IF(počty!K114&gt;0,počty!X114/počty!K114,"")</f>
        <v/>
      </c>
      <c r="L114" s="2">
        <f>IF(počty!L114&gt;0,počty!Y114/počty!L114,"")</f>
        <v>0.10256410256410256</v>
      </c>
      <c r="M114" s="2">
        <f>IF(počty!M114&gt;0,počty!Z114/počty!M114,"")</f>
        <v>0.5</v>
      </c>
      <c r="N114" s="2" t="str">
        <f>IF(počty!N114&gt;0,počty!AA114/počty!N114,"")</f>
        <v/>
      </c>
      <c r="O114" s="2">
        <f>IF(počty!O114&gt;0,počty!AB114/počty!O114,"")</f>
        <v>0.5</v>
      </c>
      <c r="P114" s="3">
        <f>IF(počty!P114&gt;0,počty!AC114/počty!P114,"")</f>
        <v>0.24175824175824176</v>
      </c>
    </row>
    <row r="115" spans="1:16" x14ac:dyDescent="0.25">
      <c r="A115" s="7" t="str">
        <f>počty!A115</f>
        <v>24530</v>
      </c>
      <c r="B115" s="6" t="str">
        <f>počty!B115</f>
        <v>Technická univerzita v Liberci</v>
      </c>
      <c r="C115" s="6" t="str">
        <f>počty!C115</f>
        <v>Fakulta zdravotnických studií</v>
      </c>
      <c r="D115" s="2">
        <f>IF(počty!D115&gt;0,počty!Q115/počty!D115,"")</f>
        <v>0.33079847908745247</v>
      </c>
      <c r="E115" s="2">
        <f>IF(počty!E115&gt;0,počty!R115/počty!E115,"")</f>
        <v>0.30434782608695654</v>
      </c>
      <c r="F115" s="2">
        <f>IF(počty!F115&gt;0,počty!S115/počty!F115,"")</f>
        <v>0.3253012048192771</v>
      </c>
      <c r="G115" s="2" t="str">
        <f>IF(počty!G115&gt;0,počty!T115/počty!G115,"")</f>
        <v/>
      </c>
      <c r="H115" s="2" t="str">
        <f>IF(počty!H115&gt;0,počty!U115/počty!H115,"")</f>
        <v/>
      </c>
      <c r="I115" s="2" t="str">
        <f>IF(počty!I115&gt;0,počty!V115/počty!I115,"")</f>
        <v/>
      </c>
      <c r="J115" s="2">
        <f>IF(počty!J115&gt;0,počty!W115/počty!J115,"")</f>
        <v>0.33333333333333331</v>
      </c>
      <c r="K115" s="2" t="str">
        <f>IF(počty!K115&gt;0,počty!X115/počty!K115,"")</f>
        <v/>
      </c>
      <c r="L115" s="2">
        <f>IF(počty!L115&gt;0,počty!Y115/počty!L115,"")</f>
        <v>0.33333333333333331</v>
      </c>
      <c r="M115" s="2" t="str">
        <f>IF(počty!M115&gt;0,počty!Z115/počty!M115,"")</f>
        <v/>
      </c>
      <c r="N115" s="2" t="str">
        <f>IF(počty!N115&gt;0,počty!AA115/počty!N115,"")</f>
        <v/>
      </c>
      <c r="O115" s="2" t="str">
        <f>IF(počty!O115&gt;0,počty!AB115/počty!O115,"")</f>
        <v/>
      </c>
      <c r="P115" s="3">
        <f>IF(počty!P115&gt;0,počty!AC115/počty!P115,"")</f>
        <v>0.32564841498559077</v>
      </c>
    </row>
    <row r="116" spans="1:16" x14ac:dyDescent="0.25">
      <c r="A116" s="7" t="str">
        <f>počty!A116</f>
        <v>24900</v>
      </c>
      <c r="B116" s="6" t="str">
        <f>počty!B116</f>
        <v>Technická univerzita v Liberci</v>
      </c>
      <c r="C116" s="6" t="str">
        <f>počty!C116</f>
        <v>celoškolská pracoviště</v>
      </c>
      <c r="D116" s="2">
        <f>IF(počty!D116&gt;0,počty!Q116/počty!D116,"")</f>
        <v>0</v>
      </c>
      <c r="E116" s="2" t="str">
        <f>IF(počty!E116&gt;0,počty!R116/počty!E116,"")</f>
        <v/>
      </c>
      <c r="F116" s="2">
        <f>IF(počty!F116&gt;0,počty!S116/počty!F116,"")</f>
        <v>0</v>
      </c>
      <c r="G116" s="2" t="str">
        <f>IF(počty!G116&gt;0,počty!T116/počty!G116,"")</f>
        <v/>
      </c>
      <c r="H116" s="2" t="str">
        <f>IF(počty!H116&gt;0,počty!U116/počty!H116,"")</f>
        <v/>
      </c>
      <c r="I116" s="2" t="str">
        <f>IF(počty!I116&gt;0,počty!V116/počty!I116,"")</f>
        <v/>
      </c>
      <c r="J116" s="2" t="str">
        <f>IF(počty!J116&gt;0,počty!W116/počty!J116,"")</f>
        <v/>
      </c>
      <c r="K116" s="2" t="str">
        <f>IF(počty!K116&gt;0,počty!X116/počty!K116,"")</f>
        <v/>
      </c>
      <c r="L116" s="2" t="str">
        <f>IF(počty!L116&gt;0,počty!Y116/počty!L116,"")</f>
        <v/>
      </c>
      <c r="M116" s="2">
        <f>IF(počty!M116&gt;0,počty!Z116/počty!M116,"")</f>
        <v>0</v>
      </c>
      <c r="N116" s="2" t="str">
        <f>IF(počty!N116&gt;0,počty!AA116/počty!N116,"")</f>
        <v/>
      </c>
      <c r="O116" s="2">
        <f>IF(počty!O116&gt;0,počty!AB116/počty!O116,"")</f>
        <v>0</v>
      </c>
      <c r="P116" s="3">
        <f>IF(počty!P116&gt;0,počty!AC116/počty!P116,"")</f>
        <v>0</v>
      </c>
    </row>
    <row r="117" spans="1:16" x14ac:dyDescent="0.25">
      <c r="A117" s="7" t="str">
        <f>počty!A117</f>
        <v>25000</v>
      </c>
      <c r="B117" s="6" t="str">
        <f>počty!B117</f>
        <v>Univerzita Pardubice</v>
      </c>
      <c r="C117" s="6" t="str">
        <f>počty!C117</f>
        <v/>
      </c>
      <c r="D117" s="2">
        <f>IF(počty!D117&gt;0,počty!Q117/počty!D117,"")</f>
        <v>0.45927379784102063</v>
      </c>
      <c r="E117" s="2">
        <f>IF(počty!E117&gt;0,počty!R117/počty!E117,"")</f>
        <v>0.6594594594594595</v>
      </c>
      <c r="F117" s="2">
        <f>IF(počty!F117&gt;0,počty!S117/počty!F117,"")</f>
        <v>0.50212109525645965</v>
      </c>
      <c r="G117" s="2" t="str">
        <f>IF(počty!G117&gt;0,počty!T117/počty!G117,"")</f>
        <v/>
      </c>
      <c r="H117" s="2" t="str">
        <f>IF(počty!H117&gt;0,počty!U117/počty!H117,"")</f>
        <v/>
      </c>
      <c r="I117" s="2" t="str">
        <f>IF(počty!I117&gt;0,počty!V117/počty!I117,"")</f>
        <v/>
      </c>
      <c r="J117" s="2">
        <f>IF(počty!J117&gt;0,počty!W117/počty!J117,"")</f>
        <v>0.1798780487804878</v>
      </c>
      <c r="K117" s="2">
        <f>IF(počty!K117&gt;0,počty!X117/počty!K117,"")</f>
        <v>0.45132743362831856</v>
      </c>
      <c r="L117" s="2">
        <f>IF(počty!L117&gt;0,počty!Y117/počty!L117,"")</f>
        <v>0.27236180904522611</v>
      </c>
      <c r="M117" s="2">
        <f>IF(počty!M117&gt;0,počty!Z117/počty!M117,"")</f>
        <v>0.20833333333333334</v>
      </c>
      <c r="N117" s="2">
        <f>IF(počty!N117&gt;0,počty!AA117/počty!N117,"")</f>
        <v>6.25E-2</v>
      </c>
      <c r="O117" s="2">
        <f>IF(počty!O117&gt;0,počty!AB117/počty!O117,"")</f>
        <v>0.13157894736842105</v>
      </c>
      <c r="P117" s="3">
        <f>IF(počty!P117&gt;0,počty!AC117/počty!P117,"")</f>
        <v>0.42593582887700537</v>
      </c>
    </row>
    <row r="118" spans="1:16" x14ac:dyDescent="0.25">
      <c r="A118" s="7" t="str">
        <f>počty!A118</f>
        <v>25110</v>
      </c>
      <c r="B118" s="6" t="str">
        <f>počty!B118</f>
        <v>Univerzita Pardubice</v>
      </c>
      <c r="C118" s="6" t="str">
        <f>počty!C118</f>
        <v>Fakulta restaurování</v>
      </c>
      <c r="D118" s="2">
        <f>IF(počty!D118&gt;0,počty!Q118/počty!D118,"")</f>
        <v>6.25E-2</v>
      </c>
      <c r="E118" s="2" t="str">
        <f>IF(počty!E118&gt;0,počty!R118/počty!E118,"")</f>
        <v/>
      </c>
      <c r="F118" s="2">
        <f>IF(počty!F118&gt;0,počty!S118/počty!F118,"")</f>
        <v>6.25E-2</v>
      </c>
      <c r="G118" s="2" t="str">
        <f>IF(počty!G118&gt;0,počty!T118/počty!G118,"")</f>
        <v/>
      </c>
      <c r="H118" s="2" t="str">
        <f>IF(počty!H118&gt;0,počty!U118/počty!H118,"")</f>
        <v/>
      </c>
      <c r="I118" s="2" t="str">
        <f>IF(počty!I118&gt;0,počty!V118/počty!I118,"")</f>
        <v/>
      </c>
      <c r="J118" s="2">
        <f>IF(počty!J118&gt;0,počty!W118/počty!J118,"")</f>
        <v>0.18181818181818182</v>
      </c>
      <c r="K118" s="2" t="str">
        <f>IF(počty!K118&gt;0,počty!X118/počty!K118,"")</f>
        <v/>
      </c>
      <c r="L118" s="2">
        <f>IF(počty!L118&gt;0,počty!Y118/počty!L118,"")</f>
        <v>0.18181818181818182</v>
      </c>
      <c r="M118" s="2" t="str">
        <f>IF(počty!M118&gt;0,počty!Z118/počty!M118,"")</f>
        <v/>
      </c>
      <c r="N118" s="2" t="str">
        <f>IF(počty!N118&gt;0,počty!AA118/počty!N118,"")</f>
        <v/>
      </c>
      <c r="O118" s="2" t="str">
        <f>IF(počty!O118&gt;0,počty!AB118/počty!O118,"")</f>
        <v/>
      </c>
      <c r="P118" s="3">
        <f>IF(počty!P118&gt;0,počty!AC118/počty!P118,"")</f>
        <v>0.1111111111111111</v>
      </c>
    </row>
    <row r="119" spans="1:16" x14ac:dyDescent="0.25">
      <c r="A119" s="7" t="str">
        <f>počty!A119</f>
        <v>25210</v>
      </c>
      <c r="B119" s="6" t="str">
        <f>počty!B119</f>
        <v>Univerzita Pardubice</v>
      </c>
      <c r="C119" s="6" t="str">
        <f>počty!C119</f>
        <v>Fakulta filozofická</v>
      </c>
      <c r="D119" s="2">
        <f>IF(počty!D119&gt;0,počty!Q119/počty!D119,"")</f>
        <v>0.35416666666666669</v>
      </c>
      <c r="E119" s="2" t="str">
        <f>IF(počty!E119&gt;0,počty!R119/počty!E119,"")</f>
        <v/>
      </c>
      <c r="F119" s="2">
        <f>IF(počty!F119&gt;0,počty!S119/počty!F119,"")</f>
        <v>0.35416666666666669</v>
      </c>
      <c r="G119" s="2" t="str">
        <f>IF(počty!G119&gt;0,počty!T119/počty!G119,"")</f>
        <v/>
      </c>
      <c r="H119" s="2" t="str">
        <f>IF(počty!H119&gt;0,počty!U119/počty!H119,"")</f>
        <v/>
      </c>
      <c r="I119" s="2" t="str">
        <f>IF(počty!I119&gt;0,počty!V119/počty!I119,"")</f>
        <v/>
      </c>
      <c r="J119" s="2">
        <f>IF(počty!J119&gt;0,počty!W119/počty!J119,"")</f>
        <v>0.18518518518518517</v>
      </c>
      <c r="K119" s="2" t="str">
        <f>IF(počty!K119&gt;0,počty!X119/počty!K119,"")</f>
        <v/>
      </c>
      <c r="L119" s="2">
        <f>IF(počty!L119&gt;0,počty!Y119/počty!L119,"")</f>
        <v>0.18518518518518517</v>
      </c>
      <c r="M119" s="2">
        <f>IF(počty!M119&gt;0,počty!Z119/počty!M119,"")</f>
        <v>0.2</v>
      </c>
      <c r="N119" s="2">
        <f>IF(počty!N119&gt;0,počty!AA119/počty!N119,"")</f>
        <v>0</v>
      </c>
      <c r="O119" s="2">
        <f>IF(počty!O119&gt;0,počty!AB119/počty!O119,"")</f>
        <v>0.10714285714285714</v>
      </c>
      <c r="P119" s="3">
        <f>IF(počty!P119&gt;0,počty!AC119/počty!P119,"")</f>
        <v>0.30084745762711862</v>
      </c>
    </row>
    <row r="120" spans="1:16" x14ac:dyDescent="0.25">
      <c r="A120" s="7" t="str">
        <f>počty!A120</f>
        <v>25310</v>
      </c>
      <c r="B120" s="6" t="str">
        <f>počty!B120</f>
        <v>Univerzita Pardubice</v>
      </c>
      <c r="C120" s="6" t="str">
        <f>počty!C120</f>
        <v>Fakulta chemicko-technologická</v>
      </c>
      <c r="D120" s="2">
        <f>IF(počty!D120&gt;0,počty!Q120/počty!D120,"")</f>
        <v>0.45372460496613998</v>
      </c>
      <c r="E120" s="2" t="str">
        <f>IF(počty!E120&gt;0,počty!R120/počty!E120,"")</f>
        <v/>
      </c>
      <c r="F120" s="2">
        <f>IF(počty!F120&gt;0,počty!S120/počty!F120,"")</f>
        <v>0.45372460496613998</v>
      </c>
      <c r="G120" s="2" t="str">
        <f>IF(počty!G120&gt;0,počty!T120/počty!G120,"")</f>
        <v/>
      </c>
      <c r="H120" s="2" t="str">
        <f>IF(počty!H120&gt;0,počty!U120/počty!H120,"")</f>
        <v/>
      </c>
      <c r="I120" s="2" t="str">
        <f>IF(počty!I120&gt;0,počty!V120/počty!I120,"")</f>
        <v/>
      </c>
      <c r="J120" s="2">
        <f>IF(počty!J120&gt;0,počty!W120/počty!J120,"")</f>
        <v>7.8947368421052627E-2</v>
      </c>
      <c r="K120" s="2" t="str">
        <f>IF(počty!K120&gt;0,počty!X120/počty!K120,"")</f>
        <v/>
      </c>
      <c r="L120" s="2">
        <f>IF(počty!L120&gt;0,počty!Y120/počty!L120,"")</f>
        <v>7.8947368421052627E-2</v>
      </c>
      <c r="M120" s="2">
        <f>IF(počty!M120&gt;0,počty!Z120/počty!M120,"")</f>
        <v>0.25</v>
      </c>
      <c r="N120" s="2">
        <f>IF(počty!N120&gt;0,počty!AA120/počty!N120,"")</f>
        <v>7.3170731707317069E-2</v>
      </c>
      <c r="O120" s="2">
        <f>IF(počty!O120&gt;0,počty!AB120/počty!O120,"")</f>
        <v>0.15068493150684931</v>
      </c>
      <c r="P120" s="3">
        <f>IF(počty!P120&gt;0,počty!AC120/počty!P120,"")</f>
        <v>0.32152974504249293</v>
      </c>
    </row>
    <row r="121" spans="1:16" x14ac:dyDescent="0.25">
      <c r="A121" s="7" t="str">
        <f>počty!A121</f>
        <v>25410</v>
      </c>
      <c r="B121" s="6" t="str">
        <f>počty!B121</f>
        <v>Univerzita Pardubice</v>
      </c>
      <c r="C121" s="6" t="str">
        <f>počty!C121</f>
        <v>Fakulta ekonomicko-správní</v>
      </c>
      <c r="D121" s="2">
        <f>IF(počty!D121&gt;0,počty!Q121/počty!D121,"")</f>
        <v>0.42579075425790752</v>
      </c>
      <c r="E121" s="2">
        <f>IF(počty!E121&gt;0,počty!R121/počty!E121,"")</f>
        <v>0.6837944664031621</v>
      </c>
      <c r="F121" s="2">
        <f>IF(počty!F121&gt;0,počty!S121/počty!F121,"")</f>
        <v>0.52409638554216864</v>
      </c>
      <c r="G121" s="2" t="str">
        <f>IF(počty!G121&gt;0,počty!T121/počty!G121,"")</f>
        <v/>
      </c>
      <c r="H121" s="2" t="str">
        <f>IF(počty!H121&gt;0,počty!U121/počty!H121,"")</f>
        <v/>
      </c>
      <c r="I121" s="2" t="str">
        <f>IF(počty!I121&gt;0,počty!V121/počty!I121,"")</f>
        <v/>
      </c>
      <c r="J121" s="2">
        <f>IF(počty!J121&gt;0,počty!W121/počty!J121,"")</f>
        <v>0.23699421965317918</v>
      </c>
      <c r="K121" s="2">
        <f>IF(počty!K121&gt;0,počty!X121/počty!K121,"")</f>
        <v>0.59813084112149528</v>
      </c>
      <c r="L121" s="2">
        <f>IF(počty!L121&gt;0,počty!Y121/počty!L121,"")</f>
        <v>0.375</v>
      </c>
      <c r="M121" s="2">
        <f>IF(počty!M121&gt;0,počty!Z121/počty!M121,"")</f>
        <v>0.125</v>
      </c>
      <c r="N121" s="2">
        <f>IF(počty!N121&gt;0,počty!AA121/počty!N121,"")</f>
        <v>0.5</v>
      </c>
      <c r="O121" s="2">
        <f>IF(počty!O121&gt;0,počty!AB121/počty!O121,"")</f>
        <v>0.25</v>
      </c>
      <c r="P121" s="3">
        <f>IF(počty!P121&gt;0,počty!AC121/počty!P121,"")</f>
        <v>0.47698744769874479</v>
      </c>
    </row>
    <row r="122" spans="1:16" x14ac:dyDescent="0.25">
      <c r="A122" s="7" t="str">
        <f>počty!A122</f>
        <v>25510</v>
      </c>
      <c r="B122" s="6" t="str">
        <f>počty!B122</f>
        <v>Univerzita Pardubice</v>
      </c>
      <c r="C122" s="6" t="str">
        <f>počty!C122</f>
        <v>Dopravní fakulta Jana Pernera</v>
      </c>
      <c r="D122" s="2">
        <f>IF(počty!D122&gt;0,počty!Q122/počty!D122,"")</f>
        <v>0.6544943820224719</v>
      </c>
      <c r="E122" s="2">
        <f>IF(počty!E122&gt;0,počty!R122/počty!E122,"")</f>
        <v>0.66666666666666663</v>
      </c>
      <c r="F122" s="2">
        <f>IF(počty!F122&gt;0,počty!S122/počty!F122,"")</f>
        <v>0.65953947368421051</v>
      </c>
      <c r="G122" s="2" t="str">
        <f>IF(počty!G122&gt;0,počty!T122/počty!G122,"")</f>
        <v/>
      </c>
      <c r="H122" s="2" t="str">
        <f>IF(počty!H122&gt;0,počty!U122/počty!H122,"")</f>
        <v/>
      </c>
      <c r="I122" s="2" t="str">
        <f>IF(počty!I122&gt;0,počty!V122/počty!I122,"")</f>
        <v/>
      </c>
      <c r="J122" s="2">
        <f>IF(počty!J122&gt;0,počty!W122/počty!J122,"")</f>
        <v>0.18181818181818182</v>
      </c>
      <c r="K122" s="2">
        <f>IF(počty!K122&gt;0,počty!X122/počty!K122,"")</f>
        <v>0.43703703703703706</v>
      </c>
      <c r="L122" s="2">
        <f>IF(počty!L122&gt;0,počty!Y122/počty!L122,"")</f>
        <v>0.33632286995515698</v>
      </c>
      <c r="M122" s="2">
        <f>IF(počty!M122&gt;0,počty!Z122/počty!M122,"")</f>
        <v>0</v>
      </c>
      <c r="N122" s="2">
        <f>IF(počty!N122&gt;0,počty!AA122/počty!N122,"")</f>
        <v>0</v>
      </c>
      <c r="O122" s="2">
        <f>IF(počty!O122&gt;0,počty!AB122/počty!O122,"")</f>
        <v>0</v>
      </c>
      <c r="P122" s="3">
        <f>IF(počty!P122&gt;0,počty!AC122/počty!P122,"")</f>
        <v>0.56198347107438018</v>
      </c>
    </row>
    <row r="123" spans="1:16" x14ac:dyDescent="0.25">
      <c r="A123" s="7" t="str">
        <f>počty!A123</f>
        <v>25520</v>
      </c>
      <c r="B123" s="6" t="str">
        <f>počty!B123</f>
        <v>Univerzita Pardubice</v>
      </c>
      <c r="C123" s="6" t="str">
        <f>počty!C123</f>
        <v>Fakulta zdravotnických studií</v>
      </c>
      <c r="D123" s="2">
        <f>IF(počty!D123&gt;0,počty!Q123/počty!D123,"")</f>
        <v>0.28078817733990147</v>
      </c>
      <c r="E123" s="2">
        <f>IF(počty!E123&gt;0,počty!R123/počty!E123,"")</f>
        <v>0.5</v>
      </c>
      <c r="F123" s="2">
        <f>IF(počty!F123&gt;0,počty!S123/počty!F123,"")</f>
        <v>0.32411067193675891</v>
      </c>
      <c r="G123" s="2" t="str">
        <f>IF(počty!G123&gt;0,počty!T123/počty!G123,"")</f>
        <v/>
      </c>
      <c r="H123" s="2" t="str">
        <f>IF(počty!H123&gt;0,počty!U123/počty!H123,"")</f>
        <v/>
      </c>
      <c r="I123" s="2" t="str">
        <f>IF(počty!I123&gt;0,počty!V123/počty!I123,"")</f>
        <v/>
      </c>
      <c r="J123" s="2">
        <f>IF(počty!J123&gt;0,počty!W123/počty!J123,"")</f>
        <v>0</v>
      </c>
      <c r="K123" s="2">
        <f>IF(počty!K123&gt;0,počty!X123/počty!K123,"")</f>
        <v>0.30927835051546393</v>
      </c>
      <c r="L123" s="2">
        <f>IF(počty!L123&gt;0,počty!Y123/počty!L123,"")</f>
        <v>0.30303030303030304</v>
      </c>
      <c r="M123" s="2" t="str">
        <f>IF(počty!M123&gt;0,počty!Z123/počty!M123,"")</f>
        <v/>
      </c>
      <c r="N123" s="2">
        <f>IF(počty!N123&gt;0,počty!AA123/počty!N123,"")</f>
        <v>0</v>
      </c>
      <c r="O123" s="2">
        <f>IF(počty!O123&gt;0,počty!AB123/počty!O123,"")</f>
        <v>0</v>
      </c>
      <c r="P123" s="3">
        <f>IF(počty!P123&gt;0,počty!AC123/počty!P123,"")</f>
        <v>0.31024930747922436</v>
      </c>
    </row>
    <row r="124" spans="1:16" x14ac:dyDescent="0.25">
      <c r="A124" s="7" t="str">
        <f>počty!A124</f>
        <v>25530</v>
      </c>
      <c r="B124" s="6" t="str">
        <f>počty!B124</f>
        <v>Univerzita Pardubice</v>
      </c>
      <c r="C124" s="6" t="str">
        <f>počty!C124</f>
        <v>Fakulta elektrotechniky a  informatiky</v>
      </c>
      <c r="D124" s="2">
        <f>IF(počty!D124&gt;0,počty!Q124/počty!D124,"")</f>
        <v>0.5494505494505495</v>
      </c>
      <c r="E124" s="2" t="str">
        <f>IF(počty!E124&gt;0,počty!R124/počty!E124,"")</f>
        <v/>
      </c>
      <c r="F124" s="2">
        <f>IF(počty!F124&gt;0,počty!S124/počty!F124,"")</f>
        <v>0.5494505494505495</v>
      </c>
      <c r="G124" s="2" t="str">
        <f>IF(počty!G124&gt;0,počty!T124/počty!G124,"")</f>
        <v/>
      </c>
      <c r="H124" s="2" t="str">
        <f>IF(počty!H124&gt;0,počty!U124/počty!H124,"")</f>
        <v/>
      </c>
      <c r="I124" s="2" t="str">
        <f>IF(počty!I124&gt;0,počty!V124/počty!I124,"")</f>
        <v/>
      </c>
      <c r="J124" s="2">
        <f>IF(počty!J124&gt;0,počty!W124/počty!J124,"")</f>
        <v>0.2857142857142857</v>
      </c>
      <c r="K124" s="2" t="str">
        <f>IF(počty!K124&gt;0,počty!X124/počty!K124,"")</f>
        <v/>
      </c>
      <c r="L124" s="2">
        <f>IF(počty!L124&gt;0,počty!Y124/počty!L124,"")</f>
        <v>0.2857142857142857</v>
      </c>
      <c r="M124" s="2">
        <f>IF(počty!M124&gt;0,počty!Z124/počty!M124,"")</f>
        <v>0.25</v>
      </c>
      <c r="N124" s="2">
        <f>IF(počty!N124&gt;0,počty!AA124/počty!N124,"")</f>
        <v>0</v>
      </c>
      <c r="O124" s="2">
        <f>IF(počty!O124&gt;0,počty!AB124/počty!O124,"")</f>
        <v>0.21428571428571427</v>
      </c>
      <c r="P124" s="3">
        <f>IF(počty!P124&gt;0,počty!AC124/počty!P124,"")</f>
        <v>0.47708894878706198</v>
      </c>
    </row>
    <row r="125" spans="1:16" x14ac:dyDescent="0.25">
      <c r="A125" s="7" t="str">
        <f>počty!A125</f>
        <v>26000</v>
      </c>
      <c r="B125" s="6" t="str">
        <f>počty!B125</f>
        <v>Vysoké učení technické v Brně</v>
      </c>
      <c r="C125" s="6" t="str">
        <f>počty!C125</f>
        <v/>
      </c>
      <c r="D125" s="2">
        <f>IF(počty!D125&gt;0,počty!Q125/počty!D125,"")</f>
        <v>0.35111207082703522</v>
      </c>
      <c r="E125" s="2">
        <f>IF(počty!E125&gt;0,počty!R125/počty!E125,"")</f>
        <v>0.71060171919770776</v>
      </c>
      <c r="F125" s="2">
        <f>IF(počty!F125&gt;0,počty!S125/počty!F125,"")</f>
        <v>0.37630522088353413</v>
      </c>
      <c r="G125" s="2" t="str">
        <f>IF(počty!G125&gt;0,počty!T125/počty!G125,"")</f>
        <v/>
      </c>
      <c r="H125" s="2" t="str">
        <f>IF(počty!H125&gt;0,počty!U125/počty!H125,"")</f>
        <v/>
      </c>
      <c r="I125" s="2" t="str">
        <f>IF(počty!I125&gt;0,počty!V125/počty!I125,"")</f>
        <v/>
      </c>
      <c r="J125" s="2">
        <f>IF(počty!J125&gt;0,počty!W125/počty!J125,"")</f>
        <v>0.15270758122743683</v>
      </c>
      <c r="K125" s="2">
        <f>IF(počty!K125&gt;0,počty!X125/počty!K125,"")</f>
        <v>0.32346241457858771</v>
      </c>
      <c r="L125" s="2">
        <f>IF(počty!L125&gt;0,počty!Y125/počty!L125,"")</f>
        <v>0.17606731068868806</v>
      </c>
      <c r="M125" s="2">
        <f>IF(počty!M125&gt;0,počty!Z125/počty!M125,"")</f>
        <v>0.23693379790940766</v>
      </c>
      <c r="N125" s="2">
        <f>IF(počty!N125&gt;0,počty!AA125/počty!N125,"")</f>
        <v>0.30666666666666664</v>
      </c>
      <c r="O125" s="2">
        <f>IF(počty!O125&gt;0,počty!AB125/počty!O125,"")</f>
        <v>0.25138121546961328</v>
      </c>
      <c r="P125" s="3">
        <f>IF(počty!P125&gt;0,počty!AC125/počty!P125,"")</f>
        <v>0.29587182785639105</v>
      </c>
    </row>
    <row r="126" spans="1:16" x14ac:dyDescent="0.25">
      <c r="A126" s="7" t="str">
        <f>počty!A126</f>
        <v>26110</v>
      </c>
      <c r="B126" s="6" t="str">
        <f>počty!B126</f>
        <v>Vysoké učení technické v Brně</v>
      </c>
      <c r="C126" s="6" t="str">
        <f>počty!C126</f>
        <v>Fakulta stavební</v>
      </c>
      <c r="D126" s="2">
        <f>IF(počty!D126&gt;0,počty!Q126/počty!D126,"")</f>
        <v>0.34034165571616293</v>
      </c>
      <c r="E126" s="2">
        <f>IF(počty!E126&gt;0,počty!R126/počty!E126,"")</f>
        <v>0.75206611570247939</v>
      </c>
      <c r="F126" s="2">
        <f>IF(počty!F126&gt;0,počty!S126/počty!F126,"")</f>
        <v>0.3968253968253968</v>
      </c>
      <c r="G126" s="2" t="str">
        <f>IF(počty!G126&gt;0,počty!T126/počty!G126,"")</f>
        <v/>
      </c>
      <c r="H126" s="2" t="str">
        <f>IF(počty!H126&gt;0,počty!U126/počty!H126,"")</f>
        <v/>
      </c>
      <c r="I126" s="2" t="str">
        <f>IF(počty!I126&gt;0,počty!V126/počty!I126,"")</f>
        <v/>
      </c>
      <c r="J126" s="2">
        <f>IF(počty!J126&gt;0,počty!W126/počty!J126,"")</f>
        <v>6.6869300911854099E-2</v>
      </c>
      <c r="K126" s="2">
        <f>IF(počty!K126&gt;0,počty!X126/počty!K126,"")</f>
        <v>0.4642857142857143</v>
      </c>
      <c r="L126" s="2">
        <f>IF(počty!L126&gt;0,počty!Y126/počty!L126,"")</f>
        <v>9.8039215686274508E-2</v>
      </c>
      <c r="M126" s="2">
        <f>IF(počty!M126&gt;0,počty!Z126/počty!M126,"")</f>
        <v>0.2978723404255319</v>
      </c>
      <c r="N126" s="2">
        <f>IF(počty!N126&gt;0,počty!AA126/počty!N126,"")</f>
        <v>0</v>
      </c>
      <c r="O126" s="2">
        <f>IF(počty!O126&gt;0,počty!AB126/počty!O126,"")</f>
        <v>0.23728813559322035</v>
      </c>
      <c r="P126" s="3">
        <f>IF(počty!P126&gt;0,počty!AC126/počty!P126,"")</f>
        <v>0.26223564954682782</v>
      </c>
    </row>
    <row r="127" spans="1:16" x14ac:dyDescent="0.25">
      <c r="A127" s="7" t="str">
        <f>počty!A127</f>
        <v>26210</v>
      </c>
      <c r="B127" s="6" t="str">
        <f>počty!B127</f>
        <v>Vysoké učení technické v Brně</v>
      </c>
      <c r="C127" s="6" t="str">
        <f>počty!C127</f>
        <v>Fakulta strojního inženýrství</v>
      </c>
      <c r="D127" s="2">
        <f>IF(počty!D127&gt;0,počty!Q127/počty!D127,"")</f>
        <v>0.30026572187776795</v>
      </c>
      <c r="E127" s="2">
        <f>IF(počty!E127&gt;0,počty!R127/počty!E127,"")</f>
        <v>0.58139534883720934</v>
      </c>
      <c r="F127" s="2">
        <f>IF(počty!F127&gt;0,počty!S127/počty!F127,"")</f>
        <v>0.32016460905349792</v>
      </c>
      <c r="G127" s="2" t="str">
        <f>IF(počty!G127&gt;0,počty!T127/počty!G127,"")</f>
        <v/>
      </c>
      <c r="H127" s="2" t="str">
        <f>IF(počty!H127&gt;0,počty!U127/počty!H127,"")</f>
        <v/>
      </c>
      <c r="I127" s="2" t="str">
        <f>IF(počty!I127&gt;0,počty!V127/počty!I127,"")</f>
        <v/>
      </c>
      <c r="J127" s="2">
        <f>IF(počty!J127&gt;0,počty!W127/počty!J127,"")</f>
        <v>0.1009009009009009</v>
      </c>
      <c r="K127" s="2">
        <f>IF(počty!K127&gt;0,počty!X127/počty!K127,"")</f>
        <v>0.34883720930232559</v>
      </c>
      <c r="L127" s="2">
        <f>IF(počty!L127&gt;0,počty!Y127/počty!L127,"")</f>
        <v>0.11872909698996656</v>
      </c>
      <c r="M127" s="2">
        <f>IF(počty!M127&gt;0,počty!Z127/počty!M127,"")</f>
        <v>0.1</v>
      </c>
      <c r="N127" s="2">
        <f>IF(počty!N127&gt;0,počty!AA127/počty!N127,"")</f>
        <v>0.25</v>
      </c>
      <c r="O127" s="2">
        <f>IF(počty!O127&gt;0,počty!AB127/počty!O127,"")</f>
        <v>0.12903225806451613</v>
      </c>
      <c r="P127" s="3">
        <f>IF(počty!P127&gt;0,počty!AC127/počty!P127,"")</f>
        <v>0.24959999999999999</v>
      </c>
    </row>
    <row r="128" spans="1:16" x14ac:dyDescent="0.25">
      <c r="A128" s="7" t="str">
        <f>počty!A128</f>
        <v>26220</v>
      </c>
      <c r="B128" s="6" t="str">
        <f>počty!B128</f>
        <v>Vysoké učení technické v Brně</v>
      </c>
      <c r="C128" s="6" t="str">
        <f>počty!C128</f>
        <v>Fakulta elektrotechniky a komunikačních technologií</v>
      </c>
      <c r="D128" s="2">
        <f>IF(počty!D128&gt;0,počty!Q128/počty!D128,"")</f>
        <v>0.40484429065743943</v>
      </c>
      <c r="E128" s="2">
        <f>IF(počty!E128&gt;0,počty!R128/počty!E128,"")</f>
        <v>0.7640449438202247</v>
      </c>
      <c r="F128" s="2">
        <f>IF(počty!F128&gt;0,počty!S128/počty!F128,"")</f>
        <v>0.43828451882845187</v>
      </c>
      <c r="G128" s="2" t="str">
        <f>IF(počty!G128&gt;0,počty!T128/počty!G128,"")</f>
        <v/>
      </c>
      <c r="H128" s="2" t="str">
        <f>IF(počty!H128&gt;0,počty!U128/počty!H128,"")</f>
        <v/>
      </c>
      <c r="I128" s="2" t="str">
        <f>IF(počty!I128&gt;0,počty!V128/počty!I128,"")</f>
        <v/>
      </c>
      <c r="J128" s="2">
        <f>IF(počty!J128&gt;0,počty!W128/počty!J128,"")</f>
        <v>0.19318181818181818</v>
      </c>
      <c r="K128" s="2">
        <f>IF(počty!K128&gt;0,počty!X128/počty!K128,"")</f>
        <v>0.43877551020408162</v>
      </c>
      <c r="L128" s="2">
        <f>IF(počty!L128&gt;0,počty!Y128/počty!L128,"")</f>
        <v>0.23791821561338289</v>
      </c>
      <c r="M128" s="2">
        <f>IF(počty!M128&gt;0,počty!Z128/počty!M128,"")</f>
        <v>0.2857142857142857</v>
      </c>
      <c r="N128" s="2">
        <f>IF(počty!N128&gt;0,počty!AA128/počty!N128,"")</f>
        <v>0.45454545454545453</v>
      </c>
      <c r="O128" s="2">
        <f>IF(počty!O128&gt;0,počty!AB128/počty!O128,"")</f>
        <v>0.32941176470588235</v>
      </c>
      <c r="P128" s="3">
        <f>IF(počty!P128&gt;0,počty!AC128/počty!P128,"")</f>
        <v>0.36415452818239391</v>
      </c>
    </row>
    <row r="129" spans="1:16" x14ac:dyDescent="0.25">
      <c r="A129" s="7" t="str">
        <f>počty!A129</f>
        <v>26230</v>
      </c>
      <c r="B129" s="6" t="str">
        <f>počty!B129</f>
        <v>Vysoké učení technické v Brně</v>
      </c>
      <c r="C129" s="6" t="str">
        <f>počty!C129</f>
        <v>Fakulta informačních technologií</v>
      </c>
      <c r="D129" s="2">
        <f>IF(počty!D129&gt;0,počty!Q129/počty!D129,"")</f>
        <v>0.27348993288590606</v>
      </c>
      <c r="E129" s="2" t="str">
        <f>IF(počty!E129&gt;0,počty!R129/počty!E129,"")</f>
        <v/>
      </c>
      <c r="F129" s="2">
        <f>IF(počty!F129&gt;0,počty!S129/počty!F129,"")</f>
        <v>0.27348993288590606</v>
      </c>
      <c r="G129" s="2" t="str">
        <f>IF(počty!G129&gt;0,počty!T129/počty!G129,"")</f>
        <v/>
      </c>
      <c r="H129" s="2" t="str">
        <f>IF(počty!H129&gt;0,počty!U129/počty!H129,"")</f>
        <v/>
      </c>
      <c r="I129" s="2" t="str">
        <f>IF(počty!I129&gt;0,počty!V129/počty!I129,"")</f>
        <v/>
      </c>
      <c r="J129" s="2">
        <f>IF(počty!J129&gt;0,počty!W129/počty!J129,"")</f>
        <v>0.22180451127819548</v>
      </c>
      <c r="K129" s="2" t="str">
        <f>IF(počty!K129&gt;0,počty!X129/počty!K129,"")</f>
        <v/>
      </c>
      <c r="L129" s="2">
        <f>IF(počty!L129&gt;0,počty!Y129/počty!L129,"")</f>
        <v>0.22180451127819548</v>
      </c>
      <c r="M129" s="2">
        <f>IF(počty!M129&gt;0,počty!Z129/počty!M129,"")</f>
        <v>0.25</v>
      </c>
      <c r="N129" s="2">
        <f>IF(počty!N129&gt;0,počty!AA129/počty!N129,"")</f>
        <v>0.5</v>
      </c>
      <c r="O129" s="2">
        <f>IF(počty!O129&gt;0,počty!AB129/počty!O129,"")</f>
        <v>0.3</v>
      </c>
      <c r="P129" s="3">
        <f>IF(počty!P129&gt;0,počty!AC129/počty!P129,"")</f>
        <v>0.25942350332594233</v>
      </c>
    </row>
    <row r="130" spans="1:16" x14ac:dyDescent="0.25">
      <c r="A130" s="7" t="str">
        <f>počty!A130</f>
        <v>26310</v>
      </c>
      <c r="B130" s="6" t="str">
        <f>počty!B130</f>
        <v>Vysoké učení technické v Brně</v>
      </c>
      <c r="C130" s="6" t="str">
        <f>počty!C130</f>
        <v>Fakulta chemická</v>
      </c>
      <c r="D130" s="2">
        <f>IF(počty!D130&gt;0,počty!Q130/počty!D130,"")</f>
        <v>0.50502512562814073</v>
      </c>
      <c r="E130" s="2">
        <f>IF(počty!E130&gt;0,počty!R130/počty!E130,"")</f>
        <v>0.8125</v>
      </c>
      <c r="F130" s="2">
        <f>IF(počty!F130&gt;0,počty!S130/počty!F130,"")</f>
        <v>0.53811659192825112</v>
      </c>
      <c r="G130" s="2" t="str">
        <f>IF(počty!G130&gt;0,počty!T130/počty!G130,"")</f>
        <v/>
      </c>
      <c r="H130" s="2" t="str">
        <f>IF(počty!H130&gt;0,počty!U130/počty!H130,"")</f>
        <v/>
      </c>
      <c r="I130" s="2" t="str">
        <f>IF(počty!I130&gt;0,počty!V130/počty!I130,"")</f>
        <v/>
      </c>
      <c r="J130" s="2">
        <f>IF(počty!J130&gt;0,počty!W130/počty!J130,"")</f>
        <v>5.5172413793103448E-2</v>
      </c>
      <c r="K130" s="2">
        <f>IF(počty!K130&gt;0,počty!X130/počty!K130,"")</f>
        <v>0.61904761904761907</v>
      </c>
      <c r="L130" s="2">
        <f>IF(počty!L130&gt;0,počty!Y130/počty!L130,"")</f>
        <v>0.12650602409638553</v>
      </c>
      <c r="M130" s="2">
        <f>IF(počty!M130&gt;0,počty!Z130/počty!M130,"")</f>
        <v>0.27027027027027029</v>
      </c>
      <c r="N130" s="2">
        <f>IF(počty!N130&gt;0,počty!AA130/počty!N130,"")</f>
        <v>0</v>
      </c>
      <c r="O130" s="2">
        <f>IF(počty!O130&gt;0,počty!AB130/počty!O130,"")</f>
        <v>0.26315789473684209</v>
      </c>
      <c r="P130" s="3">
        <f>IF(počty!P130&gt;0,počty!AC130/počty!P130,"")</f>
        <v>0.4169230769230769</v>
      </c>
    </row>
    <row r="131" spans="1:16" x14ac:dyDescent="0.25">
      <c r="A131" s="7" t="str">
        <f>počty!A131</f>
        <v>26410</v>
      </c>
      <c r="B131" s="6" t="str">
        <f>počty!B131</f>
        <v>Vysoké učení technické v Brně</v>
      </c>
      <c r="C131" s="6" t="str">
        <f>počty!C131</f>
        <v>Fakulta architektury</v>
      </c>
      <c r="D131" s="2">
        <f>IF(počty!D131&gt;0,počty!Q131/počty!D131,"")</f>
        <v>0.28431372549019607</v>
      </c>
      <c r="E131" s="2" t="str">
        <f>IF(počty!E131&gt;0,počty!R131/počty!E131,"")</f>
        <v/>
      </c>
      <c r="F131" s="2">
        <f>IF(počty!F131&gt;0,počty!S131/počty!F131,"")</f>
        <v>0.28431372549019607</v>
      </c>
      <c r="G131" s="2" t="str">
        <f>IF(počty!G131&gt;0,počty!T131/počty!G131,"")</f>
        <v/>
      </c>
      <c r="H131" s="2" t="str">
        <f>IF(počty!H131&gt;0,počty!U131/počty!H131,"")</f>
        <v/>
      </c>
      <c r="I131" s="2" t="str">
        <f>IF(počty!I131&gt;0,počty!V131/počty!I131,"")</f>
        <v/>
      </c>
      <c r="J131" s="2">
        <f>IF(počty!J131&gt;0,počty!W131/počty!J131,"")</f>
        <v>0.15584415584415584</v>
      </c>
      <c r="K131" s="2" t="str">
        <f>IF(počty!K131&gt;0,počty!X131/počty!K131,"")</f>
        <v/>
      </c>
      <c r="L131" s="2">
        <f>IF(počty!L131&gt;0,počty!Y131/počty!L131,"")</f>
        <v>0.15584415584415584</v>
      </c>
      <c r="M131" s="2">
        <f>IF(počty!M131&gt;0,počty!Z131/počty!M131,"")</f>
        <v>0.16666666666666666</v>
      </c>
      <c r="N131" s="2">
        <f>IF(počty!N131&gt;0,počty!AA131/počty!N131,"")</f>
        <v>0.25</v>
      </c>
      <c r="O131" s="2">
        <f>IF(počty!O131&gt;0,počty!AB131/počty!O131,"")</f>
        <v>0.1875</v>
      </c>
      <c r="P131" s="3">
        <f>IF(počty!P131&gt;0,počty!AC131/počty!P131,"")</f>
        <v>0.22564102564102564</v>
      </c>
    </row>
    <row r="132" spans="1:16" x14ac:dyDescent="0.25">
      <c r="A132" s="7" t="str">
        <f>počty!A132</f>
        <v>26420</v>
      </c>
      <c r="B132" s="6" t="str">
        <f>počty!B132</f>
        <v>Vysoké učení technické v Brně</v>
      </c>
      <c r="C132" s="6" t="str">
        <f>počty!C132</f>
        <v>Fakulta výtvarných umění</v>
      </c>
      <c r="D132" s="2">
        <f>IF(počty!D132&gt;0,počty!Q132/počty!D132,"")</f>
        <v>0.14583333333333334</v>
      </c>
      <c r="E132" s="2" t="str">
        <f>IF(počty!E132&gt;0,počty!R132/počty!E132,"")</f>
        <v/>
      </c>
      <c r="F132" s="2">
        <f>IF(počty!F132&gt;0,počty!S132/počty!F132,"")</f>
        <v>0.14583333333333334</v>
      </c>
      <c r="G132" s="2" t="str">
        <f>IF(počty!G132&gt;0,počty!T132/počty!G132,"")</f>
        <v/>
      </c>
      <c r="H132" s="2" t="str">
        <f>IF(počty!H132&gt;0,počty!U132/počty!H132,"")</f>
        <v/>
      </c>
      <c r="I132" s="2" t="str">
        <f>IF(počty!I132&gt;0,počty!V132/počty!I132,"")</f>
        <v/>
      </c>
      <c r="J132" s="2">
        <f>IF(počty!J132&gt;0,počty!W132/počty!J132,"")</f>
        <v>0.14634146341463414</v>
      </c>
      <c r="K132" s="2" t="str">
        <f>IF(počty!K132&gt;0,počty!X132/počty!K132,"")</f>
        <v/>
      </c>
      <c r="L132" s="2">
        <f>IF(počty!L132&gt;0,počty!Y132/počty!L132,"")</f>
        <v>0.14634146341463414</v>
      </c>
      <c r="M132" s="2">
        <f>IF(počty!M132&gt;0,počty!Z132/počty!M132,"")</f>
        <v>0</v>
      </c>
      <c r="N132" s="2">
        <f>IF(počty!N132&gt;0,počty!AA132/počty!N132,"")</f>
        <v>0</v>
      </c>
      <c r="O132" s="2">
        <f>IF(počty!O132&gt;0,počty!AB132/počty!O132,"")</f>
        <v>0</v>
      </c>
      <c r="P132" s="3">
        <f>IF(počty!P132&gt;0,počty!AC132/počty!P132,"")</f>
        <v>0.13541666666666666</v>
      </c>
    </row>
    <row r="133" spans="1:16" x14ac:dyDescent="0.25">
      <c r="A133" s="7" t="str">
        <f>počty!A133</f>
        <v>26510</v>
      </c>
      <c r="B133" s="6" t="str">
        <f>počty!B133</f>
        <v>Vysoké učení technické v Brně</v>
      </c>
      <c r="C133" s="6" t="str">
        <f>počty!C133</f>
        <v>Fakulta podnikatelská</v>
      </c>
      <c r="D133" s="2">
        <f>IF(počty!D133&gt;0,počty!Q133/počty!D133,"")</f>
        <v>0.37945205479452054</v>
      </c>
      <c r="E133" s="2">
        <f>IF(počty!E133&gt;0,počty!R133/počty!E133,"")</f>
        <v>0</v>
      </c>
      <c r="F133" s="2">
        <f>IF(počty!F133&gt;0,počty!S133/počty!F133,"")</f>
        <v>0.37687074829931971</v>
      </c>
      <c r="G133" s="2" t="str">
        <f>IF(počty!G133&gt;0,počty!T133/počty!G133,"")</f>
        <v/>
      </c>
      <c r="H133" s="2" t="str">
        <f>IF(počty!H133&gt;0,počty!U133/počty!H133,"")</f>
        <v/>
      </c>
      <c r="I133" s="2" t="str">
        <f>IF(počty!I133&gt;0,počty!V133/počty!I133,"")</f>
        <v/>
      </c>
      <c r="J133" s="2">
        <f>IF(počty!J133&gt;0,počty!W133/počty!J133,"")</f>
        <v>0.1918918918918919</v>
      </c>
      <c r="K133" s="2">
        <f>IF(počty!K133&gt;0,počty!X133/počty!K133,"")</f>
        <v>0.20361990950226244</v>
      </c>
      <c r="L133" s="2">
        <f>IF(počty!L133&gt;0,počty!Y133/počty!L133,"")</f>
        <v>0.19627749576988154</v>
      </c>
      <c r="M133" s="2">
        <f>IF(počty!M133&gt;0,počty!Z133/počty!M133,"")</f>
        <v>0.5625</v>
      </c>
      <c r="N133" s="2">
        <f>IF(počty!N133&gt;0,počty!AA133/počty!N133,"")</f>
        <v>0.5</v>
      </c>
      <c r="O133" s="2">
        <f>IF(počty!O133&gt;0,počty!AB133/počty!O133,"")</f>
        <v>0.53846153846153844</v>
      </c>
      <c r="P133" s="3">
        <f>IF(počty!P133&gt;0,počty!AC133/počty!P133,"")</f>
        <v>0.30103550295857989</v>
      </c>
    </row>
    <row r="134" spans="1:16" x14ac:dyDescent="0.25">
      <c r="A134" s="7" t="str">
        <f>počty!A134</f>
        <v>26900</v>
      </c>
      <c r="B134" s="6" t="str">
        <f>počty!B134</f>
        <v>Vysoké učení technické v Brně</v>
      </c>
      <c r="C134" s="6" t="str">
        <f>počty!C134</f>
        <v>celoškolská pracoviště</v>
      </c>
      <c r="D134" s="2" t="str">
        <f>IF(počty!D134&gt;0,počty!Q134/počty!D134,"")</f>
        <v/>
      </c>
      <c r="E134" s="2" t="str">
        <f>IF(počty!E134&gt;0,počty!R134/počty!E134,"")</f>
        <v/>
      </c>
      <c r="F134" s="2" t="str">
        <f>IF(počty!F134&gt;0,počty!S134/počty!F134,"")</f>
        <v/>
      </c>
      <c r="G134" s="2" t="str">
        <f>IF(počty!G134&gt;0,počty!T134/počty!G134,"")</f>
        <v/>
      </c>
      <c r="H134" s="2" t="str">
        <f>IF(počty!H134&gt;0,počty!U134/počty!H134,"")</f>
        <v/>
      </c>
      <c r="I134" s="2" t="str">
        <f>IF(počty!I134&gt;0,počty!V134/počty!I134,"")</f>
        <v/>
      </c>
      <c r="J134" s="2">
        <f>IF(počty!J134&gt;0,počty!W134/počty!J134,"")</f>
        <v>0.37614678899082571</v>
      </c>
      <c r="K134" s="2" t="str">
        <f>IF(počty!K134&gt;0,počty!X134/počty!K134,"")</f>
        <v/>
      </c>
      <c r="L134" s="2">
        <f>IF(počty!L134&gt;0,počty!Y134/počty!L134,"")</f>
        <v>0.37614678899082571</v>
      </c>
      <c r="M134" s="2">
        <f>IF(počty!M134&gt;0,počty!Z134/počty!M134,"")</f>
        <v>8.3333333333333329E-2</v>
      </c>
      <c r="N134" s="2">
        <f>IF(počty!N134&gt;0,počty!AA134/počty!N134,"")</f>
        <v>0</v>
      </c>
      <c r="O134" s="2">
        <f>IF(počty!O134&gt;0,počty!AB134/počty!O134,"")</f>
        <v>6.8965517241379309E-2</v>
      </c>
      <c r="P134" s="3">
        <f>IF(počty!P134&gt;0,počty!AC134/počty!P134,"")</f>
        <v>0.34008097165991902</v>
      </c>
    </row>
    <row r="135" spans="1:16" x14ac:dyDescent="0.25">
      <c r="A135" s="7" t="str">
        <f>počty!A135</f>
        <v>27000</v>
      </c>
      <c r="B135" s="6" t="str">
        <f>počty!B135</f>
        <v>Vysoká škola báňská - Technická univerzita  Ostrava</v>
      </c>
      <c r="C135" s="6" t="str">
        <f>počty!C135</f>
        <v/>
      </c>
      <c r="D135" s="2">
        <f>IF(počty!D135&gt;0,počty!Q135/počty!D135,"")</f>
        <v>0.47750092971364821</v>
      </c>
      <c r="E135" s="2">
        <f>IF(počty!E135&gt;0,počty!R135/počty!E135,"")</f>
        <v>0.53112033195020747</v>
      </c>
      <c r="F135" s="2">
        <f>IF(počty!F135&gt;0,počty!S135/počty!F135,"")</f>
        <v>0.49409347714432461</v>
      </c>
      <c r="G135" s="2" t="str">
        <f>IF(počty!G135&gt;0,počty!T135/počty!G135,"")</f>
        <v/>
      </c>
      <c r="H135" s="2" t="str">
        <f>IF(počty!H135&gt;0,počty!U135/počty!H135,"")</f>
        <v/>
      </c>
      <c r="I135" s="2" t="str">
        <f>IF(počty!I135&gt;0,počty!V135/počty!I135,"")</f>
        <v/>
      </c>
      <c r="J135" s="2">
        <f>IF(počty!J135&gt;0,počty!W135/počty!J135,"")</f>
        <v>0.17019867549668874</v>
      </c>
      <c r="K135" s="2">
        <f>IF(počty!K135&gt;0,počty!X135/počty!K135,"")</f>
        <v>0.36004514672686228</v>
      </c>
      <c r="L135" s="2">
        <f>IF(počty!L135&gt;0,počty!Y135/počty!L135,"")</f>
        <v>0.24040066777963273</v>
      </c>
      <c r="M135" s="2">
        <f>IF(počty!M135&gt;0,počty!Z135/počty!M135,"")</f>
        <v>0.17647058823529413</v>
      </c>
      <c r="N135" s="2">
        <f>IF(počty!N135&gt;0,počty!AA135/počty!N135,"")</f>
        <v>0.2013888888888889</v>
      </c>
      <c r="O135" s="2">
        <f>IF(počty!O135&gt;0,počty!AB135/počty!O135,"")</f>
        <v>0.18855218855218855</v>
      </c>
      <c r="P135" s="3">
        <f>IF(počty!P135&gt;0,počty!AC135/počty!P135,"")</f>
        <v>0.38803704265978445</v>
      </c>
    </row>
    <row r="136" spans="1:16" x14ac:dyDescent="0.25">
      <c r="A136" s="7" t="str">
        <f>počty!A136</f>
        <v>27120</v>
      </c>
      <c r="B136" s="6" t="str">
        <f>počty!B136</f>
        <v>Vysoká škola báňská - Technická univerzita  Ostrava</v>
      </c>
      <c r="C136" s="6" t="str">
        <f>počty!C136</f>
        <v>Fakulta stavební</v>
      </c>
      <c r="D136" s="2">
        <f>IF(počty!D136&gt;0,počty!Q136/počty!D136,"")</f>
        <v>0.48122866894197952</v>
      </c>
      <c r="E136" s="2">
        <f>IF(počty!E136&gt;0,počty!R136/počty!E136,"")</f>
        <v>0.51764705882352946</v>
      </c>
      <c r="F136" s="2">
        <f>IF(počty!F136&gt;0,počty!S136/počty!F136,"")</f>
        <v>0.48941798941798942</v>
      </c>
      <c r="G136" s="2" t="str">
        <f>IF(počty!G136&gt;0,počty!T136/počty!G136,"")</f>
        <v/>
      </c>
      <c r="H136" s="2" t="str">
        <f>IF(počty!H136&gt;0,počty!U136/počty!H136,"")</f>
        <v/>
      </c>
      <c r="I136" s="2" t="str">
        <f>IF(počty!I136&gt;0,počty!V136/počty!I136,"")</f>
        <v/>
      </c>
      <c r="J136" s="2">
        <f>IF(počty!J136&gt;0,počty!W136/počty!J136,"")</f>
        <v>1.3793103448275862E-2</v>
      </c>
      <c r="K136" s="2">
        <f>IF(počty!K136&gt;0,počty!X136/počty!K136,"")</f>
        <v>0.13114754098360656</v>
      </c>
      <c r="L136" s="2">
        <f>IF(počty!L136&gt;0,počty!Y136/počty!L136,"")</f>
        <v>4.8543689320388349E-2</v>
      </c>
      <c r="M136" s="2">
        <f>IF(počty!M136&gt;0,počty!Z136/počty!M136,"")</f>
        <v>0.31578947368421051</v>
      </c>
      <c r="N136" s="2">
        <f>IF(počty!N136&gt;0,počty!AA136/počty!N136,"")</f>
        <v>0.23529411764705882</v>
      </c>
      <c r="O136" s="2">
        <f>IF(počty!O136&gt;0,počty!AB136/počty!O136,"")</f>
        <v>0.27777777777777779</v>
      </c>
      <c r="P136" s="3">
        <f>IF(počty!P136&gt;0,počty!AC136/počty!P136,"")</f>
        <v>0.33064516129032256</v>
      </c>
    </row>
    <row r="137" spans="1:16" x14ac:dyDescent="0.25">
      <c r="A137" s="7" t="str">
        <f>počty!A137</f>
        <v>27200</v>
      </c>
      <c r="B137" s="6" t="str">
        <f>počty!B137</f>
        <v>Vysoká škola báňská - Technická univerzita  Ostrava</v>
      </c>
      <c r="C137" s="6" t="str">
        <f>počty!C137</f>
        <v>Fakulta bezpečnostního inženýrství</v>
      </c>
      <c r="D137" s="2">
        <f>IF(počty!D137&gt;0,počty!Q137/počty!D137,"")</f>
        <v>0.43049327354260092</v>
      </c>
      <c r="E137" s="2">
        <f>IF(počty!E137&gt;0,počty!R137/počty!E137,"")</f>
        <v>0.47524752475247523</v>
      </c>
      <c r="F137" s="2">
        <f>IF(počty!F137&gt;0,počty!S137/počty!F137,"")</f>
        <v>0.44444444444444442</v>
      </c>
      <c r="G137" s="2" t="str">
        <f>IF(počty!G137&gt;0,počty!T137/počty!G137,"")</f>
        <v/>
      </c>
      <c r="H137" s="2" t="str">
        <f>IF(počty!H137&gt;0,počty!U137/počty!H137,"")</f>
        <v/>
      </c>
      <c r="I137" s="2" t="str">
        <f>IF(počty!I137&gt;0,počty!V137/počty!I137,"")</f>
        <v/>
      </c>
      <c r="J137" s="2">
        <f>IF(počty!J137&gt;0,počty!W137/počty!J137,"")</f>
        <v>0.11956521739130435</v>
      </c>
      <c r="K137" s="2">
        <f>IF(počty!K137&gt;0,počty!X137/počty!K137,"")</f>
        <v>0.27272727272727271</v>
      </c>
      <c r="L137" s="2">
        <f>IF(počty!L137&gt;0,počty!Y137/počty!L137,"")</f>
        <v>0.17687074829931973</v>
      </c>
      <c r="M137" s="2">
        <f>IF(počty!M137&gt;0,počty!Z137/počty!M137,"")</f>
        <v>0.6</v>
      </c>
      <c r="N137" s="2">
        <f>IF(počty!N137&gt;0,počty!AA137/počty!N137,"")</f>
        <v>0.21428571428571427</v>
      </c>
      <c r="O137" s="2">
        <f>IF(počty!O137&gt;0,počty!AB137/počty!O137,"")</f>
        <v>0.31578947368421051</v>
      </c>
      <c r="P137" s="3">
        <f>IF(počty!P137&gt;0,počty!AC137/počty!P137,"")</f>
        <v>0.35918367346938773</v>
      </c>
    </row>
    <row r="138" spans="1:16" x14ac:dyDescent="0.25">
      <c r="A138" s="7" t="str">
        <f>počty!A138</f>
        <v>27230</v>
      </c>
      <c r="B138" s="6" t="str">
        <f>počty!B138</f>
        <v>Vysoká škola báňská - Technická univerzita  Ostrava</v>
      </c>
      <c r="C138" s="6" t="str">
        <f>počty!C138</f>
        <v>Fakulta strojní</v>
      </c>
      <c r="D138" s="2">
        <f>IF(počty!D138&gt;0,počty!Q138/počty!D138,"")</f>
        <v>0.42735042735042733</v>
      </c>
      <c r="E138" s="2">
        <f>IF(počty!E138&gt;0,počty!R138/počty!E138,"")</f>
        <v>0.60683760683760679</v>
      </c>
      <c r="F138" s="2">
        <f>IF(počty!F138&gt;0,počty!S138/počty!F138,"")</f>
        <v>0.49914529914529915</v>
      </c>
      <c r="G138" s="2" t="str">
        <f>IF(počty!G138&gt;0,počty!T138/počty!G138,"")</f>
        <v/>
      </c>
      <c r="H138" s="2" t="str">
        <f>IF(počty!H138&gt;0,počty!U138/počty!H138,"")</f>
        <v/>
      </c>
      <c r="I138" s="2" t="str">
        <f>IF(počty!I138&gt;0,počty!V138/počty!I138,"")</f>
        <v/>
      </c>
      <c r="J138" s="2">
        <f>IF(počty!J138&gt;0,počty!W138/počty!J138,"")</f>
        <v>0.1306532663316583</v>
      </c>
      <c r="K138" s="2">
        <f>IF(počty!K138&gt;0,počty!X138/počty!K138,"")</f>
        <v>0.36</v>
      </c>
      <c r="L138" s="2">
        <f>IF(počty!L138&gt;0,počty!Y138/počty!L138,"")</f>
        <v>0.19343065693430658</v>
      </c>
      <c r="M138" s="2">
        <f>IF(počty!M138&gt;0,počty!Z138/počty!M138,"")</f>
        <v>0.27272727272727271</v>
      </c>
      <c r="N138" s="2">
        <f>IF(počty!N138&gt;0,počty!AA138/počty!N138,"")</f>
        <v>0.15384615384615385</v>
      </c>
      <c r="O138" s="2">
        <f>IF(počty!O138&gt;0,počty!AB138/počty!O138,"")</f>
        <v>0.22857142857142856</v>
      </c>
      <c r="P138" s="3">
        <f>IF(počty!P138&gt;0,počty!AC138/počty!P138,"")</f>
        <v>0.39485458612975394</v>
      </c>
    </row>
    <row r="139" spans="1:16" x14ac:dyDescent="0.25">
      <c r="A139" s="7" t="str">
        <f>počty!A139</f>
        <v>27240</v>
      </c>
      <c r="B139" s="6" t="str">
        <f>počty!B139</f>
        <v>Vysoká škola báňská - Technická univerzita  Ostrava</v>
      </c>
      <c r="C139" s="6" t="str">
        <f>počty!C139</f>
        <v>Fakulta elektrotechniky a informatiky</v>
      </c>
      <c r="D139" s="2">
        <f>IF(počty!D139&gt;0,počty!Q139/počty!D139,"")</f>
        <v>0.42322097378277151</v>
      </c>
      <c r="E139" s="2">
        <f>IF(počty!E139&gt;0,počty!R139/počty!E139,"")</f>
        <v>0.69230769230769229</v>
      </c>
      <c r="F139" s="2">
        <f>IF(počty!F139&gt;0,počty!S139/počty!F139,"")</f>
        <v>0.48005908419497784</v>
      </c>
      <c r="G139" s="2" t="str">
        <f>IF(počty!G139&gt;0,počty!T139/počty!G139,"")</f>
        <v/>
      </c>
      <c r="H139" s="2" t="str">
        <f>IF(počty!H139&gt;0,počty!U139/počty!H139,"")</f>
        <v/>
      </c>
      <c r="I139" s="2" t="str">
        <f>IF(počty!I139&gt;0,počty!V139/počty!I139,"")</f>
        <v/>
      </c>
      <c r="J139" s="2">
        <f>IF(počty!J139&gt;0,počty!W139/počty!J139,"")</f>
        <v>0.13469387755102041</v>
      </c>
      <c r="K139" s="2">
        <f>IF(počty!K139&gt;0,počty!X139/počty!K139,"")</f>
        <v>0.39603960396039606</v>
      </c>
      <c r="L139" s="2">
        <f>IF(počty!L139&gt;0,počty!Y139/počty!L139,"")</f>
        <v>0.21098265895953758</v>
      </c>
      <c r="M139" s="2">
        <f>IF(počty!M139&gt;0,počty!Z139/počty!M139,"")</f>
        <v>0.1</v>
      </c>
      <c r="N139" s="2">
        <f>IF(počty!N139&gt;0,počty!AA139/počty!N139,"")</f>
        <v>0.34375</v>
      </c>
      <c r="O139" s="2">
        <f>IF(počty!O139&gt;0,počty!AB139/počty!O139,"")</f>
        <v>0.20833333333333334</v>
      </c>
      <c r="P139" s="3">
        <f>IF(počty!P139&gt;0,počty!AC139/počty!P139,"")</f>
        <v>0.37716894977168952</v>
      </c>
    </row>
    <row r="140" spans="1:16" x14ac:dyDescent="0.25">
      <c r="A140" s="7" t="str">
        <f>počty!A140</f>
        <v>27350</v>
      </c>
      <c r="B140" s="6" t="str">
        <f>počty!B140</f>
        <v>Vysoká škola báňská - Technická univerzita  Ostrava</v>
      </c>
      <c r="C140" s="6" t="str">
        <f>počty!C140</f>
        <v>Hornicko-geologická fakulta</v>
      </c>
      <c r="D140" s="2">
        <f>IF(počty!D140&gt;0,počty!Q140/počty!D140,"")</f>
        <v>0.60472972972972971</v>
      </c>
      <c r="E140" s="2">
        <f>IF(počty!E140&gt;0,počty!R140/počty!E140,"")</f>
        <v>0.47435897435897434</v>
      </c>
      <c r="F140" s="2">
        <f>IF(počty!F140&gt;0,počty!S140/počty!F140,"")</f>
        <v>0.54716981132075471</v>
      </c>
      <c r="G140" s="2" t="str">
        <f>IF(počty!G140&gt;0,počty!T140/počty!G140,"")</f>
        <v/>
      </c>
      <c r="H140" s="2" t="str">
        <f>IF(počty!H140&gt;0,počty!U140/počty!H140,"")</f>
        <v/>
      </c>
      <c r="I140" s="2" t="str">
        <f>IF(počty!I140&gt;0,počty!V140/počty!I140,"")</f>
        <v/>
      </c>
      <c r="J140" s="2">
        <f>IF(počty!J140&gt;0,počty!W140/počty!J140,"")</f>
        <v>0.33472803347280333</v>
      </c>
      <c r="K140" s="2">
        <f>IF(počty!K140&gt;0,počty!X140/počty!K140,"")</f>
        <v>0.36947791164658633</v>
      </c>
      <c r="L140" s="2">
        <f>IF(počty!L140&gt;0,počty!Y140/počty!L140,"")</f>
        <v>0.35245901639344263</v>
      </c>
      <c r="M140" s="2">
        <f>IF(počty!M140&gt;0,počty!Z140/počty!M140,"")</f>
        <v>0.14285714285714285</v>
      </c>
      <c r="N140" s="2">
        <f>IF(počty!N140&gt;0,počty!AA140/počty!N140,"")</f>
        <v>9.5238095238095233E-2</v>
      </c>
      <c r="O140" s="2">
        <f>IF(počty!O140&gt;0,počty!AB140/počty!O140,"")</f>
        <v>0.11428571428571428</v>
      </c>
      <c r="P140" s="3">
        <f>IF(počty!P140&gt;0,počty!AC140/počty!P140,"")</f>
        <v>0.43198529411764708</v>
      </c>
    </row>
    <row r="141" spans="1:16" x14ac:dyDescent="0.25">
      <c r="A141" s="7" t="str">
        <f>počty!A141</f>
        <v>27360</v>
      </c>
      <c r="B141" s="6" t="str">
        <f>počty!B141</f>
        <v>Vysoká škola báňská - Technická univerzita  Ostrava</v>
      </c>
      <c r="C141" s="6" t="str">
        <f>počty!C141</f>
        <v>Fakulta metalurgie a materiálového inženýrství</v>
      </c>
      <c r="D141" s="2">
        <f>IF(počty!D141&gt;0,počty!Q141/počty!D141,"")</f>
        <v>0.63440860215053763</v>
      </c>
      <c r="E141" s="2">
        <f>IF(počty!E141&gt;0,počty!R141/počty!E141,"")</f>
        <v>0.43558282208588955</v>
      </c>
      <c r="F141" s="2">
        <f>IF(počty!F141&gt;0,počty!S141/počty!F141,"")</f>
        <v>0.54154727793696278</v>
      </c>
      <c r="G141" s="2" t="str">
        <f>IF(počty!G141&gt;0,počty!T141/počty!G141,"")</f>
        <v/>
      </c>
      <c r="H141" s="2" t="str">
        <f>IF(počty!H141&gt;0,počty!U141/počty!H141,"")</f>
        <v/>
      </c>
      <c r="I141" s="2" t="str">
        <f>IF(počty!I141&gt;0,počty!V141/počty!I141,"")</f>
        <v/>
      </c>
      <c r="J141" s="2">
        <f>IF(počty!J141&gt;0,počty!W141/počty!J141,"")</f>
        <v>0.19402985074626866</v>
      </c>
      <c r="K141" s="2">
        <f>IF(počty!K141&gt;0,počty!X141/počty!K141,"")</f>
        <v>0.30158730158730157</v>
      </c>
      <c r="L141" s="2">
        <f>IF(počty!L141&gt;0,počty!Y141/počty!L141,"")</f>
        <v>0.24615384615384617</v>
      </c>
      <c r="M141" s="2">
        <f>IF(počty!M141&gt;0,počty!Z141/počty!M141,"")</f>
        <v>0.1111111111111111</v>
      </c>
      <c r="N141" s="2">
        <f>IF(počty!N141&gt;0,počty!AA141/počty!N141,"")</f>
        <v>0.29411764705882354</v>
      </c>
      <c r="O141" s="2">
        <f>IF(počty!O141&gt;0,počty!AB141/počty!O141,"")</f>
        <v>0.2</v>
      </c>
      <c r="P141" s="3">
        <f>IF(počty!P141&gt;0,počty!AC141/počty!P141,"")</f>
        <v>0.40372670807453415</v>
      </c>
    </row>
    <row r="142" spans="1:16" x14ac:dyDescent="0.25">
      <c r="A142" s="7" t="str">
        <f>počty!A142</f>
        <v>27510</v>
      </c>
      <c r="B142" s="6" t="str">
        <f>počty!B142</f>
        <v>Vysoká škola báňská - Technická univerzita  Ostrava</v>
      </c>
      <c r="C142" s="6" t="str">
        <f>počty!C142</f>
        <v>Ekonomická fakulta</v>
      </c>
      <c r="D142" s="2">
        <f>IF(počty!D142&gt;0,počty!Q142/počty!D142,"")</f>
        <v>0.46770025839793283</v>
      </c>
      <c r="E142" s="2">
        <f>IF(počty!E142&gt;0,počty!R142/počty!E142,"")</f>
        <v>0.5083333333333333</v>
      </c>
      <c r="F142" s="2">
        <f>IF(počty!F142&gt;0,počty!S142/počty!F142,"")</f>
        <v>0.47731755424063116</v>
      </c>
      <c r="G142" s="2" t="str">
        <f>IF(počty!G142&gt;0,počty!T142/počty!G142,"")</f>
        <v/>
      </c>
      <c r="H142" s="2" t="str">
        <f>IF(počty!H142&gt;0,počty!U142/počty!H142,"")</f>
        <v/>
      </c>
      <c r="I142" s="2" t="str">
        <f>IF(počty!I142&gt;0,počty!V142/počty!I142,"")</f>
        <v/>
      </c>
      <c r="J142" s="2">
        <f>IF(počty!J142&gt;0,počty!W142/počty!J142,"")</f>
        <v>0.17865429234338748</v>
      </c>
      <c r="K142" s="2">
        <f>IF(počty!K142&gt;0,počty!X142/počty!K142,"")</f>
        <v>0.44954128440366975</v>
      </c>
      <c r="L142" s="2">
        <f>IF(počty!L142&gt;0,počty!Y142/počty!L142,"")</f>
        <v>0.26964560862865949</v>
      </c>
      <c r="M142" s="2">
        <f>IF(počty!M142&gt;0,počty!Z142/počty!M142,"")</f>
        <v>7.6923076923076927E-2</v>
      </c>
      <c r="N142" s="2">
        <f>IF(počty!N142&gt;0,počty!AA142/počty!N142,"")</f>
        <v>0</v>
      </c>
      <c r="O142" s="2">
        <f>IF(počty!O142&gt;0,počty!AB142/počty!O142,"")</f>
        <v>5.8823529411764705E-2</v>
      </c>
      <c r="P142" s="3">
        <f>IF(počty!P142&gt;0,počty!AC142/počty!P142,"")</f>
        <v>0.39285714285714285</v>
      </c>
    </row>
    <row r="143" spans="1:16" x14ac:dyDescent="0.25">
      <c r="A143" s="7" t="str">
        <f>počty!A143</f>
        <v>27900</v>
      </c>
      <c r="B143" s="6" t="str">
        <f>počty!B143</f>
        <v>Vysoká škola báňská - Technická univerzita  Ostrava</v>
      </c>
      <c r="C143" s="6" t="str">
        <f>počty!C143</f>
        <v>celoškolská pracoviště</v>
      </c>
      <c r="D143" s="2">
        <f>IF(počty!D143&gt;0,počty!Q143/počty!D143,"")</f>
        <v>0.375</v>
      </c>
      <c r="E143" s="2">
        <f>IF(počty!E143&gt;0,počty!R143/počty!E143,"")</f>
        <v>0.6</v>
      </c>
      <c r="F143" s="2">
        <f>IF(počty!F143&gt;0,počty!S143/počty!F143,"")</f>
        <v>0.40540540540540543</v>
      </c>
      <c r="G143" s="2" t="str">
        <f>IF(počty!G143&gt;0,počty!T143/počty!G143,"")</f>
        <v/>
      </c>
      <c r="H143" s="2" t="str">
        <f>IF(počty!H143&gt;0,počty!U143/počty!H143,"")</f>
        <v/>
      </c>
      <c r="I143" s="2" t="str">
        <f>IF(počty!I143&gt;0,počty!V143/počty!I143,"")</f>
        <v/>
      </c>
      <c r="J143" s="2">
        <f>IF(počty!J143&gt;0,počty!W143/počty!J143,"")</f>
        <v>0.08</v>
      </c>
      <c r="K143" s="2">
        <f>IF(počty!K143&gt;0,počty!X143/počty!K143,"")</f>
        <v>1</v>
      </c>
      <c r="L143" s="2">
        <f>IF(počty!L143&gt;0,počty!Y143/počty!L143,"")</f>
        <v>0.11538461538461539</v>
      </c>
      <c r="M143" s="2">
        <f>IF(počty!M143&gt;0,počty!Z143/počty!M143,"")</f>
        <v>0.125</v>
      </c>
      <c r="N143" s="2">
        <f>IF(počty!N143&gt;0,počty!AA143/počty!N143,"")</f>
        <v>0</v>
      </c>
      <c r="O143" s="2">
        <f>IF(počty!O143&gt;0,počty!AB143/počty!O143,"")</f>
        <v>7.6923076923076927E-2</v>
      </c>
      <c r="P143" s="3">
        <f>IF(počty!P143&gt;0,počty!AC143/počty!P143,"")</f>
        <v>0.25</v>
      </c>
    </row>
    <row r="144" spans="1:16" x14ac:dyDescent="0.25">
      <c r="A144" s="7" t="str">
        <f>počty!A144</f>
        <v>28000</v>
      </c>
      <c r="B144" s="6" t="str">
        <f>počty!B144</f>
        <v>Univerzita Tomáše Bati ve Zlíně</v>
      </c>
      <c r="C144" s="6" t="str">
        <f>počty!C144</f>
        <v/>
      </c>
      <c r="D144" s="2">
        <f>IF(počty!D144&gt;0,počty!Q144/počty!D144,"")</f>
        <v>0.43966421825813223</v>
      </c>
      <c r="E144" s="2">
        <f>IF(počty!E144&gt;0,počty!R144/počty!E144,"")</f>
        <v>0.49824253075571179</v>
      </c>
      <c r="F144" s="2">
        <f>IF(počty!F144&gt;0,počty!S144/počty!F144,"")</f>
        <v>0.46156373193166883</v>
      </c>
      <c r="G144" s="2">
        <f>IF(počty!G144&gt;0,počty!T144/počty!G144,"")</f>
        <v>5.2631578947368418E-2</v>
      </c>
      <c r="H144" s="2" t="str">
        <f>IF(počty!H144&gt;0,počty!U144/počty!H144,"")</f>
        <v/>
      </c>
      <c r="I144" s="2">
        <f>IF(počty!I144&gt;0,počty!V144/počty!I144,"")</f>
        <v>5.2631578947368418E-2</v>
      </c>
      <c r="J144" s="2">
        <f>IF(počty!J144&gt;0,počty!W144/počty!J144,"")</f>
        <v>0.2367601246105919</v>
      </c>
      <c r="K144" s="2">
        <f>IF(počty!K144&gt;0,počty!X144/počty!K144,"")</f>
        <v>0.32142857142857145</v>
      </c>
      <c r="L144" s="2">
        <f>IF(počty!L144&gt;0,počty!Y144/počty!L144,"")</f>
        <v>0.28543046357615892</v>
      </c>
      <c r="M144" s="2">
        <f>IF(počty!M144&gt;0,počty!Z144/počty!M144,"")</f>
        <v>0.11267605633802817</v>
      </c>
      <c r="N144" s="2">
        <f>IF(počty!N144&gt;0,počty!AA144/počty!N144,"")</f>
        <v>0.19318181818181818</v>
      </c>
      <c r="O144" s="2">
        <f>IF(počty!O144&gt;0,počty!AB144/počty!O144,"")</f>
        <v>0.15723270440251572</v>
      </c>
      <c r="P144" s="3">
        <f>IF(počty!P144&gt;0,počty!AC144/počty!P144,"")</f>
        <v>0.39349112426035504</v>
      </c>
    </row>
    <row r="145" spans="1:16" x14ac:dyDescent="0.25">
      <c r="A145" s="7" t="str">
        <f>počty!A145</f>
        <v>28110</v>
      </c>
      <c r="B145" s="6" t="str">
        <f>počty!B145</f>
        <v>Univerzita Tomáše Bati ve Zlíně</v>
      </c>
      <c r="C145" s="6" t="str">
        <f>počty!C145</f>
        <v>Fakulta technologická</v>
      </c>
      <c r="D145" s="2">
        <f>IF(počty!D145&gt;0,počty!Q145/počty!D145,"")</f>
        <v>0.6306122448979592</v>
      </c>
      <c r="E145" s="2">
        <f>IF(počty!E145&gt;0,počty!R145/počty!E145,"")</f>
        <v>0.6033755274261603</v>
      </c>
      <c r="F145" s="2">
        <f>IF(počty!F145&gt;0,počty!S145/počty!F145,"")</f>
        <v>0.62173314993122419</v>
      </c>
      <c r="G145" s="2" t="str">
        <f>IF(počty!G145&gt;0,počty!T145/počty!G145,"")</f>
        <v/>
      </c>
      <c r="H145" s="2" t="str">
        <f>IF(počty!H145&gt;0,počty!U145/počty!H145,"")</f>
        <v/>
      </c>
      <c r="I145" s="2" t="str">
        <f>IF(počty!I145&gt;0,počty!V145/počty!I145,"")</f>
        <v/>
      </c>
      <c r="J145" s="2">
        <f>IF(počty!J145&gt;0,počty!W145/počty!J145,"")</f>
        <v>0.35454545454545455</v>
      </c>
      <c r="K145" s="2">
        <f>IF(počty!K145&gt;0,počty!X145/počty!K145,"")</f>
        <v>0.44047619047619047</v>
      </c>
      <c r="L145" s="2">
        <f>IF(počty!L145&gt;0,počty!Y145/počty!L145,"")</f>
        <v>0.40647482014388492</v>
      </c>
      <c r="M145" s="2">
        <f>IF(počty!M145&gt;0,počty!Z145/počty!M145,"")</f>
        <v>0.22727272727272727</v>
      </c>
      <c r="N145" s="2">
        <f>IF(počty!N145&gt;0,počty!AA145/počty!N145,"")</f>
        <v>0.23809523809523808</v>
      </c>
      <c r="O145" s="2">
        <f>IF(počty!O145&gt;0,počty!AB145/počty!O145,"")</f>
        <v>0.23255813953488372</v>
      </c>
      <c r="P145" s="3">
        <f>IF(počty!P145&gt;0,počty!AC145/počty!P145,"")</f>
        <v>0.54866412213740456</v>
      </c>
    </row>
    <row r="146" spans="1:16" x14ac:dyDescent="0.25">
      <c r="A146" s="7" t="str">
        <f>počty!A146</f>
        <v>28120</v>
      </c>
      <c r="B146" s="6" t="str">
        <f>počty!B146</f>
        <v>Univerzita Tomáše Bati ve Zlíně</v>
      </c>
      <c r="C146" s="6" t="str">
        <f>počty!C146</f>
        <v>Fakulta managementu a ekonomiky</v>
      </c>
      <c r="D146" s="2">
        <f>IF(počty!D146&gt;0,počty!Q146/počty!D146,"")</f>
        <v>0.29470198675496689</v>
      </c>
      <c r="E146" s="2">
        <f>IF(počty!E146&gt;0,počty!R146/počty!E146,"")</f>
        <v>0.47115384615384615</v>
      </c>
      <c r="F146" s="2">
        <f>IF(počty!F146&gt;0,počty!S146/počty!F146,"")</f>
        <v>0.36666666666666664</v>
      </c>
      <c r="G146" s="2" t="str">
        <f>IF(počty!G146&gt;0,počty!T146/počty!G146,"")</f>
        <v/>
      </c>
      <c r="H146" s="2" t="str">
        <f>IF(počty!H146&gt;0,počty!U146/počty!H146,"")</f>
        <v/>
      </c>
      <c r="I146" s="2" t="str">
        <f>IF(počty!I146&gt;0,počty!V146/počty!I146,"")</f>
        <v/>
      </c>
      <c r="J146" s="2">
        <f>IF(počty!J146&gt;0,počty!W146/počty!J146,"")</f>
        <v>0.22167487684729065</v>
      </c>
      <c r="K146" s="2">
        <f>IF(počty!K146&gt;0,počty!X146/počty!K146,"")</f>
        <v>0.39432176656151419</v>
      </c>
      <c r="L146" s="2">
        <f>IF(počty!L146&gt;0,počty!Y146/počty!L146,"")</f>
        <v>0.32692307692307693</v>
      </c>
      <c r="M146" s="2">
        <f>IF(počty!M146&gt;0,počty!Z146/počty!M146,"")</f>
        <v>0</v>
      </c>
      <c r="N146" s="2">
        <f>IF(počty!N146&gt;0,počty!AA146/počty!N146,"")</f>
        <v>0.16666666666666666</v>
      </c>
      <c r="O146" s="2">
        <f>IF(počty!O146&gt;0,počty!AB146/počty!O146,"")</f>
        <v>0.1</v>
      </c>
      <c r="P146" s="3">
        <f>IF(počty!P146&gt;0,počty!AC146/počty!P146,"")</f>
        <v>0.33738317757009345</v>
      </c>
    </row>
    <row r="147" spans="1:16" x14ac:dyDescent="0.25">
      <c r="A147" s="7" t="str">
        <f>počty!A147</f>
        <v>28130</v>
      </c>
      <c r="B147" s="6" t="str">
        <f>počty!B147</f>
        <v>Univerzita Tomáše Bati ve Zlíně</v>
      </c>
      <c r="C147" s="6" t="str">
        <f>počty!C147</f>
        <v>Fakulta multimediálních komunikací</v>
      </c>
      <c r="D147" s="2">
        <f>IF(počty!D147&gt;0,počty!Q147/počty!D147,"")</f>
        <v>0.12307692307692308</v>
      </c>
      <c r="E147" s="2">
        <f>IF(počty!E147&gt;0,počty!R147/počty!E147,"")</f>
        <v>0.19148936170212766</v>
      </c>
      <c r="F147" s="2">
        <f>IF(počty!F147&gt;0,počty!S147/počty!F147,"")</f>
        <v>0.13636363636363635</v>
      </c>
      <c r="G147" s="2" t="str">
        <f>IF(počty!G147&gt;0,počty!T147/počty!G147,"")</f>
        <v/>
      </c>
      <c r="H147" s="2" t="str">
        <f>IF(počty!H147&gt;0,počty!U147/počty!H147,"")</f>
        <v/>
      </c>
      <c r="I147" s="2" t="str">
        <f>IF(počty!I147&gt;0,počty!V147/počty!I147,"")</f>
        <v/>
      </c>
      <c r="J147" s="2">
        <f>IF(počty!J147&gt;0,počty!W147/počty!J147,"")</f>
        <v>0.10317460317460317</v>
      </c>
      <c r="K147" s="2">
        <f>IF(počty!K147&gt;0,počty!X147/počty!K147,"")</f>
        <v>0.13207547169811321</v>
      </c>
      <c r="L147" s="2">
        <f>IF(počty!L147&gt;0,počty!Y147/počty!L147,"")</f>
        <v>0.11173184357541899</v>
      </c>
      <c r="M147" s="2">
        <f>IF(počty!M147&gt;0,počty!Z147/počty!M147,"")</f>
        <v>0</v>
      </c>
      <c r="N147" s="2">
        <f>IF(počty!N147&gt;0,počty!AA147/počty!N147,"")</f>
        <v>0.1</v>
      </c>
      <c r="O147" s="2">
        <f>IF(počty!O147&gt;0,počty!AB147/počty!O147,"")</f>
        <v>5.8823529411764705E-2</v>
      </c>
      <c r="P147" s="3">
        <f>IF(počty!P147&gt;0,počty!AC147/počty!P147,"")</f>
        <v>0.12328767123287671</v>
      </c>
    </row>
    <row r="148" spans="1:16" x14ac:dyDescent="0.25">
      <c r="A148" s="7" t="str">
        <f>počty!A148</f>
        <v>28140</v>
      </c>
      <c r="B148" s="6" t="str">
        <f>počty!B148</f>
        <v>Univerzita Tomáše Bati ve Zlíně</v>
      </c>
      <c r="C148" s="6" t="str">
        <f>počty!C148</f>
        <v>Fakulta aplikované informatiky</v>
      </c>
      <c r="D148" s="2">
        <f>IF(počty!D148&gt;0,počty!Q148/počty!D148,"")</f>
        <v>0.57916666666666672</v>
      </c>
      <c r="E148" s="2">
        <f>IF(počty!E148&gt;0,počty!R148/počty!E148,"")</f>
        <v>0.68902439024390238</v>
      </c>
      <c r="F148" s="2">
        <f>IF(počty!F148&gt;0,počty!S148/počty!F148,"")</f>
        <v>0.62376237623762376</v>
      </c>
      <c r="G148" s="2" t="str">
        <f>IF(počty!G148&gt;0,počty!T148/počty!G148,"")</f>
        <v/>
      </c>
      <c r="H148" s="2" t="str">
        <f>IF(počty!H148&gt;0,počty!U148/počty!H148,"")</f>
        <v/>
      </c>
      <c r="I148" s="2" t="str">
        <f>IF(počty!I148&gt;0,počty!V148/počty!I148,"")</f>
        <v/>
      </c>
      <c r="J148" s="2">
        <f>IF(počty!J148&gt;0,počty!W148/počty!J148,"")</f>
        <v>0.24489795918367346</v>
      </c>
      <c r="K148" s="2">
        <f>IF(počty!K148&gt;0,počty!X148/počty!K148,"")</f>
        <v>0.27419354838709675</v>
      </c>
      <c r="L148" s="2">
        <f>IF(počty!L148&gt;0,počty!Y148/počty!L148,"")</f>
        <v>0.2640845070422535</v>
      </c>
      <c r="M148" s="2">
        <f>IF(počty!M148&gt;0,počty!Z148/počty!M148,"")</f>
        <v>4.7619047619047616E-2</v>
      </c>
      <c r="N148" s="2">
        <f>IF(počty!N148&gt;0,počty!AA148/počty!N148,"")</f>
        <v>0.26923076923076922</v>
      </c>
      <c r="O148" s="2">
        <f>IF(počty!O148&gt;0,počty!AB148/počty!O148,"")</f>
        <v>0.1702127659574468</v>
      </c>
      <c r="P148" s="3">
        <f>IF(počty!P148&gt;0,počty!AC148/počty!P148,"")</f>
        <v>0.45578231292517007</v>
      </c>
    </row>
    <row r="149" spans="1:16" x14ac:dyDescent="0.25">
      <c r="A149" s="7" t="str">
        <f>počty!A149</f>
        <v>28150</v>
      </c>
      <c r="B149" s="6" t="str">
        <f>počty!B149</f>
        <v>Univerzita Tomáše Bati ve Zlíně</v>
      </c>
      <c r="C149" s="6" t="str">
        <f>počty!C149</f>
        <v>Fakulta humanitních studií</v>
      </c>
      <c r="D149" s="2">
        <f>IF(počty!D149&gt;0,počty!Q149/počty!D149,"")</f>
        <v>0.3442982456140351</v>
      </c>
      <c r="E149" s="2">
        <f>IF(počty!E149&gt;0,počty!R149/počty!E149,"")</f>
        <v>0.27169811320754716</v>
      </c>
      <c r="F149" s="2">
        <f>IF(počty!F149&gt;0,počty!S149/počty!F149,"")</f>
        <v>0.31761442441054094</v>
      </c>
      <c r="G149" s="2">
        <f>IF(počty!G149&gt;0,počty!T149/počty!G149,"")</f>
        <v>5.2631578947368418E-2</v>
      </c>
      <c r="H149" s="2" t="str">
        <f>IF(počty!H149&gt;0,počty!U149/počty!H149,"")</f>
        <v/>
      </c>
      <c r="I149" s="2">
        <f>IF(počty!I149&gt;0,počty!V149/počty!I149,"")</f>
        <v>5.2631578947368418E-2</v>
      </c>
      <c r="J149" s="2">
        <f>IF(počty!J149&gt;0,počty!W149/počty!J149,"")</f>
        <v>0.30952380952380953</v>
      </c>
      <c r="K149" s="2">
        <f>IF(počty!K149&gt;0,počty!X149/počty!K149,"")</f>
        <v>0.15277777777777779</v>
      </c>
      <c r="L149" s="2">
        <f>IF(počty!L149&gt;0,počty!Y149/počty!L149,"")</f>
        <v>0.18817204301075269</v>
      </c>
      <c r="M149" s="2">
        <f>IF(počty!M149&gt;0,počty!Z149/počty!M149,"")</f>
        <v>1</v>
      </c>
      <c r="N149" s="2">
        <f>IF(počty!N149&gt;0,počty!AA149/počty!N149,"")</f>
        <v>0</v>
      </c>
      <c r="O149" s="2">
        <f>IF(počty!O149&gt;0,počty!AB149/počty!O149,"")</f>
        <v>0.16666666666666666</v>
      </c>
      <c r="P149" s="3">
        <f>IF(počty!P149&gt;0,počty!AC149/počty!P149,"")</f>
        <v>0.28540772532188841</v>
      </c>
    </row>
    <row r="150" spans="1:16" x14ac:dyDescent="0.25">
      <c r="A150" s="7" t="str">
        <f>počty!A150</f>
        <v>28160</v>
      </c>
      <c r="B150" s="6" t="str">
        <f>počty!B150</f>
        <v>Univerzita Tomáše Bati ve Zlíně</v>
      </c>
      <c r="C150" s="6" t="str">
        <f>počty!C150</f>
        <v>Fakulta logistiky a krizového řízení</v>
      </c>
      <c r="D150" s="2">
        <f>IF(počty!D150&gt;0,počty!Q150/počty!D150,"")</f>
        <v>0.53811659192825112</v>
      </c>
      <c r="E150" s="2">
        <f>IF(počty!E150&gt;0,počty!R150/počty!E150,"")</f>
        <v>0.60829493087557607</v>
      </c>
      <c r="F150" s="2">
        <f>IF(počty!F150&gt;0,počty!S150/počty!F150,"")</f>
        <v>0.57272727272727275</v>
      </c>
      <c r="G150" s="2" t="str">
        <f>IF(počty!G150&gt;0,počty!T150/počty!G150,"")</f>
        <v/>
      </c>
      <c r="H150" s="2" t="str">
        <f>IF(počty!H150&gt;0,počty!U150/počty!H150,"")</f>
        <v/>
      </c>
      <c r="I150" s="2" t="str">
        <f>IF(počty!I150&gt;0,počty!V150/počty!I150,"")</f>
        <v/>
      </c>
      <c r="J150" s="2">
        <f>IF(počty!J150&gt;0,počty!W150/počty!J150,"")</f>
        <v>0.2857142857142857</v>
      </c>
      <c r="K150" s="2" t="str">
        <f>IF(počty!K150&gt;0,počty!X150/počty!K150,"")</f>
        <v/>
      </c>
      <c r="L150" s="2">
        <f>IF(počty!L150&gt;0,počty!Y150/počty!L150,"")</f>
        <v>0.2857142857142857</v>
      </c>
      <c r="M150" s="2" t="str">
        <f>IF(počty!M150&gt;0,počty!Z150/počty!M150,"")</f>
        <v/>
      </c>
      <c r="N150" s="2" t="str">
        <f>IF(počty!N150&gt;0,počty!AA150/počty!N150,"")</f>
        <v/>
      </c>
      <c r="O150" s="2" t="str">
        <f>IF(počty!O150&gt;0,počty!AB150/počty!O150,"")</f>
        <v/>
      </c>
      <c r="P150" s="3">
        <f>IF(počty!P150&gt;0,počty!AC150/počty!P150,"")</f>
        <v>0.53677932405566597</v>
      </c>
    </row>
    <row r="151" spans="1:16" x14ac:dyDescent="0.25">
      <c r="A151" s="7" t="str">
        <f>počty!A151</f>
        <v>28900</v>
      </c>
      <c r="B151" s="6" t="str">
        <f>počty!B151</f>
        <v>Univerzita Tomáše Bati ve Zlíně</v>
      </c>
      <c r="C151" s="6" t="str">
        <f>počty!C151</f>
        <v>celoškolská pracoviště</v>
      </c>
      <c r="D151" s="2" t="str">
        <f>IF(počty!D151&gt;0,počty!Q151/počty!D151,"")</f>
        <v/>
      </c>
      <c r="E151" s="2" t="str">
        <f>IF(počty!E151&gt;0,počty!R151/počty!E151,"")</f>
        <v/>
      </c>
      <c r="F151" s="2" t="str">
        <f>IF(počty!F151&gt;0,počty!S151/počty!F151,"")</f>
        <v/>
      </c>
      <c r="G151" s="2" t="str">
        <f>IF(počty!G151&gt;0,počty!T151/počty!G151,"")</f>
        <v/>
      </c>
      <c r="H151" s="2" t="str">
        <f>IF(počty!H151&gt;0,počty!U151/počty!H151,"")</f>
        <v/>
      </c>
      <c r="I151" s="2" t="str">
        <f>IF(počty!I151&gt;0,počty!V151/počty!I151,"")</f>
        <v/>
      </c>
      <c r="J151" s="2" t="str">
        <f>IF(počty!J151&gt;0,počty!W151/počty!J151,"")</f>
        <v/>
      </c>
      <c r="K151" s="2" t="str">
        <f>IF(počty!K151&gt;0,počty!X151/počty!K151,"")</f>
        <v/>
      </c>
      <c r="L151" s="2" t="str">
        <f>IF(počty!L151&gt;0,počty!Y151/počty!L151,"")</f>
        <v/>
      </c>
      <c r="M151" s="2">
        <f>IF(počty!M151&gt;0,počty!Z151/počty!M151,"")</f>
        <v>0.25</v>
      </c>
      <c r="N151" s="2">
        <f>IF(počty!N151&gt;0,počty!AA151/počty!N151,"")</f>
        <v>0</v>
      </c>
      <c r="O151" s="2">
        <f>IF(počty!O151&gt;0,počty!AB151/počty!O151,"")</f>
        <v>0.16666666666666666</v>
      </c>
      <c r="P151" s="3">
        <f>IF(počty!P151&gt;0,počty!AC151/počty!P151,"")</f>
        <v>0.16666666666666666</v>
      </c>
    </row>
    <row r="152" spans="1:16" x14ac:dyDescent="0.25">
      <c r="A152" s="7" t="str">
        <f>počty!A152</f>
        <v>31000</v>
      </c>
      <c r="B152" s="6" t="str">
        <f>počty!B152</f>
        <v>Vysoká škola ekonomická v Praze</v>
      </c>
      <c r="C152" s="6" t="str">
        <f>počty!C152</f>
        <v/>
      </c>
      <c r="D152" s="2">
        <f>IF(počty!D152&gt;0,počty!Q152/počty!D152,"")</f>
        <v>0.36759700476514634</v>
      </c>
      <c r="E152" s="2">
        <f>IF(počty!E152&gt;0,počty!R152/počty!E152,"")</f>
        <v>0.39855072463768115</v>
      </c>
      <c r="F152" s="2">
        <f>IF(počty!F152&gt;0,počty!S152/počty!F152,"")</f>
        <v>0.36898569570871259</v>
      </c>
      <c r="G152" s="2" t="str">
        <f>IF(počty!G152&gt;0,počty!T152/počty!G152,"")</f>
        <v/>
      </c>
      <c r="H152" s="2" t="str">
        <f>IF(počty!H152&gt;0,počty!U152/počty!H152,"")</f>
        <v/>
      </c>
      <c r="I152" s="2" t="str">
        <f>IF(počty!I152&gt;0,počty!V152/počty!I152,"")</f>
        <v/>
      </c>
      <c r="J152" s="2">
        <f>IF(počty!J152&gt;0,počty!W152/počty!J152,"")</f>
        <v>0.15664621676891616</v>
      </c>
      <c r="K152" s="2">
        <f>IF(počty!K152&gt;0,počty!X152/počty!K152,"")</f>
        <v>0.2669683257918552</v>
      </c>
      <c r="L152" s="2">
        <f>IF(počty!L152&gt;0,počty!Y152/počty!L152,"")</f>
        <v>0.16579144786196548</v>
      </c>
      <c r="M152" s="2">
        <f>IF(počty!M152&gt;0,počty!Z152/počty!M152,"")</f>
        <v>0.18072289156626506</v>
      </c>
      <c r="N152" s="2">
        <f>IF(počty!N152&gt;0,počty!AA152/počty!N152,"")</f>
        <v>0.25490196078431371</v>
      </c>
      <c r="O152" s="2">
        <f>IF(počty!O152&gt;0,počty!AB152/počty!O152,"")</f>
        <v>0.20895522388059701</v>
      </c>
      <c r="P152" s="3">
        <f>IF(počty!P152&gt;0,počty!AC152/počty!P152,"")</f>
        <v>0.27314499659632402</v>
      </c>
    </row>
    <row r="153" spans="1:16" x14ac:dyDescent="0.25">
      <c r="A153" s="7" t="str">
        <f>počty!A153</f>
        <v>31110</v>
      </c>
      <c r="B153" s="6" t="str">
        <f>počty!B153</f>
        <v>Vysoká škola ekonomická v Praze</v>
      </c>
      <c r="C153" s="6" t="str">
        <f>počty!C153</f>
        <v>Fakulta financí a účetnictví</v>
      </c>
      <c r="D153" s="2">
        <f>IF(počty!D153&gt;0,počty!Q153/počty!D153,"")</f>
        <v>0.32454361054766734</v>
      </c>
      <c r="E153" s="2" t="str">
        <f>IF(počty!E153&gt;0,počty!R153/počty!E153,"")</f>
        <v/>
      </c>
      <c r="F153" s="2">
        <f>IF(počty!F153&gt;0,počty!S153/počty!F153,"")</f>
        <v>0.32454361054766734</v>
      </c>
      <c r="G153" s="2" t="str">
        <f>IF(počty!G153&gt;0,počty!T153/počty!G153,"")</f>
        <v/>
      </c>
      <c r="H153" s="2" t="str">
        <f>IF(počty!H153&gt;0,počty!U153/počty!H153,"")</f>
        <v/>
      </c>
      <c r="I153" s="2" t="str">
        <f>IF(počty!I153&gt;0,počty!V153/počty!I153,"")</f>
        <v/>
      </c>
      <c r="J153" s="2">
        <f>IF(počty!J153&gt;0,počty!W153/počty!J153,"")</f>
        <v>0.19400352733686066</v>
      </c>
      <c r="K153" s="2" t="str">
        <f>IF(počty!K153&gt;0,počty!X153/počty!K153,"")</f>
        <v/>
      </c>
      <c r="L153" s="2">
        <f>IF(počty!L153&gt;0,počty!Y153/počty!L153,"")</f>
        <v>0.19400352733686066</v>
      </c>
      <c r="M153" s="2">
        <f>IF(počty!M153&gt;0,počty!Z153/počty!M153,"")</f>
        <v>0.10526315789473684</v>
      </c>
      <c r="N153" s="2">
        <f>IF(počty!N153&gt;0,počty!AA153/počty!N153,"")</f>
        <v>0.125</v>
      </c>
      <c r="O153" s="2">
        <f>IF(počty!O153&gt;0,počty!AB153/počty!O153,"")</f>
        <v>0.1111111111111111</v>
      </c>
      <c r="P153" s="3">
        <f>IF(počty!P153&gt;0,počty!AC153/počty!P153,"")</f>
        <v>0.25114995400183993</v>
      </c>
    </row>
    <row r="154" spans="1:16" x14ac:dyDescent="0.25">
      <c r="A154" s="7" t="str">
        <f>počty!A154</f>
        <v>31120</v>
      </c>
      <c r="B154" s="6" t="str">
        <f>počty!B154</f>
        <v>Vysoká škola ekonomická v Praze</v>
      </c>
      <c r="C154" s="6" t="str">
        <f>počty!C154</f>
        <v>Fakulta mezinárodních vztahů</v>
      </c>
      <c r="D154" s="2">
        <f>IF(počty!D154&gt;0,počty!Q154/počty!D154,"")</f>
        <v>0.24755700325732899</v>
      </c>
      <c r="E154" s="2">
        <f>IF(počty!E154&gt;0,počty!R154/počty!E154,"")</f>
        <v>0.20338983050847459</v>
      </c>
      <c r="F154" s="2">
        <f>IF(počty!F154&gt;0,počty!S154/počty!F154,"")</f>
        <v>0.24368499257057949</v>
      </c>
      <c r="G154" s="2" t="str">
        <f>IF(počty!G154&gt;0,počty!T154/počty!G154,"")</f>
        <v/>
      </c>
      <c r="H154" s="2" t="str">
        <f>IF(počty!H154&gt;0,počty!U154/počty!H154,"")</f>
        <v/>
      </c>
      <c r="I154" s="2" t="str">
        <f>IF(počty!I154&gt;0,počty!V154/počty!I154,"")</f>
        <v/>
      </c>
      <c r="J154" s="2">
        <f>IF(počty!J154&gt;0,počty!W154/počty!J154,"")</f>
        <v>0.13468013468013468</v>
      </c>
      <c r="K154" s="2" t="str">
        <f>IF(počty!K154&gt;0,počty!X154/počty!K154,"")</f>
        <v/>
      </c>
      <c r="L154" s="2">
        <f>IF(počty!L154&gt;0,počty!Y154/počty!L154,"")</f>
        <v>0.13468013468013468</v>
      </c>
      <c r="M154" s="2">
        <f>IF(počty!M154&gt;0,počty!Z154/počty!M154,"")</f>
        <v>0.17647058823529413</v>
      </c>
      <c r="N154" s="2">
        <f>IF(počty!N154&gt;0,počty!AA154/počty!N154,"")</f>
        <v>9.0909090909090912E-2</v>
      </c>
      <c r="O154" s="2">
        <f>IF(počty!O154&gt;0,počty!AB154/počty!O154,"")</f>
        <v>0.14285714285714285</v>
      </c>
      <c r="P154" s="3">
        <f>IF(počty!P154&gt;0,počty!AC154/počty!P154,"")</f>
        <v>0.1915057915057915</v>
      </c>
    </row>
    <row r="155" spans="1:16" x14ac:dyDescent="0.25">
      <c r="A155" s="7" t="str">
        <f>počty!A155</f>
        <v>31130</v>
      </c>
      <c r="B155" s="6" t="str">
        <f>počty!B155</f>
        <v>Vysoká škola ekonomická v Praze</v>
      </c>
      <c r="C155" s="6" t="str">
        <f>počty!C155</f>
        <v>Fakulta podnikohospodářská</v>
      </c>
      <c r="D155" s="2">
        <f>IF(počty!D155&gt;0,počty!Q155/počty!D155,"")</f>
        <v>0.27071823204419887</v>
      </c>
      <c r="E155" s="2" t="str">
        <f>IF(počty!E155&gt;0,počty!R155/počty!E155,"")</f>
        <v/>
      </c>
      <c r="F155" s="2">
        <f>IF(počty!F155&gt;0,počty!S155/počty!F155,"")</f>
        <v>0.27071823204419887</v>
      </c>
      <c r="G155" s="2" t="str">
        <f>IF(počty!G155&gt;0,počty!T155/počty!G155,"")</f>
        <v/>
      </c>
      <c r="H155" s="2" t="str">
        <f>IF(počty!H155&gt;0,počty!U155/počty!H155,"")</f>
        <v/>
      </c>
      <c r="I155" s="2" t="str">
        <f>IF(počty!I155&gt;0,počty!V155/počty!I155,"")</f>
        <v/>
      </c>
      <c r="J155" s="2">
        <f>IF(počty!J155&gt;0,počty!W155/počty!J155,"")</f>
        <v>0.10774410774410774</v>
      </c>
      <c r="K155" s="2" t="str">
        <f>IF(počty!K155&gt;0,počty!X155/počty!K155,"")</f>
        <v/>
      </c>
      <c r="L155" s="2">
        <f>IF(počty!L155&gt;0,počty!Y155/počty!L155,"")</f>
        <v>0.10774410774410774</v>
      </c>
      <c r="M155" s="2">
        <f>IF(počty!M155&gt;0,počty!Z155/počty!M155,"")</f>
        <v>0.3</v>
      </c>
      <c r="N155" s="2">
        <f>IF(počty!N155&gt;0,počty!AA155/počty!N155,"")</f>
        <v>0.29411764705882354</v>
      </c>
      <c r="O155" s="2">
        <f>IF(počty!O155&gt;0,počty!AB155/počty!O155,"")</f>
        <v>0.29629629629629628</v>
      </c>
      <c r="P155" s="3">
        <f>IF(počty!P155&gt;0,počty!AC155/počty!P155,"")</f>
        <v>0.18814432989690721</v>
      </c>
    </row>
    <row r="156" spans="1:16" x14ac:dyDescent="0.25">
      <c r="A156" s="7" t="str">
        <f>počty!A156</f>
        <v>31140</v>
      </c>
      <c r="B156" s="6" t="str">
        <f>počty!B156</f>
        <v>Vysoká škola ekonomická v Praze</v>
      </c>
      <c r="C156" s="6" t="str">
        <f>počty!C156</f>
        <v>Fakulta informatiky a statistiky</v>
      </c>
      <c r="D156" s="2">
        <f>IF(počty!D156&gt;0,počty!Q156/počty!D156,"")</f>
        <v>0.43617021276595747</v>
      </c>
      <c r="E156" s="2" t="str">
        <f>IF(počty!E156&gt;0,počty!R156/počty!E156,"")</f>
        <v/>
      </c>
      <c r="F156" s="2">
        <f>IF(počty!F156&gt;0,počty!S156/počty!F156,"")</f>
        <v>0.43617021276595747</v>
      </c>
      <c r="G156" s="2" t="str">
        <f>IF(počty!G156&gt;0,počty!T156/počty!G156,"")</f>
        <v/>
      </c>
      <c r="H156" s="2" t="str">
        <f>IF(počty!H156&gt;0,počty!U156/počty!H156,"")</f>
        <v/>
      </c>
      <c r="I156" s="2" t="str">
        <f>IF(počty!I156&gt;0,počty!V156/počty!I156,"")</f>
        <v/>
      </c>
      <c r="J156" s="2">
        <f>IF(počty!J156&gt;0,počty!W156/počty!J156,"")</f>
        <v>0.14880952380952381</v>
      </c>
      <c r="K156" s="2">
        <f>IF(počty!K156&gt;0,počty!X156/počty!K156,"")</f>
        <v>0.41176470588235292</v>
      </c>
      <c r="L156" s="2">
        <f>IF(počty!L156&gt;0,počty!Y156/počty!L156,"")</f>
        <v>0.1834625322997416</v>
      </c>
      <c r="M156" s="2">
        <f>IF(počty!M156&gt;0,počty!Z156/počty!M156,"")</f>
        <v>0.18181818181818182</v>
      </c>
      <c r="N156" s="2">
        <f>IF(počty!N156&gt;0,počty!AA156/počty!N156,"")</f>
        <v>0.5</v>
      </c>
      <c r="O156" s="2">
        <f>IF(počty!O156&gt;0,počty!AB156/počty!O156,"")</f>
        <v>0.31578947368421051</v>
      </c>
      <c r="P156" s="3">
        <f>IF(počty!P156&gt;0,počty!AC156/počty!P156,"")</f>
        <v>0.34210526315789475</v>
      </c>
    </row>
    <row r="157" spans="1:16" x14ac:dyDescent="0.25">
      <c r="A157" s="7" t="str">
        <f>počty!A157</f>
        <v>31150</v>
      </c>
      <c r="B157" s="6" t="str">
        <f>počty!B157</f>
        <v>Vysoká škola ekonomická v Praze</v>
      </c>
      <c r="C157" s="6" t="str">
        <f>počty!C157</f>
        <v>Národohospodářská fakulta</v>
      </c>
      <c r="D157" s="2">
        <f>IF(počty!D157&gt;0,počty!Q157/počty!D157,"")</f>
        <v>0.574585635359116</v>
      </c>
      <c r="E157" s="2" t="str">
        <f>IF(počty!E157&gt;0,počty!R157/počty!E157,"")</f>
        <v/>
      </c>
      <c r="F157" s="2">
        <f>IF(počty!F157&gt;0,počty!S157/počty!F157,"")</f>
        <v>0.574585635359116</v>
      </c>
      <c r="G157" s="2" t="str">
        <f>IF(počty!G157&gt;0,počty!T157/počty!G157,"")</f>
        <v/>
      </c>
      <c r="H157" s="2" t="str">
        <f>IF(počty!H157&gt;0,počty!U157/počty!H157,"")</f>
        <v/>
      </c>
      <c r="I157" s="2" t="str">
        <f>IF(počty!I157&gt;0,počty!V157/počty!I157,"")</f>
        <v/>
      </c>
      <c r="J157" s="2">
        <f>IF(počty!J157&gt;0,počty!W157/počty!J157,"")</f>
        <v>0.33181818181818185</v>
      </c>
      <c r="K157" s="2" t="str">
        <f>IF(počty!K157&gt;0,počty!X157/počty!K157,"")</f>
        <v/>
      </c>
      <c r="L157" s="2">
        <f>IF(počty!L157&gt;0,počty!Y157/počty!L157,"")</f>
        <v>0.33181818181818185</v>
      </c>
      <c r="M157" s="2">
        <f>IF(počty!M157&gt;0,počty!Z157/počty!M157,"")</f>
        <v>0.23809523809523808</v>
      </c>
      <c r="N157" s="2">
        <f>IF(počty!N157&gt;0,počty!AA157/počty!N157,"")</f>
        <v>0</v>
      </c>
      <c r="O157" s="2">
        <f>IF(počty!O157&gt;0,počty!AB157/počty!O157,"")</f>
        <v>0.22727272727272727</v>
      </c>
      <c r="P157" s="3">
        <f>IF(počty!P157&gt;0,počty!AC157/počty!P157,"")</f>
        <v>0.49681528662420382</v>
      </c>
    </row>
    <row r="158" spans="1:16" x14ac:dyDescent="0.25">
      <c r="A158" s="7" t="str">
        <f>počty!A158</f>
        <v>31160</v>
      </c>
      <c r="B158" s="6" t="str">
        <f>počty!B158</f>
        <v>Vysoká škola ekonomická v Praze</v>
      </c>
      <c r="C158" s="6" t="str">
        <f>počty!C158</f>
        <v>Fakulta managementu  v Jindřichově Hradci</v>
      </c>
      <c r="D158" s="2">
        <f>IF(počty!D158&gt;0,počty!Q158/počty!D158,"")</f>
        <v>0.25287356321839083</v>
      </c>
      <c r="E158" s="2">
        <f>IF(počty!E158&gt;0,počty!R158/počty!E158,"")</f>
        <v>0.54430379746835444</v>
      </c>
      <c r="F158" s="2">
        <f>IF(počty!F158&gt;0,počty!S158/počty!F158,"")</f>
        <v>0.39156626506024095</v>
      </c>
      <c r="G158" s="2" t="str">
        <f>IF(počty!G158&gt;0,počty!T158/počty!G158,"")</f>
        <v/>
      </c>
      <c r="H158" s="2" t="str">
        <f>IF(počty!H158&gt;0,počty!U158/počty!H158,"")</f>
        <v/>
      </c>
      <c r="I158" s="2" t="str">
        <f>IF(počty!I158&gt;0,počty!V158/počty!I158,"")</f>
        <v/>
      </c>
      <c r="J158" s="2">
        <f>IF(počty!J158&gt;0,počty!W158/počty!J158,"")</f>
        <v>5.8823529411764705E-2</v>
      </c>
      <c r="K158" s="2">
        <f>IF(počty!K158&gt;0,počty!X158/počty!K158,"")</f>
        <v>0.22352941176470589</v>
      </c>
      <c r="L158" s="2">
        <f>IF(počty!L158&gt;0,počty!Y158/počty!L158,"")</f>
        <v>0.16862745098039217</v>
      </c>
      <c r="M158" s="2">
        <f>IF(počty!M158&gt;0,počty!Z158/počty!M158,"")</f>
        <v>0</v>
      </c>
      <c r="N158" s="2">
        <f>IF(počty!N158&gt;0,počty!AA158/počty!N158,"")</f>
        <v>0.33333333333333331</v>
      </c>
      <c r="O158" s="2">
        <f>IF(počty!O158&gt;0,počty!AB158/počty!O158,"")</f>
        <v>0.18181818181818182</v>
      </c>
      <c r="P158" s="3">
        <f>IF(počty!P158&gt;0,počty!AC158/počty!P158,"")</f>
        <v>0.25462962962962965</v>
      </c>
    </row>
    <row r="159" spans="1:16" x14ac:dyDescent="0.25">
      <c r="A159" s="7" t="str">
        <f>počty!A159</f>
        <v>31900</v>
      </c>
      <c r="B159" s="6" t="str">
        <f>počty!B159</f>
        <v>Vysoká škola ekonomická v Praze</v>
      </c>
      <c r="C159" s="6" t="str">
        <f>počty!C159</f>
        <v>celoškolská pracoviště</v>
      </c>
      <c r="D159" s="2" t="str">
        <f>IF(počty!D159&gt;0,počty!Q159/počty!D159,"")</f>
        <v/>
      </c>
      <c r="E159" s="2" t="str">
        <f>IF(počty!E159&gt;0,počty!R159/počty!E159,"")</f>
        <v/>
      </c>
      <c r="F159" s="2" t="str">
        <f>IF(počty!F159&gt;0,počty!S159/počty!F159,"")</f>
        <v/>
      </c>
      <c r="G159" s="2" t="str">
        <f>IF(počty!G159&gt;0,počty!T159/počty!G159,"")</f>
        <v/>
      </c>
      <c r="H159" s="2" t="str">
        <f>IF(počty!H159&gt;0,počty!U159/počty!H159,"")</f>
        <v/>
      </c>
      <c r="I159" s="2" t="str">
        <f>IF(počty!I159&gt;0,počty!V159/počty!I159,"")</f>
        <v/>
      </c>
      <c r="J159" s="2">
        <f>IF(počty!J159&gt;0,počty!W159/počty!J159,"")</f>
        <v>2.0408163265306121E-2</v>
      </c>
      <c r="K159" s="2" t="str">
        <f>IF(počty!K159&gt;0,počty!X159/počty!K159,"")</f>
        <v/>
      </c>
      <c r="L159" s="2">
        <f>IF(počty!L159&gt;0,počty!Y159/počty!L159,"")</f>
        <v>2.0408163265306121E-2</v>
      </c>
      <c r="M159" s="2" t="str">
        <f>IF(počty!M159&gt;0,počty!Z159/počty!M159,"")</f>
        <v/>
      </c>
      <c r="N159" s="2" t="str">
        <f>IF(počty!N159&gt;0,počty!AA159/počty!N159,"")</f>
        <v/>
      </c>
      <c r="O159" s="2" t="str">
        <f>IF(počty!O159&gt;0,počty!AB159/počty!O159,"")</f>
        <v/>
      </c>
      <c r="P159" s="3">
        <f>IF(počty!P159&gt;0,počty!AC159/počty!P159,"")</f>
        <v>2.0408163265306121E-2</v>
      </c>
    </row>
    <row r="160" spans="1:16" x14ac:dyDescent="0.25">
      <c r="A160" s="7" t="str">
        <f>počty!A160</f>
        <v>41000</v>
      </c>
      <c r="B160" s="6" t="str">
        <f>počty!B160</f>
        <v>Česká zemědělská univerzita v Praze</v>
      </c>
      <c r="C160" s="6" t="str">
        <f>počty!C160</f>
        <v/>
      </c>
      <c r="D160" s="2">
        <f>IF(počty!D160&gt;0,počty!Q160/počty!D160,"")</f>
        <v>0.375898418782942</v>
      </c>
      <c r="E160" s="2">
        <f>IF(počty!E160&gt;0,počty!R160/počty!E160,"")</f>
        <v>0.38306690349319122</v>
      </c>
      <c r="F160" s="2">
        <f>IF(počty!F160&gt;0,počty!S160/počty!F160,"")</f>
        <v>0.37796349991471945</v>
      </c>
      <c r="G160" s="2" t="str">
        <f>IF(počty!G160&gt;0,počty!T160/počty!G160,"")</f>
        <v/>
      </c>
      <c r="H160" s="2" t="str">
        <f>IF(počty!H160&gt;0,počty!U160/počty!H160,"")</f>
        <v/>
      </c>
      <c r="I160" s="2" t="str">
        <f>IF(počty!I160&gt;0,počty!V160/počty!I160,"")</f>
        <v/>
      </c>
      <c r="J160" s="2">
        <f>IF(počty!J160&gt;0,počty!W160/počty!J160,"")</f>
        <v>0.17137196631996038</v>
      </c>
      <c r="K160" s="2">
        <f>IF(počty!K160&gt;0,počty!X160/počty!K160,"")</f>
        <v>0.18758815232722145</v>
      </c>
      <c r="L160" s="2">
        <f>IF(počty!L160&gt;0,počty!Y160/počty!L160,"")</f>
        <v>0.17806226360197847</v>
      </c>
      <c r="M160" s="2">
        <f>IF(počty!M160&gt;0,počty!Z160/počty!M160,"")</f>
        <v>0.13207547169811321</v>
      </c>
      <c r="N160" s="2">
        <f>IF(počty!N160&gt;0,počty!AA160/počty!N160,"")</f>
        <v>0.14516129032258066</v>
      </c>
      <c r="O160" s="2">
        <f>IF(počty!O160&gt;0,počty!AB160/počty!O160,"")</f>
        <v>0.13503649635036497</v>
      </c>
      <c r="P160" s="3">
        <f>IF(počty!P160&gt;0,počty!AC160/počty!P160,"")</f>
        <v>0.29924796323375807</v>
      </c>
    </row>
    <row r="161" spans="1:16" x14ac:dyDescent="0.25">
      <c r="A161" s="7" t="str">
        <f>počty!A161</f>
        <v>41110</v>
      </c>
      <c r="B161" s="6" t="str">
        <f>počty!B161</f>
        <v>Česká zemědělská univerzita v Praze</v>
      </c>
      <c r="C161" s="6" t="str">
        <f>počty!C161</f>
        <v>Provozně ekonomická fakulta</v>
      </c>
      <c r="D161" s="2">
        <f>IF(počty!D161&gt;0,počty!Q161/počty!D161,"")</f>
        <v>0.25699888017917133</v>
      </c>
      <c r="E161" s="2">
        <f>IF(počty!E161&gt;0,počty!R161/počty!E161,"")</f>
        <v>0.30626450116009279</v>
      </c>
      <c r="F161" s="2">
        <f>IF(počty!F161&gt;0,počty!S161/počty!F161,"")</f>
        <v>0.26657645466847091</v>
      </c>
      <c r="G161" s="2" t="str">
        <f>IF(počty!G161&gt;0,počty!T161/počty!G161,"")</f>
        <v/>
      </c>
      <c r="H161" s="2" t="str">
        <f>IF(počty!H161&gt;0,počty!U161/počty!H161,"")</f>
        <v/>
      </c>
      <c r="I161" s="2" t="str">
        <f>IF(počty!I161&gt;0,počty!V161/počty!I161,"")</f>
        <v/>
      </c>
      <c r="J161" s="2">
        <f>IF(počty!J161&gt;0,počty!W161/počty!J161,"")</f>
        <v>0.13846153846153847</v>
      </c>
      <c r="K161" s="2">
        <f>IF(počty!K161&gt;0,počty!X161/počty!K161,"")</f>
        <v>0.15316315205327413</v>
      </c>
      <c r="L161" s="2">
        <f>IF(počty!L161&gt;0,počty!Y161/počty!L161,"")</f>
        <v>0.14528593508500773</v>
      </c>
      <c r="M161" s="2">
        <f>IF(počty!M161&gt;0,počty!Z161/počty!M161,"")</f>
        <v>0.18181818181818182</v>
      </c>
      <c r="N161" s="2">
        <f>IF(počty!N161&gt;0,počty!AA161/počty!N161,"")</f>
        <v>0.22222222222222221</v>
      </c>
      <c r="O161" s="2">
        <f>IF(počty!O161&gt;0,počty!AB161/počty!O161,"")</f>
        <v>0.19047619047619047</v>
      </c>
      <c r="P161" s="3">
        <f>IF(počty!P161&gt;0,počty!AC161/počty!P161,"")</f>
        <v>0.20976190476190476</v>
      </c>
    </row>
    <row r="162" spans="1:16" x14ac:dyDescent="0.25">
      <c r="A162" s="7" t="str">
        <f>počty!A162</f>
        <v>41210</v>
      </c>
      <c r="B162" s="6" t="str">
        <f>počty!B162</f>
        <v>Česká zemědělská univerzita v Praze</v>
      </c>
      <c r="C162" s="6" t="str">
        <f>počty!C162</f>
        <v>Fak. agrobiologie, potrav. a přír. zdr.</v>
      </c>
      <c r="D162" s="2">
        <f>IF(počty!D162&gt;0,počty!Q162/počty!D162,"")</f>
        <v>0.45070422535211269</v>
      </c>
      <c r="E162" s="2">
        <f>IF(počty!E162&gt;0,počty!R162/počty!E162,"")</f>
        <v>0.57262569832402233</v>
      </c>
      <c r="F162" s="2">
        <f>IF(počty!F162&gt;0,počty!S162/počty!F162,"")</f>
        <v>0.48677685950413224</v>
      </c>
      <c r="G162" s="2" t="str">
        <f>IF(počty!G162&gt;0,počty!T162/počty!G162,"")</f>
        <v/>
      </c>
      <c r="H162" s="2" t="str">
        <f>IF(počty!H162&gt;0,počty!U162/počty!H162,"")</f>
        <v/>
      </c>
      <c r="I162" s="2" t="str">
        <f>IF(počty!I162&gt;0,počty!V162/počty!I162,"")</f>
        <v/>
      </c>
      <c r="J162" s="2">
        <f>IF(počty!J162&gt;0,počty!W162/počty!J162,"")</f>
        <v>0.25313283208020049</v>
      </c>
      <c r="K162" s="2">
        <f>IF(počty!K162&gt;0,počty!X162/počty!K162,"")</f>
        <v>0.3125</v>
      </c>
      <c r="L162" s="2">
        <f>IF(počty!L162&gt;0,počty!Y162/počty!L162,"")</f>
        <v>0.27447833065810595</v>
      </c>
      <c r="M162" s="2">
        <f>IF(počty!M162&gt;0,počty!Z162/počty!M162,"")</f>
        <v>0.16279069767441862</v>
      </c>
      <c r="N162" s="2">
        <f>IF(počty!N162&gt;0,počty!AA162/počty!N162,"")</f>
        <v>0.16666666666666666</v>
      </c>
      <c r="O162" s="2">
        <f>IF(počty!O162&gt;0,počty!AB162/počty!O162,"")</f>
        <v>0.16363636363636364</v>
      </c>
      <c r="P162" s="3">
        <f>IF(počty!P162&gt;0,počty!AC162/počty!P162,"")</f>
        <v>0.4073093220338983</v>
      </c>
    </row>
    <row r="163" spans="1:16" x14ac:dyDescent="0.25">
      <c r="A163" s="7" t="str">
        <f>počty!A163</f>
        <v>41310</v>
      </c>
      <c r="B163" s="6" t="str">
        <f>počty!B163</f>
        <v>Česká zemědělská univerzita v Praze</v>
      </c>
      <c r="C163" s="6" t="str">
        <f>počty!C163</f>
        <v>Technická fakulta</v>
      </c>
      <c r="D163" s="2">
        <f>IF(počty!D163&gt;0,počty!Q163/počty!D163,"")</f>
        <v>0.57968127490039845</v>
      </c>
      <c r="E163" s="2">
        <f>IF(počty!E163&gt;0,počty!R163/počty!E163,"")</f>
        <v>0.66242038216560506</v>
      </c>
      <c r="F163" s="2">
        <f>IF(počty!F163&gt;0,počty!S163/počty!F163,"")</f>
        <v>0.59939301972685888</v>
      </c>
      <c r="G163" s="2" t="str">
        <f>IF(počty!G163&gt;0,počty!T163/počty!G163,"")</f>
        <v/>
      </c>
      <c r="H163" s="2" t="str">
        <f>IF(počty!H163&gt;0,počty!U163/počty!H163,"")</f>
        <v/>
      </c>
      <c r="I163" s="2" t="str">
        <f>IF(počty!I163&gt;0,počty!V163/počty!I163,"")</f>
        <v/>
      </c>
      <c r="J163" s="2">
        <f>IF(počty!J163&gt;0,počty!W163/počty!J163,"")</f>
        <v>5.6179775280898875E-2</v>
      </c>
      <c r="K163" s="2">
        <f>IF(počty!K163&gt;0,počty!X163/počty!K163,"")</f>
        <v>0.18367346938775511</v>
      </c>
      <c r="L163" s="2">
        <f>IF(počty!L163&gt;0,počty!Y163/počty!L163,"")</f>
        <v>0.10144927536231885</v>
      </c>
      <c r="M163" s="2">
        <f>IF(počty!M163&gt;0,počty!Z163/počty!M163,"")</f>
        <v>5.5555555555555552E-2</v>
      </c>
      <c r="N163" s="2">
        <f>IF(počty!N163&gt;0,počty!AA163/počty!N163,"")</f>
        <v>9.0909090909090912E-2</v>
      </c>
      <c r="O163" s="2">
        <f>IF(počty!O163&gt;0,počty!AB163/počty!O163,"")</f>
        <v>6.8965517241379309E-2</v>
      </c>
      <c r="P163" s="3">
        <f>IF(počty!P163&gt;0,počty!AC163/počty!P163,"")</f>
        <v>0.49757869249394671</v>
      </c>
    </row>
    <row r="164" spans="1:16" x14ac:dyDescent="0.25">
      <c r="A164" s="7" t="str">
        <f>počty!A164</f>
        <v>41320</v>
      </c>
      <c r="B164" s="6" t="str">
        <f>počty!B164</f>
        <v>Česká zemědělská univerzita v Praze</v>
      </c>
      <c r="C164" s="6" t="str">
        <f>počty!C164</f>
        <v>Fakulta lesnická a dřevařská</v>
      </c>
      <c r="D164" s="2">
        <f>IF(počty!D164&gt;0,počty!Q164/počty!D164,"")</f>
        <v>0.52620087336244536</v>
      </c>
      <c r="E164" s="2">
        <f>IF(počty!E164&gt;0,počty!R164/počty!E164,"")</f>
        <v>0.38113207547169814</v>
      </c>
      <c r="F164" s="2">
        <f>IF(počty!F164&gt;0,počty!S164/počty!F164,"")</f>
        <v>0.47302904564315351</v>
      </c>
      <c r="G164" s="2" t="str">
        <f>IF(počty!G164&gt;0,počty!T164/počty!G164,"")</f>
        <v/>
      </c>
      <c r="H164" s="2" t="str">
        <f>IF(počty!H164&gt;0,počty!U164/počty!H164,"")</f>
        <v/>
      </c>
      <c r="I164" s="2" t="str">
        <f>IF(počty!I164&gt;0,počty!V164/počty!I164,"")</f>
        <v/>
      </c>
      <c r="J164" s="2">
        <f>IF(počty!J164&gt;0,počty!W164/počty!J164,"")</f>
        <v>0.10483870967741936</v>
      </c>
      <c r="K164" s="2">
        <f>IF(počty!K164&gt;0,počty!X164/počty!K164,"")</f>
        <v>0.2807017543859649</v>
      </c>
      <c r="L164" s="2">
        <f>IF(počty!L164&gt;0,počty!Y164/počty!L164,"")</f>
        <v>0.18907563025210083</v>
      </c>
      <c r="M164" s="2">
        <f>IF(počty!M164&gt;0,počty!Z164/počty!M164,"")</f>
        <v>0.11764705882352941</v>
      </c>
      <c r="N164" s="2">
        <f>IF(počty!N164&gt;0,počty!AA164/počty!N164,"")</f>
        <v>0.2</v>
      </c>
      <c r="O164" s="2">
        <f>IF(počty!O164&gt;0,počty!AB164/počty!O164,"")</f>
        <v>0.13636363636363635</v>
      </c>
      <c r="P164" s="3">
        <f>IF(počty!P164&gt;0,počty!AC164/počty!P164,"")</f>
        <v>0.38558909444985395</v>
      </c>
    </row>
    <row r="165" spans="1:16" x14ac:dyDescent="0.25">
      <c r="A165" s="7" t="str">
        <f>počty!A165</f>
        <v>41330</v>
      </c>
      <c r="B165" s="6" t="str">
        <f>počty!B165</f>
        <v>Česká zemědělská univerzita v Praze</v>
      </c>
      <c r="C165" s="6" t="str">
        <f>počty!C165</f>
        <v>Fakulta životního prostředí</v>
      </c>
      <c r="D165" s="2">
        <f>IF(počty!D165&gt;0,počty!Q165/počty!D165,"")</f>
        <v>0.27520435967302453</v>
      </c>
      <c r="E165" s="2">
        <f>IF(počty!E165&gt;0,počty!R165/počty!E165,"")</f>
        <v>0.24119241192411925</v>
      </c>
      <c r="F165" s="2">
        <f>IF(počty!F165&gt;0,počty!S165/počty!F165,"")</f>
        <v>0.25815217391304346</v>
      </c>
      <c r="G165" s="2" t="str">
        <f>IF(počty!G165&gt;0,počty!T165/počty!G165,"")</f>
        <v/>
      </c>
      <c r="H165" s="2" t="str">
        <f>IF(počty!H165&gt;0,počty!U165/počty!H165,"")</f>
        <v/>
      </c>
      <c r="I165" s="2" t="str">
        <f>IF(počty!I165&gt;0,počty!V165/počty!I165,"")</f>
        <v/>
      </c>
      <c r="J165" s="2">
        <f>IF(počty!J165&gt;0,počty!W165/počty!J165,"")</f>
        <v>0.11842105263157894</v>
      </c>
      <c r="K165" s="2">
        <f>IF(počty!K165&gt;0,počty!X165/počty!K165,"")</f>
        <v>0.13076923076923078</v>
      </c>
      <c r="L165" s="2">
        <f>IF(počty!L165&gt;0,počty!Y165/počty!L165,"")</f>
        <v>0.12290502793296089</v>
      </c>
      <c r="M165" s="2">
        <f>IF(počty!M165&gt;0,počty!Z165/počty!M165,"")</f>
        <v>0.13333333333333333</v>
      </c>
      <c r="N165" s="2">
        <f>IF(počty!N165&gt;0,počty!AA165/počty!N165,"")</f>
        <v>0.1111111111111111</v>
      </c>
      <c r="O165" s="2">
        <f>IF(počty!O165&gt;0,počty!AB165/počty!O165,"")</f>
        <v>0.12962962962962962</v>
      </c>
      <c r="P165" s="3">
        <f>IF(počty!P165&gt;0,počty!AC165/počty!P165,"")</f>
        <v>0.20993031358885017</v>
      </c>
    </row>
    <row r="166" spans="1:16" x14ac:dyDescent="0.25">
      <c r="A166" s="7" t="str">
        <f>počty!A166</f>
        <v>41340</v>
      </c>
      <c r="B166" s="6" t="str">
        <f>počty!B166</f>
        <v>Česká zemědělská univerzita v Praze</v>
      </c>
      <c r="C166" s="6" t="str">
        <f>počty!C166</f>
        <v>Fakulta tropického zemědělství</v>
      </c>
      <c r="D166" s="2">
        <f>IF(počty!D166&gt;0,počty!Q166/počty!D166,"")</f>
        <v>0.5</v>
      </c>
      <c r="E166" s="2" t="str">
        <f>IF(počty!E166&gt;0,počty!R166/počty!E166,"")</f>
        <v/>
      </c>
      <c r="F166" s="2">
        <f>IF(počty!F166&gt;0,počty!S166/počty!F166,"")</f>
        <v>0.5</v>
      </c>
      <c r="G166" s="2" t="str">
        <f>IF(počty!G166&gt;0,počty!T166/počty!G166,"")</f>
        <v/>
      </c>
      <c r="H166" s="2" t="str">
        <f>IF(počty!H166&gt;0,počty!U166/počty!H166,"")</f>
        <v/>
      </c>
      <c r="I166" s="2" t="str">
        <f>IF(počty!I166&gt;0,počty!V166/počty!I166,"")</f>
        <v/>
      </c>
      <c r="J166" s="2">
        <f>IF(počty!J166&gt;0,počty!W166/počty!J166,"")</f>
        <v>0.40287769784172661</v>
      </c>
      <c r="K166" s="2" t="str">
        <f>IF(počty!K166&gt;0,počty!X166/počty!K166,"")</f>
        <v/>
      </c>
      <c r="L166" s="2">
        <f>IF(počty!L166&gt;0,počty!Y166/počty!L166,"")</f>
        <v>0.40287769784172661</v>
      </c>
      <c r="M166" s="2">
        <f>IF(počty!M166&gt;0,počty!Z166/počty!M166,"")</f>
        <v>9.0909090909090912E-2</v>
      </c>
      <c r="N166" s="2">
        <f>IF(počty!N166&gt;0,počty!AA166/počty!N166,"")</f>
        <v>0</v>
      </c>
      <c r="O166" s="2">
        <f>IF(počty!O166&gt;0,počty!AB166/počty!O166,"")</f>
        <v>7.1428571428571425E-2</v>
      </c>
      <c r="P166" s="3">
        <f>IF(počty!P166&gt;0,počty!AC166/počty!P166,"")</f>
        <v>0.42433234421364985</v>
      </c>
    </row>
    <row r="167" spans="1:16" x14ac:dyDescent="0.25">
      <c r="A167" s="7" t="str">
        <f>počty!A167</f>
        <v>41900</v>
      </c>
      <c r="B167" s="6" t="str">
        <f>počty!B167</f>
        <v>Česká zemědělská univerzita v Praze</v>
      </c>
      <c r="C167" s="6" t="str">
        <f>počty!C167</f>
        <v>celoškolská pracoviště</v>
      </c>
      <c r="D167" s="2">
        <f>IF(počty!D167&gt;0,počty!Q167/počty!D167,"")</f>
        <v>0.20512820512820512</v>
      </c>
      <c r="E167" s="2">
        <f>IF(počty!E167&gt;0,počty!R167/počty!E167,"")</f>
        <v>0.14678899082568808</v>
      </c>
      <c r="F167" s="2">
        <f>IF(počty!F167&gt;0,počty!S167/počty!F167,"")</f>
        <v>0.16216216216216217</v>
      </c>
      <c r="G167" s="2" t="str">
        <f>IF(počty!G167&gt;0,počty!T167/počty!G167,"")</f>
        <v/>
      </c>
      <c r="H167" s="2" t="str">
        <f>IF(počty!H167&gt;0,počty!U167/počty!H167,"")</f>
        <v/>
      </c>
      <c r="I167" s="2" t="str">
        <f>IF(počty!I167&gt;0,počty!V167/počty!I167,"")</f>
        <v/>
      </c>
      <c r="J167" s="2" t="str">
        <f>IF(počty!J167&gt;0,počty!W167/počty!J167,"")</f>
        <v/>
      </c>
      <c r="K167" s="2" t="str">
        <f>IF(počty!K167&gt;0,počty!X167/počty!K167,"")</f>
        <v/>
      </c>
      <c r="L167" s="2" t="str">
        <f>IF(počty!L167&gt;0,počty!Y167/počty!L167,"")</f>
        <v/>
      </c>
      <c r="M167" s="2" t="str">
        <f>IF(počty!M167&gt;0,počty!Z167/počty!M167,"")</f>
        <v/>
      </c>
      <c r="N167" s="2" t="str">
        <f>IF(počty!N167&gt;0,počty!AA167/počty!N167,"")</f>
        <v/>
      </c>
      <c r="O167" s="2" t="str">
        <f>IF(počty!O167&gt;0,počty!AB167/počty!O167,"")</f>
        <v/>
      </c>
      <c r="P167" s="3">
        <f>IF(počty!P167&gt;0,počty!AC167/počty!P167,"")</f>
        <v>0.16216216216216217</v>
      </c>
    </row>
    <row r="168" spans="1:16" x14ac:dyDescent="0.25">
      <c r="A168" s="7" t="str">
        <f>počty!A168</f>
        <v>43000</v>
      </c>
      <c r="B168" s="6" t="str">
        <f>počty!B168</f>
        <v>Mendelova zemědělská a lesnická univerzita v Brně</v>
      </c>
      <c r="C168" s="6" t="str">
        <f>počty!C168</f>
        <v/>
      </c>
      <c r="D168" s="2">
        <f>IF(počty!D168&gt;0,počty!Q168/počty!D168,"")</f>
        <v>0.40156754264638084</v>
      </c>
      <c r="E168" s="2">
        <f>IF(počty!E168&gt;0,počty!R168/počty!E168,"")</f>
        <v>0.41246290801186941</v>
      </c>
      <c r="F168" s="2">
        <f>IF(počty!F168&gt;0,počty!S168/počty!F168,"")</f>
        <v>0.40303272146847569</v>
      </c>
      <c r="G168" s="2" t="str">
        <f>IF(počty!G168&gt;0,počty!T168/počty!G168,"")</f>
        <v/>
      </c>
      <c r="H168" s="2" t="str">
        <f>IF(počty!H168&gt;0,počty!U168/počty!H168,"")</f>
        <v/>
      </c>
      <c r="I168" s="2" t="str">
        <f>IF(počty!I168&gt;0,počty!V168/počty!I168,"")</f>
        <v/>
      </c>
      <c r="J168" s="2">
        <f>IF(počty!J168&gt;0,počty!W168/počty!J168,"")</f>
        <v>0.13237924865831843</v>
      </c>
      <c r="K168" s="2">
        <f>IF(počty!K168&gt;0,počty!X168/počty!K168,"")</f>
        <v>0.19875776397515527</v>
      </c>
      <c r="L168" s="2">
        <f>IF(počty!L168&gt;0,počty!Y168/počty!L168,"")</f>
        <v>0.14073494917904614</v>
      </c>
      <c r="M168" s="2">
        <f>IF(počty!M168&gt;0,počty!Z168/počty!M168,"")</f>
        <v>6.3063063063063057E-2</v>
      </c>
      <c r="N168" s="2">
        <f>IF(počty!N168&gt;0,počty!AA168/počty!N168,"")</f>
        <v>0.17948717948717949</v>
      </c>
      <c r="O168" s="2">
        <f>IF(počty!O168&gt;0,počty!AB168/počty!O168,"")</f>
        <v>9.3333333333333338E-2</v>
      </c>
      <c r="P168" s="3">
        <f>IF(počty!P168&gt;0,počty!AC168/počty!P168,"")</f>
        <v>0.30597204574332909</v>
      </c>
    </row>
    <row r="169" spans="1:16" x14ac:dyDescent="0.25">
      <c r="A169" s="7" t="str">
        <f>počty!A169</f>
        <v>43110</v>
      </c>
      <c r="B169" s="6" t="str">
        <f>počty!B169</f>
        <v>Mendelova zemědělská a lesnická univerzita v Brně</v>
      </c>
      <c r="C169" s="6" t="str">
        <f>počty!C169</f>
        <v>Provozně ekonomická fakulta</v>
      </c>
      <c r="D169" s="2">
        <f>IF(počty!D169&gt;0,počty!Q169/počty!D169,"")</f>
        <v>0.44</v>
      </c>
      <c r="E169" s="2">
        <f>IF(počty!E169&gt;0,počty!R169/počty!E169,"")</f>
        <v>0.66666666666666663</v>
      </c>
      <c r="F169" s="2">
        <f>IF(počty!F169&gt;0,počty!S169/počty!F169,"")</f>
        <v>0.45732484076433122</v>
      </c>
      <c r="G169" s="2" t="str">
        <f>IF(počty!G169&gt;0,počty!T169/počty!G169,"")</f>
        <v/>
      </c>
      <c r="H169" s="2" t="str">
        <f>IF(počty!H169&gt;0,počty!U169/počty!H169,"")</f>
        <v/>
      </c>
      <c r="I169" s="2" t="str">
        <f>IF(počty!I169&gt;0,počty!V169/počty!I169,"")</f>
        <v/>
      </c>
      <c r="J169" s="2">
        <f>IF(počty!J169&gt;0,počty!W169/počty!J169,"")</f>
        <v>0.17268041237113402</v>
      </c>
      <c r="K169" s="2">
        <f>IF(počty!K169&gt;0,počty!X169/počty!K169,"")</f>
        <v>0.45161290322580644</v>
      </c>
      <c r="L169" s="2">
        <f>IF(počty!L169&gt;0,počty!Y169/počty!L169,"")</f>
        <v>0.19331742243436753</v>
      </c>
      <c r="M169" s="2">
        <f>IF(počty!M169&gt;0,počty!Z169/počty!M169,"")</f>
        <v>8.6956521739130432E-2</v>
      </c>
      <c r="N169" s="2">
        <f>IF(počty!N169&gt;0,počty!AA169/počty!N169,"")</f>
        <v>0.3125</v>
      </c>
      <c r="O169" s="2">
        <f>IF(počty!O169&gt;0,počty!AB169/počty!O169,"")</f>
        <v>0.17948717948717949</v>
      </c>
      <c r="P169" s="3">
        <f>IF(počty!P169&gt;0,počty!AC169/počty!P169,"")</f>
        <v>0.35961383748994369</v>
      </c>
    </row>
    <row r="170" spans="1:16" x14ac:dyDescent="0.25">
      <c r="A170" s="7" t="str">
        <f>počty!A170</f>
        <v>43210</v>
      </c>
      <c r="B170" s="6" t="str">
        <f>počty!B170</f>
        <v>Mendelova zemědělská a lesnická univerzita v Brně</v>
      </c>
      <c r="C170" s="6" t="str">
        <f>počty!C170</f>
        <v>Agronomická fakulta</v>
      </c>
      <c r="D170" s="2">
        <f>IF(počty!D170&gt;0,počty!Q170/počty!D170,"")</f>
        <v>0.42780748663101603</v>
      </c>
      <c r="E170" s="2">
        <f>IF(počty!E170&gt;0,počty!R170/počty!E170,"")</f>
        <v>0.36363636363636365</v>
      </c>
      <c r="F170" s="2">
        <f>IF(počty!F170&gt;0,počty!S170/počty!F170,"")</f>
        <v>0.42105263157894735</v>
      </c>
      <c r="G170" s="2" t="str">
        <f>IF(počty!G170&gt;0,počty!T170/počty!G170,"")</f>
        <v/>
      </c>
      <c r="H170" s="2" t="str">
        <f>IF(počty!H170&gt;0,počty!U170/počty!H170,"")</f>
        <v/>
      </c>
      <c r="I170" s="2" t="str">
        <f>IF(počty!I170&gt;0,počty!V170/počty!I170,"")</f>
        <v/>
      </c>
      <c r="J170" s="2">
        <f>IF(počty!J170&gt;0,počty!W170/počty!J170,"")</f>
        <v>9.5394736842105268E-2</v>
      </c>
      <c r="K170" s="2">
        <f>IF(počty!K170&gt;0,počty!X170/počty!K170,"")</f>
        <v>7.8947368421052627E-2</v>
      </c>
      <c r="L170" s="2">
        <f>IF(počty!L170&gt;0,počty!Y170/počty!L170,"")</f>
        <v>9.3567251461988299E-2</v>
      </c>
      <c r="M170" s="2">
        <f>IF(počty!M170&gt;0,počty!Z170/počty!M170,"")</f>
        <v>5.6603773584905662E-2</v>
      </c>
      <c r="N170" s="2">
        <f>IF(počty!N170&gt;0,počty!AA170/počty!N170,"")</f>
        <v>0</v>
      </c>
      <c r="O170" s="2">
        <f>IF(počty!O170&gt;0,počty!AB170/počty!O170,"")</f>
        <v>4.9180327868852458E-2</v>
      </c>
      <c r="P170" s="3">
        <f>IF(počty!P170&gt;0,počty!AC170/počty!P170,"")</f>
        <v>0.29029126213592232</v>
      </c>
    </row>
    <row r="171" spans="1:16" x14ac:dyDescent="0.25">
      <c r="A171" s="7" t="str">
        <f>počty!A171</f>
        <v>43310</v>
      </c>
      <c r="B171" s="6" t="str">
        <f>počty!B171</f>
        <v>Mendelova zemědělská a lesnická univerzita v Brně</v>
      </c>
      <c r="C171" s="6" t="str">
        <f>počty!C171</f>
        <v>Fakulta regionálního rozvoje a mezinárodních studií</v>
      </c>
      <c r="D171" s="2">
        <f>IF(počty!D171&gt;0,počty!Q171/počty!D171,"")</f>
        <v>0.31048387096774194</v>
      </c>
      <c r="E171" s="2" t="str">
        <f>IF(počty!E171&gt;0,počty!R171/počty!E171,"")</f>
        <v/>
      </c>
      <c r="F171" s="2">
        <f>IF(počty!F171&gt;0,počty!S171/počty!F171,"")</f>
        <v>0.31048387096774194</v>
      </c>
      <c r="G171" s="2" t="str">
        <f>IF(počty!G171&gt;0,počty!T171/počty!G171,"")</f>
        <v/>
      </c>
      <c r="H171" s="2" t="str">
        <f>IF(počty!H171&gt;0,počty!U171/počty!H171,"")</f>
        <v/>
      </c>
      <c r="I171" s="2" t="str">
        <f>IF(počty!I171&gt;0,počty!V171/počty!I171,"")</f>
        <v/>
      </c>
      <c r="J171" s="2">
        <f>IF(počty!J171&gt;0,počty!W171/počty!J171,"")</f>
        <v>0.12258064516129032</v>
      </c>
      <c r="K171" s="2" t="str">
        <f>IF(počty!K171&gt;0,počty!X171/počty!K171,"")</f>
        <v/>
      </c>
      <c r="L171" s="2">
        <f>IF(počty!L171&gt;0,počty!Y171/počty!L171,"")</f>
        <v>0.12258064516129032</v>
      </c>
      <c r="M171" s="2" t="str">
        <f>IF(počty!M171&gt;0,počty!Z171/počty!M171,"")</f>
        <v/>
      </c>
      <c r="N171" s="2" t="str">
        <f>IF(počty!N171&gt;0,počty!AA171/počty!N171,"")</f>
        <v/>
      </c>
      <c r="O171" s="2" t="str">
        <f>IF(počty!O171&gt;0,počty!AB171/počty!O171,"")</f>
        <v/>
      </c>
      <c r="P171" s="3">
        <f>IF(počty!P171&gt;0,počty!AC171/počty!P171,"")</f>
        <v>0.23821339950372208</v>
      </c>
    </row>
    <row r="172" spans="1:16" x14ac:dyDescent="0.25">
      <c r="A172" s="7" t="str">
        <f>počty!A172</f>
        <v>43410</v>
      </c>
      <c r="B172" s="6" t="str">
        <f>počty!B172</f>
        <v>Mendelova zemědělská a lesnická univerzita v Brně</v>
      </c>
      <c r="C172" s="6" t="str">
        <f>počty!C172</f>
        <v>Lesnická a dřevařská fakulta</v>
      </c>
      <c r="D172" s="2">
        <f>IF(počty!D172&gt;0,počty!Q172/počty!D172,"")</f>
        <v>0.35714285714285715</v>
      </c>
      <c r="E172" s="2">
        <f>IF(počty!E172&gt;0,počty!R172/počty!E172,"")</f>
        <v>0.36363636363636365</v>
      </c>
      <c r="F172" s="2">
        <f>IF(počty!F172&gt;0,počty!S172/počty!F172,"")</f>
        <v>0.35795454545454547</v>
      </c>
      <c r="G172" s="2" t="str">
        <f>IF(počty!G172&gt;0,počty!T172/počty!G172,"")</f>
        <v/>
      </c>
      <c r="H172" s="2" t="str">
        <f>IF(počty!H172&gt;0,počty!U172/počty!H172,"")</f>
        <v/>
      </c>
      <c r="I172" s="2" t="str">
        <f>IF(počty!I172&gt;0,počty!V172/počty!I172,"")</f>
        <v/>
      </c>
      <c r="J172" s="2">
        <f>IF(počty!J172&gt;0,počty!W172/počty!J172,"")</f>
        <v>0.15116279069767441</v>
      </c>
      <c r="K172" s="2">
        <f>IF(počty!K172&gt;0,počty!X172/počty!K172,"")</f>
        <v>0.19047619047619047</v>
      </c>
      <c r="L172" s="2">
        <f>IF(počty!L172&gt;0,počty!Y172/počty!L172,"")</f>
        <v>0.15544041450777202</v>
      </c>
      <c r="M172" s="2">
        <f>IF(počty!M172&gt;0,počty!Z172/počty!M172,"")</f>
        <v>7.1428571428571425E-2</v>
      </c>
      <c r="N172" s="2">
        <f>IF(počty!N172&gt;0,počty!AA172/počty!N172,"")</f>
        <v>0</v>
      </c>
      <c r="O172" s="2">
        <f>IF(počty!O172&gt;0,počty!AB172/počty!O172,"")</f>
        <v>6.4516129032258063E-2</v>
      </c>
      <c r="P172" s="3">
        <f>IF(počty!P172&gt;0,počty!AC172/počty!P172,"")</f>
        <v>0.27430555555555558</v>
      </c>
    </row>
    <row r="173" spans="1:16" x14ac:dyDescent="0.25">
      <c r="A173" s="7" t="str">
        <f>počty!A173</f>
        <v>43510</v>
      </c>
      <c r="B173" s="6" t="str">
        <f>počty!B173</f>
        <v>Mendelova zemědělská a lesnická univerzita v Brně</v>
      </c>
      <c r="C173" s="6" t="str">
        <f>počty!C173</f>
        <v>Zahradnická fakulta  (Lednice)</v>
      </c>
      <c r="D173" s="2">
        <f>IF(počty!D173&gt;0,počty!Q173/počty!D173,"")</f>
        <v>0.40476190476190477</v>
      </c>
      <c r="E173" s="2">
        <f>IF(počty!E173&gt;0,počty!R173/počty!E173,"")</f>
        <v>0.42574257425742573</v>
      </c>
      <c r="F173" s="2">
        <f>IF(počty!F173&gt;0,počty!S173/počty!F173,"")</f>
        <v>0.41263940520446096</v>
      </c>
      <c r="G173" s="2" t="str">
        <f>IF(počty!G173&gt;0,počty!T173/počty!G173,"")</f>
        <v/>
      </c>
      <c r="H173" s="2" t="str">
        <f>IF(počty!H173&gt;0,počty!U173/počty!H173,"")</f>
        <v/>
      </c>
      <c r="I173" s="2" t="str">
        <f>IF(počty!I173&gt;0,počty!V173/počty!I173,"")</f>
        <v/>
      </c>
      <c r="J173" s="2">
        <f>IF(počty!J173&gt;0,počty!W173/počty!J173,"")</f>
        <v>7.0707070707070704E-2</v>
      </c>
      <c r="K173" s="2">
        <f>IF(počty!K173&gt;0,počty!X173/počty!K173,"")</f>
        <v>0.15384615384615385</v>
      </c>
      <c r="L173" s="2">
        <f>IF(počty!L173&gt;0,počty!Y173/počty!L173,"")</f>
        <v>9.9337748344370855E-2</v>
      </c>
      <c r="M173" s="2">
        <f>IF(počty!M173&gt;0,počty!Z173/počty!M173,"")</f>
        <v>0</v>
      </c>
      <c r="N173" s="2">
        <f>IF(počty!N173&gt;0,počty!AA173/počty!N173,"")</f>
        <v>0.16666666666666666</v>
      </c>
      <c r="O173" s="2">
        <f>IF(počty!O173&gt;0,počty!AB173/počty!O173,"")</f>
        <v>0.10526315789473684</v>
      </c>
      <c r="P173" s="3">
        <f>IF(počty!P173&gt;0,počty!AC173/počty!P173,"")</f>
        <v>0.29157175398633256</v>
      </c>
    </row>
    <row r="174" spans="1:16" x14ac:dyDescent="0.25">
      <c r="A174" s="7" t="str">
        <f>počty!A174</f>
        <v>43900</v>
      </c>
      <c r="B174" s="6" t="str">
        <f>počty!B174</f>
        <v>Mendelova zemědělská a lesnická univerzita v Brně</v>
      </c>
      <c r="C174" s="6" t="str">
        <f>počty!C174</f>
        <v>celoškolská pracoviště</v>
      </c>
      <c r="D174" s="2">
        <f>IF(počty!D174&gt;0,počty!Q174/počty!D174,"")</f>
        <v>0.35849056603773582</v>
      </c>
      <c r="E174" s="2">
        <f>IF(počty!E174&gt;0,počty!R174/počty!E174,"")</f>
        <v>0.24242424242424243</v>
      </c>
      <c r="F174" s="2">
        <f>IF(počty!F174&gt;0,počty!S174/počty!F174,"")</f>
        <v>0.32444444444444442</v>
      </c>
      <c r="G174" s="2" t="str">
        <f>IF(počty!G174&gt;0,počty!T174/počty!G174,"")</f>
        <v/>
      </c>
      <c r="H174" s="2" t="str">
        <f>IF(počty!H174&gt;0,počty!U174/počty!H174,"")</f>
        <v/>
      </c>
      <c r="I174" s="2" t="str">
        <f>IF(počty!I174&gt;0,počty!V174/počty!I174,"")</f>
        <v/>
      </c>
      <c r="J174" s="2" t="str">
        <f>IF(počty!J174&gt;0,počty!W174/počty!J174,"")</f>
        <v/>
      </c>
      <c r="K174" s="2">
        <f>IF(počty!K174&gt;0,počty!X174/počty!K174,"")</f>
        <v>0.15789473684210525</v>
      </c>
      <c r="L174" s="2">
        <f>IF(počty!L174&gt;0,počty!Y174/počty!L174,"")</f>
        <v>0.15789473684210525</v>
      </c>
      <c r="M174" s="2" t="str">
        <f>IF(počty!M174&gt;0,počty!Z174/počty!M174,"")</f>
        <v/>
      </c>
      <c r="N174" s="2" t="str">
        <f>IF(počty!N174&gt;0,počty!AA174/počty!N174,"")</f>
        <v/>
      </c>
      <c r="O174" s="2" t="str">
        <f>IF(počty!O174&gt;0,počty!AB174/počty!O174,"")</f>
        <v/>
      </c>
      <c r="P174" s="3">
        <f>IF(počty!P174&gt;0,počty!AC174/počty!P174,"")</f>
        <v>0.31147540983606559</v>
      </c>
    </row>
    <row r="175" spans="1:16" x14ac:dyDescent="0.25">
      <c r="A175" s="7" t="str">
        <f>počty!A175</f>
        <v>51000</v>
      </c>
      <c r="B175" s="6" t="str">
        <f>počty!B175</f>
        <v>Akademie múzických umění v Praze</v>
      </c>
      <c r="C175" s="6" t="str">
        <f>počty!C175</f>
        <v/>
      </c>
      <c r="D175" s="2">
        <f>IF(počty!D175&gt;0,počty!Q175/počty!D175,"")</f>
        <v>8.0168776371308023E-2</v>
      </c>
      <c r="E175" s="2" t="str">
        <f>IF(počty!E175&gt;0,počty!R175/počty!E175,"")</f>
        <v/>
      </c>
      <c r="F175" s="2">
        <f>IF(počty!F175&gt;0,počty!S175/počty!F175,"")</f>
        <v>8.0168776371308023E-2</v>
      </c>
      <c r="G175" s="2">
        <f>IF(počty!G175&gt;0,počty!T175/počty!G175,"")</f>
        <v>0</v>
      </c>
      <c r="H175" s="2" t="str">
        <f>IF(počty!H175&gt;0,počty!U175/počty!H175,"")</f>
        <v/>
      </c>
      <c r="I175" s="2">
        <f>IF(počty!I175&gt;0,počty!V175/počty!I175,"")</f>
        <v>0</v>
      </c>
      <c r="J175" s="2">
        <f>IF(počty!J175&gt;0,počty!W175/počty!J175,"")</f>
        <v>3.8461538461538464E-2</v>
      </c>
      <c r="K175" s="2" t="str">
        <f>IF(počty!K175&gt;0,počty!X175/počty!K175,"")</f>
        <v/>
      </c>
      <c r="L175" s="2">
        <f>IF(počty!L175&gt;0,počty!Y175/počty!L175,"")</f>
        <v>3.8461538461538464E-2</v>
      </c>
      <c r="M175" s="2">
        <f>IF(počty!M175&gt;0,počty!Z175/počty!M175,"")</f>
        <v>0</v>
      </c>
      <c r="N175" s="2">
        <f>IF(počty!N175&gt;0,počty!AA175/počty!N175,"")</f>
        <v>0</v>
      </c>
      <c r="O175" s="2">
        <f>IF(počty!O175&gt;0,počty!AB175/počty!O175,"")</f>
        <v>0</v>
      </c>
      <c r="P175" s="3">
        <f>IF(počty!P175&gt;0,počty!AC175/počty!P175,"")</f>
        <v>5.7142857142857141E-2</v>
      </c>
    </row>
    <row r="176" spans="1:16" x14ac:dyDescent="0.25">
      <c r="A176" s="7" t="str">
        <f>počty!A176</f>
        <v>51110</v>
      </c>
      <c r="B176" s="6" t="str">
        <f>počty!B176</f>
        <v>Akademie múzických umění v Praze</v>
      </c>
      <c r="C176" s="6" t="str">
        <f>počty!C176</f>
        <v>Hudební a taneční fakulta</v>
      </c>
      <c r="D176" s="2">
        <f>IF(počty!D176&gt;0,počty!Q176/počty!D176,"")</f>
        <v>8.4210526315789472E-2</v>
      </c>
      <c r="E176" s="2" t="str">
        <f>IF(počty!E176&gt;0,počty!R176/počty!E176,"")</f>
        <v/>
      </c>
      <c r="F176" s="2">
        <f>IF(počty!F176&gt;0,počty!S176/počty!F176,"")</f>
        <v>8.4210526315789472E-2</v>
      </c>
      <c r="G176" s="2" t="str">
        <f>IF(počty!G176&gt;0,počty!T176/počty!G176,"")</f>
        <v/>
      </c>
      <c r="H176" s="2" t="str">
        <f>IF(počty!H176&gt;0,počty!U176/počty!H176,"")</f>
        <v/>
      </c>
      <c r="I176" s="2" t="str">
        <f>IF(počty!I176&gt;0,počty!V176/počty!I176,"")</f>
        <v/>
      </c>
      <c r="J176" s="2">
        <f>IF(počty!J176&gt;0,počty!W176/počty!J176,"")</f>
        <v>4.6153846153846156E-2</v>
      </c>
      <c r="K176" s="2" t="str">
        <f>IF(počty!K176&gt;0,počty!X176/počty!K176,"")</f>
        <v/>
      </c>
      <c r="L176" s="2">
        <f>IF(počty!L176&gt;0,počty!Y176/počty!L176,"")</f>
        <v>4.6153846153846156E-2</v>
      </c>
      <c r="M176" s="2">
        <f>IF(počty!M176&gt;0,počty!Z176/počty!M176,"")</f>
        <v>0</v>
      </c>
      <c r="N176" s="2">
        <f>IF(počty!N176&gt;0,počty!AA176/počty!N176,"")</f>
        <v>0</v>
      </c>
      <c r="O176" s="2">
        <f>IF(počty!O176&gt;0,počty!AB176/počty!O176,"")</f>
        <v>0</v>
      </c>
      <c r="P176" s="3">
        <f>IF(počty!P176&gt;0,počty!AC176/počty!P176,"")</f>
        <v>6.6265060240963861E-2</v>
      </c>
    </row>
    <row r="177" spans="1:16" x14ac:dyDescent="0.25">
      <c r="A177" s="7" t="str">
        <f>počty!A177</f>
        <v>51210</v>
      </c>
      <c r="B177" s="6" t="str">
        <f>počty!B177</f>
        <v>Akademie múzických umění v Praze</v>
      </c>
      <c r="C177" s="6" t="str">
        <f>počty!C177</f>
        <v>Divadelní fakulta</v>
      </c>
      <c r="D177" s="2">
        <f>IF(počty!D177&gt;0,počty!Q177/počty!D177,"")</f>
        <v>7.9365079365079361E-2</v>
      </c>
      <c r="E177" s="2" t="str">
        <f>IF(počty!E177&gt;0,počty!R177/počty!E177,"")</f>
        <v/>
      </c>
      <c r="F177" s="2">
        <f>IF(počty!F177&gt;0,počty!S177/počty!F177,"")</f>
        <v>7.9365079365079361E-2</v>
      </c>
      <c r="G177" s="2">
        <f>IF(počty!G177&gt;0,počty!T177/počty!G177,"")</f>
        <v>0</v>
      </c>
      <c r="H177" s="2" t="str">
        <f>IF(počty!H177&gt;0,počty!U177/počty!H177,"")</f>
        <v/>
      </c>
      <c r="I177" s="2">
        <f>IF(počty!I177&gt;0,počty!V177/počty!I177,"")</f>
        <v>0</v>
      </c>
      <c r="J177" s="2">
        <f>IF(počty!J177&gt;0,počty!W177/počty!J177,"")</f>
        <v>1.6393442622950821E-2</v>
      </c>
      <c r="K177" s="2" t="str">
        <f>IF(počty!K177&gt;0,počty!X177/počty!K177,"")</f>
        <v/>
      </c>
      <c r="L177" s="2">
        <f>IF(počty!L177&gt;0,počty!Y177/počty!L177,"")</f>
        <v>1.6393442622950821E-2</v>
      </c>
      <c r="M177" s="2">
        <f>IF(počty!M177&gt;0,počty!Z177/počty!M177,"")</f>
        <v>0</v>
      </c>
      <c r="N177" s="2">
        <f>IF(počty!N177&gt;0,počty!AA177/počty!N177,"")</f>
        <v>0</v>
      </c>
      <c r="O177" s="2">
        <f>IF(počty!O177&gt;0,počty!AB177/počty!O177,"")</f>
        <v>0</v>
      </c>
      <c r="P177" s="3">
        <f>IF(počty!P177&gt;0,počty!AC177/počty!P177,"")</f>
        <v>0.04</v>
      </c>
    </row>
    <row r="178" spans="1:16" x14ac:dyDescent="0.25">
      <c r="A178" s="7" t="str">
        <f>počty!A178</f>
        <v>51310</v>
      </c>
      <c r="B178" s="6" t="str">
        <f>počty!B178</f>
        <v>Akademie múzických umění v Praze</v>
      </c>
      <c r="C178" s="6" t="str">
        <f>počty!C178</f>
        <v>Filmová a televizní fakulta</v>
      </c>
      <c r="D178" s="2">
        <f>IF(počty!D178&gt;0,počty!Q178/počty!D178,"")</f>
        <v>7.5949367088607597E-2</v>
      </c>
      <c r="E178" s="2" t="str">
        <f>IF(počty!E178&gt;0,počty!R178/počty!E178,"")</f>
        <v/>
      </c>
      <c r="F178" s="2">
        <f>IF(počty!F178&gt;0,počty!S178/počty!F178,"")</f>
        <v>7.5949367088607597E-2</v>
      </c>
      <c r="G178" s="2" t="str">
        <f>IF(počty!G178&gt;0,počty!T178/počty!G178,"")</f>
        <v/>
      </c>
      <c r="H178" s="2" t="str">
        <f>IF(počty!H178&gt;0,počty!U178/počty!H178,"")</f>
        <v/>
      </c>
      <c r="I178" s="2" t="str">
        <f>IF(počty!I178&gt;0,počty!V178/počty!I178,"")</f>
        <v/>
      </c>
      <c r="J178" s="2">
        <f>IF(počty!J178&gt;0,počty!W178/počty!J178,"")</f>
        <v>5.3571428571428568E-2</v>
      </c>
      <c r="K178" s="2" t="str">
        <f>IF(počty!K178&gt;0,počty!X178/počty!K178,"")</f>
        <v/>
      </c>
      <c r="L178" s="2">
        <f>IF(počty!L178&gt;0,počty!Y178/počty!L178,"")</f>
        <v>5.3571428571428568E-2</v>
      </c>
      <c r="M178" s="2">
        <f>IF(počty!M178&gt;0,počty!Z178/počty!M178,"")</f>
        <v>0</v>
      </c>
      <c r="N178" s="2">
        <f>IF(počty!N178&gt;0,počty!AA178/počty!N178,"")</f>
        <v>0</v>
      </c>
      <c r="O178" s="2">
        <f>IF(počty!O178&gt;0,počty!AB178/počty!O178,"")</f>
        <v>0</v>
      </c>
      <c r="P178" s="3">
        <f>IF(počty!P178&gt;0,počty!AC178/počty!P178,"")</f>
        <v>6.4748201438848921E-2</v>
      </c>
    </row>
    <row r="179" spans="1:16" x14ac:dyDescent="0.25">
      <c r="A179" s="7" t="str">
        <f>počty!A179</f>
        <v>52000</v>
      </c>
      <c r="B179" s="6" t="str">
        <f>počty!B179</f>
        <v>Akademie výtvarných umění v Praze</v>
      </c>
      <c r="C179" s="6" t="str">
        <f>počty!C179</f>
        <v/>
      </c>
      <c r="D179" s="2" t="str">
        <f>IF(počty!D179&gt;0,počty!Q179/počty!D179,"")</f>
        <v/>
      </c>
      <c r="E179" s="2" t="str">
        <f>IF(počty!E179&gt;0,počty!R179/počty!E179,"")</f>
        <v/>
      </c>
      <c r="F179" s="2" t="str">
        <f>IF(počty!F179&gt;0,počty!S179/počty!F179,"")</f>
        <v/>
      </c>
      <c r="G179" s="2">
        <f>IF(počty!G179&gt;0,počty!T179/počty!G179,"")</f>
        <v>0.06</v>
      </c>
      <c r="H179" s="2" t="str">
        <f>IF(počty!H179&gt;0,počty!U179/počty!H179,"")</f>
        <v/>
      </c>
      <c r="I179" s="2">
        <f>IF(počty!I179&gt;0,počty!V179/počty!I179,"")</f>
        <v>0.06</v>
      </c>
      <c r="J179" s="2">
        <f>IF(počty!J179&gt;0,počty!W179/počty!J179,"")</f>
        <v>0</v>
      </c>
      <c r="K179" s="2" t="str">
        <f>IF(počty!K179&gt;0,počty!X179/počty!K179,"")</f>
        <v/>
      </c>
      <c r="L179" s="2">
        <f>IF(počty!L179&gt;0,počty!Y179/počty!L179,"")</f>
        <v>0</v>
      </c>
      <c r="M179" s="2">
        <f>IF(počty!M179&gt;0,počty!Z179/počty!M179,"")</f>
        <v>0</v>
      </c>
      <c r="N179" s="2">
        <f>IF(počty!N179&gt;0,počty!AA179/počty!N179,"")</f>
        <v>0.2857142857142857</v>
      </c>
      <c r="O179" s="2">
        <f>IF(počty!O179&gt;0,počty!AB179/počty!O179,"")</f>
        <v>0.14285714285714285</v>
      </c>
      <c r="P179" s="3">
        <f>IF(počty!P179&gt;0,počty!AC179/počty!P179,"")</f>
        <v>7.2463768115942032E-2</v>
      </c>
    </row>
    <row r="180" spans="1:16" x14ac:dyDescent="0.25">
      <c r="A180" s="7" t="str">
        <f>počty!A180</f>
        <v>53000</v>
      </c>
      <c r="B180" s="6" t="str">
        <f>počty!B180</f>
        <v>Vysoká škola umělecko-průmyslová v Praze</v>
      </c>
      <c r="C180" s="6" t="str">
        <f>počty!C180</f>
        <v/>
      </c>
      <c r="D180" s="2">
        <f>IF(počty!D180&gt;0,počty!Q180/počty!D180,"")</f>
        <v>8.6206896551724144E-2</v>
      </c>
      <c r="E180" s="2" t="str">
        <f>IF(počty!E180&gt;0,počty!R180/počty!E180,"")</f>
        <v/>
      </c>
      <c r="F180" s="2">
        <f>IF(počty!F180&gt;0,počty!S180/počty!F180,"")</f>
        <v>8.6206896551724144E-2</v>
      </c>
      <c r="G180" s="2">
        <f>IF(počty!G180&gt;0,počty!T180/počty!G180,"")</f>
        <v>0</v>
      </c>
      <c r="H180" s="2" t="str">
        <f>IF(počty!H180&gt;0,počty!U180/počty!H180,"")</f>
        <v/>
      </c>
      <c r="I180" s="2">
        <f>IF(počty!I180&gt;0,počty!V180/počty!I180,"")</f>
        <v>0</v>
      </c>
      <c r="J180" s="2">
        <f>IF(počty!J180&gt;0,počty!W180/počty!J180,"")</f>
        <v>9.5890410958904104E-2</v>
      </c>
      <c r="K180" s="2" t="str">
        <f>IF(počty!K180&gt;0,počty!X180/počty!K180,"")</f>
        <v/>
      </c>
      <c r="L180" s="2">
        <f>IF(počty!L180&gt;0,počty!Y180/počty!L180,"")</f>
        <v>9.5890410958904104E-2</v>
      </c>
      <c r="M180" s="2">
        <f>IF(počty!M180&gt;0,počty!Z180/počty!M180,"")</f>
        <v>7.1428571428571425E-2</v>
      </c>
      <c r="N180" s="2">
        <f>IF(počty!N180&gt;0,počty!AA180/počty!N180,"")</f>
        <v>0</v>
      </c>
      <c r="O180" s="2">
        <f>IF(počty!O180&gt;0,počty!AB180/počty!O180,"")</f>
        <v>6.6666666666666666E-2</v>
      </c>
      <c r="P180" s="3">
        <f>IF(počty!P180&gt;0,počty!AC180/počty!P180,"")</f>
        <v>8.4967320261437912E-2</v>
      </c>
    </row>
    <row r="181" spans="1:16" x14ac:dyDescent="0.25">
      <c r="A181" s="7" t="str">
        <f>počty!A181</f>
        <v>54000</v>
      </c>
      <c r="B181" s="6" t="str">
        <f>počty!B181</f>
        <v>Janáčkova akademie múzických umění v Brně</v>
      </c>
      <c r="C181" s="6" t="str">
        <f>počty!C181</f>
        <v/>
      </c>
      <c r="D181" s="2">
        <f>IF(počty!D181&gt;0,počty!Q181/počty!D181,"")</f>
        <v>0.1076923076923077</v>
      </c>
      <c r="E181" s="2">
        <f>IF(počty!E181&gt;0,počty!R181/počty!E181,"")</f>
        <v>0</v>
      </c>
      <c r="F181" s="2">
        <f>IF(počty!F181&gt;0,počty!S181/počty!F181,"")</f>
        <v>0.1044776119402985</v>
      </c>
      <c r="G181" s="2">
        <f>IF(počty!G181&gt;0,počty!T181/počty!G181,"")</f>
        <v>0</v>
      </c>
      <c r="H181" s="2" t="str">
        <f>IF(počty!H181&gt;0,počty!U181/počty!H181,"")</f>
        <v/>
      </c>
      <c r="I181" s="2">
        <f>IF(počty!I181&gt;0,počty!V181/počty!I181,"")</f>
        <v>0</v>
      </c>
      <c r="J181" s="2">
        <f>IF(počty!J181&gt;0,počty!W181/počty!J181,"")</f>
        <v>9.0909090909090912E-2</v>
      </c>
      <c r="K181" s="2">
        <f>IF(počty!K181&gt;0,počty!X181/počty!K181,"")</f>
        <v>0</v>
      </c>
      <c r="L181" s="2">
        <f>IF(počty!L181&gt;0,počty!Y181/počty!L181,"")</f>
        <v>7.4999999999999997E-2</v>
      </c>
      <c r="M181" s="2">
        <f>IF(počty!M181&gt;0,počty!Z181/počty!M181,"")</f>
        <v>0</v>
      </c>
      <c r="N181" s="2">
        <f>IF(počty!N181&gt;0,počty!AA181/počty!N181,"")</f>
        <v>0</v>
      </c>
      <c r="O181" s="2">
        <f>IF(počty!O181&gt;0,počty!AB181/počty!O181,"")</f>
        <v>0</v>
      </c>
      <c r="P181" s="3">
        <f>IF(počty!P181&gt;0,počty!AC181/počty!P181,"")</f>
        <v>8.4033613445378158E-2</v>
      </c>
    </row>
    <row r="182" spans="1:16" x14ac:dyDescent="0.25">
      <c r="A182" s="7" t="str">
        <f>počty!A182</f>
        <v>54510</v>
      </c>
      <c r="B182" s="6" t="str">
        <f>počty!B182</f>
        <v>Janáčkova akademie múzických umění v Brně</v>
      </c>
      <c r="C182" s="6" t="str">
        <f>počty!C182</f>
        <v>Hudební fakulta</v>
      </c>
      <c r="D182" s="2">
        <f>IF(počty!D182&gt;0,počty!Q182/počty!D182,"")</f>
        <v>0.1044776119402985</v>
      </c>
      <c r="E182" s="2">
        <f>IF(počty!E182&gt;0,počty!R182/počty!E182,"")</f>
        <v>0</v>
      </c>
      <c r="F182" s="2">
        <f>IF(počty!F182&gt;0,počty!S182/počty!F182,"")</f>
        <v>9.8591549295774641E-2</v>
      </c>
      <c r="G182" s="2" t="str">
        <f>IF(počty!G182&gt;0,počty!T182/počty!G182,"")</f>
        <v/>
      </c>
      <c r="H182" s="2" t="str">
        <f>IF(počty!H182&gt;0,počty!U182/počty!H182,"")</f>
        <v/>
      </c>
      <c r="I182" s="2" t="str">
        <f>IF(počty!I182&gt;0,počty!V182/počty!I182,"")</f>
        <v/>
      </c>
      <c r="J182" s="2">
        <f>IF(počty!J182&gt;0,počty!W182/počty!J182,"")</f>
        <v>6.6666666666666666E-2</v>
      </c>
      <c r="K182" s="2" t="str">
        <f>IF(počty!K182&gt;0,počty!X182/počty!K182,"")</f>
        <v/>
      </c>
      <c r="L182" s="2">
        <f>IF(počty!L182&gt;0,počty!Y182/počty!L182,"")</f>
        <v>6.6666666666666666E-2</v>
      </c>
      <c r="M182" s="2" t="str">
        <f>IF(počty!M182&gt;0,počty!Z182/počty!M182,"")</f>
        <v/>
      </c>
      <c r="N182" s="2">
        <f>IF(počty!N182&gt;0,počty!AA182/počty!N182,"")</f>
        <v>0</v>
      </c>
      <c r="O182" s="2">
        <f>IF(počty!O182&gt;0,počty!AB182/počty!O182,"")</f>
        <v>0</v>
      </c>
      <c r="P182" s="3">
        <f>IF(počty!P182&gt;0,počty!AC182/počty!P182,"")</f>
        <v>8.1967213114754092E-2</v>
      </c>
    </row>
    <row r="183" spans="1:16" x14ac:dyDescent="0.25">
      <c r="A183" s="7" t="str">
        <f>počty!A183</f>
        <v>54530</v>
      </c>
      <c r="B183" s="6" t="str">
        <f>počty!B183</f>
        <v>Janáčkova akademie múzických umění v Brně</v>
      </c>
      <c r="C183" s="6" t="str">
        <f>počty!C183</f>
        <v>Divadelní fakulta</v>
      </c>
      <c r="D183" s="2">
        <f>IF(počty!D183&gt;0,počty!Q183/počty!D183,"")</f>
        <v>0.1111111111111111</v>
      </c>
      <c r="E183" s="2" t="str">
        <f>IF(počty!E183&gt;0,počty!R183/počty!E183,"")</f>
        <v/>
      </c>
      <c r="F183" s="2">
        <f>IF(počty!F183&gt;0,počty!S183/počty!F183,"")</f>
        <v>0.1111111111111111</v>
      </c>
      <c r="G183" s="2">
        <f>IF(počty!G183&gt;0,počty!T183/počty!G183,"")</f>
        <v>0</v>
      </c>
      <c r="H183" s="2" t="str">
        <f>IF(počty!H183&gt;0,počty!U183/počty!H183,"")</f>
        <v/>
      </c>
      <c r="I183" s="2">
        <f>IF(počty!I183&gt;0,počty!V183/počty!I183,"")</f>
        <v>0</v>
      </c>
      <c r="J183" s="2">
        <f>IF(počty!J183&gt;0,počty!W183/počty!J183,"")</f>
        <v>0.14285714285714285</v>
      </c>
      <c r="K183" s="2">
        <f>IF(počty!K183&gt;0,počty!X183/počty!K183,"")</f>
        <v>0</v>
      </c>
      <c r="L183" s="2">
        <f>IF(počty!L183&gt;0,počty!Y183/počty!L183,"")</f>
        <v>8.5714285714285715E-2</v>
      </c>
      <c r="M183" s="2">
        <f>IF(počty!M183&gt;0,počty!Z183/počty!M183,"")</f>
        <v>0</v>
      </c>
      <c r="N183" s="2" t="str">
        <f>IF(počty!N183&gt;0,počty!AA183/počty!N183,"")</f>
        <v/>
      </c>
      <c r="O183" s="2">
        <f>IF(počty!O183&gt;0,počty!AB183/počty!O183,"")</f>
        <v>0</v>
      </c>
      <c r="P183" s="3">
        <f>IF(počty!P183&gt;0,počty!AC183/počty!P183,"")</f>
        <v>8.6206896551724144E-2</v>
      </c>
    </row>
    <row r="184" spans="1:16" x14ac:dyDescent="0.25">
      <c r="A184" s="7" t="str">
        <f>počty!A184</f>
        <v>55000</v>
      </c>
      <c r="B184" s="6" t="str">
        <f>počty!B184</f>
        <v>Vysoká škola polytechnická Jihlava</v>
      </c>
      <c r="C184" s="6" t="str">
        <f>počty!C184</f>
        <v/>
      </c>
      <c r="D184" s="2">
        <f>IF(počty!D184&gt;0,počty!Q184/počty!D184,"")</f>
        <v>0.44883303411131059</v>
      </c>
      <c r="E184" s="2">
        <f>IF(počty!E184&gt;0,počty!R184/počty!E184,"")</f>
        <v>0.58241758241758246</v>
      </c>
      <c r="F184" s="2">
        <f>IF(počty!F184&gt;0,počty!S184/počty!F184,"")</f>
        <v>0.51495920217588398</v>
      </c>
      <c r="G184" s="2" t="str">
        <f>IF(počty!G184&gt;0,počty!T184/počty!G184,"")</f>
        <v/>
      </c>
      <c r="H184" s="2" t="str">
        <f>IF(počty!H184&gt;0,počty!U184/počty!H184,"")</f>
        <v/>
      </c>
      <c r="I184" s="2" t="str">
        <f>IF(počty!I184&gt;0,počty!V184/počty!I184,"")</f>
        <v/>
      </c>
      <c r="J184" s="2" t="str">
        <f>IF(počty!J184&gt;0,počty!W184/počty!J184,"")</f>
        <v/>
      </c>
      <c r="K184" s="2">
        <f>IF(počty!K184&gt;0,počty!X184/počty!K184,"")</f>
        <v>0.125</v>
      </c>
      <c r="L184" s="2">
        <f>IF(počty!L184&gt;0,počty!Y184/počty!L184,"")</f>
        <v>0.125</v>
      </c>
      <c r="M184" s="2" t="str">
        <f>IF(počty!M184&gt;0,počty!Z184/počty!M184,"")</f>
        <v/>
      </c>
      <c r="N184" s="2" t="str">
        <f>IF(počty!N184&gt;0,počty!AA184/počty!N184,"")</f>
        <v/>
      </c>
      <c r="O184" s="2" t="str">
        <f>IF(počty!O184&gt;0,počty!AB184/počty!O184,"")</f>
        <v/>
      </c>
      <c r="P184" s="3">
        <f>IF(počty!P184&gt;0,počty!AC184/počty!P184,"")</f>
        <v>0.50131233595800528</v>
      </c>
    </row>
    <row r="185" spans="1:16" x14ac:dyDescent="0.25">
      <c r="A185" s="7" t="str">
        <f>počty!A185</f>
        <v>56000</v>
      </c>
      <c r="B185" s="6" t="str">
        <f>počty!B185</f>
        <v>Vysoká škola technická a ekonomická v Českých Budějovicích</v>
      </c>
      <c r="C185" s="6" t="str">
        <f>počty!C185</f>
        <v/>
      </c>
      <c r="D185" s="2">
        <f>IF(počty!D185&gt;0,počty!Q185/počty!D185,"")</f>
        <v>0.30996309963099633</v>
      </c>
      <c r="E185" s="2">
        <f>IF(počty!E185&gt;0,počty!R185/počty!E185,"")</f>
        <v>0.35</v>
      </c>
      <c r="F185" s="2">
        <f>IF(počty!F185&gt;0,počty!S185/počty!F185,"")</f>
        <v>0.32594235033259422</v>
      </c>
      <c r="G185" s="2" t="str">
        <f>IF(počty!G185&gt;0,počty!T185/počty!G185,"")</f>
        <v/>
      </c>
      <c r="H185" s="2" t="str">
        <f>IF(počty!H185&gt;0,počty!U185/počty!H185,"")</f>
        <v/>
      </c>
      <c r="I185" s="2" t="str">
        <f>IF(počty!I185&gt;0,počty!V185/počty!I185,"")</f>
        <v/>
      </c>
      <c r="J185" s="2">
        <f>IF(počty!J185&gt;0,počty!W185/počty!J185,"")</f>
        <v>0.10638297872340426</v>
      </c>
      <c r="K185" s="2">
        <f>IF(počty!K185&gt;0,počty!X185/počty!K185,"")</f>
        <v>0.10843373493975904</v>
      </c>
      <c r="L185" s="2">
        <f>IF(počty!L185&gt;0,počty!Y185/počty!L185,"")</f>
        <v>0.1076923076923077</v>
      </c>
      <c r="M185" s="2" t="str">
        <f>IF(počty!M185&gt;0,počty!Z185/počty!M185,"")</f>
        <v/>
      </c>
      <c r="N185" s="2" t="str">
        <f>IF(počty!N185&gt;0,počty!AA185/počty!N185,"")</f>
        <v/>
      </c>
      <c r="O185" s="2" t="str">
        <f>IF(počty!O185&gt;0,počty!AB185/počty!O185,"")</f>
        <v/>
      </c>
      <c r="P185" s="3">
        <f>IF(počty!P185&gt;0,počty!AC185/počty!P185,"")</f>
        <v>0.30681051921780178</v>
      </c>
    </row>
    <row r="186" spans="1:16" x14ac:dyDescent="0.25">
      <c r="A186" s="7" t="str">
        <f>počty!A186</f>
        <v>61000</v>
      </c>
      <c r="B186" s="6" t="str">
        <f>počty!B186</f>
        <v>Bankovní institut vysoká škola, a.s.</v>
      </c>
      <c r="C186" s="6" t="str">
        <f>počty!C186</f>
        <v/>
      </c>
      <c r="D186" s="2">
        <f>IF(počty!D186&gt;0,počty!Q186/počty!D186,"")</f>
        <v>0.36666666666666664</v>
      </c>
      <c r="E186" s="2">
        <f>IF(počty!E186&gt;0,počty!R186/počty!E186,"")</f>
        <v>0.32800000000000001</v>
      </c>
      <c r="F186" s="2">
        <f>IF(počty!F186&gt;0,počty!S186/počty!F186,"")</f>
        <v>0.34054054054054056</v>
      </c>
      <c r="G186" s="2" t="str">
        <f>IF(počty!G186&gt;0,počty!T186/počty!G186,"")</f>
        <v/>
      </c>
      <c r="H186" s="2" t="str">
        <f>IF(počty!H186&gt;0,počty!U186/počty!H186,"")</f>
        <v/>
      </c>
      <c r="I186" s="2" t="str">
        <f>IF(počty!I186&gt;0,počty!V186/počty!I186,"")</f>
        <v/>
      </c>
      <c r="J186" s="2">
        <f>IF(počty!J186&gt;0,počty!W186/počty!J186,"")</f>
        <v>0.25</v>
      </c>
      <c r="K186" s="2">
        <f>IF(počty!K186&gt;0,počty!X186/počty!K186,"")</f>
        <v>0.17391304347826086</v>
      </c>
      <c r="L186" s="2">
        <f>IF(počty!L186&gt;0,počty!Y186/počty!L186,"")</f>
        <v>0.19801980198019803</v>
      </c>
      <c r="M186" s="2" t="str">
        <f>IF(počty!M186&gt;0,počty!Z186/počty!M186,"")</f>
        <v/>
      </c>
      <c r="N186" s="2" t="str">
        <f>IF(počty!N186&gt;0,počty!AA186/počty!N186,"")</f>
        <v/>
      </c>
      <c r="O186" s="2" t="str">
        <f>IF(počty!O186&gt;0,počty!AB186/počty!O186,"")</f>
        <v/>
      </c>
      <c r="P186" s="3">
        <f>IF(počty!P186&gt;0,počty!AC186/počty!P186,"")</f>
        <v>0.29020979020979021</v>
      </c>
    </row>
    <row r="187" spans="1:16" x14ac:dyDescent="0.25">
      <c r="A187" s="7" t="str">
        <f>počty!A187</f>
        <v>62000</v>
      </c>
      <c r="B187" s="6" t="str">
        <f>počty!B187</f>
        <v>Evropský polytechnický institut, s.r.o.</v>
      </c>
      <c r="C187" s="6" t="str">
        <f>počty!C187</f>
        <v/>
      </c>
      <c r="D187" s="2">
        <f>IF(počty!D187&gt;0,počty!Q187/počty!D187,"")</f>
        <v>0.38461538461538464</v>
      </c>
      <c r="E187" s="2">
        <f>IF(počty!E187&gt;0,počty!R187/počty!E187,"")</f>
        <v>0.38775510204081631</v>
      </c>
      <c r="F187" s="2">
        <f>IF(počty!F187&gt;0,počty!S187/počty!F187,"")</f>
        <v>0.38709677419354838</v>
      </c>
      <c r="G187" s="2" t="str">
        <f>IF(počty!G187&gt;0,počty!T187/počty!G187,"")</f>
        <v/>
      </c>
      <c r="H187" s="2" t="str">
        <f>IF(počty!H187&gt;0,počty!U187/počty!H187,"")</f>
        <v/>
      </c>
      <c r="I187" s="2" t="str">
        <f>IF(počty!I187&gt;0,počty!V187/počty!I187,"")</f>
        <v/>
      </c>
      <c r="J187" s="2" t="str">
        <f>IF(počty!J187&gt;0,počty!W187/počty!J187,"")</f>
        <v/>
      </c>
      <c r="K187" s="2" t="str">
        <f>IF(počty!K187&gt;0,počty!X187/počty!K187,"")</f>
        <v/>
      </c>
      <c r="L187" s="2" t="str">
        <f>IF(počty!L187&gt;0,počty!Y187/počty!L187,"")</f>
        <v/>
      </c>
      <c r="M187" s="2" t="str">
        <f>IF(počty!M187&gt;0,počty!Z187/počty!M187,"")</f>
        <v/>
      </c>
      <c r="N187" s="2" t="str">
        <f>IF(počty!N187&gt;0,počty!AA187/počty!N187,"")</f>
        <v/>
      </c>
      <c r="O187" s="2" t="str">
        <f>IF(počty!O187&gt;0,počty!AB187/počty!O187,"")</f>
        <v/>
      </c>
      <c r="P187" s="3">
        <f>IF(počty!P187&gt;0,počty!AC187/počty!P187,"")</f>
        <v>0.38709677419354838</v>
      </c>
    </row>
    <row r="188" spans="1:16" x14ac:dyDescent="0.25">
      <c r="A188" s="7" t="str">
        <f>počty!A188</f>
        <v>63000</v>
      </c>
      <c r="B188" s="6" t="str">
        <f>počty!B188</f>
        <v>Vysoká škola hotelová v Praze, s.r.o.</v>
      </c>
      <c r="C188" s="6" t="str">
        <f>počty!C188</f>
        <v/>
      </c>
      <c r="D188" s="2">
        <f>IF(počty!D188&gt;0,počty!Q188/počty!D188,"")</f>
        <v>0.11063829787234042</v>
      </c>
      <c r="E188" s="2">
        <f>IF(počty!E188&gt;0,počty!R188/počty!E188,"")</f>
        <v>0.14728682170542637</v>
      </c>
      <c r="F188" s="2">
        <f>IF(počty!F188&gt;0,počty!S188/počty!F188,"")</f>
        <v>0.12362637362637363</v>
      </c>
      <c r="G188" s="2" t="str">
        <f>IF(počty!G188&gt;0,počty!T188/počty!G188,"")</f>
        <v/>
      </c>
      <c r="H188" s="2" t="str">
        <f>IF(počty!H188&gt;0,počty!U188/počty!H188,"")</f>
        <v/>
      </c>
      <c r="I188" s="2" t="str">
        <f>IF(počty!I188&gt;0,počty!V188/počty!I188,"")</f>
        <v/>
      </c>
      <c r="J188" s="2">
        <f>IF(počty!J188&gt;0,počty!W188/počty!J188,"")</f>
        <v>2.7522935779816515E-2</v>
      </c>
      <c r="K188" s="2">
        <f>IF(počty!K188&gt;0,počty!X188/počty!K188,"")</f>
        <v>4.2857142857142858E-2</v>
      </c>
      <c r="L188" s="2">
        <f>IF(počty!L188&gt;0,počty!Y188/počty!L188,"")</f>
        <v>3.3519553072625698E-2</v>
      </c>
      <c r="M188" s="2" t="str">
        <f>IF(počty!M188&gt;0,počty!Z188/počty!M188,"")</f>
        <v/>
      </c>
      <c r="N188" s="2" t="str">
        <f>IF(počty!N188&gt;0,počty!AA188/počty!N188,"")</f>
        <v/>
      </c>
      <c r="O188" s="2" t="str">
        <f>IF(počty!O188&gt;0,počty!AB188/počty!O188,"")</f>
        <v/>
      </c>
      <c r="P188" s="3">
        <f>IF(počty!P188&gt;0,počty!AC188/počty!P188,"")</f>
        <v>9.3922651933701654E-2</v>
      </c>
    </row>
    <row r="189" spans="1:16" x14ac:dyDescent="0.25">
      <c r="A189" s="7" t="str">
        <f>počty!A189</f>
        <v>64000</v>
      </c>
      <c r="B189" s="6" t="str">
        <f>počty!B189</f>
        <v>Vysoká škola finanční a správní, z.ú.</v>
      </c>
      <c r="C189" s="6" t="str">
        <f>počty!C189</f>
        <v/>
      </c>
      <c r="D189" s="2">
        <f>IF(počty!D189&gt;0,počty!Q189/počty!D189,"")</f>
        <v>9.0909090909090912E-2</v>
      </c>
      <c r="E189" s="2">
        <f>IF(počty!E189&gt;0,počty!R189/počty!E189,"")</f>
        <v>0</v>
      </c>
      <c r="F189" s="2">
        <f>IF(počty!F189&gt;0,počty!S189/počty!F189,"")</f>
        <v>6.3829787234042548E-2</v>
      </c>
      <c r="G189" s="2" t="str">
        <f>IF(počty!G189&gt;0,počty!T189/počty!G189,"")</f>
        <v/>
      </c>
      <c r="H189" s="2" t="str">
        <f>IF(počty!H189&gt;0,počty!U189/počty!H189,"")</f>
        <v/>
      </c>
      <c r="I189" s="2" t="str">
        <f>IF(počty!I189&gt;0,počty!V189/počty!I189,"")</f>
        <v/>
      </c>
      <c r="J189" s="2">
        <f>IF(počty!J189&gt;0,počty!W189/počty!J189,"")</f>
        <v>9.0909090909090912E-2</v>
      </c>
      <c r="K189" s="2">
        <f>IF(počty!K189&gt;0,počty!X189/počty!K189,"")</f>
        <v>6.25E-2</v>
      </c>
      <c r="L189" s="2">
        <f>IF(počty!L189&gt;0,počty!Y189/počty!L189,"")</f>
        <v>7.407407407407407E-2</v>
      </c>
      <c r="M189" s="2" t="str">
        <f>IF(počty!M189&gt;0,počty!Z189/počty!M189,"")</f>
        <v/>
      </c>
      <c r="N189" s="2" t="str">
        <f>IF(počty!N189&gt;0,počty!AA189/počty!N189,"")</f>
        <v/>
      </c>
      <c r="O189" s="2" t="str">
        <f>IF(počty!O189&gt;0,počty!AB189/počty!O189,"")</f>
        <v/>
      </c>
      <c r="P189" s="3">
        <f>IF(počty!P189&gt;0,počty!AC189/počty!P189,"")</f>
        <v>6.7567567567567571E-2</v>
      </c>
    </row>
    <row r="190" spans="1:16" x14ac:dyDescent="0.25">
      <c r="A190" s="7" t="str">
        <f>počty!A190</f>
        <v>65000</v>
      </c>
      <c r="B190" s="6" t="str">
        <f>počty!B190</f>
        <v>Vysoká škola Karlovy Vary, o.p.s.</v>
      </c>
      <c r="C190" s="6" t="str">
        <f>počty!C190</f>
        <v/>
      </c>
      <c r="D190" s="2">
        <f>IF(počty!D190&gt;0,počty!Q190/počty!D190,"")</f>
        <v>0</v>
      </c>
      <c r="E190" s="2">
        <f>IF(počty!E190&gt;0,počty!R190/počty!E190,"")</f>
        <v>0</v>
      </c>
      <c r="F190" s="2">
        <f>IF(počty!F190&gt;0,počty!S190/počty!F190,"")</f>
        <v>0</v>
      </c>
      <c r="G190" s="2" t="str">
        <f>IF(počty!G190&gt;0,počty!T190/počty!G190,"")</f>
        <v/>
      </c>
      <c r="H190" s="2" t="str">
        <f>IF(počty!H190&gt;0,počty!U190/počty!H190,"")</f>
        <v/>
      </c>
      <c r="I190" s="2" t="str">
        <f>IF(počty!I190&gt;0,počty!V190/počty!I190,"")</f>
        <v/>
      </c>
      <c r="J190" s="2" t="str">
        <f>IF(počty!J190&gt;0,počty!W190/počty!J190,"")</f>
        <v/>
      </c>
      <c r="K190" s="2" t="str">
        <f>IF(počty!K190&gt;0,počty!X190/počty!K190,"")</f>
        <v/>
      </c>
      <c r="L190" s="2" t="str">
        <f>IF(počty!L190&gt;0,počty!Y190/počty!L190,"")</f>
        <v/>
      </c>
      <c r="M190" s="2" t="str">
        <f>IF(počty!M190&gt;0,počty!Z190/počty!M190,"")</f>
        <v/>
      </c>
      <c r="N190" s="2" t="str">
        <f>IF(počty!N190&gt;0,počty!AA190/počty!N190,"")</f>
        <v/>
      </c>
      <c r="O190" s="2" t="str">
        <f>IF(počty!O190&gt;0,počty!AB190/počty!O190,"")</f>
        <v/>
      </c>
      <c r="P190" s="3">
        <f>IF(počty!P190&gt;0,počty!AC190/počty!P190,"")</f>
        <v>0</v>
      </c>
    </row>
    <row r="191" spans="1:16" x14ac:dyDescent="0.25">
      <c r="A191" s="7" t="str">
        <f>počty!A191</f>
        <v>6A000</v>
      </c>
      <c r="B191" s="6" t="str">
        <f>počty!B191</f>
        <v>Vysoká škola aplikovaného práva, s.r.o.</v>
      </c>
      <c r="C191" s="6" t="str">
        <f>počty!C191</f>
        <v/>
      </c>
      <c r="D191" s="2">
        <f>IF(počty!D191&gt;0,počty!Q191/počty!D191,"")</f>
        <v>0</v>
      </c>
      <c r="E191" s="2" t="str">
        <f>IF(počty!E191&gt;0,počty!R191/počty!E191,"")</f>
        <v/>
      </c>
      <c r="F191" s="2">
        <f>IF(počty!F191&gt;0,počty!S191/počty!F191,"")</f>
        <v>0</v>
      </c>
      <c r="G191" s="2" t="str">
        <f>IF(počty!G191&gt;0,počty!T191/počty!G191,"")</f>
        <v/>
      </c>
      <c r="H191" s="2" t="str">
        <f>IF(počty!H191&gt;0,počty!U191/počty!H191,"")</f>
        <v/>
      </c>
      <c r="I191" s="2" t="str">
        <f>IF(počty!I191&gt;0,počty!V191/počty!I191,"")</f>
        <v/>
      </c>
      <c r="J191" s="2" t="str">
        <f>IF(počty!J191&gt;0,počty!W191/počty!J191,"")</f>
        <v/>
      </c>
      <c r="K191" s="2" t="str">
        <f>IF(počty!K191&gt;0,počty!X191/počty!K191,"")</f>
        <v/>
      </c>
      <c r="L191" s="2" t="str">
        <f>IF(počty!L191&gt;0,počty!Y191/počty!L191,"")</f>
        <v/>
      </c>
      <c r="M191" s="2" t="str">
        <f>IF(počty!M191&gt;0,počty!Z191/počty!M191,"")</f>
        <v/>
      </c>
      <c r="N191" s="2" t="str">
        <f>IF(počty!N191&gt;0,počty!AA191/počty!N191,"")</f>
        <v/>
      </c>
      <c r="O191" s="2" t="str">
        <f>IF(počty!O191&gt;0,počty!AB191/počty!O191,"")</f>
        <v/>
      </c>
      <c r="P191" s="3">
        <f>IF(počty!P191&gt;0,počty!AC191/počty!P191,"")</f>
        <v>0</v>
      </c>
    </row>
    <row r="192" spans="1:16" x14ac:dyDescent="0.25">
      <c r="A192" s="7" t="str">
        <f>počty!A192</f>
        <v>6B000</v>
      </c>
      <c r="B192" s="6" t="str">
        <f>počty!B192</f>
        <v>Vysoká škola ekonomie a managementu, o.p.s.</v>
      </c>
      <c r="C192" s="6" t="str">
        <f>počty!C192</f>
        <v/>
      </c>
      <c r="D192" s="2">
        <f>IF(počty!D192&gt;0,počty!Q192/počty!D192,"")</f>
        <v>2.0270270270270271E-2</v>
      </c>
      <c r="E192" s="2">
        <f>IF(počty!E192&gt;0,počty!R192/počty!E192,"")</f>
        <v>3.9772727272727272E-2</v>
      </c>
      <c r="F192" s="2">
        <f>IF(počty!F192&gt;0,počty!S192/počty!F192,"")</f>
        <v>3.0864197530864196E-2</v>
      </c>
      <c r="G192" s="2" t="str">
        <f>IF(počty!G192&gt;0,počty!T192/počty!G192,"")</f>
        <v/>
      </c>
      <c r="H192" s="2" t="str">
        <f>IF(počty!H192&gt;0,počty!U192/počty!H192,"")</f>
        <v/>
      </c>
      <c r="I192" s="2" t="str">
        <f>IF(počty!I192&gt;0,počty!V192/počty!I192,"")</f>
        <v/>
      </c>
      <c r="J192" s="2">
        <f>IF(počty!J192&gt;0,počty!W192/počty!J192,"")</f>
        <v>3.5087719298245612E-2</v>
      </c>
      <c r="K192" s="2">
        <f>IF(počty!K192&gt;0,počty!X192/počty!K192,"")</f>
        <v>3.9325842696629212E-2</v>
      </c>
      <c r="L192" s="2">
        <f>IF(počty!L192&gt;0,počty!Y192/počty!L192,"")</f>
        <v>3.8297872340425532E-2</v>
      </c>
      <c r="M192" s="2" t="str">
        <f>IF(počty!M192&gt;0,počty!Z192/počty!M192,"")</f>
        <v/>
      </c>
      <c r="N192" s="2" t="str">
        <f>IF(počty!N192&gt;0,počty!AA192/počty!N192,"")</f>
        <v/>
      </c>
      <c r="O192" s="2" t="str">
        <f>IF(počty!O192&gt;0,počty!AB192/počty!O192,"")</f>
        <v/>
      </c>
      <c r="P192" s="3">
        <f>IF(počty!P192&gt;0,počty!AC192/počty!P192,"")</f>
        <v>3.3989266547406083E-2</v>
      </c>
    </row>
    <row r="193" spans="1:16" x14ac:dyDescent="0.25">
      <c r="A193" s="7" t="str">
        <f>počty!A193</f>
        <v>6D000</v>
      </c>
      <c r="B193" s="6" t="str">
        <f>počty!B193</f>
        <v>University of New York in Prague, s.r.o</v>
      </c>
      <c r="C193" s="6" t="str">
        <f>počty!C193</f>
        <v/>
      </c>
      <c r="D193" s="2">
        <f>IF(počty!D193&gt;0,počty!Q193/počty!D193,"")</f>
        <v>0.10625</v>
      </c>
      <c r="E193" s="2" t="str">
        <f>IF(počty!E193&gt;0,počty!R193/počty!E193,"")</f>
        <v/>
      </c>
      <c r="F193" s="2">
        <f>IF(počty!F193&gt;0,počty!S193/počty!F193,"")</f>
        <v>0.10625</v>
      </c>
      <c r="G193" s="2" t="str">
        <f>IF(počty!G193&gt;0,počty!T193/počty!G193,"")</f>
        <v/>
      </c>
      <c r="H193" s="2" t="str">
        <f>IF(počty!H193&gt;0,počty!U193/počty!H193,"")</f>
        <v/>
      </c>
      <c r="I193" s="2" t="str">
        <f>IF(počty!I193&gt;0,počty!V193/počty!I193,"")</f>
        <v/>
      </c>
      <c r="J193" s="2">
        <f>IF(počty!J193&gt;0,počty!W193/počty!J193,"")</f>
        <v>0</v>
      </c>
      <c r="K193" s="2" t="str">
        <f>IF(počty!K193&gt;0,počty!X193/počty!K193,"")</f>
        <v/>
      </c>
      <c r="L193" s="2">
        <f>IF(počty!L193&gt;0,počty!Y193/počty!L193,"")</f>
        <v>0</v>
      </c>
      <c r="M193" s="2" t="str">
        <f>IF(počty!M193&gt;0,počty!Z193/počty!M193,"")</f>
        <v/>
      </c>
      <c r="N193" s="2" t="str">
        <f>IF(počty!N193&gt;0,počty!AA193/počty!N193,"")</f>
        <v/>
      </c>
      <c r="O193" s="2" t="str">
        <f>IF(počty!O193&gt;0,počty!AB193/počty!O193,"")</f>
        <v/>
      </c>
      <c r="P193" s="3">
        <f>IF(počty!P193&gt;0,počty!AC193/počty!P193,"")</f>
        <v>9.7142857142857142E-2</v>
      </c>
    </row>
    <row r="194" spans="1:16" x14ac:dyDescent="0.25">
      <c r="A194" s="7" t="str">
        <f>počty!A194</f>
        <v>6F000</v>
      </c>
      <c r="B194" s="6" t="str">
        <f>počty!B194</f>
        <v>Vysoká škola mezinárodních a veřejných vztahů Praha, o.p.s.</v>
      </c>
      <c r="C194" s="6" t="str">
        <f>počty!C194</f>
        <v/>
      </c>
      <c r="D194" s="2">
        <f>IF(počty!D194&gt;0,počty!Q194/počty!D194,"")</f>
        <v>0.15714285714285714</v>
      </c>
      <c r="E194" s="2">
        <f>IF(počty!E194&gt;0,počty!R194/počty!E194,"")</f>
        <v>0.28205128205128205</v>
      </c>
      <c r="F194" s="2">
        <f>IF(počty!F194&gt;0,počty!S194/počty!F194,"")</f>
        <v>0.22297297297297297</v>
      </c>
      <c r="G194" s="2" t="str">
        <f>IF(počty!G194&gt;0,počty!T194/počty!G194,"")</f>
        <v/>
      </c>
      <c r="H194" s="2" t="str">
        <f>IF(počty!H194&gt;0,počty!U194/počty!H194,"")</f>
        <v/>
      </c>
      <c r="I194" s="2" t="str">
        <f>IF(počty!I194&gt;0,počty!V194/počty!I194,"")</f>
        <v/>
      </c>
      <c r="J194" s="2">
        <f>IF(počty!J194&gt;0,počty!W194/počty!J194,"")</f>
        <v>0.05</v>
      </c>
      <c r="K194" s="2">
        <f>IF(počty!K194&gt;0,počty!X194/počty!K194,"")</f>
        <v>7.5268817204301078E-2</v>
      </c>
      <c r="L194" s="2">
        <f>IF(počty!L194&gt;0,počty!Y194/počty!L194,"")</f>
        <v>6.535947712418301E-2</v>
      </c>
      <c r="M194" s="2" t="str">
        <f>IF(počty!M194&gt;0,počty!Z194/počty!M194,"")</f>
        <v/>
      </c>
      <c r="N194" s="2" t="str">
        <f>IF(počty!N194&gt;0,počty!AA194/počty!N194,"")</f>
        <v/>
      </c>
      <c r="O194" s="2" t="str">
        <f>IF(počty!O194&gt;0,počty!AB194/počty!O194,"")</f>
        <v/>
      </c>
      <c r="P194" s="3">
        <f>IF(počty!P194&gt;0,počty!AC194/počty!P194,"")</f>
        <v>0.14285714285714285</v>
      </c>
    </row>
    <row r="195" spans="1:16" x14ac:dyDescent="0.25">
      <c r="A195" s="7" t="str">
        <f>počty!A195</f>
        <v>6J000</v>
      </c>
      <c r="B195" s="6" t="str">
        <f>počty!B195</f>
        <v>Academia Rerum Civilium</v>
      </c>
      <c r="C195" s="6" t="str">
        <f>počty!C195</f>
        <v/>
      </c>
      <c r="D195" s="2">
        <f>IF(počty!D195&gt;0,počty!Q195/počty!D195,"")</f>
        <v>0</v>
      </c>
      <c r="E195" s="2">
        <f>IF(počty!E195&gt;0,počty!R195/počty!E195,"")</f>
        <v>0.17197452229299362</v>
      </c>
      <c r="F195" s="2">
        <f>IF(počty!F195&gt;0,počty!S195/počty!F195,"")</f>
        <v>0.16770186335403728</v>
      </c>
      <c r="G195" s="2" t="str">
        <f>IF(počty!G195&gt;0,počty!T195/počty!G195,"")</f>
        <v/>
      </c>
      <c r="H195" s="2" t="str">
        <f>IF(počty!H195&gt;0,počty!U195/počty!H195,"")</f>
        <v/>
      </c>
      <c r="I195" s="2" t="str">
        <f>IF(počty!I195&gt;0,počty!V195/počty!I195,"")</f>
        <v/>
      </c>
      <c r="J195" s="2" t="str">
        <f>IF(počty!J195&gt;0,počty!W195/počty!J195,"")</f>
        <v/>
      </c>
      <c r="K195" s="2" t="str">
        <f>IF(počty!K195&gt;0,počty!X195/počty!K195,"")</f>
        <v/>
      </c>
      <c r="L195" s="2" t="str">
        <f>IF(počty!L195&gt;0,počty!Y195/počty!L195,"")</f>
        <v/>
      </c>
      <c r="M195" s="2" t="str">
        <f>IF(počty!M195&gt;0,počty!Z195/počty!M195,"")</f>
        <v/>
      </c>
      <c r="N195" s="2" t="str">
        <f>IF(počty!N195&gt;0,počty!AA195/počty!N195,"")</f>
        <v/>
      </c>
      <c r="O195" s="2" t="str">
        <f>IF(počty!O195&gt;0,počty!AB195/počty!O195,"")</f>
        <v/>
      </c>
      <c r="P195" s="3">
        <f>IF(počty!P195&gt;0,počty!AC195/počty!P195,"")</f>
        <v>0.16770186335403728</v>
      </c>
    </row>
    <row r="196" spans="1:16" x14ac:dyDescent="0.25">
      <c r="A196" s="7" t="str">
        <f>počty!A196</f>
        <v>6K000</v>
      </c>
      <c r="B196" s="6" t="str">
        <f>počty!B196</f>
        <v>Vysoká škola evropských a regionálních studií, o.p.s.</v>
      </c>
      <c r="C196" s="6" t="str">
        <f>počty!C196</f>
        <v/>
      </c>
      <c r="D196" s="2">
        <f>IF(počty!D196&gt;0,počty!Q196/počty!D196,"")</f>
        <v>0.15686274509803921</v>
      </c>
      <c r="E196" s="2">
        <f>IF(počty!E196&gt;0,počty!R196/počty!E196,"")</f>
        <v>6.8376068376068383E-2</v>
      </c>
      <c r="F196" s="2">
        <f>IF(počty!F196&gt;0,počty!S196/počty!F196,"")</f>
        <v>9.5238095238095233E-2</v>
      </c>
      <c r="G196" s="2" t="str">
        <f>IF(počty!G196&gt;0,počty!T196/počty!G196,"")</f>
        <v/>
      </c>
      <c r="H196" s="2" t="str">
        <f>IF(počty!H196&gt;0,počty!U196/počty!H196,"")</f>
        <v/>
      </c>
      <c r="I196" s="2" t="str">
        <f>IF(počty!I196&gt;0,počty!V196/počty!I196,"")</f>
        <v/>
      </c>
      <c r="J196" s="2" t="str">
        <f>IF(počty!J196&gt;0,počty!W196/počty!J196,"")</f>
        <v/>
      </c>
      <c r="K196" s="2" t="str">
        <f>IF(počty!K196&gt;0,počty!X196/počty!K196,"")</f>
        <v/>
      </c>
      <c r="L196" s="2" t="str">
        <f>IF(počty!L196&gt;0,počty!Y196/počty!L196,"")</f>
        <v/>
      </c>
      <c r="M196" s="2" t="str">
        <f>IF(počty!M196&gt;0,počty!Z196/počty!M196,"")</f>
        <v/>
      </c>
      <c r="N196" s="2" t="str">
        <f>IF(počty!N196&gt;0,počty!AA196/počty!N196,"")</f>
        <v/>
      </c>
      <c r="O196" s="2" t="str">
        <f>IF(počty!O196&gt;0,počty!AB196/počty!O196,"")</f>
        <v/>
      </c>
      <c r="P196" s="3">
        <f>IF(počty!P196&gt;0,počty!AC196/počty!P196,"")</f>
        <v>9.5238095238095233E-2</v>
      </c>
    </row>
    <row r="197" spans="1:16" x14ac:dyDescent="0.25">
      <c r="A197" s="7" t="str">
        <f>počty!A197</f>
        <v>6M000</v>
      </c>
      <c r="B197" s="6" t="str">
        <f>počty!B197</f>
        <v>Vysoká škola regionálního rozvoje Praha</v>
      </c>
      <c r="C197" s="6" t="str">
        <f>počty!C197</f>
        <v/>
      </c>
      <c r="D197" s="2">
        <f>IF(počty!D197&gt;0,počty!Q197/počty!D197,"")</f>
        <v>5.627705627705628E-2</v>
      </c>
      <c r="E197" s="2">
        <f>IF(počty!E197&gt;0,počty!R197/počty!E197,"")</f>
        <v>8.4507042253521125E-2</v>
      </c>
      <c r="F197" s="2">
        <f>IF(počty!F197&gt;0,počty!S197/počty!F197,"")</f>
        <v>7.3378839590443681E-2</v>
      </c>
      <c r="G197" s="2" t="str">
        <f>IF(počty!G197&gt;0,počty!T197/počty!G197,"")</f>
        <v/>
      </c>
      <c r="H197" s="2" t="str">
        <f>IF(počty!H197&gt;0,počty!U197/počty!H197,"")</f>
        <v/>
      </c>
      <c r="I197" s="2" t="str">
        <f>IF(počty!I197&gt;0,počty!V197/počty!I197,"")</f>
        <v/>
      </c>
      <c r="J197" s="2">
        <f>IF(počty!J197&gt;0,počty!W197/počty!J197,"")</f>
        <v>8.3333333333333329E-2</v>
      </c>
      <c r="K197" s="2">
        <f>IF(počty!K197&gt;0,počty!X197/počty!K197,"")</f>
        <v>3.7735849056603772E-2</v>
      </c>
      <c r="L197" s="2">
        <f>IF(počty!L197&gt;0,počty!Y197/počty!L197,"")</f>
        <v>4.2372881355932202E-2</v>
      </c>
      <c r="M197" s="2" t="str">
        <f>IF(počty!M197&gt;0,počty!Z197/počty!M197,"")</f>
        <v/>
      </c>
      <c r="N197" s="2" t="str">
        <f>IF(počty!N197&gt;0,počty!AA197/počty!N197,"")</f>
        <v/>
      </c>
      <c r="O197" s="2" t="str">
        <f>IF(počty!O197&gt;0,počty!AB197/počty!O197,"")</f>
        <v/>
      </c>
      <c r="P197" s="3">
        <f>IF(počty!P197&gt;0,počty!AC197/počty!P197,"")</f>
        <v>6.8181818181818177E-2</v>
      </c>
    </row>
    <row r="198" spans="1:16" x14ac:dyDescent="0.25">
      <c r="A198" s="7" t="str">
        <f>počty!A198</f>
        <v>6N000</v>
      </c>
      <c r="B198" s="6" t="str">
        <f>počty!B198</f>
        <v>Filmová akademie Miroslava Ondříčka v Písku, o.p.s.</v>
      </c>
      <c r="C198" s="6" t="str">
        <f>počty!C198</f>
        <v/>
      </c>
      <c r="D198" s="2">
        <f>IF(počty!D198&gt;0,počty!Q198/počty!D198,"")</f>
        <v>0.17647058823529413</v>
      </c>
      <c r="E198" s="2" t="str">
        <f>IF(počty!E198&gt;0,počty!R198/počty!E198,"")</f>
        <v/>
      </c>
      <c r="F198" s="2">
        <f>IF(počty!F198&gt;0,počty!S198/počty!F198,"")</f>
        <v>0.17647058823529413</v>
      </c>
      <c r="G198" s="2" t="str">
        <f>IF(počty!G198&gt;0,počty!T198/počty!G198,"")</f>
        <v/>
      </c>
      <c r="H198" s="2" t="str">
        <f>IF(počty!H198&gt;0,počty!U198/počty!H198,"")</f>
        <v/>
      </c>
      <c r="I198" s="2" t="str">
        <f>IF(počty!I198&gt;0,počty!V198/počty!I198,"")</f>
        <v/>
      </c>
      <c r="J198" s="2">
        <f>IF(počty!J198&gt;0,počty!W198/počty!J198,"")</f>
        <v>5.2631578947368418E-2</v>
      </c>
      <c r="K198" s="2" t="str">
        <f>IF(počty!K198&gt;0,počty!X198/počty!K198,"")</f>
        <v/>
      </c>
      <c r="L198" s="2">
        <f>IF(počty!L198&gt;0,počty!Y198/počty!L198,"")</f>
        <v>5.2631578947368418E-2</v>
      </c>
      <c r="M198" s="2" t="str">
        <f>IF(počty!M198&gt;0,počty!Z198/počty!M198,"")</f>
        <v/>
      </c>
      <c r="N198" s="2" t="str">
        <f>IF(počty!N198&gt;0,počty!AA198/počty!N198,"")</f>
        <v/>
      </c>
      <c r="O198" s="2" t="str">
        <f>IF(počty!O198&gt;0,počty!AB198/počty!O198,"")</f>
        <v/>
      </c>
      <c r="P198" s="3">
        <f>IF(počty!P198&gt;0,počty!AC198/počty!P198,"")</f>
        <v>0.13207547169811321</v>
      </c>
    </row>
    <row r="199" spans="1:16" x14ac:dyDescent="0.25">
      <c r="A199" s="7" t="str">
        <f>počty!A199</f>
        <v>6P000</v>
      </c>
      <c r="B199" s="6" t="str">
        <f>počty!B199</f>
        <v>Vysoká škola tělesné výchovy a sportu Palestra</v>
      </c>
      <c r="C199" s="6" t="str">
        <f>počty!C199</f>
        <v/>
      </c>
      <c r="D199" s="2">
        <f>IF(počty!D199&gt;0,počty!Q199/počty!D199,"")</f>
        <v>0.16521739130434782</v>
      </c>
      <c r="E199" s="2">
        <f>IF(počty!E199&gt;0,počty!R199/počty!E199,"")</f>
        <v>8.9743589743589744E-2</v>
      </c>
      <c r="F199" s="2">
        <f>IF(počty!F199&gt;0,počty!S199/počty!F199,"")</f>
        <v>0.13471502590673576</v>
      </c>
      <c r="G199" s="2" t="str">
        <f>IF(počty!G199&gt;0,počty!T199/počty!G199,"")</f>
        <v/>
      </c>
      <c r="H199" s="2" t="str">
        <f>IF(počty!H199&gt;0,počty!U199/počty!H199,"")</f>
        <v/>
      </c>
      <c r="I199" s="2" t="str">
        <f>IF(počty!I199&gt;0,počty!V199/počty!I199,"")</f>
        <v/>
      </c>
      <c r="J199" s="2">
        <f>IF(počty!J199&gt;0,počty!W199/počty!J199,"")</f>
        <v>4.7619047619047616E-2</v>
      </c>
      <c r="K199" s="2">
        <f>IF(počty!K199&gt;0,počty!X199/počty!K199,"")</f>
        <v>5.8823529411764705E-2</v>
      </c>
      <c r="L199" s="2">
        <f>IF(počty!L199&gt;0,počty!Y199/počty!L199,"")</f>
        <v>5.5555555555555552E-2</v>
      </c>
      <c r="M199" s="2" t="str">
        <f>IF(počty!M199&gt;0,počty!Z199/počty!M199,"")</f>
        <v/>
      </c>
      <c r="N199" s="2" t="str">
        <f>IF(počty!N199&gt;0,počty!AA199/počty!N199,"")</f>
        <v/>
      </c>
      <c r="O199" s="2" t="str">
        <f>IF(počty!O199&gt;0,počty!AB199/počty!O199,"")</f>
        <v/>
      </c>
      <c r="P199" s="3">
        <f>IF(počty!P199&gt;0,počty!AC199/počty!P199,"")</f>
        <v>0.11320754716981132</v>
      </c>
    </row>
    <row r="200" spans="1:16" x14ac:dyDescent="0.25">
      <c r="A200" s="7" t="str">
        <f>počty!A200</f>
        <v>6Q000</v>
      </c>
      <c r="B200" s="6" t="str">
        <f>počty!B200</f>
        <v>Newton College, a.s.</v>
      </c>
      <c r="C200" s="6" t="str">
        <f>počty!C200</f>
        <v/>
      </c>
      <c r="D200" s="2">
        <f>IF(počty!D200&gt;0,počty!Q200/počty!D200,"")</f>
        <v>0.17226890756302521</v>
      </c>
      <c r="E200" s="2">
        <f>IF(počty!E200&gt;0,počty!R200/počty!E200,"")</f>
        <v>0.23404255319148937</v>
      </c>
      <c r="F200" s="2">
        <f>IF(počty!F200&gt;0,počty!S200/počty!F200,"")</f>
        <v>0.18975903614457831</v>
      </c>
      <c r="G200" s="2" t="str">
        <f>IF(počty!G200&gt;0,počty!T200/počty!G200,"")</f>
        <v/>
      </c>
      <c r="H200" s="2" t="str">
        <f>IF(počty!H200&gt;0,počty!U200/počty!H200,"")</f>
        <v/>
      </c>
      <c r="I200" s="2" t="str">
        <f>IF(počty!I200&gt;0,počty!V200/počty!I200,"")</f>
        <v/>
      </c>
      <c r="J200" s="2" t="str">
        <f>IF(počty!J200&gt;0,počty!W200/počty!J200,"")</f>
        <v/>
      </c>
      <c r="K200" s="2" t="str">
        <f>IF(počty!K200&gt;0,počty!X200/počty!K200,"")</f>
        <v/>
      </c>
      <c r="L200" s="2" t="str">
        <f>IF(počty!L200&gt;0,počty!Y200/počty!L200,"")</f>
        <v/>
      </c>
      <c r="M200" s="2" t="str">
        <f>IF(počty!M200&gt;0,počty!Z200/počty!M200,"")</f>
        <v/>
      </c>
      <c r="N200" s="2" t="str">
        <f>IF(počty!N200&gt;0,počty!AA200/počty!N200,"")</f>
        <v/>
      </c>
      <c r="O200" s="2" t="str">
        <f>IF(počty!O200&gt;0,počty!AB200/počty!O200,"")</f>
        <v/>
      </c>
      <c r="P200" s="3">
        <f>IF(počty!P200&gt;0,počty!AC200/počty!P200,"")</f>
        <v>0.18975903614457831</v>
      </c>
    </row>
    <row r="201" spans="1:16" x14ac:dyDescent="0.25">
      <c r="A201" s="7" t="str">
        <f>počty!A201</f>
        <v>6R000</v>
      </c>
      <c r="B201" s="6" t="str">
        <f>počty!B201</f>
        <v>Vysoká škola logistiky o.p.s.</v>
      </c>
      <c r="C201" s="6" t="str">
        <f>počty!C201</f>
        <v/>
      </c>
      <c r="D201" s="2">
        <f>IF(počty!D201&gt;0,počty!Q201/počty!D201,"")</f>
        <v>0.13333333333333333</v>
      </c>
      <c r="E201" s="2">
        <f>IF(počty!E201&gt;0,počty!R201/počty!E201,"")</f>
        <v>0.17054263565891473</v>
      </c>
      <c r="F201" s="2">
        <f>IF(počty!F201&gt;0,počty!S201/počty!F201,"")</f>
        <v>0.15873015873015872</v>
      </c>
      <c r="G201" s="2" t="str">
        <f>IF(počty!G201&gt;0,počty!T201/počty!G201,"")</f>
        <v/>
      </c>
      <c r="H201" s="2" t="str">
        <f>IF(počty!H201&gt;0,počty!U201/počty!H201,"")</f>
        <v/>
      </c>
      <c r="I201" s="2" t="str">
        <f>IF(počty!I201&gt;0,počty!V201/počty!I201,"")</f>
        <v/>
      </c>
      <c r="J201" s="2">
        <f>IF(počty!J201&gt;0,počty!W201/počty!J201,"")</f>
        <v>2.9411764705882353E-2</v>
      </c>
      <c r="K201" s="2">
        <f>IF(počty!K201&gt;0,počty!X201/počty!K201,"")</f>
        <v>9.6153846153846159E-2</v>
      </c>
      <c r="L201" s="2">
        <f>IF(počty!L201&gt;0,počty!Y201/počty!L201,"")</f>
        <v>6.9767441860465115E-2</v>
      </c>
      <c r="M201" s="2" t="str">
        <f>IF(počty!M201&gt;0,počty!Z201/počty!M201,"")</f>
        <v/>
      </c>
      <c r="N201" s="2" t="str">
        <f>IF(počty!N201&gt;0,počty!AA201/počty!N201,"")</f>
        <v/>
      </c>
      <c r="O201" s="2" t="str">
        <f>IF(počty!O201&gt;0,počty!AB201/počty!O201,"")</f>
        <v/>
      </c>
      <c r="P201" s="3">
        <f>IF(počty!P201&gt;0,počty!AC201/počty!P201,"")</f>
        <v>0.11634349030470914</v>
      </c>
    </row>
    <row r="202" spans="1:16" x14ac:dyDescent="0.25">
      <c r="A202" s="7" t="str">
        <f>počty!A202</f>
        <v>6S000</v>
      </c>
      <c r="B202" s="6" t="str">
        <f>počty!B202</f>
        <v>Vysoká škola zdravotnická, o.p.s.</v>
      </c>
      <c r="C202" s="6" t="str">
        <f>počty!C202</f>
        <v/>
      </c>
      <c r="D202" s="2">
        <f>IF(počty!D202&gt;0,počty!Q202/počty!D202,"")</f>
        <v>0.12452830188679245</v>
      </c>
      <c r="E202" s="2" t="str">
        <f>IF(počty!E202&gt;0,počty!R202/počty!E202,"")</f>
        <v/>
      </c>
      <c r="F202" s="2">
        <f>IF(počty!F202&gt;0,počty!S202/počty!F202,"")</f>
        <v>0.12452830188679245</v>
      </c>
      <c r="G202" s="2" t="str">
        <f>IF(počty!G202&gt;0,počty!T202/počty!G202,"")</f>
        <v/>
      </c>
      <c r="H202" s="2" t="str">
        <f>IF(počty!H202&gt;0,počty!U202/počty!H202,"")</f>
        <v/>
      </c>
      <c r="I202" s="2" t="str">
        <f>IF(počty!I202&gt;0,počty!V202/počty!I202,"")</f>
        <v/>
      </c>
      <c r="J202" s="2" t="str">
        <f>IF(počty!J202&gt;0,počty!W202/počty!J202,"")</f>
        <v/>
      </c>
      <c r="K202" s="2" t="str">
        <f>IF(počty!K202&gt;0,počty!X202/počty!K202,"")</f>
        <v/>
      </c>
      <c r="L202" s="2" t="str">
        <f>IF(počty!L202&gt;0,počty!Y202/počty!L202,"")</f>
        <v/>
      </c>
      <c r="M202" s="2" t="str">
        <f>IF(počty!M202&gt;0,počty!Z202/počty!M202,"")</f>
        <v/>
      </c>
      <c r="N202" s="2" t="str">
        <f>IF(počty!N202&gt;0,počty!AA202/počty!N202,"")</f>
        <v/>
      </c>
      <c r="O202" s="2" t="str">
        <f>IF(počty!O202&gt;0,počty!AB202/počty!O202,"")</f>
        <v/>
      </c>
      <c r="P202" s="3">
        <f>IF(počty!P202&gt;0,počty!AC202/počty!P202,"")</f>
        <v>0.12452830188679245</v>
      </c>
    </row>
    <row r="203" spans="1:16" x14ac:dyDescent="0.25">
      <c r="A203" s="7" t="str">
        <f>počty!A203</f>
        <v>6T000</v>
      </c>
      <c r="B203" s="6" t="str">
        <f>počty!B203</f>
        <v>B.I.B.S., a.s.</v>
      </c>
      <c r="C203" s="6" t="str">
        <f>počty!C203</f>
        <v/>
      </c>
      <c r="D203" s="2" t="str">
        <f>IF(počty!D203&gt;0,počty!Q203/počty!D203,"")</f>
        <v/>
      </c>
      <c r="E203" s="2">
        <f>IF(počty!E203&gt;0,počty!R203/počty!E203,"")</f>
        <v>0.31481481481481483</v>
      </c>
      <c r="F203" s="2">
        <f>IF(počty!F203&gt;0,počty!S203/počty!F203,"")</f>
        <v>0.31481481481481483</v>
      </c>
      <c r="G203" s="2" t="str">
        <f>IF(počty!G203&gt;0,počty!T203/počty!G203,"")</f>
        <v/>
      </c>
      <c r="H203" s="2" t="str">
        <f>IF(počty!H203&gt;0,počty!U203/počty!H203,"")</f>
        <v/>
      </c>
      <c r="I203" s="2" t="str">
        <f>IF(počty!I203&gt;0,počty!V203/počty!I203,"")</f>
        <v/>
      </c>
      <c r="J203" s="2" t="str">
        <f>IF(počty!J203&gt;0,počty!W203/počty!J203,"")</f>
        <v/>
      </c>
      <c r="K203" s="2" t="str">
        <f>IF(počty!K203&gt;0,počty!X203/počty!K203,"")</f>
        <v/>
      </c>
      <c r="L203" s="2" t="str">
        <f>IF(počty!L203&gt;0,počty!Y203/počty!L203,"")</f>
        <v/>
      </c>
      <c r="M203" s="2" t="str">
        <f>IF(počty!M203&gt;0,počty!Z203/počty!M203,"")</f>
        <v/>
      </c>
      <c r="N203" s="2" t="str">
        <f>IF(počty!N203&gt;0,počty!AA203/počty!N203,"")</f>
        <v/>
      </c>
      <c r="O203" s="2" t="str">
        <f>IF(počty!O203&gt;0,počty!AB203/počty!O203,"")</f>
        <v/>
      </c>
      <c r="P203" s="3">
        <f>IF(počty!P203&gt;0,počty!AC203/počty!P203,"")</f>
        <v>0.31481481481481483</v>
      </c>
    </row>
    <row r="204" spans="1:16" x14ac:dyDescent="0.25">
      <c r="A204" s="7" t="str">
        <f>počty!A204</f>
        <v>71000</v>
      </c>
      <c r="B204" s="6" t="str">
        <f>počty!B204</f>
        <v>Soukromá vysoká škola ekonomických studií, s. r. o.</v>
      </c>
      <c r="C204" s="6" t="str">
        <f>počty!C204</f>
        <v/>
      </c>
      <c r="D204" s="2">
        <f>IF(počty!D204&gt;0,počty!Q204/počty!D204,"")</f>
        <v>0.46153846153846156</v>
      </c>
      <c r="E204" s="2">
        <f>IF(počty!E204&gt;0,počty!R204/počty!E204,"")</f>
        <v>0.20512820512820512</v>
      </c>
      <c r="F204" s="2">
        <f>IF(počty!F204&gt;0,počty!S204/počty!F204,"")</f>
        <v>0.26923076923076922</v>
      </c>
      <c r="G204" s="2" t="str">
        <f>IF(počty!G204&gt;0,počty!T204/počty!G204,"")</f>
        <v/>
      </c>
      <c r="H204" s="2" t="str">
        <f>IF(počty!H204&gt;0,počty!U204/počty!H204,"")</f>
        <v/>
      </c>
      <c r="I204" s="2" t="str">
        <f>IF(počty!I204&gt;0,počty!V204/počty!I204,"")</f>
        <v/>
      </c>
      <c r="J204" s="2" t="str">
        <f>IF(počty!J204&gt;0,počty!W204/počty!J204,"")</f>
        <v/>
      </c>
      <c r="K204" s="2">
        <f>IF(počty!K204&gt;0,počty!X204/počty!K204,"")</f>
        <v>6.4516129032258063E-2</v>
      </c>
      <c r="L204" s="2">
        <f>IF(počty!L204&gt;0,počty!Y204/počty!L204,"")</f>
        <v>6.4516129032258063E-2</v>
      </c>
      <c r="M204" s="2" t="str">
        <f>IF(počty!M204&gt;0,počty!Z204/počty!M204,"")</f>
        <v/>
      </c>
      <c r="N204" s="2" t="str">
        <f>IF(počty!N204&gt;0,počty!AA204/počty!N204,"")</f>
        <v/>
      </c>
      <c r="O204" s="2" t="str">
        <f>IF(počty!O204&gt;0,počty!AB204/počty!O204,"")</f>
        <v/>
      </c>
      <c r="P204" s="3">
        <f>IF(počty!P204&gt;0,počty!AC204/počty!P204,"")</f>
        <v>0.19277108433734941</v>
      </c>
    </row>
    <row r="205" spans="1:16" x14ac:dyDescent="0.25">
      <c r="A205" s="7" t="str">
        <f>počty!A205</f>
        <v>72000</v>
      </c>
      <c r="B205" s="6" t="str">
        <f>počty!B205</f>
        <v>Vysoká škola obchodní v Praze, o.p.s.</v>
      </c>
      <c r="C205" s="6" t="str">
        <f>počty!C205</f>
        <v/>
      </c>
      <c r="D205" s="2">
        <f>IF(počty!D205&gt;0,počty!Q205/počty!D205,"")</f>
        <v>0.1841541755888651</v>
      </c>
      <c r="E205" s="2">
        <f>IF(počty!E205&gt;0,počty!R205/počty!E205,"")</f>
        <v>0.23275862068965517</v>
      </c>
      <c r="F205" s="2">
        <f>IF(počty!F205&gt;0,počty!S205/počty!F205,"")</f>
        <v>0.19382504288164665</v>
      </c>
      <c r="G205" s="2" t="str">
        <f>IF(počty!G205&gt;0,počty!T205/počty!G205,"")</f>
        <v/>
      </c>
      <c r="H205" s="2" t="str">
        <f>IF(počty!H205&gt;0,počty!U205/počty!H205,"")</f>
        <v/>
      </c>
      <c r="I205" s="2" t="str">
        <f>IF(počty!I205&gt;0,počty!V205/počty!I205,"")</f>
        <v/>
      </c>
      <c r="J205" s="2">
        <f>IF(počty!J205&gt;0,počty!W205/počty!J205,"")</f>
        <v>5.905511811023622E-2</v>
      </c>
      <c r="K205" s="2">
        <f>IF(počty!K205&gt;0,počty!X205/počty!K205,"")</f>
        <v>8.9285714285714288E-2</v>
      </c>
      <c r="L205" s="2">
        <f>IF(počty!L205&gt;0,počty!Y205/počty!L205,"")</f>
        <v>6.8306010928961755E-2</v>
      </c>
      <c r="M205" s="2" t="str">
        <f>IF(počty!M205&gt;0,počty!Z205/počty!M205,"")</f>
        <v/>
      </c>
      <c r="N205" s="2" t="str">
        <f>IF(počty!N205&gt;0,počty!AA205/počty!N205,"")</f>
        <v/>
      </c>
      <c r="O205" s="2" t="str">
        <f>IF(počty!O205&gt;0,počty!AB205/počty!O205,"")</f>
        <v/>
      </c>
      <c r="P205" s="3">
        <f>IF(počty!P205&gt;0,počty!AC205/počty!P205,"")</f>
        <v>0.14541622760800843</v>
      </c>
    </row>
    <row r="206" spans="1:16" x14ac:dyDescent="0.25">
      <c r="A206" s="7" t="str">
        <f>počty!A206</f>
        <v>73000</v>
      </c>
      <c r="B206" s="6" t="str">
        <f>počty!B206</f>
        <v>Akademie STING, o.p.s</v>
      </c>
      <c r="C206" s="6" t="str">
        <f>počty!C206</f>
        <v/>
      </c>
      <c r="D206" s="2">
        <f>IF(počty!D206&gt;0,počty!Q206/počty!D206,"")</f>
        <v>0.14893617021276595</v>
      </c>
      <c r="E206" s="2">
        <f>IF(počty!E206&gt;0,počty!R206/počty!E206,"")</f>
        <v>0.25396825396825395</v>
      </c>
      <c r="F206" s="2">
        <f>IF(počty!F206&gt;0,počty!S206/počty!F206,"")</f>
        <v>0.20909090909090908</v>
      </c>
      <c r="G206" s="2" t="str">
        <f>IF(počty!G206&gt;0,počty!T206/počty!G206,"")</f>
        <v/>
      </c>
      <c r="H206" s="2" t="str">
        <f>IF(počty!H206&gt;0,počty!U206/počty!H206,"")</f>
        <v/>
      </c>
      <c r="I206" s="2" t="str">
        <f>IF(počty!I206&gt;0,počty!V206/počty!I206,"")</f>
        <v/>
      </c>
      <c r="J206" s="2">
        <f>IF(počty!J206&gt;0,počty!W206/počty!J206,"")</f>
        <v>0.26666666666666666</v>
      </c>
      <c r="K206" s="2">
        <f>IF(počty!K206&gt;0,počty!X206/počty!K206,"")</f>
        <v>0.3235294117647059</v>
      </c>
      <c r="L206" s="2">
        <f>IF(počty!L206&gt;0,počty!Y206/počty!L206,"")</f>
        <v>0.30088495575221241</v>
      </c>
      <c r="M206" s="2" t="str">
        <f>IF(počty!M206&gt;0,počty!Z206/počty!M206,"")</f>
        <v/>
      </c>
      <c r="N206" s="2" t="str">
        <f>IF(počty!N206&gt;0,počty!AA206/počty!N206,"")</f>
        <v/>
      </c>
      <c r="O206" s="2" t="str">
        <f>IF(počty!O206&gt;0,počty!AB206/počty!O206,"")</f>
        <v/>
      </c>
      <c r="P206" s="3">
        <f>IF(počty!P206&gt;0,počty!AC206/počty!P206,"")</f>
        <v>0.2556053811659193</v>
      </c>
    </row>
    <row r="207" spans="1:16" x14ac:dyDescent="0.25">
      <c r="A207" s="7" t="str">
        <f>počty!A207</f>
        <v>75000</v>
      </c>
      <c r="B207" s="6" t="str">
        <f>počty!B207</f>
        <v>Metropolitní univerzita Praha, o.p.s.</v>
      </c>
      <c r="C207" s="6" t="str">
        <f>počty!C207</f>
        <v/>
      </c>
      <c r="D207" s="2">
        <f>IF(počty!D207&gt;0,počty!Q207/počty!D207,"")</f>
        <v>0.18457943925233644</v>
      </c>
      <c r="E207" s="2">
        <f>IF(počty!E207&gt;0,počty!R207/počty!E207,"")</f>
        <v>0.15710723192019951</v>
      </c>
      <c r="F207" s="2">
        <f>IF(počty!F207&gt;0,počty!S207/počty!F207,"")</f>
        <v>0.17129071170084439</v>
      </c>
      <c r="G207" s="2" t="str">
        <f>IF(počty!G207&gt;0,počty!T207/počty!G207,"")</f>
        <v/>
      </c>
      <c r="H207" s="2" t="str">
        <f>IF(počty!H207&gt;0,počty!U207/počty!H207,"")</f>
        <v/>
      </c>
      <c r="I207" s="2" t="str">
        <f>IF(počty!I207&gt;0,počty!V207/počty!I207,"")</f>
        <v/>
      </c>
      <c r="J207" s="2">
        <f>IF(počty!J207&gt;0,počty!W207/počty!J207,"")</f>
        <v>5.8823529411764705E-2</v>
      </c>
      <c r="K207" s="2">
        <f>IF(počty!K207&gt;0,počty!X207/počty!K207,"")</f>
        <v>0.12396694214876033</v>
      </c>
      <c r="L207" s="2">
        <f>IF(počty!L207&gt;0,počty!Y207/počty!L207,"")</f>
        <v>0.10465116279069768</v>
      </c>
      <c r="M207" s="2">
        <f>IF(počty!M207&gt;0,počty!Z207/počty!M207,"")</f>
        <v>0</v>
      </c>
      <c r="N207" s="2">
        <f>IF(počty!N207&gt;0,počty!AA207/počty!N207,"")</f>
        <v>0.33333333333333331</v>
      </c>
      <c r="O207" s="2">
        <f>IF(počty!O207&gt;0,počty!AB207/počty!O207,"")</f>
        <v>7.6923076923076927E-2</v>
      </c>
      <c r="P207" s="3">
        <f>IF(počty!P207&gt;0,počty!AC207/počty!P207,"")</f>
        <v>0.14052287581699346</v>
      </c>
    </row>
    <row r="208" spans="1:16" x14ac:dyDescent="0.25">
      <c r="A208" s="7" t="str">
        <f>počty!A208</f>
        <v>76000</v>
      </c>
      <c r="B208" s="6" t="str">
        <f>počty!B208</f>
        <v>Univerzita Jana Amose Komenského Praha, s.r.o.</v>
      </c>
      <c r="C208" s="6" t="str">
        <f>počty!C208</f>
        <v/>
      </c>
      <c r="D208" s="2">
        <f>IF(počty!D208&gt;0,počty!Q208/počty!D208,"")</f>
        <v>0.215</v>
      </c>
      <c r="E208" s="2">
        <f>IF(počty!E208&gt;0,počty!R208/počty!E208,"")</f>
        <v>0.13620689655172413</v>
      </c>
      <c r="F208" s="2">
        <f>IF(počty!F208&gt;0,počty!S208/počty!F208,"")</f>
        <v>0.15641025641025641</v>
      </c>
      <c r="G208" s="2" t="str">
        <f>IF(počty!G208&gt;0,počty!T208/počty!G208,"")</f>
        <v/>
      </c>
      <c r="H208" s="2" t="str">
        <f>IF(počty!H208&gt;0,počty!U208/počty!H208,"")</f>
        <v/>
      </c>
      <c r="I208" s="2" t="str">
        <f>IF(počty!I208&gt;0,počty!V208/počty!I208,"")</f>
        <v/>
      </c>
      <c r="J208" s="2">
        <f>IF(počty!J208&gt;0,počty!W208/počty!J208,"")</f>
        <v>8.9743589743589744E-2</v>
      </c>
      <c r="K208" s="2">
        <f>IF(počty!K208&gt;0,počty!X208/počty!K208,"")</f>
        <v>8.4070796460176997E-2</v>
      </c>
      <c r="L208" s="2">
        <f>IF(počty!L208&gt;0,počty!Y208/počty!L208,"")</f>
        <v>8.5526315789473686E-2</v>
      </c>
      <c r="M208" s="2" t="str">
        <f>IF(počty!M208&gt;0,počty!Z208/počty!M208,"")</f>
        <v/>
      </c>
      <c r="N208" s="2">
        <f>IF(počty!N208&gt;0,počty!AA208/počty!N208,"")</f>
        <v>0</v>
      </c>
      <c r="O208" s="2">
        <f>IF(počty!O208&gt;0,počty!AB208/počty!O208,"")</f>
        <v>0</v>
      </c>
      <c r="P208" s="3">
        <f>IF(počty!P208&gt;0,počty!AC208/počty!P208,"")</f>
        <v>0.13577981651376148</v>
      </c>
    </row>
    <row r="209" spans="1:16" x14ac:dyDescent="0.25">
      <c r="A209" s="7" t="str">
        <f>počty!A209</f>
        <v>77000</v>
      </c>
      <c r="B209" s="6" t="str">
        <f>počty!B209</f>
        <v>Vysoká škola Karla Engliše, a. s.</v>
      </c>
      <c r="C209" s="6" t="str">
        <f>počty!C209</f>
        <v/>
      </c>
      <c r="D209" s="2">
        <f>IF(počty!D209&gt;0,počty!Q209/počty!D209,"")</f>
        <v>0.20909090909090908</v>
      </c>
      <c r="E209" s="2">
        <f>IF(počty!E209&gt;0,počty!R209/počty!E209,"")</f>
        <v>0.25806451612903225</v>
      </c>
      <c r="F209" s="2">
        <f>IF(počty!F209&gt;0,počty!S209/počty!F209,"")</f>
        <v>0.23152709359605911</v>
      </c>
      <c r="G209" s="2" t="str">
        <f>IF(počty!G209&gt;0,počty!T209/počty!G209,"")</f>
        <v/>
      </c>
      <c r="H209" s="2" t="str">
        <f>IF(počty!H209&gt;0,počty!U209/počty!H209,"")</f>
        <v/>
      </c>
      <c r="I209" s="2" t="str">
        <f>IF(počty!I209&gt;0,počty!V209/počty!I209,"")</f>
        <v/>
      </c>
      <c r="J209" s="2" t="str">
        <f>IF(počty!J209&gt;0,počty!W209/počty!J209,"")</f>
        <v/>
      </c>
      <c r="K209" s="2" t="str">
        <f>IF(počty!K209&gt;0,počty!X209/počty!K209,"")</f>
        <v/>
      </c>
      <c r="L209" s="2" t="str">
        <f>IF(počty!L209&gt;0,počty!Y209/počty!L209,"")</f>
        <v/>
      </c>
      <c r="M209" s="2" t="str">
        <f>IF(počty!M209&gt;0,počty!Z209/počty!M209,"")</f>
        <v/>
      </c>
      <c r="N209" s="2" t="str">
        <f>IF(počty!N209&gt;0,počty!AA209/počty!N209,"")</f>
        <v/>
      </c>
      <c r="O209" s="2" t="str">
        <f>IF(počty!O209&gt;0,počty!AB209/počty!O209,"")</f>
        <v/>
      </c>
      <c r="P209" s="3">
        <f>IF(počty!P209&gt;0,počty!AC209/počty!P209,"")</f>
        <v>0.23152709359605911</v>
      </c>
    </row>
    <row r="210" spans="1:16" x14ac:dyDescent="0.25">
      <c r="A210" s="7" t="str">
        <f>počty!A210</f>
        <v>78000</v>
      </c>
      <c r="B210" s="6" t="str">
        <f>počty!B210</f>
        <v>Anglo-americká vysoká škola, o.p.s.</v>
      </c>
      <c r="C210" s="6" t="str">
        <f>počty!C210</f>
        <v/>
      </c>
      <c r="D210" s="2">
        <f>IF(počty!D210&gt;0,počty!Q210/počty!D210,"")</f>
        <v>0.21088435374149661</v>
      </c>
      <c r="E210" s="2" t="str">
        <f>IF(počty!E210&gt;0,počty!R210/počty!E210,"")</f>
        <v/>
      </c>
      <c r="F210" s="2">
        <f>IF(počty!F210&gt;0,počty!S210/počty!F210,"")</f>
        <v>0.21088435374149661</v>
      </c>
      <c r="G210" s="2" t="str">
        <f>IF(počty!G210&gt;0,počty!T210/počty!G210,"")</f>
        <v/>
      </c>
      <c r="H210" s="2" t="str">
        <f>IF(počty!H210&gt;0,počty!U210/počty!H210,"")</f>
        <v/>
      </c>
      <c r="I210" s="2" t="str">
        <f>IF(počty!I210&gt;0,počty!V210/počty!I210,"")</f>
        <v/>
      </c>
      <c r="J210" s="2">
        <f>IF(počty!J210&gt;0,počty!W210/počty!J210,"")</f>
        <v>0.20833333333333334</v>
      </c>
      <c r="K210" s="2" t="str">
        <f>IF(počty!K210&gt;0,počty!X210/počty!K210,"")</f>
        <v/>
      </c>
      <c r="L210" s="2">
        <f>IF(počty!L210&gt;0,počty!Y210/počty!L210,"")</f>
        <v>0.20833333333333334</v>
      </c>
      <c r="M210" s="2" t="str">
        <f>IF(počty!M210&gt;0,počty!Z210/počty!M210,"")</f>
        <v/>
      </c>
      <c r="N210" s="2" t="str">
        <f>IF(počty!N210&gt;0,počty!AA210/počty!N210,"")</f>
        <v/>
      </c>
      <c r="O210" s="2" t="str">
        <f>IF(počty!O210&gt;0,počty!AB210/počty!O210,"")</f>
        <v/>
      </c>
      <c r="P210" s="3">
        <f>IF(počty!P210&gt;0,počty!AC210/počty!P210,"")</f>
        <v>0.21052631578947367</v>
      </c>
    </row>
    <row r="211" spans="1:16" x14ac:dyDescent="0.25">
      <c r="A211" s="7" t="str">
        <f>počty!A211</f>
        <v>79000</v>
      </c>
      <c r="B211" s="6" t="str">
        <f>počty!B211</f>
        <v>Pražská vysoká škola psychosociálních studií, s.r.o.</v>
      </c>
      <c r="C211" s="6" t="str">
        <f>počty!C211</f>
        <v/>
      </c>
      <c r="D211" s="2">
        <f>IF(počty!D211&gt;0,počty!Q211/počty!D211,"")</f>
        <v>0.15384615384615385</v>
      </c>
      <c r="E211" s="2">
        <f>IF(počty!E211&gt;0,počty!R211/počty!E211,"")</f>
        <v>0.16666666666666666</v>
      </c>
      <c r="F211" s="2">
        <f>IF(počty!F211&gt;0,počty!S211/počty!F211,"")</f>
        <v>0.15873015873015872</v>
      </c>
      <c r="G211" s="2" t="str">
        <f>IF(počty!G211&gt;0,počty!T211/počty!G211,"")</f>
        <v/>
      </c>
      <c r="H211" s="2" t="str">
        <f>IF(počty!H211&gt;0,počty!U211/počty!H211,"")</f>
        <v/>
      </c>
      <c r="I211" s="2" t="str">
        <f>IF(počty!I211&gt;0,počty!V211/počty!I211,"")</f>
        <v/>
      </c>
      <c r="J211" s="2">
        <f>IF(počty!J211&gt;0,počty!W211/počty!J211,"")</f>
        <v>5.8823529411764705E-2</v>
      </c>
      <c r="K211" s="2">
        <f>IF(počty!K211&gt;0,počty!X211/počty!K211,"")</f>
        <v>0.1111111111111111</v>
      </c>
      <c r="L211" s="2">
        <f>IF(počty!L211&gt;0,počty!Y211/počty!L211,"")</f>
        <v>8.1967213114754092E-2</v>
      </c>
      <c r="M211" s="2" t="str">
        <f>IF(počty!M211&gt;0,počty!Z211/počty!M211,"")</f>
        <v/>
      </c>
      <c r="N211" s="2" t="str">
        <f>IF(počty!N211&gt;0,počty!AA211/počty!N211,"")</f>
        <v/>
      </c>
      <c r="O211" s="2" t="str">
        <f>IF(počty!O211&gt;0,počty!AB211/počty!O211,"")</f>
        <v/>
      </c>
      <c r="P211" s="3">
        <f>IF(počty!P211&gt;0,počty!AC211/počty!P211,"")</f>
        <v>0.12096774193548387</v>
      </c>
    </row>
    <row r="212" spans="1:16" x14ac:dyDescent="0.25">
      <c r="A212" s="7" t="str">
        <f>počty!A212</f>
        <v>7B000</v>
      </c>
      <c r="B212" s="6" t="str">
        <f>počty!B212</f>
        <v>Soukromá vysoká škola ekonomická Znojmo s.r.o.</v>
      </c>
      <c r="C212" s="6" t="str">
        <f>počty!C212</f>
        <v/>
      </c>
      <c r="D212" s="2">
        <f>IF(počty!D212&gt;0,počty!Q212/počty!D212,"")</f>
        <v>0.32786885245901637</v>
      </c>
      <c r="E212" s="2">
        <f>IF(počty!E212&gt;0,počty!R212/počty!E212,"")</f>
        <v>0.24264705882352941</v>
      </c>
      <c r="F212" s="2">
        <f>IF(počty!F212&gt;0,počty!S212/počty!F212,"")</f>
        <v>0.26903553299492383</v>
      </c>
      <c r="G212" s="2" t="str">
        <f>IF(počty!G212&gt;0,počty!T212/počty!G212,"")</f>
        <v/>
      </c>
      <c r="H212" s="2" t="str">
        <f>IF(počty!H212&gt;0,počty!U212/počty!H212,"")</f>
        <v/>
      </c>
      <c r="I212" s="2" t="str">
        <f>IF(počty!I212&gt;0,počty!V212/počty!I212,"")</f>
        <v/>
      </c>
      <c r="J212" s="2" t="str">
        <f>IF(počty!J212&gt;0,počty!W212/počty!J212,"")</f>
        <v/>
      </c>
      <c r="K212" s="2" t="str">
        <f>IF(počty!K212&gt;0,počty!X212/počty!K212,"")</f>
        <v/>
      </c>
      <c r="L212" s="2" t="str">
        <f>IF(počty!L212&gt;0,počty!Y212/počty!L212,"")</f>
        <v/>
      </c>
      <c r="M212" s="2" t="str">
        <f>IF(počty!M212&gt;0,počty!Z212/počty!M212,"")</f>
        <v/>
      </c>
      <c r="N212" s="2" t="str">
        <f>IF(počty!N212&gt;0,počty!AA212/počty!N212,"")</f>
        <v/>
      </c>
      <c r="O212" s="2" t="str">
        <f>IF(počty!O212&gt;0,počty!AB212/počty!O212,"")</f>
        <v/>
      </c>
      <c r="P212" s="3">
        <f>IF(počty!P212&gt;0,počty!AC212/počty!P212,"")</f>
        <v>0.26903553299492383</v>
      </c>
    </row>
    <row r="213" spans="1:16" x14ac:dyDescent="0.25">
      <c r="A213" s="7" t="str">
        <f>počty!A213</f>
        <v>7C000</v>
      </c>
      <c r="B213" s="6" t="str">
        <f>počty!B213</f>
        <v>Moravská vysoká škola Olomouc o.p.s.</v>
      </c>
      <c r="C213" s="6" t="str">
        <f>počty!C213</f>
        <v/>
      </c>
      <c r="D213" s="2">
        <f>IF(počty!D213&gt;0,počty!Q213/počty!D213,"")</f>
        <v>0.3559322033898305</v>
      </c>
      <c r="E213" s="2">
        <f>IF(počty!E213&gt;0,počty!R213/počty!E213,"")</f>
        <v>0.25714285714285712</v>
      </c>
      <c r="F213" s="2">
        <f>IF(počty!F213&gt;0,počty!S213/počty!F213,"")</f>
        <v>0.31914893617021278</v>
      </c>
      <c r="G213" s="2" t="str">
        <f>IF(počty!G213&gt;0,počty!T213/počty!G213,"")</f>
        <v/>
      </c>
      <c r="H213" s="2" t="str">
        <f>IF(počty!H213&gt;0,počty!U213/počty!H213,"")</f>
        <v/>
      </c>
      <c r="I213" s="2" t="str">
        <f>IF(počty!I213&gt;0,počty!V213/počty!I213,"")</f>
        <v/>
      </c>
      <c r="J213" s="2" t="str">
        <f>IF(počty!J213&gt;0,počty!W213/počty!J213,"")</f>
        <v/>
      </c>
      <c r="K213" s="2" t="str">
        <f>IF(počty!K213&gt;0,počty!X213/počty!K213,"")</f>
        <v/>
      </c>
      <c r="L213" s="2" t="str">
        <f>IF(počty!L213&gt;0,počty!Y213/počty!L213,"")</f>
        <v/>
      </c>
      <c r="M213" s="2" t="str">
        <f>IF(počty!M213&gt;0,počty!Z213/počty!M213,"")</f>
        <v/>
      </c>
      <c r="N213" s="2" t="str">
        <f>IF(počty!N213&gt;0,počty!AA213/počty!N213,"")</f>
        <v/>
      </c>
      <c r="O213" s="2" t="str">
        <f>IF(počty!O213&gt;0,počty!AB213/počty!O213,"")</f>
        <v/>
      </c>
      <c r="P213" s="3">
        <f>IF(počty!P213&gt;0,počty!AC213/počty!P213,"")</f>
        <v>0.31914893617021278</v>
      </c>
    </row>
    <row r="214" spans="1:16" x14ac:dyDescent="0.25">
      <c r="A214" s="7" t="str">
        <f>počty!A214</f>
        <v>7D000</v>
      </c>
      <c r="B214" s="6" t="str">
        <f>počty!B214</f>
        <v>CEVRO institut z.ú.</v>
      </c>
      <c r="C214" s="6" t="str">
        <f>počty!C214</f>
        <v/>
      </c>
      <c r="D214" s="2">
        <f>IF(počty!D214&gt;0,počty!Q214/počty!D214,"")</f>
        <v>0.27272727272727271</v>
      </c>
      <c r="E214" s="2">
        <f>IF(počty!E214&gt;0,počty!R214/počty!E214,"")</f>
        <v>0.26136363636363635</v>
      </c>
      <c r="F214" s="2">
        <f>IF(počty!F214&gt;0,počty!S214/počty!F214,"")</f>
        <v>0.26623376623376621</v>
      </c>
      <c r="G214" s="2" t="str">
        <f>IF(počty!G214&gt;0,počty!T214/počty!G214,"")</f>
        <v/>
      </c>
      <c r="H214" s="2" t="str">
        <f>IF(počty!H214&gt;0,počty!U214/počty!H214,"")</f>
        <v/>
      </c>
      <c r="I214" s="2" t="str">
        <f>IF(počty!I214&gt;0,počty!V214/počty!I214,"")</f>
        <v/>
      </c>
      <c r="J214" s="2">
        <f>IF(počty!J214&gt;0,počty!W214/počty!J214,"")</f>
        <v>8.771929824561403E-2</v>
      </c>
      <c r="K214" s="2">
        <f>IF(počty!K214&gt;0,počty!X214/počty!K214,"")</f>
        <v>0.1650485436893204</v>
      </c>
      <c r="L214" s="2">
        <f>IF(počty!L214&gt;0,počty!Y214/počty!L214,"")</f>
        <v>0.13750000000000001</v>
      </c>
      <c r="M214" s="2" t="str">
        <f>IF(počty!M214&gt;0,počty!Z214/počty!M214,"")</f>
        <v/>
      </c>
      <c r="N214" s="2" t="str">
        <f>IF(počty!N214&gt;0,počty!AA214/počty!N214,"")</f>
        <v/>
      </c>
      <c r="O214" s="2" t="str">
        <f>IF(počty!O214&gt;0,počty!AB214/počty!O214,"")</f>
        <v/>
      </c>
      <c r="P214" s="3">
        <f>IF(počty!P214&gt;0,počty!AC214/počty!P214,"")</f>
        <v>0.20063694267515925</v>
      </c>
    </row>
    <row r="215" spans="1:16" x14ac:dyDescent="0.25">
      <c r="A215" s="7" t="str">
        <f>počty!A215</f>
        <v>7E000</v>
      </c>
      <c r="B215" s="6" t="str">
        <f>počty!B215</f>
        <v>Unicorn College s.r.o.</v>
      </c>
      <c r="C215" s="6" t="str">
        <f>počty!C215</f>
        <v/>
      </c>
      <c r="D215" s="2">
        <f>IF(počty!D215&gt;0,počty!Q215/počty!D215,"")</f>
        <v>0.43023255813953487</v>
      </c>
      <c r="E215" s="2">
        <f>IF(počty!E215&gt;0,počty!R215/počty!E215,"")</f>
        <v>0.53125</v>
      </c>
      <c r="F215" s="2">
        <f>IF(počty!F215&gt;0,počty!S215/počty!F215,"")</f>
        <v>0.48351648351648352</v>
      </c>
      <c r="G215" s="2" t="str">
        <f>IF(počty!G215&gt;0,počty!T215/počty!G215,"")</f>
        <v/>
      </c>
      <c r="H215" s="2" t="str">
        <f>IF(počty!H215&gt;0,počty!U215/počty!H215,"")</f>
        <v/>
      </c>
      <c r="I215" s="2" t="str">
        <f>IF(počty!I215&gt;0,počty!V215/počty!I215,"")</f>
        <v/>
      </c>
      <c r="J215" s="2" t="str">
        <f>IF(počty!J215&gt;0,počty!W215/počty!J215,"")</f>
        <v/>
      </c>
      <c r="K215" s="2" t="str">
        <f>IF(počty!K215&gt;0,počty!X215/počty!K215,"")</f>
        <v/>
      </c>
      <c r="L215" s="2" t="str">
        <f>IF(počty!L215&gt;0,počty!Y215/počty!L215,"")</f>
        <v/>
      </c>
      <c r="M215" s="2" t="str">
        <f>IF(počty!M215&gt;0,počty!Z215/počty!M215,"")</f>
        <v/>
      </c>
      <c r="N215" s="2" t="str">
        <f>IF(počty!N215&gt;0,počty!AA215/počty!N215,"")</f>
        <v/>
      </c>
      <c r="O215" s="2" t="str">
        <f>IF(počty!O215&gt;0,počty!AB215/počty!O215,"")</f>
        <v/>
      </c>
      <c r="P215" s="3">
        <f>IF(počty!P215&gt;0,počty!AC215/počty!P215,"")</f>
        <v>0.48351648351648352</v>
      </c>
    </row>
    <row r="216" spans="1:16" x14ac:dyDescent="0.25">
      <c r="A216" s="7" t="str">
        <f>počty!A216</f>
        <v>7G000</v>
      </c>
      <c r="B216" s="6" t="str">
        <f>počty!B216</f>
        <v>Vysoká škola obchodní a hotelová, s.r.o.</v>
      </c>
      <c r="C216" s="6" t="str">
        <f>počty!C216</f>
        <v/>
      </c>
      <c r="D216" s="2">
        <f>IF(počty!D216&gt;0,počty!Q216/počty!D216,"")</f>
        <v>0.25974025974025972</v>
      </c>
      <c r="E216" s="2">
        <f>IF(počty!E216&gt;0,počty!R216/počty!E216,"")</f>
        <v>0.30555555555555558</v>
      </c>
      <c r="F216" s="2">
        <f>IF(počty!F216&gt;0,počty!S216/počty!F216,"")</f>
        <v>0.27433628318584069</v>
      </c>
      <c r="G216" s="2" t="str">
        <f>IF(počty!G216&gt;0,počty!T216/počty!G216,"")</f>
        <v/>
      </c>
      <c r="H216" s="2" t="str">
        <f>IF(počty!H216&gt;0,počty!U216/počty!H216,"")</f>
        <v/>
      </c>
      <c r="I216" s="2" t="str">
        <f>IF(počty!I216&gt;0,počty!V216/počty!I216,"")</f>
        <v/>
      </c>
      <c r="J216" s="2" t="str">
        <f>IF(počty!J216&gt;0,počty!W216/počty!J216,"")</f>
        <v/>
      </c>
      <c r="K216" s="2" t="str">
        <f>IF(počty!K216&gt;0,počty!X216/počty!K216,"")</f>
        <v/>
      </c>
      <c r="L216" s="2" t="str">
        <f>IF(počty!L216&gt;0,počty!Y216/počty!L216,"")</f>
        <v/>
      </c>
      <c r="M216" s="2" t="str">
        <f>IF(počty!M216&gt;0,počty!Z216/počty!M216,"")</f>
        <v/>
      </c>
      <c r="N216" s="2" t="str">
        <f>IF(počty!N216&gt;0,počty!AA216/počty!N216,"")</f>
        <v/>
      </c>
      <c r="O216" s="2" t="str">
        <f>IF(počty!O216&gt;0,počty!AB216/počty!O216,"")</f>
        <v/>
      </c>
      <c r="P216" s="3">
        <f>IF(počty!P216&gt;0,počty!AC216/počty!P216,"")</f>
        <v>0.27433628318584069</v>
      </c>
    </row>
    <row r="217" spans="1:16" x14ac:dyDescent="0.25">
      <c r="A217" s="7" t="str">
        <f>počty!A217</f>
        <v>7J000</v>
      </c>
      <c r="B217" s="6" t="str">
        <f>počty!B217</f>
        <v>VŠ sociálně správní, ICV Havířov, o.p.s.</v>
      </c>
      <c r="C217" s="6" t="str">
        <f>počty!C217</f>
        <v/>
      </c>
      <c r="D217" s="2">
        <f>IF(počty!D217&gt;0,počty!Q217/počty!D217,"")</f>
        <v>0.19047619047619047</v>
      </c>
      <c r="E217" s="2">
        <f>IF(počty!E217&gt;0,počty!R217/počty!E217,"")</f>
        <v>0.18478260869565216</v>
      </c>
      <c r="F217" s="2">
        <f>IF(počty!F217&gt;0,počty!S217/počty!F217,"")</f>
        <v>0.18584070796460178</v>
      </c>
      <c r="G217" s="2" t="str">
        <f>IF(počty!G217&gt;0,počty!T217/počty!G217,"")</f>
        <v/>
      </c>
      <c r="H217" s="2" t="str">
        <f>IF(počty!H217&gt;0,počty!U217/počty!H217,"")</f>
        <v/>
      </c>
      <c r="I217" s="2" t="str">
        <f>IF(počty!I217&gt;0,počty!V217/počty!I217,"")</f>
        <v/>
      </c>
      <c r="J217" s="2" t="str">
        <f>IF(počty!J217&gt;0,počty!W217/počty!J217,"")</f>
        <v/>
      </c>
      <c r="K217" s="2" t="str">
        <f>IF(počty!K217&gt;0,počty!X217/počty!K217,"")</f>
        <v/>
      </c>
      <c r="L217" s="2" t="str">
        <f>IF(počty!L217&gt;0,počty!Y217/počty!L217,"")</f>
        <v/>
      </c>
      <c r="M217" s="2" t="str">
        <f>IF(počty!M217&gt;0,počty!Z217/počty!M217,"")</f>
        <v/>
      </c>
      <c r="N217" s="2" t="str">
        <f>IF(počty!N217&gt;0,počty!AA217/počty!N217,"")</f>
        <v/>
      </c>
      <c r="O217" s="2" t="str">
        <f>IF(počty!O217&gt;0,počty!AB217/počty!O217,"")</f>
        <v/>
      </c>
      <c r="P217" s="3">
        <f>IF(počty!P217&gt;0,počty!AC217/počty!P217,"")</f>
        <v>0.18584070796460178</v>
      </c>
    </row>
    <row r="218" spans="1:16" x14ac:dyDescent="0.25">
      <c r="A218" s="7" t="str">
        <f>počty!A218</f>
        <v>7L000</v>
      </c>
      <c r="B218" s="6" t="str">
        <f>počty!B218</f>
        <v>AKCENT College, s.r.o.</v>
      </c>
      <c r="C218" s="6" t="str">
        <f>počty!C218</f>
        <v/>
      </c>
      <c r="D218" s="2">
        <f>IF(počty!D218&gt;0,počty!Q218/počty!D218,"")</f>
        <v>0.15789473684210525</v>
      </c>
      <c r="E218" s="2">
        <f>IF(počty!E218&gt;0,počty!R218/počty!E218,"")</f>
        <v>0.53333333333333333</v>
      </c>
      <c r="F218" s="2">
        <f>IF(počty!F218&gt;0,počty!S218/počty!F218,"")</f>
        <v>0.3235294117647059</v>
      </c>
      <c r="G218" s="2" t="str">
        <f>IF(počty!G218&gt;0,počty!T218/počty!G218,"")</f>
        <v/>
      </c>
      <c r="H218" s="2" t="str">
        <f>IF(počty!H218&gt;0,počty!U218/počty!H218,"")</f>
        <v/>
      </c>
      <c r="I218" s="2" t="str">
        <f>IF(počty!I218&gt;0,počty!V218/počty!I218,"")</f>
        <v/>
      </c>
      <c r="J218" s="2" t="str">
        <f>IF(počty!J218&gt;0,počty!W218/počty!J218,"")</f>
        <v/>
      </c>
      <c r="K218" s="2" t="str">
        <f>IF(počty!K218&gt;0,počty!X218/počty!K218,"")</f>
        <v/>
      </c>
      <c r="L218" s="2" t="str">
        <f>IF(počty!L218&gt;0,počty!Y218/počty!L218,"")</f>
        <v/>
      </c>
      <c r="M218" s="2" t="str">
        <f>IF(počty!M218&gt;0,počty!Z218/počty!M218,"")</f>
        <v/>
      </c>
      <c r="N218" s="2" t="str">
        <f>IF(počty!N218&gt;0,počty!AA218/počty!N218,"")</f>
        <v/>
      </c>
      <c r="O218" s="2" t="str">
        <f>IF(počty!O218&gt;0,počty!AB218/počty!O218,"")</f>
        <v/>
      </c>
      <c r="P218" s="3">
        <f>IF(počty!P218&gt;0,počty!AC218/počty!P218,"")</f>
        <v>0.3235294117647059</v>
      </c>
    </row>
    <row r="219" spans="1:16" x14ac:dyDescent="0.25">
      <c r="A219" s="7" t="str">
        <f>počty!A219</f>
        <v>7M000</v>
      </c>
      <c r="B219" s="6" t="str">
        <f>počty!B219</f>
        <v>Archip s.r.o.</v>
      </c>
      <c r="C219" s="6" t="str">
        <f>počty!C219</f>
        <v/>
      </c>
      <c r="D219" s="2">
        <f>IF(počty!D219&gt;0,počty!Q219/počty!D219,"")</f>
        <v>9.375E-2</v>
      </c>
      <c r="E219" s="2" t="str">
        <f>IF(počty!E219&gt;0,počty!R219/počty!E219,"")</f>
        <v/>
      </c>
      <c r="F219" s="2">
        <f>IF(počty!F219&gt;0,počty!S219/počty!F219,"")</f>
        <v>9.375E-2</v>
      </c>
      <c r="G219" s="2" t="str">
        <f>IF(počty!G219&gt;0,počty!T219/počty!G219,"")</f>
        <v/>
      </c>
      <c r="H219" s="2" t="str">
        <f>IF(počty!H219&gt;0,počty!U219/počty!H219,"")</f>
        <v/>
      </c>
      <c r="I219" s="2" t="str">
        <f>IF(počty!I219&gt;0,počty!V219/počty!I219,"")</f>
        <v/>
      </c>
      <c r="J219" s="2">
        <f>IF(počty!J219&gt;0,počty!W219/počty!J219,"")</f>
        <v>0.4</v>
      </c>
      <c r="K219" s="2" t="str">
        <f>IF(počty!K219&gt;0,počty!X219/počty!K219,"")</f>
        <v/>
      </c>
      <c r="L219" s="2">
        <f>IF(počty!L219&gt;0,počty!Y219/počty!L219,"")</f>
        <v>0.4</v>
      </c>
      <c r="M219" s="2" t="str">
        <f>IF(počty!M219&gt;0,počty!Z219/počty!M219,"")</f>
        <v/>
      </c>
      <c r="N219" s="2" t="str">
        <f>IF(počty!N219&gt;0,počty!AA219/počty!N219,"")</f>
        <v/>
      </c>
      <c r="O219" s="2" t="str">
        <f>IF(počty!O219&gt;0,počty!AB219/počty!O219,"")</f>
        <v/>
      </c>
      <c r="P219" s="3">
        <f>IF(počty!P219&gt;0,počty!AC219/počty!P219,"")</f>
        <v>0.13513513513513514</v>
      </c>
    </row>
    <row r="220" spans="1:16" x14ac:dyDescent="0.25">
      <c r="A220" s="7" t="str">
        <f>počty!A220</f>
        <v>7N000</v>
      </c>
      <c r="B220" s="6" t="str">
        <f>počty!B220</f>
        <v>Vysoká škola aplikované psychologie, s.r.o.</v>
      </c>
      <c r="C220" s="6" t="str">
        <f>počty!C220</f>
        <v/>
      </c>
      <c r="D220" s="2">
        <f>IF(počty!D220&gt;0,počty!Q220/počty!D220,"")</f>
        <v>0.23076923076923078</v>
      </c>
      <c r="E220" s="2">
        <f>IF(počty!E220&gt;0,počty!R220/počty!E220,"")</f>
        <v>0.35</v>
      </c>
      <c r="F220" s="2">
        <f>IF(počty!F220&gt;0,počty!S220/počty!F220,"")</f>
        <v>0.32075471698113206</v>
      </c>
      <c r="G220" s="2" t="str">
        <f>IF(počty!G220&gt;0,počty!T220/počty!G220,"")</f>
        <v/>
      </c>
      <c r="H220" s="2" t="str">
        <f>IF(počty!H220&gt;0,počty!U220/počty!H220,"")</f>
        <v/>
      </c>
      <c r="I220" s="2" t="str">
        <f>IF(počty!I220&gt;0,počty!V220/počty!I220,"")</f>
        <v/>
      </c>
      <c r="J220" s="2" t="str">
        <f>IF(počty!J220&gt;0,počty!W220/počty!J220,"")</f>
        <v/>
      </c>
      <c r="K220" s="2" t="str">
        <f>IF(počty!K220&gt;0,počty!X220/počty!K220,"")</f>
        <v/>
      </c>
      <c r="L220" s="2" t="str">
        <f>IF(počty!L220&gt;0,počty!Y220/počty!L220,"")</f>
        <v/>
      </c>
      <c r="M220" s="2" t="str">
        <f>IF(počty!M220&gt;0,počty!Z220/počty!M220,"")</f>
        <v/>
      </c>
      <c r="N220" s="2" t="str">
        <f>IF(počty!N220&gt;0,počty!AA220/počty!N220,"")</f>
        <v/>
      </c>
      <c r="O220" s="2" t="str">
        <f>IF(počty!O220&gt;0,počty!AB220/počty!O220,"")</f>
        <v/>
      </c>
      <c r="P220" s="3">
        <f>IF(počty!P220&gt;0,počty!AC220/počty!P220,"")</f>
        <v>0.32075471698113206</v>
      </c>
    </row>
    <row r="221" spans="1:16" x14ac:dyDescent="0.25">
      <c r="A221" s="7" t="str">
        <f>počty!A221</f>
        <v>7P000</v>
      </c>
      <c r="B221" s="6" t="str">
        <f>počty!B221</f>
        <v>ŠKODA AUTO VŠ, o.p.s.</v>
      </c>
      <c r="C221" s="6" t="str">
        <f>počty!C221</f>
        <v/>
      </c>
      <c r="D221" s="2">
        <f>IF(počty!D221&gt;0,počty!Q221/počty!D221,"")</f>
        <v>0.16582914572864321</v>
      </c>
      <c r="E221" s="2">
        <f>IF(počty!E221&gt;0,počty!R221/počty!E221,"")</f>
        <v>0.3888888888888889</v>
      </c>
      <c r="F221" s="2">
        <f>IF(počty!F221&gt;0,počty!S221/počty!F221,"")</f>
        <v>0.2</v>
      </c>
      <c r="G221" s="2" t="str">
        <f>IF(počty!G221&gt;0,počty!T221/počty!G221,"")</f>
        <v/>
      </c>
      <c r="H221" s="2" t="str">
        <f>IF(počty!H221&gt;0,počty!U221/počty!H221,"")</f>
        <v/>
      </c>
      <c r="I221" s="2" t="str">
        <f>IF(počty!I221&gt;0,počty!V221/počty!I221,"")</f>
        <v/>
      </c>
      <c r="J221" s="2">
        <f>IF(počty!J221&gt;0,počty!W221/počty!J221,"")</f>
        <v>0.22368421052631579</v>
      </c>
      <c r="K221" s="2">
        <f>IF(počty!K221&gt;0,počty!X221/počty!K221,"")</f>
        <v>0.2</v>
      </c>
      <c r="L221" s="2">
        <f>IF(počty!L221&gt;0,počty!Y221/počty!L221,"")</f>
        <v>0.21782178217821782</v>
      </c>
      <c r="M221" s="2" t="str">
        <f>IF(počty!M221&gt;0,počty!Z221/počty!M221,"")</f>
        <v/>
      </c>
      <c r="N221" s="2" t="str">
        <f>IF(počty!N221&gt;0,počty!AA221/počty!N221,"")</f>
        <v/>
      </c>
      <c r="O221" s="2" t="str">
        <f>IF(počty!O221&gt;0,počty!AB221/počty!O221,"")</f>
        <v/>
      </c>
      <c r="P221" s="3">
        <f>IF(počty!P221&gt;0,počty!AC221/počty!P221,"")</f>
        <v>0.20535714285714285</v>
      </c>
    </row>
    <row r="222" spans="1:16" x14ac:dyDescent="0.25">
      <c r="A222" s="7" t="str">
        <f>počty!A222</f>
        <v>7R000</v>
      </c>
      <c r="B222" s="6" t="str">
        <f>počty!B222</f>
        <v>ART &amp; DESIGN INSTITUT, s.r.o.</v>
      </c>
      <c r="C222" s="6" t="str">
        <f>počty!C222</f>
        <v/>
      </c>
      <c r="D222" s="2">
        <f>IF(počty!D222&gt;0,počty!Q222/počty!D222,"")</f>
        <v>0.04</v>
      </c>
      <c r="E222" s="2" t="str">
        <f>IF(počty!E222&gt;0,počty!R222/počty!E222,"")</f>
        <v/>
      </c>
      <c r="F222" s="2">
        <f>IF(počty!F222&gt;0,počty!S222/počty!F222,"")</f>
        <v>0.04</v>
      </c>
      <c r="G222" s="2" t="str">
        <f>IF(počty!G222&gt;0,počty!T222/počty!G222,"")</f>
        <v/>
      </c>
      <c r="H222" s="2" t="str">
        <f>IF(počty!H222&gt;0,počty!U222/počty!H222,"")</f>
        <v/>
      </c>
      <c r="I222" s="2" t="str">
        <f>IF(počty!I222&gt;0,počty!V222/počty!I222,"")</f>
        <v/>
      </c>
      <c r="J222" s="2" t="str">
        <f>IF(počty!J222&gt;0,počty!W222/počty!J222,"")</f>
        <v/>
      </c>
      <c r="K222" s="2" t="str">
        <f>IF(počty!K222&gt;0,počty!X222/počty!K222,"")</f>
        <v/>
      </c>
      <c r="L222" s="2" t="str">
        <f>IF(počty!L222&gt;0,počty!Y222/počty!L222,"")</f>
        <v/>
      </c>
      <c r="M222" s="2" t="str">
        <f>IF(počty!M222&gt;0,počty!Z222/počty!M222,"")</f>
        <v/>
      </c>
      <c r="N222" s="2" t="str">
        <f>IF(počty!N222&gt;0,počty!AA222/počty!N222,"")</f>
        <v/>
      </c>
      <c r="O222" s="2" t="str">
        <f>IF(počty!O222&gt;0,počty!AB222/počty!O222,"")</f>
        <v/>
      </c>
      <c r="P222" s="3">
        <f>IF(počty!P222&gt;0,počty!AC222/počty!P222,"")</f>
        <v>0.04</v>
      </c>
    </row>
    <row r="223" spans="1:16" x14ac:dyDescent="0.25">
      <c r="A223" s="7" t="str">
        <f>počty!A223</f>
        <v>7S000</v>
      </c>
      <c r="B223" s="6" t="str">
        <f>počty!B223</f>
        <v>Vysoká škola podnikání a práva, a.s.</v>
      </c>
      <c r="C223" s="6" t="str">
        <f>počty!C223</f>
        <v/>
      </c>
      <c r="D223" s="2">
        <f>IF(počty!D223&gt;0,počty!Q223/počty!D223,"")</f>
        <v>0.19444444444444445</v>
      </c>
      <c r="E223" s="2">
        <f>IF(počty!E223&gt;0,počty!R223/počty!E223,"")</f>
        <v>0.33834586466165412</v>
      </c>
      <c r="F223" s="2">
        <f>IF(počty!F223&gt;0,počty!S223/počty!F223,"")</f>
        <v>0.32119205298013243</v>
      </c>
      <c r="G223" s="2" t="str">
        <f>IF(počty!G223&gt;0,počty!T223/počty!G223,"")</f>
        <v/>
      </c>
      <c r="H223" s="2" t="str">
        <f>IF(počty!H223&gt;0,počty!U223/počty!H223,"")</f>
        <v/>
      </c>
      <c r="I223" s="2" t="str">
        <f>IF(počty!I223&gt;0,počty!V223/počty!I223,"")</f>
        <v/>
      </c>
      <c r="J223" s="2">
        <f>IF(počty!J223&gt;0,počty!W223/počty!J223,"")</f>
        <v>0.1111111111111111</v>
      </c>
      <c r="K223" s="2">
        <f>IF(počty!K223&gt;0,počty!X223/počty!K223,"")</f>
        <v>0.10294117647058823</v>
      </c>
      <c r="L223" s="2">
        <f>IF(počty!L223&gt;0,počty!Y223/počty!L223,"")</f>
        <v>0.1038961038961039</v>
      </c>
      <c r="M223" s="2" t="str">
        <f>IF(počty!M223&gt;0,počty!Z223/počty!M223,"")</f>
        <v/>
      </c>
      <c r="N223" s="2" t="str">
        <f>IF(počty!N223&gt;0,počty!AA223/počty!N223,"")</f>
        <v/>
      </c>
      <c r="O223" s="2" t="str">
        <f>IF(počty!O223&gt;0,počty!AB223/počty!O223,"")</f>
        <v/>
      </c>
      <c r="P223" s="3">
        <f>IF(počty!P223&gt;0,počty!AC223/počty!P223,"")</f>
        <v>0.24780701754385964</v>
      </c>
    </row>
    <row r="224" spans="1:16" x14ac:dyDescent="0.25">
      <c r="A224" s="7" t="str">
        <f>počty!A224</f>
        <v>7T000</v>
      </c>
      <c r="B224" s="6" t="str">
        <f>počty!B224</f>
        <v>Vysoká škola kreativní komunikace</v>
      </c>
      <c r="C224" s="6" t="str">
        <f>počty!C224</f>
        <v/>
      </c>
      <c r="D224" s="2">
        <f>IF(počty!D224&gt;0,počty!Q224/počty!D224,"")</f>
        <v>0.14000000000000001</v>
      </c>
      <c r="E224" s="2" t="str">
        <f>IF(počty!E224&gt;0,počty!R224/počty!E224,"")</f>
        <v/>
      </c>
      <c r="F224" s="2">
        <f>IF(počty!F224&gt;0,počty!S224/počty!F224,"")</f>
        <v>0.14000000000000001</v>
      </c>
      <c r="G224" s="2" t="str">
        <f>IF(počty!G224&gt;0,počty!T224/počty!G224,"")</f>
        <v/>
      </c>
      <c r="H224" s="2" t="str">
        <f>IF(počty!H224&gt;0,počty!U224/počty!H224,"")</f>
        <v/>
      </c>
      <c r="I224" s="2" t="str">
        <f>IF(počty!I224&gt;0,počty!V224/počty!I224,"")</f>
        <v/>
      </c>
      <c r="J224" s="2" t="str">
        <f>IF(počty!J224&gt;0,počty!W224/počty!J224,"")</f>
        <v/>
      </c>
      <c r="K224" s="2" t="str">
        <f>IF(počty!K224&gt;0,počty!X224/počty!K224,"")</f>
        <v/>
      </c>
      <c r="L224" s="2" t="str">
        <f>IF(počty!L224&gt;0,počty!Y224/počty!L224,"")</f>
        <v/>
      </c>
      <c r="M224" s="2" t="str">
        <f>IF(počty!M224&gt;0,počty!Z224/počty!M224,"")</f>
        <v/>
      </c>
      <c r="N224" s="2" t="str">
        <f>IF(počty!N224&gt;0,počty!AA224/počty!N224,"")</f>
        <v/>
      </c>
      <c r="O224" s="2" t="str">
        <f>IF(počty!O224&gt;0,počty!AB224/počty!O224,"")</f>
        <v/>
      </c>
      <c r="P224" s="3">
        <f>IF(počty!P224&gt;0,počty!AC224/počty!P224,"")</f>
        <v>0.14000000000000001</v>
      </c>
    </row>
    <row r="225" spans="1:16" ht="15.75" thickBot="1" x14ac:dyDescent="0.3">
      <c r="A225" s="9" t="str">
        <f>počty!A225</f>
        <v>7U000</v>
      </c>
      <c r="B225" s="10" t="str">
        <f>počty!B225</f>
        <v>Vysoká škola finanční a správní, a.s.</v>
      </c>
      <c r="C225" s="10" t="str">
        <f>počty!C225</f>
        <v/>
      </c>
      <c r="D225" s="4">
        <f>IF(počty!D225&gt;0,počty!Q225/počty!D225,"")</f>
        <v>0.20331695331695332</v>
      </c>
      <c r="E225" s="4">
        <f>IF(počty!E225&gt;0,počty!R225/počty!E225,"")</f>
        <v>0.23489278752436646</v>
      </c>
      <c r="F225" s="4">
        <f>IF(počty!F225&gt;0,počty!S225/počty!F225,"")</f>
        <v>0.21552373775433309</v>
      </c>
      <c r="G225" s="4" t="str">
        <f>IF(počty!G225&gt;0,počty!T225/počty!G225,"")</f>
        <v/>
      </c>
      <c r="H225" s="4" t="str">
        <f>IF(počty!H225&gt;0,počty!U225/počty!H225,"")</f>
        <v/>
      </c>
      <c r="I225" s="4" t="str">
        <f>IF(počty!I225&gt;0,počty!V225/počty!I225,"")</f>
        <v/>
      </c>
      <c r="J225" s="4">
        <f>IF(počty!J225&gt;0,počty!W225/počty!J225,"")</f>
        <v>0.13079019073569481</v>
      </c>
      <c r="K225" s="4">
        <f>IF(počty!K225&gt;0,počty!X225/počty!K225,"")</f>
        <v>0.17466802860061287</v>
      </c>
      <c r="L225" s="4">
        <f>IF(počty!L225&gt;0,počty!Y225/počty!L225,"")</f>
        <v>0.15586690017513136</v>
      </c>
      <c r="M225" s="4">
        <f>IF(počty!M225&gt;0,počty!Z225/počty!M225,"")</f>
        <v>0.2857142857142857</v>
      </c>
      <c r="N225" s="4">
        <f>IF(počty!N225&gt;0,počty!AA225/počty!N225,"")</f>
        <v>0.18181818181818182</v>
      </c>
      <c r="O225" s="4">
        <f>IF(počty!O225&gt;0,počty!AB225/počty!O225,"")</f>
        <v>0.20689655172413793</v>
      </c>
      <c r="P225" s="5">
        <f>IF(počty!P225&gt;0,počty!AC225/počty!P225,"")</f>
        <v>0.19222020018198363</v>
      </c>
    </row>
  </sheetData>
  <mergeCells count="9">
    <mergeCell ref="A1:A3"/>
    <mergeCell ref="B1:B3"/>
    <mergeCell ref="C1:C3"/>
    <mergeCell ref="D1:P1"/>
    <mergeCell ref="D2:F2"/>
    <mergeCell ref="G2:I2"/>
    <mergeCell ref="J2:L2"/>
    <mergeCell ref="M2:O2"/>
    <mergeCell ref="P2:P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počty</vt:lpstr>
      <vt:lpstr>procenta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Hraba Jan</dc:creator>
  <cp:lastModifiedBy>Hraba Jan</cp:lastModifiedBy>
  <dcterms:created xsi:type="dcterms:W3CDTF">2017-03-07T09:28:04Z</dcterms:created>
  <dcterms:modified xsi:type="dcterms:W3CDTF">2018-03-27T06:11:07Z</dcterms:modified>
</cp:coreProperties>
</file>