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24226"/>
  <xr:revisionPtr revIDLastSave="0" documentId="13_ncr:1_{8C4B294A-74B3-4029-8E16-8EA604230B69}" xr6:coauthVersionLast="47" xr6:coauthVersionMax="47" xr10:uidLastSave="{00000000-0000-0000-0000-000000000000}"/>
  <bookViews>
    <workbookView xWindow="-120" yWindow="-120" windowWidth="29040" windowHeight="15720" tabRatio="803" xr2:uid="{00000000-000D-0000-FFFF-FFFF00000000}"/>
  </bookViews>
  <sheets>
    <sheet name="Metodika " sheetId="65" r:id="rId1"/>
    <sheet name="2.1" sheetId="1" r:id="rId2"/>
    <sheet name="2.2" sheetId="59" r:id="rId3"/>
    <sheet name="2.3" sheetId="6" r:id="rId4"/>
    <sheet name="2.4" sheetId="7" r:id="rId5"/>
    <sheet name="2.5" sheetId="8" r:id="rId6"/>
    <sheet name="2.6" sheetId="32" r:id="rId7"/>
    <sheet name="2.7" sheetId="33" r:id="rId8"/>
    <sheet name="2.8" sheetId="71" r:id="rId9"/>
    <sheet name="3.1" sheetId="47" r:id="rId10"/>
    <sheet name="3.2" sheetId="14" r:id="rId11"/>
    <sheet name="3.3" sheetId="63" r:id="rId12"/>
    <sheet name="3.4" sheetId="28" r:id="rId13"/>
    <sheet name="4.1" sheetId="17" r:id="rId14"/>
    <sheet name="5.1" sheetId="19" r:id="rId15"/>
    <sheet name="6.1 " sheetId="66" r:id="rId16"/>
    <sheet name="6.2" sheetId="67" r:id="rId17"/>
    <sheet name="6.3" sheetId="23" r:id="rId18"/>
    <sheet name="6.4" sheetId="64" r:id="rId19"/>
    <sheet name="6.5" sheetId="68" r:id="rId20"/>
    <sheet name="6.6" sheetId="26" r:id="rId21"/>
    <sheet name="7.1" sheetId="61" r:id="rId22"/>
    <sheet name="7.2" sheetId="43" r:id="rId23"/>
    <sheet name="7.3" sheetId="58" r:id="rId24"/>
    <sheet name="8.1" sheetId="36" r:id="rId25"/>
    <sheet name="8.2" sheetId="57" r:id="rId26"/>
    <sheet name="8.3" sheetId="70" r:id="rId27"/>
    <sheet name="8.4" sheetId="40" r:id="rId28"/>
    <sheet name="12.1" sheetId="30" r:id="rId29"/>
    <sheet name="12.2" sheetId="31" r:id="rId30"/>
    <sheet name="14.1" sheetId="79" r:id="rId31"/>
  </sheets>
  <definedNames>
    <definedName name="_xlnm.Print_Area" localSheetId="0">'Metodika '!$A$1:$B$40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67" l="1"/>
  <c r="R11" i="67"/>
  <c r="K11" i="66"/>
  <c r="K10" i="66"/>
  <c r="B4" i="66"/>
  <c r="O4" i="66" s="1"/>
  <c r="B5" i="66"/>
  <c r="O5" i="66"/>
  <c r="B6" i="66"/>
  <c r="O6" i="66"/>
  <c r="B7" i="66"/>
  <c r="O7" i="66"/>
  <c r="B8" i="66"/>
  <c r="O8" i="66" s="1"/>
  <c r="B9" i="66"/>
  <c r="O9" i="66" s="1"/>
  <c r="C10" i="66"/>
  <c r="D10" i="66"/>
  <c r="E10" i="66"/>
  <c r="F10" i="66"/>
  <c r="G10" i="66"/>
  <c r="H10" i="66"/>
  <c r="I10" i="66"/>
  <c r="J10" i="66"/>
  <c r="L10" i="66"/>
  <c r="M10" i="66"/>
  <c r="N10" i="66"/>
  <c r="B10" i="66" l="1"/>
  <c r="O10" i="66" s="1"/>
  <c r="D16" i="71" l="1"/>
  <c r="E16" i="71"/>
  <c r="C16" i="71"/>
  <c r="F6" i="71"/>
  <c r="F7" i="71"/>
  <c r="F8" i="71"/>
  <c r="F9" i="71"/>
  <c r="F10" i="71"/>
  <c r="F11" i="71"/>
  <c r="F12" i="71"/>
  <c r="F13" i="71"/>
  <c r="F14" i="71"/>
  <c r="F15" i="71"/>
  <c r="F16" i="71"/>
  <c r="F5" i="71"/>
  <c r="C255" i="43"/>
  <c r="D255" i="43"/>
  <c r="E255" i="43"/>
  <c r="F255" i="43"/>
  <c r="G255" i="43"/>
  <c r="H255" i="43"/>
  <c r="I255" i="43"/>
  <c r="J255" i="43"/>
  <c r="B255" i="43"/>
  <c r="K254" i="43"/>
  <c r="I13" i="58"/>
  <c r="G13" i="58" l="1"/>
  <c r="E13" i="58"/>
  <c r="C13" i="58"/>
  <c r="D7" i="36" l="1"/>
  <c r="C7" i="36"/>
  <c r="H15" i="64" l="1"/>
  <c r="I15" i="64"/>
  <c r="I14" i="64"/>
  <c r="H14" i="64"/>
  <c r="B14" i="64"/>
  <c r="J11" i="64"/>
  <c r="J10" i="64"/>
  <c r="I11" i="66"/>
  <c r="Z6" i="67"/>
  <c r="AA6" i="67"/>
  <c r="Z7" i="67"/>
  <c r="AA7" i="67"/>
  <c r="Z8" i="67"/>
  <c r="AA8" i="67"/>
  <c r="Z9" i="67"/>
  <c r="AA9" i="67"/>
  <c r="Z10" i="67"/>
  <c r="AA10" i="67"/>
  <c r="N11" i="67"/>
  <c r="O11" i="67"/>
  <c r="Z5" i="67"/>
  <c r="AA5" i="67"/>
  <c r="R31" i="19" l="1"/>
  <c r="Q31" i="19"/>
  <c r="P31" i="19"/>
  <c r="N31" i="19"/>
  <c r="M31" i="19"/>
  <c r="L31" i="19"/>
  <c r="J31" i="19"/>
  <c r="I31" i="19"/>
  <c r="H31" i="19"/>
  <c r="F31" i="19"/>
  <c r="E31" i="19"/>
  <c r="D31" i="19"/>
  <c r="R17" i="19"/>
  <c r="Q17" i="19"/>
  <c r="P17" i="19"/>
  <c r="N17" i="19"/>
  <c r="M17" i="19"/>
  <c r="L17" i="19"/>
  <c r="J17" i="19"/>
  <c r="I17" i="19"/>
  <c r="H17" i="19"/>
  <c r="F17" i="19"/>
  <c r="E17" i="19"/>
  <c r="D17" i="19"/>
  <c r="H16" i="32"/>
  <c r="G16" i="32"/>
  <c r="F16" i="32"/>
  <c r="E16" i="32"/>
  <c r="D16" i="32"/>
  <c r="C16" i="32"/>
  <c r="I16" i="32"/>
  <c r="J15" i="32"/>
  <c r="J31" i="59"/>
  <c r="I31" i="59"/>
  <c r="H31" i="59"/>
  <c r="G31" i="59"/>
  <c r="F31" i="59"/>
  <c r="E31" i="59"/>
  <c r="D31" i="59"/>
  <c r="C31" i="59"/>
  <c r="J17" i="59"/>
  <c r="I17" i="59"/>
  <c r="H17" i="59"/>
  <c r="G17" i="59"/>
  <c r="G45" i="59" s="1"/>
  <c r="F17" i="59"/>
  <c r="F45" i="59" s="1"/>
  <c r="E17" i="59"/>
  <c r="E45" i="59" s="1"/>
  <c r="D17" i="59"/>
  <c r="D45" i="59" s="1"/>
  <c r="C17" i="59"/>
  <c r="C45" i="59" s="1"/>
  <c r="K30" i="59"/>
  <c r="K16" i="59"/>
  <c r="J31" i="1"/>
  <c r="I31" i="1"/>
  <c r="H31" i="1"/>
  <c r="G31" i="1"/>
  <c r="F31" i="1"/>
  <c r="E31" i="1"/>
  <c r="D31" i="1"/>
  <c r="C31" i="1"/>
  <c r="D17" i="1"/>
  <c r="E17" i="1"/>
  <c r="F17" i="1"/>
  <c r="G17" i="1"/>
  <c r="H17" i="1"/>
  <c r="I17" i="1"/>
  <c r="J17" i="1"/>
  <c r="C17" i="1"/>
  <c r="K30" i="1"/>
  <c r="K16" i="1"/>
  <c r="J33" i="17"/>
  <c r="I33" i="17"/>
  <c r="H33" i="17"/>
  <c r="G33" i="17"/>
  <c r="F33" i="17"/>
  <c r="E33" i="17"/>
  <c r="D33" i="17"/>
  <c r="C33" i="17"/>
  <c r="D17" i="17"/>
  <c r="E17" i="17"/>
  <c r="F17" i="17"/>
  <c r="G17" i="17"/>
  <c r="H17" i="17"/>
  <c r="I17" i="17"/>
  <c r="J17" i="17"/>
  <c r="C17" i="17"/>
  <c r="J48" i="17"/>
  <c r="I48" i="17"/>
  <c r="H48" i="17"/>
  <c r="G48" i="17"/>
  <c r="F48" i="17"/>
  <c r="E48" i="17"/>
  <c r="D48" i="17"/>
  <c r="C48" i="17"/>
  <c r="K48" i="17" s="1"/>
  <c r="K32" i="17"/>
  <c r="K16" i="17"/>
  <c r="J31" i="14"/>
  <c r="I31" i="14"/>
  <c r="H31" i="14"/>
  <c r="G31" i="14"/>
  <c r="F31" i="14"/>
  <c r="E31" i="14"/>
  <c r="D31" i="14"/>
  <c r="C31" i="14"/>
  <c r="D17" i="14"/>
  <c r="E17" i="14"/>
  <c r="F17" i="14"/>
  <c r="G17" i="14"/>
  <c r="H17" i="14"/>
  <c r="I17" i="14"/>
  <c r="J17" i="14"/>
  <c r="C17" i="14"/>
  <c r="J44" i="14"/>
  <c r="I44" i="14"/>
  <c r="H44" i="14"/>
  <c r="G44" i="14"/>
  <c r="F44" i="14"/>
  <c r="E44" i="14"/>
  <c r="D44" i="14"/>
  <c r="C44" i="14"/>
  <c r="J43" i="14"/>
  <c r="I43" i="14"/>
  <c r="H43" i="14"/>
  <c r="G43" i="14"/>
  <c r="F43" i="14"/>
  <c r="E43" i="14"/>
  <c r="D43" i="14"/>
  <c r="C43" i="14"/>
  <c r="K30" i="14"/>
  <c r="K16" i="14"/>
  <c r="C39" i="47"/>
  <c r="D39" i="47"/>
  <c r="E39" i="47"/>
  <c r="F39" i="47"/>
  <c r="G39" i="47"/>
  <c r="H39" i="47"/>
  <c r="I39" i="47"/>
  <c r="J39" i="47"/>
  <c r="C40" i="47"/>
  <c r="D40" i="47"/>
  <c r="E40" i="47"/>
  <c r="F40" i="47"/>
  <c r="G40" i="47"/>
  <c r="H40" i="47"/>
  <c r="I40" i="47"/>
  <c r="J40" i="47"/>
  <c r="C41" i="47"/>
  <c r="D41" i="47"/>
  <c r="E41" i="47"/>
  <c r="F41" i="47"/>
  <c r="G41" i="47"/>
  <c r="H41" i="47"/>
  <c r="I41" i="47"/>
  <c r="J41" i="47"/>
  <c r="C42" i="47"/>
  <c r="D42" i="47"/>
  <c r="E42" i="47"/>
  <c r="F42" i="47"/>
  <c r="G42" i="47"/>
  <c r="H42" i="47"/>
  <c r="I42" i="47"/>
  <c r="J42" i="47"/>
  <c r="C43" i="47"/>
  <c r="D43" i="47"/>
  <c r="E43" i="47"/>
  <c r="F43" i="47"/>
  <c r="G43" i="47"/>
  <c r="H43" i="47"/>
  <c r="I43" i="47"/>
  <c r="J43" i="47"/>
  <c r="C44" i="47"/>
  <c r="D44" i="47"/>
  <c r="E44" i="47"/>
  <c r="F44" i="47"/>
  <c r="G44" i="47"/>
  <c r="H44" i="47"/>
  <c r="I44" i="47"/>
  <c r="J44" i="47"/>
  <c r="C45" i="47"/>
  <c r="D45" i="47"/>
  <c r="E45" i="47"/>
  <c r="F45" i="47"/>
  <c r="G45" i="47"/>
  <c r="H45" i="47"/>
  <c r="I45" i="47"/>
  <c r="J45" i="47"/>
  <c r="C46" i="47"/>
  <c r="D46" i="47"/>
  <c r="E46" i="47"/>
  <c r="F46" i="47"/>
  <c r="G46" i="47"/>
  <c r="H46" i="47"/>
  <c r="I46" i="47"/>
  <c r="J46" i="47"/>
  <c r="C47" i="47"/>
  <c r="D47" i="47"/>
  <c r="E47" i="47"/>
  <c r="F47" i="47"/>
  <c r="G47" i="47"/>
  <c r="H47" i="47"/>
  <c r="I47" i="47"/>
  <c r="J47" i="47"/>
  <c r="C48" i="47"/>
  <c r="D48" i="47"/>
  <c r="E48" i="47"/>
  <c r="F48" i="47"/>
  <c r="G48" i="47"/>
  <c r="H48" i="47"/>
  <c r="I48" i="47"/>
  <c r="J48" i="47"/>
  <c r="D38" i="47"/>
  <c r="E38" i="47"/>
  <c r="F38" i="47"/>
  <c r="G38" i="47"/>
  <c r="H38" i="47"/>
  <c r="I38" i="47"/>
  <c r="J38" i="47"/>
  <c r="C38" i="47"/>
  <c r="K35" i="47"/>
  <c r="K34" i="47"/>
  <c r="J33" i="47"/>
  <c r="I33" i="47"/>
  <c r="H33" i="47"/>
  <c r="G33" i="47"/>
  <c r="F33" i="47"/>
  <c r="E33" i="47"/>
  <c r="D33" i="47"/>
  <c r="C33" i="47"/>
  <c r="K32" i="47"/>
  <c r="K31" i="47"/>
  <c r="K30" i="47"/>
  <c r="K29" i="47"/>
  <c r="K28" i="47"/>
  <c r="K27" i="47"/>
  <c r="K26" i="47"/>
  <c r="K25" i="47"/>
  <c r="K24" i="47"/>
  <c r="K23" i="47"/>
  <c r="K22" i="47"/>
  <c r="K16" i="47"/>
  <c r="D17" i="47"/>
  <c r="E17" i="47"/>
  <c r="F17" i="47"/>
  <c r="G17" i="47"/>
  <c r="H17" i="47"/>
  <c r="I17" i="47"/>
  <c r="J17" i="47"/>
  <c r="C17" i="47"/>
  <c r="J45" i="59"/>
  <c r="I45" i="59"/>
  <c r="H45" i="59"/>
  <c r="J44" i="59"/>
  <c r="I44" i="59"/>
  <c r="H44" i="59"/>
  <c r="G44" i="59"/>
  <c r="F44" i="59"/>
  <c r="E44" i="59"/>
  <c r="D44" i="59"/>
  <c r="C44" i="59"/>
  <c r="K44" i="59" s="1"/>
  <c r="C44" i="1"/>
  <c r="D44" i="1"/>
  <c r="E44" i="1"/>
  <c r="F44" i="1"/>
  <c r="G44" i="1"/>
  <c r="H44" i="1"/>
  <c r="I44" i="1"/>
  <c r="J44" i="1"/>
  <c r="D43" i="1"/>
  <c r="K44" i="1" l="1"/>
  <c r="K33" i="47"/>
  <c r="K43" i="14"/>
  <c r="K44" i="14"/>
  <c r="K48" i="47"/>
  <c r="J13" i="64"/>
  <c r="J12" i="64"/>
  <c r="Y11" i="67" l="1"/>
  <c r="X11" i="67"/>
  <c r="W11" i="67"/>
  <c r="V11" i="67"/>
  <c r="U11" i="67"/>
  <c r="T11" i="67"/>
  <c r="Q11" i="67"/>
  <c r="P11" i="67"/>
  <c r="M11" i="67"/>
  <c r="L11" i="67"/>
  <c r="K11" i="67"/>
  <c r="J11" i="67"/>
  <c r="I11" i="67"/>
  <c r="H11" i="67"/>
  <c r="G11" i="67"/>
  <c r="F11" i="67"/>
  <c r="E11" i="67"/>
  <c r="D11" i="67"/>
  <c r="C11" i="67"/>
  <c r="B11" i="67"/>
  <c r="N11" i="66"/>
  <c r="M11" i="66"/>
  <c r="L11" i="66"/>
  <c r="J11" i="66"/>
  <c r="H11" i="66"/>
  <c r="G11" i="66"/>
  <c r="F11" i="66"/>
  <c r="E11" i="66"/>
  <c r="D11" i="66"/>
  <c r="C11" i="66"/>
  <c r="AA11" i="67" l="1"/>
  <c r="B11" i="66"/>
  <c r="O11" i="66" s="1"/>
  <c r="Z11" i="67"/>
  <c r="K12" i="58"/>
  <c r="K9" i="58"/>
  <c r="K6" i="58"/>
  <c r="C8" i="57" l="1"/>
  <c r="D8" i="57"/>
  <c r="E8" i="57"/>
  <c r="F8" i="57"/>
  <c r="G8" i="57"/>
  <c r="C9" i="57"/>
  <c r="D9" i="57"/>
  <c r="E9" i="57"/>
  <c r="F9" i="57"/>
  <c r="G9" i="57"/>
  <c r="B9" i="57"/>
  <c r="B8" i="57"/>
  <c r="H13" i="58" l="1"/>
  <c r="D13" i="58"/>
  <c r="F13" i="58"/>
  <c r="B13" i="58"/>
  <c r="J12" i="58" l="1"/>
  <c r="E7" i="36"/>
  <c r="B7" i="36"/>
  <c r="K45" i="43"/>
  <c r="I17" i="64" l="1"/>
  <c r="H17" i="64"/>
  <c r="G17" i="64"/>
  <c r="F15" i="64"/>
  <c r="F17" i="64" s="1"/>
  <c r="E15" i="64"/>
  <c r="E17" i="64" s="1"/>
  <c r="D15" i="64"/>
  <c r="D17" i="64" s="1"/>
  <c r="C15" i="64"/>
  <c r="C17" i="64" s="1"/>
  <c r="B15" i="64"/>
  <c r="B17" i="64" s="1"/>
  <c r="I16" i="64"/>
  <c r="H16" i="64"/>
  <c r="G16" i="64"/>
  <c r="F14" i="64"/>
  <c r="F16" i="64" s="1"/>
  <c r="E14" i="64"/>
  <c r="E16" i="64" s="1"/>
  <c r="D14" i="64"/>
  <c r="D16" i="64" s="1"/>
  <c r="C14" i="64"/>
  <c r="C16" i="64" s="1"/>
  <c r="B16" i="64"/>
  <c r="J9" i="64"/>
  <c r="J8" i="64"/>
  <c r="J7" i="64"/>
  <c r="J6" i="64"/>
  <c r="J5" i="64"/>
  <c r="J4" i="64"/>
  <c r="J14" i="64" l="1"/>
  <c r="J16" i="64" s="1"/>
  <c r="J15" i="64"/>
  <c r="J17" i="64" s="1"/>
  <c r="D6" i="40"/>
  <c r="D7" i="40"/>
  <c r="D8" i="40"/>
  <c r="D9" i="40"/>
  <c r="D5" i="40"/>
  <c r="K47" i="43"/>
  <c r="K34" i="23" l="1"/>
  <c r="J34" i="23"/>
  <c r="I34" i="23"/>
  <c r="H34" i="23"/>
  <c r="G34" i="23"/>
  <c r="F34" i="23"/>
  <c r="E34" i="23"/>
  <c r="D34" i="23"/>
  <c r="C34" i="23"/>
  <c r="B34" i="23"/>
  <c r="M33" i="23"/>
  <c r="L33" i="23"/>
  <c r="M32" i="23"/>
  <c r="L32" i="23"/>
  <c r="M31" i="23"/>
  <c r="L31" i="23"/>
  <c r="M30" i="23"/>
  <c r="L30" i="23"/>
  <c r="J51" i="17"/>
  <c r="I51" i="17"/>
  <c r="H51" i="17"/>
  <c r="G51" i="17"/>
  <c r="F51" i="17"/>
  <c r="E51" i="17"/>
  <c r="D51" i="17"/>
  <c r="C51" i="17"/>
  <c r="J50" i="17"/>
  <c r="I50" i="17"/>
  <c r="H50" i="17"/>
  <c r="G50" i="17"/>
  <c r="F50" i="17"/>
  <c r="E50" i="17"/>
  <c r="D50" i="17"/>
  <c r="C50" i="17"/>
  <c r="J47" i="17"/>
  <c r="I47" i="17"/>
  <c r="H47" i="17"/>
  <c r="G47" i="17"/>
  <c r="F47" i="17"/>
  <c r="E47" i="17"/>
  <c r="D47" i="17"/>
  <c r="C47" i="17"/>
  <c r="J45" i="17"/>
  <c r="I45" i="17"/>
  <c r="H45" i="17"/>
  <c r="G45" i="17"/>
  <c r="F45" i="17"/>
  <c r="E45" i="17"/>
  <c r="D45" i="17"/>
  <c r="C45" i="17"/>
  <c r="J43" i="17"/>
  <c r="I43" i="17"/>
  <c r="H43" i="17"/>
  <c r="G43" i="17"/>
  <c r="F43" i="17"/>
  <c r="E43" i="17"/>
  <c r="D43" i="17"/>
  <c r="C43" i="17"/>
  <c r="J42" i="17"/>
  <c r="I42" i="17"/>
  <c r="H42" i="17"/>
  <c r="G42" i="17"/>
  <c r="F42" i="17"/>
  <c r="E42" i="17"/>
  <c r="D42" i="17"/>
  <c r="C42" i="17"/>
  <c r="J41" i="17"/>
  <c r="I41" i="17"/>
  <c r="H41" i="17"/>
  <c r="G41" i="17"/>
  <c r="F41" i="17"/>
  <c r="E41" i="17"/>
  <c r="D41" i="17"/>
  <c r="C41" i="17"/>
  <c r="J40" i="17"/>
  <c r="I40" i="17"/>
  <c r="H40" i="17"/>
  <c r="G40" i="17"/>
  <c r="F40" i="17"/>
  <c r="E40" i="17"/>
  <c r="D40" i="17"/>
  <c r="C40" i="17"/>
  <c r="J39" i="17"/>
  <c r="I39" i="17"/>
  <c r="H39" i="17"/>
  <c r="G39" i="17"/>
  <c r="F39" i="17"/>
  <c r="E39" i="17"/>
  <c r="D39" i="17"/>
  <c r="C39" i="17"/>
  <c r="J38" i="17"/>
  <c r="I38" i="17"/>
  <c r="H38" i="17"/>
  <c r="G38" i="17"/>
  <c r="F38" i="17"/>
  <c r="E38" i="17"/>
  <c r="D38" i="17"/>
  <c r="C38" i="17"/>
  <c r="J42" i="14"/>
  <c r="I42" i="14"/>
  <c r="H42" i="14"/>
  <c r="G42" i="14"/>
  <c r="F42" i="14"/>
  <c r="E42" i="14"/>
  <c r="D42" i="14"/>
  <c r="C42" i="14"/>
  <c r="J41" i="14"/>
  <c r="I41" i="14"/>
  <c r="H41" i="14"/>
  <c r="G41" i="14"/>
  <c r="F41" i="14"/>
  <c r="E41" i="14"/>
  <c r="D41" i="14"/>
  <c r="C41" i="14"/>
  <c r="J40" i="14"/>
  <c r="I40" i="14"/>
  <c r="H40" i="14"/>
  <c r="G40" i="14"/>
  <c r="F40" i="14"/>
  <c r="E40" i="14"/>
  <c r="D40" i="14"/>
  <c r="C40" i="14"/>
  <c r="J39" i="14"/>
  <c r="I39" i="14"/>
  <c r="H39" i="14"/>
  <c r="G39" i="14"/>
  <c r="F39" i="14"/>
  <c r="E39" i="14"/>
  <c r="D39" i="14"/>
  <c r="C39" i="14"/>
  <c r="J38" i="14"/>
  <c r="I38" i="14"/>
  <c r="H38" i="14"/>
  <c r="G38" i="14"/>
  <c r="F38" i="14"/>
  <c r="E38" i="14"/>
  <c r="D38" i="14"/>
  <c r="C38" i="14"/>
  <c r="J37" i="14"/>
  <c r="I37" i="14"/>
  <c r="H37" i="14"/>
  <c r="G37" i="14"/>
  <c r="F37" i="14"/>
  <c r="E37" i="14"/>
  <c r="D37" i="14"/>
  <c r="C37" i="14"/>
  <c r="J36" i="14"/>
  <c r="I36" i="14"/>
  <c r="H36" i="14"/>
  <c r="G36" i="14"/>
  <c r="F36" i="14"/>
  <c r="E36" i="14"/>
  <c r="D36" i="14"/>
  <c r="C36" i="14"/>
  <c r="J35" i="14"/>
  <c r="I35" i="14"/>
  <c r="H35" i="14"/>
  <c r="G35" i="14"/>
  <c r="F35" i="14"/>
  <c r="E35" i="14"/>
  <c r="D35" i="14"/>
  <c r="C35" i="14"/>
  <c r="J34" i="14"/>
  <c r="I34" i="14"/>
  <c r="H34" i="14"/>
  <c r="G34" i="14"/>
  <c r="F34" i="14"/>
  <c r="E34" i="14"/>
  <c r="D34" i="14"/>
  <c r="C34" i="14"/>
  <c r="C50" i="47"/>
  <c r="D50" i="47"/>
  <c r="E50" i="47"/>
  <c r="F50" i="47"/>
  <c r="G50" i="47"/>
  <c r="H50" i="47"/>
  <c r="I50" i="47"/>
  <c r="J50" i="47"/>
  <c r="C51" i="47"/>
  <c r="D51" i="47"/>
  <c r="E51" i="47"/>
  <c r="F51" i="47"/>
  <c r="G51" i="47"/>
  <c r="H51" i="47"/>
  <c r="I51" i="47"/>
  <c r="J51" i="47"/>
  <c r="I4" i="8"/>
  <c r="I3" i="8"/>
  <c r="I4" i="7"/>
  <c r="I3" i="7"/>
  <c r="I4" i="6"/>
  <c r="I3" i="6"/>
  <c r="J43" i="59"/>
  <c r="I43" i="59"/>
  <c r="H43" i="59"/>
  <c r="G43" i="59"/>
  <c r="F43" i="59"/>
  <c r="E43" i="59"/>
  <c r="D43" i="59"/>
  <c r="C43" i="59"/>
  <c r="J42" i="59"/>
  <c r="I42" i="59"/>
  <c r="H42" i="59"/>
  <c r="G42" i="59"/>
  <c r="F42" i="59"/>
  <c r="E42" i="59"/>
  <c r="D42" i="59"/>
  <c r="C42" i="59"/>
  <c r="J41" i="59"/>
  <c r="I41" i="59"/>
  <c r="H41" i="59"/>
  <c r="G41" i="59"/>
  <c r="F41" i="59"/>
  <c r="E41" i="59"/>
  <c r="D41" i="59"/>
  <c r="C41" i="59"/>
  <c r="J40" i="59"/>
  <c r="I40" i="59"/>
  <c r="H40" i="59"/>
  <c r="G40" i="59"/>
  <c r="F40" i="59"/>
  <c r="E40" i="59"/>
  <c r="D40" i="59"/>
  <c r="C40" i="59"/>
  <c r="J39" i="59"/>
  <c r="I39" i="59"/>
  <c r="H39" i="59"/>
  <c r="G39" i="59"/>
  <c r="F39" i="59"/>
  <c r="E39" i="59"/>
  <c r="D39" i="59"/>
  <c r="C39" i="59"/>
  <c r="J38" i="59"/>
  <c r="I38" i="59"/>
  <c r="H38" i="59"/>
  <c r="G38" i="59"/>
  <c r="F38" i="59"/>
  <c r="E38" i="59"/>
  <c r="D38" i="59"/>
  <c r="C38" i="59"/>
  <c r="J37" i="59"/>
  <c r="I37" i="59"/>
  <c r="H37" i="59"/>
  <c r="G37" i="59"/>
  <c r="F37" i="59"/>
  <c r="E37" i="59"/>
  <c r="D37" i="59"/>
  <c r="C37" i="59"/>
  <c r="J36" i="59"/>
  <c r="I36" i="59"/>
  <c r="H36" i="59"/>
  <c r="G36" i="59"/>
  <c r="F36" i="59"/>
  <c r="E36" i="59"/>
  <c r="D36" i="59"/>
  <c r="C36" i="59"/>
  <c r="J35" i="59"/>
  <c r="I35" i="59"/>
  <c r="H35" i="59"/>
  <c r="G35" i="59"/>
  <c r="F35" i="59"/>
  <c r="E35" i="59"/>
  <c r="D35" i="59"/>
  <c r="C35" i="59"/>
  <c r="J34" i="59"/>
  <c r="I34" i="59"/>
  <c r="H34" i="59"/>
  <c r="G34" i="59"/>
  <c r="F34" i="59"/>
  <c r="E34" i="59"/>
  <c r="D34" i="59"/>
  <c r="C34" i="59"/>
  <c r="C35" i="1"/>
  <c r="D35" i="1"/>
  <c r="E35" i="1"/>
  <c r="F35" i="1"/>
  <c r="G35" i="1"/>
  <c r="H35" i="1"/>
  <c r="I35" i="1"/>
  <c r="J35" i="1"/>
  <c r="C36" i="1"/>
  <c r="D36" i="1"/>
  <c r="E36" i="1"/>
  <c r="F36" i="1"/>
  <c r="G36" i="1"/>
  <c r="H36" i="1"/>
  <c r="I36" i="1"/>
  <c r="J36" i="1"/>
  <c r="C37" i="1"/>
  <c r="D37" i="1"/>
  <c r="E37" i="1"/>
  <c r="F37" i="1"/>
  <c r="G37" i="1"/>
  <c r="H37" i="1"/>
  <c r="I37" i="1"/>
  <c r="J37" i="1"/>
  <c r="C38" i="1"/>
  <c r="D38" i="1"/>
  <c r="E38" i="1"/>
  <c r="F38" i="1"/>
  <c r="G38" i="1"/>
  <c r="H38" i="1"/>
  <c r="I38" i="1"/>
  <c r="J38" i="1"/>
  <c r="C39" i="1"/>
  <c r="D39" i="1"/>
  <c r="E39" i="1"/>
  <c r="F39" i="1"/>
  <c r="G39" i="1"/>
  <c r="H39" i="1"/>
  <c r="I39" i="1"/>
  <c r="J39" i="1"/>
  <c r="C40" i="1"/>
  <c r="D40" i="1"/>
  <c r="E40" i="1"/>
  <c r="F40" i="1"/>
  <c r="G40" i="1"/>
  <c r="H40" i="1"/>
  <c r="I40" i="1"/>
  <c r="J40" i="1"/>
  <c r="C41" i="1"/>
  <c r="D41" i="1"/>
  <c r="E41" i="1"/>
  <c r="F41" i="1"/>
  <c r="G41" i="1"/>
  <c r="H41" i="1"/>
  <c r="I41" i="1"/>
  <c r="J41" i="1"/>
  <c r="C42" i="1"/>
  <c r="D42" i="1"/>
  <c r="E42" i="1"/>
  <c r="F42" i="1"/>
  <c r="G42" i="1"/>
  <c r="H42" i="1"/>
  <c r="I42" i="1"/>
  <c r="J42" i="1"/>
  <c r="C43" i="1"/>
  <c r="E43" i="1"/>
  <c r="F43" i="1"/>
  <c r="G43" i="1"/>
  <c r="H43" i="1"/>
  <c r="I43" i="1"/>
  <c r="J43" i="1"/>
  <c r="D34" i="1"/>
  <c r="E34" i="1"/>
  <c r="F34" i="1"/>
  <c r="G34" i="1"/>
  <c r="H34" i="1"/>
  <c r="I34" i="1"/>
  <c r="J34" i="1"/>
  <c r="C34" i="1"/>
  <c r="K34" i="14" l="1"/>
  <c r="K35" i="14"/>
  <c r="K36" i="14"/>
  <c r="K37" i="14"/>
  <c r="K38" i="14"/>
  <c r="K39" i="14"/>
  <c r="K40" i="14"/>
  <c r="K41" i="14"/>
  <c r="K42" i="14"/>
  <c r="K38" i="17"/>
  <c r="K39" i="17"/>
  <c r="K40" i="17"/>
  <c r="K41" i="17"/>
  <c r="K42" i="17"/>
  <c r="K43" i="17"/>
  <c r="K45" i="17"/>
  <c r="K47" i="17"/>
  <c r="K50" i="17"/>
  <c r="K51" i="17"/>
  <c r="K34" i="1"/>
  <c r="K43" i="59"/>
  <c r="K38" i="1"/>
  <c r="K34" i="59"/>
  <c r="K36" i="59"/>
  <c r="K38" i="59"/>
  <c r="K40" i="59"/>
  <c r="K42" i="59"/>
  <c r="K43" i="1"/>
  <c r="K39" i="1"/>
  <c r="K35" i="59"/>
  <c r="K37" i="59"/>
  <c r="K39" i="59"/>
  <c r="K41" i="59"/>
  <c r="K38" i="47"/>
  <c r="K39" i="47"/>
  <c r="K40" i="47"/>
  <c r="K41" i="47"/>
  <c r="K42" i="47"/>
  <c r="K43" i="47"/>
  <c r="K45" i="47"/>
  <c r="K47" i="47"/>
  <c r="K37" i="1"/>
  <c r="K40" i="1"/>
  <c r="K35" i="1"/>
  <c r="K42" i="1"/>
  <c r="K41" i="1"/>
  <c r="K36" i="1"/>
  <c r="M34" i="23"/>
  <c r="L34" i="23"/>
  <c r="K3" i="40"/>
  <c r="J3" i="40"/>
  <c r="K45" i="14" l="1"/>
  <c r="K45" i="1"/>
  <c r="K45" i="59"/>
  <c r="J5" i="40"/>
  <c r="D45" i="1"/>
  <c r="E45" i="1"/>
  <c r="F45" i="1"/>
  <c r="G45" i="1"/>
  <c r="H45" i="1"/>
  <c r="I45" i="1"/>
  <c r="J45" i="1"/>
  <c r="C45" i="1"/>
  <c r="D45" i="14"/>
  <c r="E45" i="14"/>
  <c r="F45" i="14"/>
  <c r="G45" i="14"/>
  <c r="H45" i="14"/>
  <c r="I45" i="14"/>
  <c r="J45" i="14"/>
  <c r="C45" i="14"/>
  <c r="D46" i="17"/>
  <c r="E46" i="17"/>
  <c r="F46" i="17"/>
  <c r="G46" i="17"/>
  <c r="H46" i="17"/>
  <c r="I46" i="17"/>
  <c r="J46" i="17"/>
  <c r="C46" i="17"/>
  <c r="K5" i="43"/>
  <c r="K6" i="43"/>
  <c r="K7" i="43"/>
  <c r="K8" i="43"/>
  <c r="K9" i="43"/>
  <c r="K10" i="43"/>
  <c r="K11" i="43"/>
  <c r="K12" i="43"/>
  <c r="K13" i="43"/>
  <c r="K14" i="43"/>
  <c r="K15" i="43"/>
  <c r="K16" i="43"/>
  <c r="K17" i="43"/>
  <c r="K18" i="43"/>
  <c r="K19" i="43"/>
  <c r="K20" i="43"/>
  <c r="K21" i="43"/>
  <c r="K22" i="43"/>
  <c r="K23" i="43"/>
  <c r="K24" i="43"/>
  <c r="K25" i="43"/>
  <c r="K26" i="43"/>
  <c r="K27" i="43"/>
  <c r="K28" i="43"/>
  <c r="K29" i="43"/>
  <c r="K30" i="43"/>
  <c r="K31" i="43"/>
  <c r="K32" i="43"/>
  <c r="K33" i="43"/>
  <c r="K34" i="43"/>
  <c r="K35" i="43"/>
  <c r="K36" i="43"/>
  <c r="K37" i="43"/>
  <c r="K38" i="43"/>
  <c r="K39" i="43"/>
  <c r="K40" i="43"/>
  <c r="K41" i="43"/>
  <c r="K42" i="43"/>
  <c r="K43" i="43"/>
  <c r="K44" i="43"/>
  <c r="K46" i="43"/>
  <c r="K48" i="43"/>
  <c r="K49" i="43"/>
  <c r="K50" i="43"/>
  <c r="K51" i="43"/>
  <c r="K52" i="43"/>
  <c r="K53" i="43"/>
  <c r="K54" i="43"/>
  <c r="K55" i="43"/>
  <c r="K56" i="43"/>
  <c r="K57" i="43"/>
  <c r="K58" i="43"/>
  <c r="K59" i="43"/>
  <c r="K60" i="43"/>
  <c r="K61" i="43"/>
  <c r="K62" i="43"/>
  <c r="K63" i="43"/>
  <c r="K64" i="43"/>
  <c r="K65" i="43"/>
  <c r="K66" i="43"/>
  <c r="K67" i="43"/>
  <c r="K68" i="43"/>
  <c r="K69" i="43"/>
  <c r="K70" i="43"/>
  <c r="K71" i="43"/>
  <c r="K72" i="43"/>
  <c r="K73" i="43"/>
  <c r="K74" i="43"/>
  <c r="K75" i="43"/>
  <c r="K76" i="43"/>
  <c r="K77" i="43"/>
  <c r="K78" i="43"/>
  <c r="K79" i="43"/>
  <c r="K80" i="43"/>
  <c r="K81" i="43"/>
  <c r="K82" i="43"/>
  <c r="K83" i="43"/>
  <c r="K84" i="43"/>
  <c r="K85" i="43"/>
  <c r="K86" i="43"/>
  <c r="K87" i="43"/>
  <c r="K88" i="43"/>
  <c r="K89" i="43"/>
  <c r="K90" i="43"/>
  <c r="K91" i="43"/>
  <c r="K92" i="43"/>
  <c r="K93" i="43"/>
  <c r="K94" i="43"/>
  <c r="K95" i="43"/>
  <c r="K96" i="43"/>
  <c r="K97" i="43"/>
  <c r="K98" i="43"/>
  <c r="K99" i="43"/>
  <c r="K100" i="43"/>
  <c r="K101" i="43"/>
  <c r="K102" i="43"/>
  <c r="K103" i="43"/>
  <c r="K104" i="43"/>
  <c r="K105" i="43"/>
  <c r="K106" i="43"/>
  <c r="K107" i="43"/>
  <c r="K108" i="43"/>
  <c r="K109" i="43"/>
  <c r="K110" i="43"/>
  <c r="K111" i="43"/>
  <c r="K112" i="43"/>
  <c r="K113" i="43"/>
  <c r="K114" i="43"/>
  <c r="K115" i="43"/>
  <c r="K116" i="43"/>
  <c r="K117" i="43"/>
  <c r="K118" i="43"/>
  <c r="K119" i="43"/>
  <c r="K120" i="43"/>
  <c r="K121" i="43"/>
  <c r="K122" i="43"/>
  <c r="K123" i="43"/>
  <c r="K124" i="43"/>
  <c r="K125" i="43"/>
  <c r="K126" i="43"/>
  <c r="K127" i="43"/>
  <c r="K128" i="43"/>
  <c r="K129" i="43"/>
  <c r="K130" i="43"/>
  <c r="K131" i="43"/>
  <c r="K132" i="43"/>
  <c r="K133" i="43"/>
  <c r="K134" i="43"/>
  <c r="K135" i="43"/>
  <c r="K136" i="43"/>
  <c r="K137" i="43"/>
  <c r="K138" i="43"/>
  <c r="K139" i="43"/>
  <c r="K140" i="43"/>
  <c r="K141" i="43"/>
  <c r="K142" i="43"/>
  <c r="K143" i="43"/>
  <c r="K144" i="43"/>
  <c r="K145" i="43"/>
  <c r="K146" i="43"/>
  <c r="K147" i="43"/>
  <c r="K148" i="43"/>
  <c r="K149" i="43"/>
  <c r="K150" i="43"/>
  <c r="K151" i="43"/>
  <c r="K152" i="43"/>
  <c r="K153" i="43"/>
  <c r="K154" i="43"/>
  <c r="K155" i="43"/>
  <c r="K156" i="43"/>
  <c r="K157" i="43"/>
  <c r="K158" i="43"/>
  <c r="K159" i="43"/>
  <c r="K160" i="43"/>
  <c r="K161" i="43"/>
  <c r="K162" i="43"/>
  <c r="K163" i="43"/>
  <c r="K164" i="43"/>
  <c r="K165" i="43"/>
  <c r="K166" i="43"/>
  <c r="K167" i="43"/>
  <c r="K168" i="43"/>
  <c r="K169" i="43"/>
  <c r="K170" i="43"/>
  <c r="K171" i="43"/>
  <c r="K172" i="43"/>
  <c r="K173" i="43"/>
  <c r="K174" i="43"/>
  <c r="K175" i="43"/>
  <c r="K176" i="43"/>
  <c r="K177" i="43"/>
  <c r="K178" i="43"/>
  <c r="K179" i="43"/>
  <c r="K180" i="43"/>
  <c r="K181" i="43"/>
  <c r="K182" i="43"/>
  <c r="K183" i="43"/>
  <c r="K184" i="43"/>
  <c r="K185" i="43"/>
  <c r="K186" i="43"/>
  <c r="K187" i="43"/>
  <c r="K188" i="43"/>
  <c r="K189" i="43"/>
  <c r="K190" i="43"/>
  <c r="K191" i="43"/>
  <c r="K192" i="43"/>
  <c r="K193" i="43"/>
  <c r="K194" i="43"/>
  <c r="K195" i="43"/>
  <c r="K196" i="43"/>
  <c r="K197" i="43"/>
  <c r="K198" i="43"/>
  <c r="K199" i="43"/>
  <c r="K200" i="43"/>
  <c r="K201" i="43"/>
  <c r="K202" i="43"/>
  <c r="K203" i="43"/>
  <c r="K204" i="43"/>
  <c r="K205" i="43"/>
  <c r="K206" i="43"/>
  <c r="K207" i="43"/>
  <c r="K208" i="43"/>
  <c r="K209" i="43"/>
  <c r="K210" i="43"/>
  <c r="K211" i="43"/>
  <c r="K212" i="43"/>
  <c r="K213" i="43"/>
  <c r="K214" i="43"/>
  <c r="K215" i="43"/>
  <c r="K216" i="43"/>
  <c r="K217" i="43"/>
  <c r="K218" i="43"/>
  <c r="K219" i="43"/>
  <c r="K220" i="43"/>
  <c r="K221" i="43"/>
  <c r="K222" i="43"/>
  <c r="K223" i="43"/>
  <c r="K224" i="43"/>
  <c r="K225" i="43"/>
  <c r="K226" i="43"/>
  <c r="K227" i="43"/>
  <c r="K228" i="43"/>
  <c r="K229" i="43"/>
  <c r="K230" i="43"/>
  <c r="K231" i="43"/>
  <c r="K232" i="43"/>
  <c r="K233" i="43"/>
  <c r="K234" i="43"/>
  <c r="K235" i="43"/>
  <c r="K236" i="43"/>
  <c r="K237" i="43"/>
  <c r="K238" i="43"/>
  <c r="K239" i="43"/>
  <c r="K240" i="43"/>
  <c r="K241" i="43"/>
  <c r="K242" i="43"/>
  <c r="K243" i="43"/>
  <c r="K244" i="43"/>
  <c r="K245" i="43"/>
  <c r="K246" i="43"/>
  <c r="K247" i="43"/>
  <c r="K248" i="43"/>
  <c r="K249" i="43"/>
  <c r="K250" i="43"/>
  <c r="K251" i="43"/>
  <c r="K252" i="43"/>
  <c r="K253" i="43"/>
  <c r="K46" i="17" l="1"/>
  <c r="K46" i="47"/>
  <c r="J49" i="17"/>
  <c r="J44" i="17"/>
  <c r="J49" i="47"/>
  <c r="I49" i="17"/>
  <c r="I44" i="17"/>
  <c r="E49" i="17"/>
  <c r="E44" i="17"/>
  <c r="I49" i="47"/>
  <c r="E49" i="47"/>
  <c r="C49" i="17"/>
  <c r="C44" i="17"/>
  <c r="G44" i="17"/>
  <c r="G49" i="17"/>
  <c r="C49" i="47"/>
  <c r="G49" i="47"/>
  <c r="F49" i="17"/>
  <c r="F44" i="17"/>
  <c r="F49" i="47"/>
  <c r="H49" i="17"/>
  <c r="H44" i="17"/>
  <c r="D49" i="17"/>
  <c r="D44" i="17"/>
  <c r="H49" i="47"/>
  <c r="D49" i="47"/>
  <c r="E5" i="61"/>
  <c r="E6" i="61"/>
  <c r="E7" i="61"/>
  <c r="E8" i="61"/>
  <c r="E9" i="61"/>
  <c r="E4" i="61"/>
  <c r="J6" i="32"/>
  <c r="J7" i="32"/>
  <c r="J8" i="32"/>
  <c r="J9" i="32"/>
  <c r="J10" i="32"/>
  <c r="J11" i="32"/>
  <c r="J12" i="32"/>
  <c r="J13" i="32"/>
  <c r="J14" i="32"/>
  <c r="J5" i="32"/>
  <c r="B15" i="28"/>
  <c r="J16" i="32" l="1"/>
  <c r="C15" i="28"/>
  <c r="K44" i="47"/>
  <c r="K49" i="47" s="1"/>
  <c r="K44" i="17"/>
  <c r="K49" i="17" s="1"/>
  <c r="K26" i="23"/>
  <c r="J26" i="23"/>
  <c r="I26" i="23"/>
  <c r="H26" i="23"/>
  <c r="G26" i="23"/>
  <c r="F26" i="23"/>
  <c r="E26" i="23"/>
  <c r="D26" i="23"/>
  <c r="C26" i="23"/>
  <c r="B26" i="23"/>
  <c r="K18" i="23"/>
  <c r="J18" i="23"/>
  <c r="I18" i="23"/>
  <c r="H18" i="23"/>
  <c r="G18" i="23"/>
  <c r="F18" i="23"/>
  <c r="E18" i="23"/>
  <c r="D18" i="23"/>
  <c r="C18" i="23"/>
  <c r="B18" i="23"/>
  <c r="M25" i="23"/>
  <c r="L25" i="23"/>
  <c r="M24" i="23"/>
  <c r="L24" i="23"/>
  <c r="M23" i="23"/>
  <c r="L23" i="23"/>
  <c r="M22" i="23"/>
  <c r="L22" i="23"/>
  <c r="M17" i="23"/>
  <c r="L17" i="23"/>
  <c r="M16" i="23"/>
  <c r="L16" i="23"/>
  <c r="M15" i="23"/>
  <c r="L15" i="23"/>
  <c r="M14" i="23"/>
  <c r="L14" i="23"/>
  <c r="C10" i="23"/>
  <c r="D10" i="23"/>
  <c r="E10" i="23"/>
  <c r="F10" i="23"/>
  <c r="G10" i="23"/>
  <c r="H10" i="23"/>
  <c r="I10" i="23"/>
  <c r="J10" i="23"/>
  <c r="K10" i="23"/>
  <c r="B10" i="23"/>
  <c r="M7" i="23"/>
  <c r="M8" i="23"/>
  <c r="M9" i="23"/>
  <c r="M6" i="23"/>
  <c r="L7" i="23"/>
  <c r="L8" i="23"/>
  <c r="L9" i="23"/>
  <c r="L6" i="23"/>
  <c r="K35" i="17"/>
  <c r="K34" i="17"/>
  <c r="K31" i="17"/>
  <c r="K30" i="17"/>
  <c r="K29" i="17"/>
  <c r="K28" i="17"/>
  <c r="K27" i="17"/>
  <c r="K26" i="17"/>
  <c r="K25" i="17"/>
  <c r="K24" i="17"/>
  <c r="K23" i="17"/>
  <c r="K22" i="17"/>
  <c r="K19" i="17"/>
  <c r="K18" i="17"/>
  <c r="K15" i="17"/>
  <c r="K14" i="17"/>
  <c r="K13" i="17"/>
  <c r="K12" i="17"/>
  <c r="K11" i="17"/>
  <c r="K10" i="17"/>
  <c r="K9" i="17"/>
  <c r="K8" i="17"/>
  <c r="K7" i="17"/>
  <c r="K6" i="17"/>
  <c r="K21" i="14"/>
  <c r="K22" i="14"/>
  <c r="K23" i="14"/>
  <c r="K24" i="14"/>
  <c r="K25" i="14"/>
  <c r="K26" i="14"/>
  <c r="K27" i="14"/>
  <c r="K28" i="14"/>
  <c r="K29" i="14"/>
  <c r="K20" i="14"/>
  <c r="K7" i="14"/>
  <c r="K8" i="14"/>
  <c r="K9" i="14"/>
  <c r="K10" i="14"/>
  <c r="K11" i="14"/>
  <c r="K12" i="14"/>
  <c r="K13" i="14"/>
  <c r="K14" i="14"/>
  <c r="K15" i="14"/>
  <c r="K6" i="14"/>
  <c r="K50" i="47"/>
  <c r="K51" i="47"/>
  <c r="K7" i="47"/>
  <c r="K8" i="47"/>
  <c r="K9" i="47"/>
  <c r="K10" i="47"/>
  <c r="K11" i="47"/>
  <c r="K12" i="47"/>
  <c r="K13" i="47"/>
  <c r="K14" i="47"/>
  <c r="K15" i="47"/>
  <c r="K18" i="47"/>
  <c r="K19" i="47"/>
  <c r="K6" i="47"/>
  <c r="K21" i="59"/>
  <c r="K22" i="59"/>
  <c r="K23" i="59"/>
  <c r="K24" i="59"/>
  <c r="K25" i="59"/>
  <c r="K26" i="59"/>
  <c r="K27" i="59"/>
  <c r="K28" i="59"/>
  <c r="K29" i="59"/>
  <c r="K20" i="59"/>
  <c r="K7" i="59"/>
  <c r="K8" i="59"/>
  <c r="K9" i="59"/>
  <c r="K10" i="59"/>
  <c r="K11" i="59"/>
  <c r="K12" i="59"/>
  <c r="K13" i="59"/>
  <c r="K14" i="59"/>
  <c r="K15" i="59"/>
  <c r="K6" i="59"/>
  <c r="K21" i="1"/>
  <c r="K22" i="1"/>
  <c r="K23" i="1"/>
  <c r="K24" i="1"/>
  <c r="K25" i="1"/>
  <c r="K26" i="1"/>
  <c r="K27" i="1"/>
  <c r="K28" i="1"/>
  <c r="K29" i="1"/>
  <c r="K20" i="1"/>
  <c r="K7" i="1"/>
  <c r="K8" i="1"/>
  <c r="K9" i="1"/>
  <c r="K10" i="1"/>
  <c r="K11" i="1"/>
  <c r="K12" i="1"/>
  <c r="K13" i="1"/>
  <c r="K14" i="1"/>
  <c r="K15" i="1"/>
  <c r="K6" i="1"/>
  <c r="K17" i="14" l="1"/>
  <c r="K17" i="17"/>
  <c r="K33" i="17"/>
  <c r="K31" i="1"/>
  <c r="K31" i="59"/>
  <c r="K17" i="1"/>
  <c r="K17" i="59"/>
  <c r="K17" i="47"/>
  <c r="K31" i="14"/>
  <c r="M26" i="23"/>
  <c r="J35" i="23"/>
  <c r="F35" i="23"/>
  <c r="C35" i="23"/>
  <c r="L18" i="23"/>
  <c r="I35" i="23"/>
  <c r="E35" i="23"/>
  <c r="H35" i="23"/>
  <c r="D35" i="23"/>
  <c r="K35" i="23"/>
  <c r="G35" i="23"/>
  <c r="M10" i="23"/>
  <c r="B35" i="23"/>
  <c r="L26" i="23"/>
  <c r="L10" i="23"/>
  <c r="M18" i="23"/>
  <c r="K4" i="43"/>
  <c r="K255" i="43" s="1"/>
  <c r="L35" i="23" l="1"/>
  <c r="M35" i="23"/>
  <c r="J9" i="58"/>
  <c r="J6"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 authorId="0" shapeId="0" xr:uid="{00000000-0006-0000-1300-000001000000}">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<sst xmlns="http://schemas.openxmlformats.org/spreadsheetml/2006/main" count="1666" uniqueCount="687">
  <si>
    <t>Bakalářské studium</t>
  </si>
  <si>
    <t>Navazující magisterské studium</t>
  </si>
  <si>
    <t>Magisterské studium</t>
  </si>
  <si>
    <t>Doktorské studium</t>
  </si>
  <si>
    <t>CELKEM</t>
  </si>
  <si>
    <t>P = prezenční</t>
  </si>
  <si>
    <t>K/D = kombinované / distanční</t>
  </si>
  <si>
    <t>P</t>
  </si>
  <si>
    <t>K/D</t>
  </si>
  <si>
    <t>Fakulta 1 (název)*</t>
  </si>
  <si>
    <t>Fakulta 2 (název)*</t>
  </si>
  <si>
    <t>Vysoká škola (název)</t>
  </si>
  <si>
    <t>Partnerské organizace</t>
  </si>
  <si>
    <t>Přidružené organizace</t>
  </si>
  <si>
    <t>Název programu 1</t>
  </si>
  <si>
    <t>Název programu 2</t>
  </si>
  <si>
    <t>Druh programu (Joint/Double/Multiple Degree)</t>
  </si>
  <si>
    <t>Typ programu (bakalářský, navazující magisterský, magisterský, doktorský)</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</si>
  <si>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</si>
  <si>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</si>
  <si>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</si>
  <si>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</si>
  <si>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</si>
  <si>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</si>
  <si>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</si>
  <si>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</si>
  <si>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</si>
  <si>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</si>
  <si>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</si>
  <si>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</si>
  <si>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</si>
  <si>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</si>
  <si>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</si>
  <si>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</si>
  <si>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</si>
  <si>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</si>
  <si>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</si>
  <si>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</si>
  <si>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</si>
  <si>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</si>
  <si>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</si>
  <si>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</si>
  <si>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</si>
  <si>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Účel stipendia</t>
  </si>
  <si>
    <t>Počty studentů</t>
  </si>
  <si>
    <t>Lůžková kapacita kolejí VŠ celková</t>
  </si>
  <si>
    <t>Počet lůžek v pronajatých zařízeních</t>
  </si>
  <si>
    <t>Přírůstek knihovního fondu za rok</t>
  </si>
  <si>
    <t>Knihovní fond celkem</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</si>
  <si>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</si>
  <si>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</si>
  <si>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</si>
  <si>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</si>
  <si>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</si>
  <si>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</si>
  <si>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</si>
  <si>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</si>
  <si>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</si>
  <si>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</si>
  <si>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Z toho Marie-Curie Actions</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</si>
  <si>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</si>
  <si>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</si>
  <si>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</si>
  <si>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</si>
  <si>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</si>
  <si>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</si>
  <si>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</si>
  <si>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</si>
  <si>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</si>
  <si>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</si>
  <si>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</si>
  <si>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</si>
  <si>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</si>
  <si>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</si>
  <si>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Pozn.: * = Uvádějí se pouze tituly periodik, které knihovna sama předplácí (resp. získává darem, výměnou) v papírové nebo elektronické verzi; nezahrnují se další periodika, k nimž mají uživatelé knihovny přístup v rámci konsorcií na plnotextové zdroje.</t>
  </si>
  <si>
    <t>CELKEM profesoři</t>
  </si>
  <si>
    <t>CELKEM docenti</t>
  </si>
  <si>
    <t xml:space="preserve">Země </t>
  </si>
  <si>
    <t xml:space="preserve">Pozn.: * = Doba trvání jednotlivých povinných praxí mohla být i kratší, ale v součtu musela dosahovat alespoň 1 měsíce. </t>
  </si>
  <si>
    <t>Celkem</t>
  </si>
  <si>
    <t>Z toho počet žen na Fakultě 1</t>
  </si>
  <si>
    <t>Z toho počet žen na Fakultě 2</t>
  </si>
  <si>
    <t>Celkem žen</t>
  </si>
  <si>
    <t>Počty žen na fakultě 1</t>
  </si>
  <si>
    <t>Počty žen na fakultě 2</t>
  </si>
  <si>
    <t>Popis metodiky</t>
  </si>
  <si>
    <t>Počet aktivních studií k 31. 12.</t>
  </si>
  <si>
    <t xml:space="preserve">Z toho počet žen celkem </t>
  </si>
  <si>
    <t>Z toho počet cizinců celkem</t>
  </si>
  <si>
    <t>Z toho počet cizinců na Fakultě 2</t>
  </si>
  <si>
    <t>Z toho počet cizinců na Fakultě 1</t>
  </si>
  <si>
    <t>Počet přijetí</t>
  </si>
  <si>
    <t>Počet zápisů ke studiu</t>
  </si>
  <si>
    <t>Počty žen na ostatních pracovištích</t>
  </si>
  <si>
    <t>Pozn.: ** = Fakulta nebo jiná součást vysoké školy uskutečňující akreditovaný studijní program/obor</t>
  </si>
  <si>
    <t>Fakulta 1 (název)**</t>
  </si>
  <si>
    <t>Fakulta 2 (název)**</t>
  </si>
  <si>
    <t>CELKEM zaměstnanci</t>
  </si>
  <si>
    <t>Pozn.: *= Jedná se například o akreditované studijní programy uskutečňované společně s AV ČR či s jinými veřejnými výzkumnými institucemi se sídlem v ČR.</t>
  </si>
  <si>
    <t>Ostatní pracoviště celkem</t>
  </si>
  <si>
    <t>V ČR</t>
  </si>
  <si>
    <t>V zahraničí</t>
  </si>
  <si>
    <t>Pozn.: **= V položce "V zahraničí" se v případě Evropského patentu tento v tabulce vykazuje pouze jednou, bez ohledu na počet designovaných zemí.</t>
  </si>
  <si>
    <t>0,31–0,5</t>
  </si>
  <si>
    <t>0,51–0,7</t>
  </si>
  <si>
    <t>Fakulta celkem</t>
  </si>
  <si>
    <t>X</t>
  </si>
  <si>
    <t>VŠ CELKEM</t>
  </si>
  <si>
    <t>Počet studijních programů</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</si>
  <si>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</si>
  <si>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</si>
  <si>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</si>
  <si>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</si>
  <si>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</si>
  <si>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</si>
  <si>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</si>
  <si>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 xml:space="preserve">Doktorské studium </t>
  </si>
  <si>
    <t>Příklad:</t>
  </si>
  <si>
    <t>Partnerská vysoká škola/ instituce*</t>
  </si>
  <si>
    <t>Vysoká škola CELKEM</t>
  </si>
  <si>
    <t>Na dané VŠ*</t>
  </si>
  <si>
    <t>Průměrná výše stipendia**</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</si>
  <si>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</si>
  <si>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</si>
  <si>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</si>
  <si>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</si>
  <si>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</si>
  <si>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</si>
  <si>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</si>
  <si>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Počet vyslaných ostatních pracovníků***</t>
  </si>
  <si>
    <t>Počet přijatých ostatních pracovníků****</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</si>
  <si>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</si>
  <si>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</si>
  <si>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</si>
  <si>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</si>
  <si>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Pozn.: **= Samoplátcem se rozumí osoba (student), která si své studium v cizojazyčném studijním hradí v plné výši sama a vysoká škola ji nevykazuje v počtech studentů rozhodných pro určení výše státního příspěvku na vzdělávací činnost.</t>
  </si>
  <si>
    <t>Fakulta 1 (název)***</t>
  </si>
  <si>
    <t>Fakulta 2 (název)***</t>
  </si>
  <si>
    <t>P = prezenční, K/D = kombinované/ distanční; vykazují se počty úspěšně absolvovaných studií (nikoliv fyzické osoby) v období 1. 1. – 31. 12.</t>
  </si>
  <si>
    <t>CELKEM akademičtí pracovníci</t>
  </si>
  <si>
    <t>z toho ženy</t>
  </si>
  <si>
    <t>Pozn.: **= Uvádí se počty docentů a profesorů, kteří kmenově spadají pod danou VŠ, ale byli jmenováni na jiné VŠ.</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</si>
  <si>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</si>
  <si>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</si>
  <si>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</si>
  <si>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</si>
  <si>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</si>
  <si>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</si>
  <si>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</si>
  <si>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 xml:space="preserve">               - v obou formách**</t>
  </si>
  <si>
    <t>Pozn.: ** = Do počtu titulů v obou formách se uvádějí pouze tituly, kde jsou obě formy placené zvlášť (tzn. v případě, že je předplácena tištěná forma a elektronická je jako bonus zdarma, uvádí se pouze tištěná forma atd.).</t>
  </si>
  <si>
    <t>Počet nových spin-off/start-up podniků*</t>
  </si>
  <si>
    <t>Patentové přihlášky podané</t>
  </si>
  <si>
    <t>Udělené patenty**</t>
  </si>
  <si>
    <t>Zapsané užitné vzory</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</si>
  <si>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</si>
  <si>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</si>
  <si>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</si>
  <si>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</si>
  <si>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</si>
  <si>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Pozn.: * = Vědeckým pracovníkem se v tomto případě rozumí osoba, která není akademickým pracovníkem dle § 70 zákona č. 111/1998 Sb., o vysokých školách.</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</si>
  <si>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</si>
  <si>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</si>
  <si>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</si>
  <si>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</si>
  <si>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</si>
  <si>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</si>
  <si>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</si>
  <si>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</si>
  <si>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</si>
  <si>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</si>
  <si>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</si>
  <si>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</si>
  <si>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</si>
  <si>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</si>
  <si>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</si>
  <si>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</si>
  <si>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</si>
  <si>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</si>
  <si>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</si>
  <si>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</si>
  <si>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</si>
  <si>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</si>
  <si>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</si>
  <si>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</si>
  <si>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</si>
  <si>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</si>
  <si>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</si>
  <si>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</si>
  <si>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</si>
  <si>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</si>
  <si>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</si>
  <si>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</si>
  <si>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</si>
  <si>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</si>
  <si>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</si>
  <si>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</si>
  <si>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</si>
  <si>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</si>
  <si>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</si>
  <si>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</si>
  <si>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</si>
  <si>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</si>
  <si>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</si>
  <si>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</si>
  <si>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</si>
  <si>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</si>
  <si>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</si>
  <si>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</si>
  <si>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</si>
  <si>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</si>
  <si>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</si>
  <si>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</si>
  <si>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</si>
  <si>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</si>
  <si>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</si>
  <si>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</si>
  <si>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</si>
  <si>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</si>
  <si>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</si>
  <si>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</si>
  <si>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</si>
  <si>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</si>
  <si>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</si>
  <si>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</si>
  <si>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</si>
  <si>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</si>
  <si>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</si>
  <si>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</si>
  <si>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</si>
  <si>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</si>
  <si>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</si>
  <si>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</si>
  <si>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</si>
  <si>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</si>
  <si>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</si>
  <si>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</si>
  <si>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</si>
  <si>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</si>
  <si>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</si>
  <si>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</si>
  <si>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</si>
  <si>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</si>
  <si>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</si>
  <si>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</si>
  <si>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</si>
  <si>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</si>
  <si>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</si>
  <si>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</si>
  <si>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</si>
  <si>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</si>
  <si>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</si>
  <si>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</si>
  <si>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</si>
  <si>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</si>
  <si>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</si>
  <si>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</si>
  <si>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</si>
  <si>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</si>
  <si>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</si>
  <si>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</si>
  <si>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</si>
  <si>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</si>
  <si>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</si>
  <si>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</si>
  <si>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</si>
  <si>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</si>
  <si>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</si>
  <si>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</si>
  <si>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</si>
  <si>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</si>
  <si>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</si>
  <si>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</si>
  <si>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</si>
  <si>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</si>
  <si>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</si>
  <si>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</si>
  <si>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</si>
  <si>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</si>
  <si>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</si>
  <si>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</si>
  <si>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</si>
  <si>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</si>
  <si>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</si>
  <si>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</si>
  <si>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</si>
  <si>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</si>
  <si>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</si>
  <si>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</si>
  <si>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</si>
  <si>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</si>
  <si>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</si>
  <si>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</si>
  <si>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</si>
  <si>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</si>
  <si>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</si>
  <si>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</si>
  <si>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</si>
  <si>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</si>
  <si>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</si>
  <si>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</si>
  <si>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</si>
  <si>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</si>
  <si>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</si>
  <si>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</si>
  <si>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</si>
  <si>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</si>
  <si>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</si>
  <si>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</si>
  <si>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</si>
  <si>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</si>
  <si>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</si>
  <si>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</si>
  <si>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</si>
  <si>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</si>
  <si>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</si>
  <si>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</si>
  <si>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</si>
  <si>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</si>
  <si>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</si>
  <si>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</si>
  <si>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</si>
  <si>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</si>
  <si>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</si>
  <si>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</si>
  <si>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</si>
  <si>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</si>
  <si>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</si>
  <si>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</si>
  <si>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</si>
  <si>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</si>
  <si>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</si>
  <si>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</si>
  <si>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</si>
  <si>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</si>
  <si>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</si>
  <si>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</si>
  <si>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</si>
  <si>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</si>
  <si>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</si>
  <si>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</si>
  <si>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</si>
  <si>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</si>
  <si>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</si>
  <si>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</si>
  <si>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</si>
  <si>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</si>
  <si>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</si>
  <si>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</si>
  <si>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</si>
  <si>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</si>
  <si>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</si>
  <si>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</si>
  <si>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</si>
  <si>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</si>
  <si>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</si>
  <si>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</si>
  <si>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</si>
  <si>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</si>
  <si>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</si>
  <si>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</si>
  <si>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</si>
  <si>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</si>
  <si>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</si>
  <si>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</si>
  <si>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</si>
  <si>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</si>
  <si>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</si>
  <si>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</si>
  <si>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</si>
  <si>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</si>
  <si>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</si>
  <si>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</si>
  <si>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</si>
  <si>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</si>
  <si>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</si>
  <si>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</si>
  <si>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</si>
  <si>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</si>
  <si>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</si>
  <si>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</si>
  <si>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</si>
  <si>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</si>
  <si>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</si>
  <si>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</si>
  <si>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</si>
  <si>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</si>
  <si>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</si>
  <si>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</si>
  <si>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</si>
  <si>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</si>
  <si>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</si>
  <si>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</si>
  <si>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</si>
  <si>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</si>
  <si>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</si>
  <si>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</si>
  <si>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</si>
  <si>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</si>
  <si>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</si>
  <si>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</si>
  <si>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</si>
  <si>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</si>
  <si>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</si>
  <si>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</si>
  <si>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</si>
  <si>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</si>
  <si>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</si>
  <si>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</si>
  <si>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</si>
  <si>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</si>
  <si>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</si>
  <si>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</si>
  <si>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</si>
  <si>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</si>
  <si>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</si>
  <si>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</si>
  <si>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</si>
  <si>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</si>
  <si>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</si>
  <si>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</si>
  <si>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</si>
  <si>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</si>
  <si>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</si>
  <si>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</si>
  <si>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</si>
  <si>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</si>
  <si>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</si>
  <si>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indexed="9"/>
        <rFont val="Calibri"/>
        <family val="2"/>
        <charset val="238"/>
      </rPr>
      <t xml:space="preserve">Tab. 12.2 </t>
    </r>
    <r>
      <rPr>
        <b/>
        <sz val="14"/>
        <color indexed="9"/>
        <rFont val="Calibri"/>
        <family val="2"/>
        <charset val="238"/>
      </rPr>
      <t>Vysokoškolské knihovny</t>
    </r>
  </si>
  <si>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</si>
  <si>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</si>
  <si>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</si>
  <si>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</si>
  <si>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</si>
  <si>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</si>
  <si>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</si>
  <si>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</si>
  <si>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</si>
  <si>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</si>
  <si>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</si>
  <si>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</si>
  <si>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</si>
  <si>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Pozn.: *= Zahrnuty jsou veškeré habilitace a jmenování, které proběhly v daném kalendářním roce na dané VŠ, bez ohledu na to, zda nově jmenovaní docenti a profesoři kmenově spadali pod tuto VŠ.</t>
  </si>
  <si>
    <t>Věkový průměr nově jmenovaných***</t>
  </si>
  <si>
    <t>Pozn.: **** = Fakulta nebo jiná součást vysoké školy uskutečňující akreditovaný studijní program</t>
  </si>
  <si>
    <t xml:space="preserve">Pozn.: *** = Věkový průměr se vypočítá z celkového počtu nově jmenovaných na dané VŠ (fakultě nebo celkového počtu).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</si>
  <si>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</si>
  <si>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</si>
  <si>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</si>
  <si>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</si>
  <si>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</si>
  <si>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</si>
  <si>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</si>
  <si>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 xml:space="preserve">              z toho přírůstek e-knih v trvalém nákupu</t>
  </si>
  <si>
    <t xml:space="preserve">              z toho přírůstek fyzických jednotek</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</si>
  <si>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</si>
  <si>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</si>
  <si>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</si>
  <si>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</si>
  <si>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</si>
  <si>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0,71–1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</si>
  <si>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</si>
  <si>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</si>
  <si>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</si>
  <si>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</si>
  <si>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Fakulta 1 (název)****</t>
  </si>
  <si>
    <t>Fakulta 2 (název)****</t>
  </si>
  <si>
    <t>Ostatní pracoviště celkem**</t>
  </si>
  <si>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</si>
  <si>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</si>
  <si>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CELKEM**</t>
  </si>
  <si>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</si>
  <si>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</si>
  <si>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</si>
  <si>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</si>
  <si>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</si>
  <si>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</si>
  <si>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</si>
  <si>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</si>
  <si>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Pozn.: ** = podle zákona o vysokých školách, § 25. čl. 2.</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</si>
  <si>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</si>
  <si>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</si>
  <si>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</si>
  <si>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</si>
  <si>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</si>
  <si>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</si>
  <si>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</si>
  <si>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</si>
  <si>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</si>
  <si>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</si>
  <si>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</si>
  <si>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</si>
  <si>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</si>
  <si>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</si>
  <si>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</si>
  <si>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t xml:space="preserve"> - Žádáme vysoké školy, aby byl při rozšiřování tabulek  (doplňováním dalších fakult) zachovány přednastavené vzorce (jejich smysl), jsou-li v příslušné tabulce obsažené (týká se zejména součtů za fakulty). </t>
  </si>
  <si>
    <t xml:space="preserve">              z toho fyzických jednotek</t>
  </si>
  <si>
    <t xml:space="preserve">              z toho e-knih v trvalém nákupu</t>
  </si>
  <si>
    <t xml:space="preserve">Podíl [%] a počet absolventů doktorského studia, u nichž délka zahraničního pobytu dosáhla alespoň 1 měsíc (tj. 30 dní) </t>
  </si>
  <si>
    <t>Podíl [%] a počet absolventů doktorského studia, u nichž délka zahraničního pobytu dosáhla alespoň 1 měsíc (tj. 30 dní)</t>
  </si>
  <si>
    <t>Podíl [%] a počet absolventů, kteří během svého studia vyjeli na zahraniční pobyt v délce alespoň 14 dní</t>
  </si>
  <si>
    <t>podíl</t>
  </si>
  <si>
    <t>počet</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</si>
  <si>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</si>
  <si>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</si>
  <si>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3.2</t>
    </r>
    <r>
      <rPr>
        <b/>
        <sz val="14"/>
        <color theme="0"/>
        <rFont val="Calibri"/>
        <family val="2"/>
        <charset val="238"/>
      </rPr>
      <t>: Studenti - samoplátci** (počty studií)</t>
    </r>
  </si>
  <si>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</si>
  <si>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</si>
  <si>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</si>
  <si>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Tab. 6.1: Akademičtí a vědečtí pracovníci a ostatní zaměstnanci celkem (průměrné přepočtené počty*)</t>
  </si>
  <si>
    <t>Postdoktorandi ("postdok")***</t>
  </si>
  <si>
    <t>Fakulta 1 (název)******</t>
  </si>
  <si>
    <t>Fakulta 2 (název)******</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</si>
  <si>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</si>
  <si>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</si>
  <si>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</si>
  <si>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Tab. 6.5: Akademičtí a vědečtí pracovníci s cizím státním občanstvím (průměrné přepočtené počty******)</t>
  </si>
  <si>
    <t>ženy z celkového počtu (bez ohledu na státní občanství)</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</si>
  <si>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</si>
  <si>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</si>
  <si>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</si>
  <si>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</si>
  <si>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</si>
  <si>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Pozn.: ** = Fakulta nebo jiná součást vysoké školy uskutečňující akreditovaný studijní program.</t>
  </si>
  <si>
    <t>Departement Mayotte</t>
  </si>
  <si>
    <t>Konžská demokratická republika</t>
  </si>
  <si>
    <t>Falklandy (Malvíny)</t>
  </si>
  <si>
    <t>Francouzská Guyana</t>
  </si>
  <si>
    <t>Francouzská jižní a antarktická území</t>
  </si>
  <si>
    <t>Grenada</t>
  </si>
  <si>
    <t>Martinik</t>
  </si>
  <si>
    <t>Republika Severní Makedonie</t>
  </si>
  <si>
    <t>Ostatní pracoviště celkem***</t>
  </si>
  <si>
    <t>Pozn.: * = pouze fakulty a součásti pod ně spadající (dle výše uvedené charakteristiky)</t>
  </si>
  <si>
    <t>kód</t>
  </si>
  <si>
    <t>Široce vymezené obory ISCED-F</t>
  </si>
  <si>
    <t>00</t>
  </si>
  <si>
    <t>01</t>
  </si>
  <si>
    <t>02</t>
  </si>
  <si>
    <t>03</t>
  </si>
  <si>
    <t>04</t>
  </si>
  <si>
    <t>05</t>
  </si>
  <si>
    <t>06</t>
  </si>
  <si>
    <t>07</t>
  </si>
  <si>
    <t>08</t>
  </si>
  <si>
    <t>09</t>
  </si>
  <si>
    <t>10</t>
  </si>
  <si>
    <t>Služby</t>
  </si>
  <si>
    <t>Informační a komunikační technologie</t>
  </si>
  <si>
    <t>Programy a kvalifikace – všeobecné vzdělání</t>
  </si>
  <si>
    <t>Vzdělávání a výchova</t>
  </si>
  <si>
    <t>Umění a humanitní vědy</t>
  </si>
  <si>
    <t>Společenské vědy, žurnalistika a informační vědy</t>
  </si>
  <si>
    <t>Obchod, administrativa a právo</t>
  </si>
  <si>
    <t>Přírodní vědy, matematika a statistika</t>
  </si>
  <si>
    <t>Technika, výroba a stavebnictví</t>
  </si>
  <si>
    <t>Zemědělství, lesnictví, rybářství a veterinářství</t>
  </si>
  <si>
    <t>Zdravotní a sociální péče, péče o příznivé životní podmínky</t>
  </si>
  <si>
    <t>Mimořádní profesoři</t>
  </si>
  <si>
    <t>Kvestor/ Tajemník**</t>
  </si>
  <si>
    <t>Vedoucí pracovníci CELKEM *****</t>
  </si>
  <si>
    <t>Vysoká škola CELKEM*****</t>
  </si>
  <si>
    <t>Široce vymezený obory ISCED-F</t>
  </si>
  <si>
    <t>Široce vymezený obor ISCED-F</t>
  </si>
  <si>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</si>
  <si>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</si>
  <si>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t>Akreditované studijní programy uskutečňované společně s vyšší odbornou školou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</si>
  <si>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účastníků kurzů celoživotního vzdělávání (CŽV) na vysoké škole v dělení dle délky trvání kurzu (v hodinách), jejich zaměření a široce vymezeného oboru klasifikace ISCED-F. </t>
  </si>
  <si>
    <t xml:space="preserve">Studenti v akreditovaných studijních programech (počty v jednotlivých široce vymezených oborech klasifikace ISCED-F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</si>
  <si>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Studenti – samoplátci (počty v jednotlivých široce vymezených oborech klasifikace ISCED-F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</si>
  <si>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Absolventi akreditovaných studijních programů, podle fakult, případně jiných součástí uskutečňujících akreditovaný studijní program nebo jeho část (počty v jednotlivých široce vymezených oborech klasifikace ISCED-F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</si>
  <si>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t>Vědečtí a odborní pracovníci**</t>
  </si>
  <si>
    <t>Tab. 6.2: Věková struktura akademických, vědeckých a ostatních pracovníků (počty fyzických osob*)</t>
  </si>
  <si>
    <t>Vedoucí pracovník katedry/institutu/výzkumného pracoviště****</t>
  </si>
  <si>
    <t>Vysoká škola (název) - úroveň VŠ/rektorátu, nikoliv údaje za součásti VŠ</t>
  </si>
  <si>
    <t>Fakulty*, vysokoškoslské ústavy a ostatní pracoviště celkem</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</si>
  <si>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</si>
  <si>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Počet osob podílejících se na zajištění praxí***</t>
  </si>
  <si>
    <t>Tab. 6.2: Věková struktura akademických, vědeckých a ostatních pracovníků (počty fyzických osob)</t>
  </si>
  <si>
    <t>Vysokoškolské ústavy a zemědělské nebo lesnické statky</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</si>
  <si>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</si>
  <si>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</si>
  <si>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rFont val="Calibri"/>
        <family val="2"/>
        <charset val="238"/>
        <scheme val="minor"/>
      </rPr>
      <t>Neuvádí se údaje</t>
    </r>
    <r>
      <rPr>
        <b/>
        <sz val="10"/>
        <rFont val="Calibri"/>
        <family val="2"/>
        <charset val="238"/>
        <scheme val="minor"/>
      </rPr>
      <t xml:space="preserve"> za administrativní, účelová zařízení pro kulturní a sportovní činnost, pro ubytování a stravování nebo k zajišťování provozu školy. </t>
    </r>
  </si>
  <si>
    <t>Akademický profil</t>
  </si>
  <si>
    <t>Profesní profil</t>
  </si>
  <si>
    <t>Země Curaçao</t>
  </si>
  <si>
    <r>
      <t xml:space="preserve">Vědečtí </t>
    </r>
    <r>
      <rPr>
        <b/>
        <sz val="10"/>
        <rFont val="Calibri"/>
        <family val="2"/>
        <charset val="238"/>
        <scheme val="minor"/>
      </rPr>
      <t>pracovníci nespadající do ostatních kategorií</t>
    </r>
  </si>
  <si>
    <r>
      <t xml:space="preserve">Vědečtí </t>
    </r>
    <r>
      <rPr>
        <b/>
        <sz val="10"/>
        <color theme="1"/>
        <rFont val="Calibri"/>
        <family val="2"/>
        <charset val="238"/>
        <scheme val="minor"/>
      </rPr>
      <t>pracovníci*</t>
    </r>
  </si>
  <si>
    <r>
      <t xml:space="preserve">Vědečtí </t>
    </r>
    <r>
      <rPr>
        <b/>
        <sz val="10"/>
        <color theme="1"/>
        <rFont val="Calibri"/>
        <family val="2"/>
        <charset val="238"/>
        <scheme val="minor"/>
      </rPr>
      <t>pracovníci nespadající do ostatních kategorií</t>
    </r>
  </si>
  <si>
    <t>Absolventské stáže (z celkem)******</t>
  </si>
  <si>
    <t>Fyzické***</t>
  </si>
  <si>
    <t>Virtuální***</t>
  </si>
  <si>
    <t xml:space="preserve">               - elektronicky (odhad)*</t>
  </si>
  <si>
    <t>Počet odebíraných titulů periodik:
                - fyzicky</t>
  </si>
  <si>
    <t>Pozn.: * = Jedná se o v daném roce probíhající projekty.</t>
  </si>
  <si>
    <t xml:space="preserve">Pozn.: *** = Konference spadá do kategorie, pokud se jí v dané formě zúčastnilo více než 50 % účastníků (i odhadem). Kategorie jsou výlučné. </t>
  </si>
  <si>
    <r>
      <t xml:space="preserve">Pozn.: ***** = údaj celkem nemusí odrážet reálný stav fyzických osob (jedna osoba může v rámci VŠ či fakulty zastávat více pozic), jedná se o </t>
    </r>
    <r>
      <rPr>
        <b/>
        <sz val="10"/>
        <rFont val="Calibri"/>
        <family val="2"/>
        <charset val="238"/>
        <scheme val="minor"/>
      </rPr>
      <t>prostý součet buňek</t>
    </r>
    <r>
      <rPr>
        <sz val="10"/>
        <rFont val="Calibri"/>
        <family val="2"/>
        <charset val="238"/>
        <scheme val="minor"/>
      </rPr>
      <t xml:space="preserve">. </t>
    </r>
  </si>
  <si>
    <t>Celkový počet ukončených smluv (pandemie)*</t>
  </si>
  <si>
    <t>Celkový počet upravených smluv (pandemie)**</t>
  </si>
  <si>
    <t>Celkový počet smluv s výjimkou (pandemie)***</t>
  </si>
  <si>
    <t xml:space="preserve">Pozn.: * = Počet smluv, které byly v průběhu roku ukončeny v důsledku vládních protipandemických opatření týkajících se ubytování. </t>
  </si>
  <si>
    <t xml:space="preserve">Pozn.: ** = Počet smluv, které byly v průběhu roku upraveny v důsledku vládních protipandemických opatření týkajících se ubytování. Nemusí se jednat o formální úpravu smlouvy, ale i změnu jejího plnění  - typicky se jedná o snížení ceny ubytování v případě, že je ubytování studentovi ponecháno, ačkoliv není fyzicky využíváno. </t>
  </si>
  <si>
    <r>
      <t>Virtuálně</t>
    </r>
    <r>
      <rPr>
        <b/>
        <vertAlign val="superscript"/>
        <sz val="10"/>
        <rFont val="Calibri"/>
        <family val="2"/>
        <charset val="238"/>
        <scheme val="minor"/>
      </rPr>
      <t>1</t>
    </r>
    <r>
      <rPr>
        <b/>
        <sz val="10"/>
        <rFont val="Calibri"/>
        <family val="2"/>
        <charset val="238"/>
        <scheme val="minor"/>
      </rPr>
      <t xml:space="preserve"> (z celkem)</t>
    </r>
  </si>
  <si>
    <r>
      <t xml:space="preserve">Pozn.: </t>
    </r>
    <r>
      <rPr>
        <vertAlign val="superscript"/>
        <sz val="10"/>
        <rFont val="Calibri"/>
        <family val="2"/>
        <charset val="238"/>
        <scheme val="minor"/>
      </rPr>
      <t>1</t>
    </r>
    <r>
      <rPr>
        <sz val="1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</si>
  <si>
    <r>
      <rPr>
        <b/>
        <sz val="12"/>
        <color theme="0"/>
        <rFont val="Calibri"/>
        <family val="2"/>
        <charset val="238"/>
      </rPr>
      <t xml:space="preserve">Tab. 8.1: </t>
    </r>
    <r>
      <rPr>
        <b/>
        <sz val="14"/>
        <color theme="0"/>
        <rFont val="Calibri"/>
        <family val="2"/>
        <charset val="238"/>
      </rPr>
      <t xml:space="preserve"> Konference (spolu)pořádané vysokou školou (počty)</t>
    </r>
  </si>
  <si>
    <r>
      <rPr>
        <b/>
        <sz val="12"/>
        <color theme="0"/>
        <rFont val="Calibri"/>
        <family val="2"/>
        <charset val="238"/>
      </rPr>
      <t xml:space="preserve">Tab. 12.1: </t>
    </r>
    <r>
      <rPr>
        <b/>
        <sz val="14"/>
        <color theme="0"/>
        <rFont val="Calibri"/>
        <family val="2"/>
        <charset val="238"/>
      </rPr>
      <t>Ubytování, stravování</t>
    </r>
  </si>
  <si>
    <t>Ředitel ústavu, vysokoškolského zemědělského nebo lesního statku a ostatních pracovišť</t>
  </si>
  <si>
    <r>
      <t xml:space="preserve">Mobilita studentů (celková a z toho virtuální, viz poznámka pod tabulkou),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</si>
  <si>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Konference (spolu)pořádané vysokou školou (počet konferencí konaných v daném roce v dělení dle způsobu realizace - fyzické a virtuální).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</si>
  <si>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Ubytovací a stravovací služby vysoké školy. VŠ vykáže počet podaných žádostí o ubytování nebo počet rezervací konkrétního lůžka, a to na základě vlastní zavedené praxe. Uváděny jsou také počty ukončených a upravených smluv a počty smluv s výjimkou v souvislosti s vládními protipandemickými opatřeními týkajícími se ubytování.</t>
  </si>
  <si>
    <t xml:space="preserve">Pozn.: * = Jelikož jsou vykazovány fyzické osoby, které se mohou účastnit i více kurzů, nemusí být údaj celkem součtem předcházejících řádků či sloupců, ale odráží stav reálného celkového počtu účastníků kurzů, tzn. jedna fyzická osoba může být započítána vícekrát. </t>
  </si>
  <si>
    <t xml:space="preserve"> - celkový údaj za VŠ není součtem údajů za jednotlivé fakulty, viz list metodika. </t>
  </si>
  <si>
    <t>Pozn.:  ***** = V tabulce 7.2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</si>
  <si>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Pozn.: = Elektronické jednotky zahrnují pouze jednotlivě nakupované tituly, nikoliv knihy a periodika, která jsou součástí předplácených „balíků“ od vydavatelů odborné a vědecké literatury.</t>
  </si>
  <si>
    <t xml:space="preserve">Počet realizovaných kurzů celoživotního vzdělávání (CŽV) na vysoké škole v dělení dle délky trvání kurzu (v hodinách), jejich zaměření a široce vymezeného oboru klasifikace ISCED-F. </t>
  </si>
  <si>
    <r>
      <rPr>
        <b/>
        <sz val="12"/>
        <color theme="0"/>
        <rFont val="Calibri"/>
        <family val="2"/>
        <charset val="238"/>
      </rPr>
      <t xml:space="preserve">Tab. 2.7: </t>
    </r>
    <r>
      <rPr>
        <b/>
        <sz val="14"/>
        <color theme="0"/>
        <rFont val="Calibri"/>
        <family val="2"/>
        <charset val="238"/>
      </rPr>
      <t>Kurzy celoživotního vzdělávání (CŽV) na vysoké škole (počty účastníků, fyzických osob)</t>
    </r>
  </si>
  <si>
    <t>Počet kurzů</t>
  </si>
  <si>
    <t>Orientovaných na výkon povolání</t>
  </si>
  <si>
    <r>
      <rPr>
        <b/>
        <sz val="12"/>
        <color theme="0"/>
        <rFont val="Calibri"/>
        <family val="2"/>
        <charset val="238"/>
      </rPr>
      <t xml:space="preserve">Tab. 2.8: </t>
    </r>
    <r>
      <rPr>
        <b/>
        <sz val="14"/>
        <color theme="0"/>
        <rFont val="Calibri"/>
        <family val="2"/>
        <charset val="238"/>
      </rPr>
      <t>Kurzy celoživotního vzdělávání (CŽV) na vysoké škole (počty kurzů a účastníků) - microcredentials</t>
    </r>
  </si>
  <si>
    <t>Počet účastníků kurzů</t>
  </si>
  <si>
    <t>Zájmových</t>
  </si>
  <si>
    <t>Pozn.: *** = Počet smluv, které zůstaly v platnosti na výjimku ze zákazu ubytování plynoucí z vládních protipandemických opatření týkajících se ubytování. Jedná se např. o studenty s nařízenou pracovní povinností, dobrovolníky, studenty, kteří prohlásili vysokoškolskou kolej za své bydliště apod.</t>
  </si>
  <si>
    <t xml:space="preserve">Počet realizovaných kurzů celoživotního vzdělávání (CŽV), jejichž forma a výstupy odpovídají evropskému přístupu k microcredentials (mikrocertifikáty) a počty účastníků těchto kurzů, v dělení dle jejich zaměření a široce vymezeného oboru klasifikace ISCED-F. </t>
  </si>
  <si>
    <t xml:space="preserve">Pozn.: * = Hodnota celkem u fyzických osob - jsou vykazovány fyzické osoby, které se mohou účastnit i více kurzů, nemusí být celkový údaj součtem předcházejících řádků či sloupců, ale odráží stav reálného celkového počtu účastníků kurzů, tzn. jedna fyzická osoba může být započítána vícekrát. </t>
  </si>
  <si>
    <r>
      <rPr>
        <b/>
        <sz val="12"/>
        <color theme="0"/>
        <rFont val="Calibri"/>
        <family val="2"/>
        <charset val="238"/>
      </rPr>
      <t xml:space="preserve">Tab. 2.6: </t>
    </r>
    <r>
      <rPr>
        <b/>
        <sz val="14"/>
        <color theme="0"/>
        <rFont val="Calibri"/>
        <family val="2"/>
        <charset val="238"/>
      </rPr>
      <t>Kurzy celoživotního vzdělávání (CŽV) na vysoké škole (počty realizovaných kurzů)</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</si>
  <si>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</si>
  <si>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</si>
  <si>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</si>
  <si>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</si>
  <si>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</si>
  <si>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realizovaných kurzů) </t>
  </si>
  <si>
    <t xml:space="preserve">Tab. 2.7: Kurzy celoživotního vzdělávání (CŽV) na vysoké škole (počty účastníků, fyzických osob) </t>
  </si>
  <si>
    <t>Tab. 2.8: Kurzy celoživotního vzdělávání (CŽV) na vysoké škole (počty realizovaných kurzů a jejich účastníků) - microcredentials</t>
  </si>
  <si>
    <t xml:space="preserve">Tab. 3.1: Studenti v akreditovaných studijních programech (počty studií) </t>
  </si>
  <si>
    <t>Číslo a název tabulky</t>
  </si>
  <si>
    <t>Počet proškolených osob*</t>
  </si>
  <si>
    <t>Nahlášených</t>
  </si>
  <si>
    <t>Šetřených***</t>
  </si>
  <si>
    <t>Tchaj-wan</t>
  </si>
  <si>
    <t>Počet incidentů**</t>
  </si>
  <si>
    <t>Pozn.: ** = Incidentem se rozumí událost, kterou někdo z členů akademické obce, administrativně-technického personálu, nebo jakákoliv jiná osoba nahlásí v souladu s interními předpisy a metodikami osobě pověřené za řešení posilování odolnosti vůči nelegitimnímu ovlivňování.</t>
  </si>
  <si>
    <t>Nizozemské království</t>
  </si>
  <si>
    <t>Pozn.: *** = Šetřeným incidentem se rozumí takový incident, který si ze strany vysoké školy vyžádal  postup v souladu se základní nebo podrobnou due diligence podle Metodického doporučení (viz hypertextový odkaz), kterým se definuje minimální rozsah due diligence a řízení rizik spolupráce s třetími stranami v rámci posilování odolnosti vysokoškolského a výzkumného prostředí vůči nelegitimnímu ovlivňování, anebo jiný podobný postup, jehož důsledkem bylo rozhodnutí o nutnosti mitigace rizik, která vysoká škola při vyhodnocování incidentu identifikovala.</t>
  </si>
  <si>
    <t>Tab.14.1:  Posilování institucionální odolnosti vůči nelegitimnímu ovlivňování - počet incidentů a proškolených osob</t>
  </si>
  <si>
    <r>
      <rPr>
        <b/>
        <sz val="12"/>
        <color theme="0"/>
        <rFont val="Calibri"/>
        <family val="2"/>
        <charset val="238"/>
      </rPr>
      <t xml:space="preserve">Tab.14.1: </t>
    </r>
    <r>
      <rPr>
        <b/>
        <sz val="14"/>
        <color theme="0"/>
        <rFont val="Calibri"/>
        <family val="2"/>
        <charset val="238"/>
      </rPr>
      <t xml:space="preserve"> Posilování institucionální odolnosti vůči nelegitimnímu ovlivňování - počet incidentů a proškolených osob</t>
    </r>
  </si>
  <si>
    <t xml:space="preserve">Vykazují se počty proškolených osob v problematice bezpečnosti výzkumu a nelegitimního ovlivňování v daném roce za celou VŠ. Současně se za celou VŠ v daném roce vykazují počty incidentů (událost, kterou někdo z členů akademické obce, administrativně-technického personálu, nebo jakákoliv jiná osoba nahlásí v souladu s interními předpisy a metodikami osobě pověřené za řešení posilování odolnosti vůči nelegitimnímu ovlivňování) a šetřených incidentů (takový incident, který si ze strany vysoké školy vyžádal  postup v souladu se základní nebo podrobnou due diligence podle Metodického doporučení, kterým se definuje minimální rozsah due diligence a řízení rizik spolupráce s třetími stranami v rámci posilování odolnosti vysokoškolského a výzkumného prostředí vůči nelegitimnímu ovlivňování, anebo jiný podobný postup, jehož důsledkem bylo rozhodnutí o nutnosti mitigace rizik, která vysoká škola při vyhodnocování incidentu identifikovala). </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</si>
  <si>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Do celkového počtu zahrnout zaměstnance v daných kategoriích za VŠ celkem (tzn. za jednotlivé fakulty + ostatní pracoviště celkem).</t>
    </r>
  </si>
  <si>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široce vymezených oborů klasifikace ISCED-F,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(2025), tj. přihlášky ke studiu a přijatí/zapsaní studenti vztahující se k zápisům ke studiu proběhlým v roce 2025. 
Vyhláška č. 277/2016 Sb. o předávání statistických údajů vysokými školami - k dispozici na tomto odkazu: http://www.msmt.cz/vzdelavani/vysoke-skolstvi/legislativa</t>
  </si>
  <si>
    <t xml:space="preserve">Počty akademických a vědeckých pracovníků a ostatních zaměstnanců za danou VŠ celkem (tedy nejen za fakulty, ale i za ostatní pracoviště VŠ) v dané struktuře. Vykazují se průměrné přepočtené počty za rok 2025, tedy počet pracovníků přepočtený na plný pracovní úvazek (včetně DPČ, mimo DPP). Uvádí se počty žen v jednotlivých kategoriích (akademičtí, vědečtí a ostatní zaměstnanci) i v počtu zaměstnanců celkem za danou VŠ. </t>
  </si>
  <si>
    <t>Počty akademických a vědeckých pracovníků s cizím státním občanstvím (v dané struktuře). Nejen za fakulty, ale i za ostatní pracoviště dané VŠ celkem. Vykazují se průměrné přepočtené počty za rok 2025, tedy počet pracovníků přepočtený na plný pracovní úvazek (včetně DPČ, mimo DPP).</t>
  </si>
  <si>
    <t>Profesoři jmenovaní v roce 2025</t>
  </si>
  <si>
    <t>Docenti jmenovaní v roce 2025</t>
  </si>
  <si>
    <t>H2025/ 7. rámcový program EK</t>
  </si>
  <si>
    <t>Pozn.: *= Jedná se o nově vzniklé spin-off/start-up podniky podpořené vysokou školou v roce 2025 (počty).</t>
  </si>
  <si>
    <t xml:space="preserve">Pozn.: ***= Definice položek týkajících se příjmů a hodnoty v tabulce u těchto položek odpovídají Výroční zprávě o hospodaření pro rok 2025 pro VVŠ (tab. č. 6). SVŠ vyplní tyto položky dle uvážení. </t>
  </si>
  <si>
    <t>Počet podaných žádostí/rezervací o ubytování k 31/12/2025</t>
  </si>
  <si>
    <t>Počet kladně vyřízených žádostí/rezervací o ubytování k 31/12/2025</t>
  </si>
  <si>
    <t>Počet lůžkodnů v roce 2025</t>
  </si>
  <si>
    <t>Počet hlavních jídel vydaných v roce 2025 studentům</t>
  </si>
  <si>
    <t>Počet hlavních jídel vydaných v roce 2025 zaměstnancům vysoké školy</t>
  </si>
  <si>
    <t>Počet hlavních jídel vydaných v roce 2025 ostatním strávníkům</t>
  </si>
  <si>
    <t xml:space="preserve">Pozn.: * = Přechodné ustanovení pro rok  - pokud za rok 2025 neexistují přesné záznamy, VŠ uvede kvalifikovaný odhad a tuto skutečnost v tabulce okomentuje. </t>
  </si>
  <si>
    <t>Podíl neúspěšných studií v prvním roce studia. Řazeno dle fakult a případně jiných součástí uskutečňujících akreditovaný studijní program nebo jeho část. Ukazatel vychází z podílu velikosti kohorty studií započatých v kalendářním roce n=2024 (X) a součtu neúspěšných studií této kohorty v kalendářním roce n=2024 a kalendářním roce n+1=2025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</si>
  <si>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V roce 2024 (v období od 1.1. do 31.12.) bylo na fakultu zapsáno 500 prezenčních bakalářských studií. V témže a následujícím roce jich bylo z této kohorty neúspěšně ukončeno 180. Studijní neúspěšnost této kohorty v 1. ročníku je 180/500=0,36, tedy 36 %.</t>
  </si>
  <si>
    <t>Pozn.: ** = Vyjíždějící studenti (tj. počty výjezdů) – kteří v roce 2025 absolvovali zahraniční pobyt; započítávají se i ti studenti, jejichž pobyt začal v roce 2024. Započítávají se pouze studenti, jejichž pobyt trval více než 4 týdny (28 dní). Pokud VŠ uvádí i jinak dlouhé výjezdy, uvede to v poznámce k tabulce.</t>
  </si>
  <si>
    <t>Pozn.: *** = Přijíždějící studenti (tj. počty příjezdů) – kteří přijeli v roce 2025; započítávají se i ti studenti, jejichž pobyt začal v roce 2024. Započítávají se pouze studenti, jejichž pobyt trval více než 4 týdny (28 dní). Pokud VŠ uvádí i jinak dlouhé výjezdy, uvede to v poznámce k tabulce.</t>
  </si>
  <si>
    <t>Pozn.: **** = Vyjíždějící akademičtí pracovníci (tj. počty výjezdů) – kteří v roce 2025 absolvovali zahraniční pobyt; započítávají se i ti pracovníci, jejichž pobyt začal v roce 2024.</t>
  </si>
  <si>
    <t>Pozn.: ***** = Přijíždějící akademičtí pracovníci (tj. počty příjezdů) – kteří přijeli v roce 2025; započítávají se i ti pracovníci, jejichž pobyt začal v roce 2024.</t>
  </si>
  <si>
    <t xml:space="preserve">Pozn.: * = Vyjíždějící studenti (tj. počty výjezdů) – studenti, kteří v roce 2025 absolvovali (ukončili) zahraniční pobyt; započítávají se i ti studenti, jejichž pobyt začal v roce 2024. Započítávají se pouze studenti, jejichž pobyt trval alespoň 2 týdny (14 dní). </t>
  </si>
  <si>
    <t xml:space="preserve">Pozn.: ** = Přijíždějící studenti (tj. počty příjezdů) – studenti, kteří přijeli v roce 2025; započítávají se i ti studenti, jejichž pobyt začal v roce 2024. Započítávají se pouze studenti, jejichž pobyt trval alespoň 2 týdny (14 dní). </t>
  </si>
  <si>
    <t>Pozn.: *** = Vyjíždějící akademičtí/ostatní pracovníci (tj. počty výjezdů) – pracovníci, kteří v roce 2025 absolvovali (ukončili) zahraniční pobyt; započítávají se i ti pracovníci, jejichž pobyt začal v roce 2024. Započítávají se pouze pracovníci, jejichž pobyt trval alespoň 5 dní.</t>
  </si>
  <si>
    <t>Pozn.: **** = Přijíždějící akademičtí/ostatní pracovníci (tj. počty příjezdů) – pracovníci, kteří přijeli v roce 2025; započítávají se i ti pracovníci, jejichž pobyt začal v roce 2024. Započítávají se pouze pracovníci, jejichž pobyt trval alespoň 5 dní.</t>
  </si>
  <si>
    <t xml:space="preserve">Vedoucí pracovníci s uvedením počtu žen (dle orgánů/součásti vysoké školy). Vykazují se počty fyzických osob k 31. 12. Uvádí se počty fyzických osob na úrovni vysoké školy (vše, co nespadá pod součásti, např. rektor, správní rada) a na úrovni jednotlivých součástí (např. děkan, vedoucí katedry; spadá sem i vysokoškolský ústav a statek). V případě akademického senátu, vědecké, umělecké, akademické a správní rady se vykazují údaje za jejich členy (bez ohledu na jejich pracovně-právní vztah k VŠ). Do posledního sloupce před celkovým součtem se uvádí počet vedoucích pracovníků uvedených organizačních jednotek (katedra, institut, výzkumné pracoviště) či obdobných útvarů (podobné významem, funkcí, úrovní v organizační struktuře apod.) dle definice uvedené pod tabulkou. Celkový součet za VŠ je prostým součtem předchozích údajů, nejedná se tak o počet fyzických osob. </t>
  </si>
  <si>
    <t>Vysoká škola uvede počet a podíl studií ukončených absolvováním v daném roce, v rámci nichž byl absolvován zahraniční studijní pobyt nebo stáž trvající alespoň 14 dní, v členění dle typu studijního programu. Současně z absolventů doktorských studijních programů se vykazuje počet a podíl těch, u kterých délka zahraničního pobytu nebo stáže dosáhla alespoň 1 měsíc (tj. 30 dní). Zahrnuta jsou studia úspěšně absolvovaná v období 1. 1. – 31. 12.</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</si>
  <si>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uvést k 31. 12. 2025). Údaje se vykazují za kalendářní rok, s rozlišením na ČR a zahraničí (s výjimkou spin-off/start-up podniků, viz tabulka). Dále vysoká škola uvede příjmy za rok 2025 z licenčních smluv, ze smluvního výzkumu, z vzdělávacích kurzů pro zaměstnance subjektů aplikační sféry a z poskytnutých konzultací a poradenství. Soukromé vysoké školy uvedou příjmy dle svého uvážení. </t>
  </si>
  <si>
    <t xml:space="preserve">Počty docentů a profesorů jmenovaných v daném roce s uvedením jejich průměrného věku. Vykazují se fyzické osoby. Zahrnuty jsou habilitace a profesorská řízení, které proběhly v daném kalendářním roce na dané VŠ (tzn. veškeré osoby, které byly jmenovány na dané VŠ, bez ohledu na to, zda kmenově spadají pod tuto VŠ) a dále z toho počet na dané VŠ nově jmenovaných docentů a profesorů, kteří současně kmenově spadají pod tuto VŠ. Dále se uvádějí počty docentů a profesorů kmenově spadající pod danou VŠ, kteří byli jmenováni na jiné VŠ. 
Kmenovým zaměstnancem se pro účely této tabulky rozumí takový, který splní alespoň jednu z následujících podmínek:
 - rozsah jeho úvazku je na dané VŠ nejvyšší z jeho dalších případných úvazků na jiných VŠ;
 - rozsah jeho úvazku na dané VŠ je roven alespoň 0,8. </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</si>
  <si>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pracovněprávní vztah či nikoliv (včetně DPČ a DPP).</t>
  </si>
  <si>
    <t xml:space="preserve">Akreditované studijní programy uskutečňované společně s jinou vysokou školou či s veřejnou výzkumnou institucí (např. AV ČR) se sídlem v ČR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Údaje vykazované do tabulek 2.3 a 2.4 jsou exkluzivní - jeden studijní program nemůže být zařazen do obou tabulek zároveň.  </t>
  </si>
  <si>
    <t>Výzkumný pracovník v rané fázi kariéry****</t>
  </si>
  <si>
    <t>Ostatní vědečtí, výzkumní a vývojoví pracovníci*****</t>
  </si>
  <si>
    <t>Ostatní zaměstnanci******</t>
  </si>
  <si>
    <t>Pozn.: **** = Výzkumný pracovník, u něhož uplynulo méně než osm let od ukončení doktorského studijního programu; ranou fázi kariéry lze prodloužit o dobu setrvání výzkumného pracovníka na mateřské dovolené, rodičovské dovolené nebo o dobu péče o osobu blízkou, pokud výzkumný pracovník v době přerušení rané fáze kariéry nevykonává výzkumnou činnost.</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</si>
  <si>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</si>
  <si>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</si>
  <si>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</si>
  <si>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</si>
  <si>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r>
      <t xml:space="preserve">Žádáme vysoké školy, aby tabulková příloha výroční zprávy o činnosti byla odevzdávaná v elektronické podobě MS Excel. Zároveň vysoké školy žádáme, aby neměnily strukturu, formátování tabulkové přílohy (vyjma případů uvedených níže) a </t>
    </r>
    <r>
      <rPr>
        <b/>
        <sz val="11"/>
        <color rgb="FFFF0000"/>
        <rFont val="Calibri"/>
        <family val="2"/>
        <charset val="238"/>
        <scheme val="minor"/>
      </rPr>
      <t>nemazaly řádky nebo části tabulek</t>
    </r>
    <r>
      <rPr>
        <b/>
        <sz val="11"/>
        <color theme="1"/>
        <rFont val="Calibri"/>
        <family val="2"/>
        <charset val="238"/>
        <scheme val="minor"/>
      </rPr>
      <t>. Pokud se příslušná tabulka vysoké školy netýká, ponechte ji, prosím, prázdnou (nevyplňujte –, x, nulu apod.) a nemažte ji, ani celý řádek. V některých případech však hodnota nula může být relevantní; tam, kde vysoká škola dosahuje nulových hodnot, uvádějte v MS Excelu nulu.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</si>
</sst>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Kč&quot;;\-#,##0\ &quot;Kč&quot;"/>
    <numFmt numFmtId="44" formatCode="_-* #,##0.00\ &quot;Kč&quot;_-;\-* #,##0.00\ &quot;Kč&quot;_-;_-* &quot;-&quot;??\ &quot;Kč&quot;_-;_-@_-"/>
    <numFmt numFmtId="164" formatCode="_-* #,##0.00\ _K_č_-;\-* #,##0.00\ _K_č_-;_-* &quot;-&quot;??\ _K_č_-;_-@_-"/>
    <numFmt numFmtId="165" formatCode="_-* #,##0\ &quot;Kč&quot;_-;\-* #,##0\ &quot;Kč&quot;_-;_-* &quot;-&quot;??\ &quot;Kč&quot;_-;_-@_-"/>
    <numFmt numFmtId="166" formatCode="#,##0.0"/>
    <numFmt numFmtId="167" formatCode="0.0%"/>
    <numFmt numFmtId="168" formatCode="#,##0.000"/>
  </numFmts>
  <fonts count="40"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9"/>
      <color indexed="81"/>
      <name val="Tahoma"/>
      <family val="2"/>
      <charset val="238"/>
    </font>
    <font>
      <b/>
      <u/>
      <sz val="10"/>
      <name val="Calibri"/>
      <family val="2"/>
      <charset val="238"/>
      <scheme val="minor"/>
    </font>
    <font>
      <b/>
      <i/>
      <sz val="11"/>
      <name val="Calibri"/>
      <family val="2"/>
      <charset val="238"/>
      <scheme val="minor"/>
    </font>
    <font>
      <b/>
      <vertAlign val="superscript"/>
      <sz val="10"/>
      <name val="Calibri"/>
      <family val="2"/>
      <charset val="238"/>
      <scheme val="minor"/>
    </font>
    <font>
      <vertAlign val="superscript"/>
      <sz val="10"/>
      <name val="Calibri"/>
      <family val="2"/>
      <charset val="238"/>
      <scheme val="minor"/>
    </font>
    <font>
      <u/>
      <sz val="11"/>
      <color theme="10"/>
      <name val="Calibri"/>
      <family val="2"/>
      <charset val="238"/>
      <scheme val="minor"/>
    </font>
    <font>
      <b/>
      <sz val="14"/>
      <color rgb="FFFFFF00"/>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0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diagonalUp="1" diagonalDown="1">
      <left style="thin">
        <color indexed="64"/>
      </left>
      <right style="thin">
        <color indexed="64"/>
      </right>
      <top/>
      <bottom/>
      <diagonal style="thin">
        <color indexed="64"/>
      </diagonal>
    </border>
  </borders>
  <cellStyleXfs count="7">
    <xf numFmtId="0" fontId="0" fillId="0" borderId="0"/>
    <xf numFmtId="0" fontId="4" fillId="0" borderId="0"/>
    <xf numFmtId="0" fontId="1" fillId="0" borderId="0"/>
    <xf numFmtId="164" fontId="1" fillId="0" borderId="0" applyFont="0" applyFill="0" applyBorder="0" applyAlignment="0" applyProtection="0"/>
    <xf numFmtId="0" fontId="31" fillId="0" borderId="0"/>
    <xf numFmtId="44" fontId="32" fillId="0" borderId="0" applyFont="0" applyFill="0" applyBorder="0" applyAlignment="0" applyProtection="0"/>
    <xf numFmtId="0" fontId="38" fillId="0" borderId="0" applyNumberFormat="0" applyFill="0" applyBorder="0" applyAlignment="0" applyProtection="0"/>
  </cellStyleXfs>
  <cellXfs count="620">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49" fontId="5" fillId="0" borderId="1" xfId="0" applyNumberFormat="1" applyFont="1" applyBorder="1" applyAlignment="1">
      <alignment horizontal="right"/>
    </xf>
    <xf numFmtId="0" fontId="5" fillId="0" borderId="1" xfId="0" applyFont="1" applyBorder="1"/>
    <xf numFmtId="0" fontId="5" fillId="0" borderId="1" xfId="0" applyFont="1" applyBorder="1" applyAlignment="1">
      <alignment horizontal="right"/>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Font="1" applyBorder="1"/>
    <xf numFmtId="0" fontId="5" fillId="3" borderId="9" xfId="0" applyFont="1" applyFill="1" applyBorder="1"/>
    <xf numFmtId="0" fontId="6" fillId="3" borderId="10" xfId="0" applyFont="1" applyFill="1" applyBorder="1" applyAlignment="1">
      <alignment wrapText="1"/>
    </xf>
    <xf numFmtId="0" fontId="6" fillId="3" borderId="11" xfId="0"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xf numFmtId="0" fontId="7" fillId="4" borderId="1" xfId="0" applyFont="1" applyFill="1" applyBorder="1"/>
    <xf numFmtId="0" fontId="7" fillId="4" borderId="1" xfId="0" applyFont="1" applyFill="1" applyBorder="1" applyAlignment="1">
      <alignment horizontal="center"/>
    </xf>
    <xf numFmtId="0" fontId="5" fillId="2" borderId="3" xfId="0" applyFont="1" applyFill="1" applyBorder="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6" fillId="3" borderId="1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5" borderId="1" xfId="0" applyFont="1" applyFill="1" applyBorder="1" applyAlignment="1">
      <alignment horizontal="righ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3" fillId="0" borderId="0" xfId="0" applyFont="1" applyAlignment="1">
      <alignment vertical="center" wrapText="1"/>
    </xf>
    <xf numFmtId="0" fontId="6" fillId="3" borderId="7" xfId="0" applyFont="1" applyFill="1" applyBorder="1" applyAlignment="1">
      <alignment wrapText="1"/>
    </xf>
    <xf numFmtId="0" fontId="5" fillId="3" borderId="8" xfId="0" applyFont="1" applyFill="1" applyBorder="1"/>
    <xf numFmtId="0" fontId="7" fillId="2" borderId="5" xfId="0" applyFont="1" applyFill="1" applyBorder="1"/>
    <xf numFmtId="0" fontId="11" fillId="0" borderId="1" xfId="0" applyFont="1" applyBorder="1" applyAlignment="1">
      <alignment horizontal="center" vertical="center" wrapText="1"/>
    </xf>
    <xf numFmtId="0" fontId="17" fillId="0" borderId="0" xfId="0" applyFont="1" applyAlignment="1">
      <alignment wrapText="1"/>
    </xf>
    <xf numFmtId="0" fontId="13" fillId="0" borderId="0" xfId="0" applyFont="1" applyAlignment="1">
      <alignment vertical="top" wrapText="1"/>
    </xf>
    <xf numFmtId="0" fontId="0" fillId="0" borderId="0" xfId="0" applyAlignment="1">
      <alignment vertical="center" wrapText="1"/>
    </xf>
    <xf numFmtId="0" fontId="15" fillId="0" borderId="0" xfId="0" applyFont="1"/>
    <xf numFmtId="0" fontId="6" fillId="3" borderId="22" xfId="0" applyFont="1" applyFill="1" applyBorder="1" applyAlignment="1">
      <alignment wrapText="1"/>
    </xf>
    <xf numFmtId="0" fontId="6" fillId="3" borderId="24"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xf numFmtId="0" fontId="6" fillId="3" borderId="3" xfId="0" applyFont="1" applyFill="1" applyBorder="1" applyAlignment="1">
      <alignment horizontal="right" wrapText="1"/>
    </xf>
    <xf numFmtId="0" fontId="6" fillId="0" borderId="22" xfId="0" applyFont="1" applyBorder="1" applyAlignment="1">
      <alignment wrapText="1"/>
    </xf>
    <xf numFmtId="0" fontId="12" fillId="3" borderId="1" xfId="0" applyFont="1" applyFill="1" applyBorder="1" applyAlignment="1">
      <alignment horizontal="left" vertical="top" wrapText="1"/>
    </xf>
    <xf numFmtId="0" fontId="16" fillId="3" borderId="1" xfId="0" applyFont="1" applyFill="1" applyBorder="1" applyAlignment="1">
      <alignment horizontal="justify" vertical="center" wrapText="1"/>
    </xf>
    <xf numFmtId="0" fontId="12" fillId="0" borderId="1" xfId="0" applyFont="1" applyBorder="1" applyAlignment="1">
      <alignment horizontal="left" vertical="top" wrapText="1"/>
    </xf>
    <xf numFmtId="0" fontId="20" fillId="0" borderId="0" xfId="0" applyFont="1" applyAlignment="1">
      <alignment horizontal="left" vertical="center"/>
    </xf>
    <xf numFmtId="0" fontId="6" fillId="0" borderId="13" xfId="0" applyFont="1" applyBorder="1" applyAlignment="1">
      <alignment wrapText="1"/>
    </xf>
    <xf numFmtId="0" fontId="22" fillId="0" borderId="0" xfId="0" applyFont="1" applyAlignment="1">
      <alignment wrapText="1"/>
    </xf>
    <xf numFmtId="0" fontId="16" fillId="0" borderId="0" xfId="0" applyFont="1" applyAlignment="1">
      <alignment horizontal="left" wrapText="1"/>
    </xf>
    <xf numFmtId="0" fontId="17" fillId="0" borderId="0" xfId="0" applyFont="1"/>
    <xf numFmtId="0" fontId="20" fillId="0" borderId="0" xfId="0" applyFont="1"/>
    <xf numFmtId="0" fontId="16" fillId="0" borderId="1" xfId="0" applyFont="1" applyBorder="1" applyAlignment="1">
      <alignment horizontal="left" vertical="top" wrapText="1"/>
    </xf>
    <xf numFmtId="0" fontId="16" fillId="3" borderId="1" xfId="0" applyFont="1" applyFill="1" applyBorder="1" applyAlignment="1">
      <alignment horizontal="left" vertical="top" wrapText="1"/>
    </xf>
    <xf numFmtId="0" fontId="16" fillId="0" borderId="0" xfId="0" applyFont="1" applyAlignment="1">
      <alignment horizontal="left" vertical="top" wrapText="1"/>
    </xf>
    <xf numFmtId="0" fontId="12" fillId="0" borderId="0" xfId="0" applyFont="1" applyAlignment="1">
      <alignment horizontal="left" vertical="top"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7" fillId="2" borderId="3" xfId="0" applyFont="1" applyFill="1" applyBorder="1" applyAlignment="1">
      <alignment horizontal="right" wrapText="1"/>
    </xf>
    <xf numFmtId="0" fontId="6" fillId="3" borderId="4" xfId="0" applyFont="1" applyFill="1" applyBorder="1" applyAlignment="1">
      <alignment horizontal="right" wrapText="1"/>
    </xf>
    <xf numFmtId="0" fontId="7" fillId="2" borderId="2" xfId="0" applyFont="1" applyFill="1" applyBorder="1" applyAlignment="1">
      <alignment wrapText="1"/>
    </xf>
    <xf numFmtId="0" fontId="5" fillId="0" borderId="11" xfId="0" applyFont="1" applyBorder="1"/>
    <xf numFmtId="0" fontId="7" fillId="4" borderId="13" xfId="0" applyFont="1" applyFill="1" applyBorder="1" applyAlignment="1">
      <alignment horizontal="right" wrapText="1"/>
    </xf>
    <xf numFmtId="0" fontId="5" fillId="0" borderId="2" xfId="1" applyFont="1" applyBorder="1" applyAlignment="1">
      <alignment wrapText="1"/>
    </xf>
    <xf numFmtId="0" fontId="6" fillId="3" borderId="59" xfId="0" applyFont="1" applyFill="1" applyBorder="1" applyAlignment="1">
      <alignment wrapText="1"/>
    </xf>
    <xf numFmtId="0" fontId="5" fillId="3" borderId="46" xfId="0" applyFont="1" applyFill="1" applyBorder="1"/>
    <xf numFmtId="0" fontId="5" fillId="3" borderId="47" xfId="0" applyFont="1" applyFill="1" applyBorder="1"/>
    <xf numFmtId="0" fontId="5" fillId="0" borderId="10" xfId="0" applyFont="1" applyBorder="1"/>
    <xf numFmtId="0" fontId="7" fillId="2" borderId="14" xfId="0" applyFont="1" applyFill="1" applyBorder="1" applyAlignment="1">
      <alignment wrapText="1"/>
    </xf>
    <xf numFmtId="0" fontId="7" fillId="2" borderId="30" xfId="0" applyFont="1" applyFill="1" applyBorder="1"/>
    <xf numFmtId="0" fontId="7" fillId="2" borderId="31" xfId="0" applyFont="1" applyFill="1" applyBorder="1"/>
    <xf numFmtId="0" fontId="7" fillId="2" borderId="17" xfId="0" applyFont="1" applyFill="1" applyBorder="1"/>
    <xf numFmtId="0" fontId="6" fillId="3" borderId="12" xfId="0" applyFont="1" applyFill="1" applyBorder="1" applyAlignment="1">
      <alignment wrapText="1"/>
    </xf>
    <xf numFmtId="0" fontId="19" fillId="0" borderId="0" xfId="0" applyFont="1" applyAlignment="1">
      <alignment vertical="top" wrapText="1"/>
    </xf>
    <xf numFmtId="0" fontId="6" fillId="0" borderId="2" xfId="0" applyFont="1" applyBorder="1"/>
    <xf numFmtId="0" fontId="6" fillId="3" borderId="1" xfId="0" applyFont="1" applyFill="1" applyBorder="1" applyAlignment="1">
      <alignment horizontal="center" wrapText="1"/>
    </xf>
    <xf numFmtId="0" fontId="5" fillId="0" borderId="5" xfId="0" applyFont="1" applyBorder="1"/>
    <xf numFmtId="0" fontId="5" fillId="0" borderId="36" xfId="0" applyFont="1" applyBorder="1"/>
    <xf numFmtId="0" fontId="11" fillId="0" borderId="10" xfId="0" applyFont="1" applyBorder="1"/>
    <xf numFmtId="0" fontId="16" fillId="0" borderId="4" xfId="0" applyFont="1" applyBorder="1" applyAlignment="1">
      <alignment horizontal="left" wrapText="1"/>
    </xf>
    <xf numFmtId="0" fontId="11" fillId="0" borderId="7" xfId="0" applyFont="1" applyBorder="1"/>
    <xf numFmtId="0" fontId="16" fillId="0" borderId="9" xfId="0" applyFont="1" applyBorder="1" applyAlignment="1">
      <alignment horizontal="left" wrapText="1"/>
    </xf>
    <xf numFmtId="0" fontId="11" fillId="0" borderId="0" xfId="0" applyFont="1"/>
    <xf numFmtId="0" fontId="7" fillId="0" borderId="1" xfId="0" applyFont="1" applyBorder="1"/>
    <xf numFmtId="0" fontId="27" fillId="0" borderId="1" xfId="0" applyFont="1" applyBorder="1"/>
    <xf numFmtId="0" fontId="19" fillId="0" borderId="0" xfId="0" applyFont="1" applyAlignment="1">
      <alignment wrapText="1"/>
    </xf>
    <xf numFmtId="0" fontId="19" fillId="0" borderId="0" xfId="0" applyFont="1" applyAlignment="1">
      <alignment horizontal="right"/>
    </xf>
    <xf numFmtId="0" fontId="19" fillId="0" borderId="0" xfId="0" applyFont="1"/>
    <xf numFmtId="0" fontId="19" fillId="0" borderId="4" xfId="0" applyFont="1" applyBorder="1"/>
    <xf numFmtId="0" fontId="7" fillId="0" borderId="5" xfId="0" applyFont="1" applyBorder="1"/>
    <xf numFmtId="0" fontId="7" fillId="0" borderId="5" xfId="0" applyFont="1" applyBorder="1" applyAlignment="1">
      <alignment horizontal="center"/>
    </xf>
    <xf numFmtId="0" fontId="5" fillId="3" borderId="5" xfId="0" applyFont="1" applyFill="1" applyBorder="1"/>
    <xf numFmtId="0" fontId="19" fillId="0" borderId="0" xfId="0" applyFont="1" applyAlignment="1">
      <alignment horizontal="left" vertical="top" wrapText="1"/>
    </xf>
    <xf numFmtId="0" fontId="11" fillId="0" borderId="10" xfId="0" applyFont="1" applyBorder="1" applyAlignment="1">
      <alignment wrapText="1"/>
    </xf>
    <xf numFmtId="0" fontId="27" fillId="0" borderId="3" xfId="0" applyFont="1" applyBorder="1" applyAlignment="1">
      <alignment horizontal="center"/>
    </xf>
    <xf numFmtId="0" fontId="19" fillId="0" borderId="1" xfId="0" applyFont="1" applyBorder="1"/>
    <xf numFmtId="0" fontId="11" fillId="0" borderId="26" xfId="0" applyFont="1" applyBorder="1" applyAlignment="1">
      <alignment wrapText="1"/>
    </xf>
    <xf numFmtId="0" fontId="11" fillId="0" borderId="1" xfId="0" applyFont="1" applyBorder="1" applyAlignment="1">
      <alignment wrapText="1"/>
    </xf>
    <xf numFmtId="0" fontId="11" fillId="0" borderId="5" xfId="0" applyFont="1" applyBorder="1" applyAlignment="1">
      <alignment wrapText="1"/>
    </xf>
    <xf numFmtId="0" fontId="11" fillId="0" borderId="2" xfId="0" applyFont="1" applyBorder="1" applyAlignment="1">
      <alignment wrapText="1"/>
    </xf>
    <xf numFmtId="0" fontId="11" fillId="0" borderId="3" xfId="0" applyFont="1" applyBorder="1" applyAlignment="1">
      <alignment wrapText="1"/>
    </xf>
    <xf numFmtId="0" fontId="27" fillId="0" borderId="6" xfId="0" applyFont="1" applyBorder="1"/>
    <xf numFmtId="0" fontId="11" fillId="0" borderId="15" xfId="0" applyFont="1" applyBorder="1" applyAlignment="1">
      <alignment horizontal="center" wrapText="1"/>
    </xf>
    <xf numFmtId="0" fontId="11" fillId="0" borderId="32" xfId="0" applyFont="1" applyBorder="1" applyAlignment="1">
      <alignment horizontal="center" wrapText="1"/>
    </xf>
    <xf numFmtId="0" fontId="6" fillId="0" borderId="8" xfId="0" applyFont="1" applyBorder="1" applyAlignment="1">
      <alignment wrapText="1"/>
    </xf>
    <xf numFmtId="0" fontId="6" fillId="0" borderId="58" xfId="0" applyFont="1" applyBorder="1" applyAlignment="1">
      <alignment wrapText="1"/>
    </xf>
    <xf numFmtId="0" fontId="19" fillId="3" borderId="3" xfId="0" applyFont="1" applyFill="1" applyBorder="1"/>
    <xf numFmtId="0" fontId="19" fillId="0" borderId="5" xfId="0" applyFont="1" applyBorder="1"/>
    <xf numFmtId="0" fontId="19" fillId="0" borderId="8" xfId="0" applyFont="1" applyBorder="1"/>
    <xf numFmtId="0" fontId="19" fillId="0" borderId="36" xfId="0" applyFont="1" applyBorder="1"/>
    <xf numFmtId="0" fontId="19" fillId="3" borderId="9" xfId="0" applyFont="1" applyFill="1" applyBorder="1"/>
    <xf numFmtId="0" fontId="8" fillId="0" borderId="1" xfId="0" applyFont="1" applyBorder="1"/>
    <xf numFmtId="0" fontId="5" fillId="0" borderId="1" xfId="0" applyFont="1" applyBorder="1" applyAlignment="1">
      <alignment horizontal="center"/>
    </xf>
    <xf numFmtId="0" fontId="5" fillId="0" borderId="11" xfId="0" applyFont="1" applyBorder="1" applyAlignment="1">
      <alignment horizontal="center"/>
    </xf>
    <xf numFmtId="0" fontId="5" fillId="3" borderId="46" xfId="0" applyFont="1" applyFill="1" applyBorder="1" applyAlignment="1">
      <alignment horizontal="center"/>
    </xf>
    <xf numFmtId="0" fontId="5" fillId="3" borderId="6" xfId="0" applyFont="1" applyFill="1" applyBorder="1"/>
    <xf numFmtId="0" fontId="6" fillId="0" borderId="0" xfId="0" applyFont="1"/>
    <xf numFmtId="0" fontId="5" fillId="0" borderId="0" xfId="0" applyFont="1" applyAlignment="1">
      <alignment horizontal="left"/>
    </xf>
    <xf numFmtId="0" fontId="19" fillId="3" borderId="1" xfId="0" applyFont="1" applyFill="1" applyBorder="1"/>
    <xf numFmtId="0" fontId="5" fillId="3" borderId="65" xfId="0" applyFont="1" applyFill="1" applyBorder="1"/>
    <xf numFmtId="0" fontId="7" fillId="2" borderId="22" xfId="0" applyFont="1" applyFill="1" applyBorder="1" applyAlignment="1">
      <alignment wrapText="1"/>
    </xf>
    <xf numFmtId="0" fontId="7" fillId="2" borderId="23" xfId="0" applyFont="1" applyFill="1" applyBorder="1" applyAlignment="1">
      <alignment horizontal="right"/>
    </xf>
    <xf numFmtId="0" fontId="11" fillId="0" borderId="11" xfId="0" applyFont="1" applyBorder="1" applyAlignment="1">
      <alignment horizontal="center" wrapText="1"/>
    </xf>
    <xf numFmtId="0" fontId="19" fillId="0" borderId="2" xfId="0" applyFont="1" applyBorder="1" applyAlignment="1">
      <alignment wrapText="1"/>
    </xf>
    <xf numFmtId="0" fontId="19" fillId="0" borderId="7" xfId="0" applyFont="1" applyBorder="1" applyAlignment="1">
      <alignment wrapText="1"/>
    </xf>
    <xf numFmtId="0" fontId="11" fillId="3" borderId="10" xfId="0" applyFont="1" applyFill="1" applyBorder="1" applyAlignment="1">
      <alignment wrapText="1"/>
    </xf>
    <xf numFmtId="0" fontId="27" fillId="2" borderId="2" xfId="0" applyFont="1" applyFill="1" applyBorder="1" applyAlignment="1">
      <alignment wrapText="1"/>
    </xf>
    <xf numFmtId="0" fontId="19" fillId="3" borderId="11" xfId="0" applyFont="1" applyFill="1" applyBorder="1" applyAlignment="1">
      <alignment horizontal="center"/>
    </xf>
    <xf numFmtId="0" fontId="19" fillId="0" borderId="35" xfId="0" applyFont="1" applyBorder="1" applyAlignment="1">
      <alignment wrapText="1"/>
    </xf>
    <xf numFmtId="0" fontId="19" fillId="0" borderId="39" xfId="0" applyFont="1" applyBorder="1"/>
    <xf numFmtId="0" fontId="19" fillId="0" borderId="40" xfId="0" applyFont="1" applyBorder="1"/>
    <xf numFmtId="0" fontId="19" fillId="0" borderId="41" xfId="0" applyFont="1" applyBorder="1"/>
    <xf numFmtId="0" fontId="19" fillId="2" borderId="23" xfId="0" applyFont="1" applyFill="1" applyBorder="1" applyAlignment="1">
      <alignment horizontal="right"/>
    </xf>
    <xf numFmtId="0" fontId="19" fillId="3" borderId="24" xfId="0" applyFont="1" applyFill="1" applyBorder="1"/>
    <xf numFmtId="0" fontId="19" fillId="0" borderId="19" xfId="0" applyFont="1" applyBorder="1" applyAlignment="1">
      <alignment wrapText="1"/>
    </xf>
    <xf numFmtId="0" fontId="19" fillId="0" borderId="18" xfId="0" applyFont="1" applyBorder="1"/>
    <xf numFmtId="0" fontId="19" fillId="0" borderId="20" xfId="0" applyFont="1" applyBorder="1"/>
    <xf numFmtId="0" fontId="19" fillId="0" borderId="10" xfId="0" applyFont="1" applyBorder="1" applyAlignment="1">
      <alignment wrapText="1"/>
    </xf>
    <xf numFmtId="0" fontId="19" fillId="0" borderId="11" xfId="0" applyFont="1" applyBorder="1"/>
    <xf numFmtId="0" fontId="19" fillId="4" borderId="11" xfId="0" applyFont="1" applyFill="1" applyBorder="1"/>
    <xf numFmtId="0" fontId="6" fillId="3" borderId="11"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0" borderId="2" xfId="0" applyFont="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3" borderId="46" xfId="0" applyFont="1" applyFill="1" applyBorder="1"/>
    <xf numFmtId="0" fontId="6" fillId="3" borderId="47" xfId="0" applyFont="1" applyFill="1" applyBorder="1"/>
    <xf numFmtId="0" fontId="6" fillId="0" borderId="19" xfId="0" applyFont="1" applyBorder="1" applyAlignment="1">
      <alignment wrapText="1"/>
    </xf>
    <xf numFmtId="0" fontId="5" fillId="0" borderId="12" xfId="0" applyFont="1" applyBorder="1"/>
    <xf numFmtId="0" fontId="5" fillId="0" borderId="4" xfId="0" applyFont="1" applyBorder="1"/>
    <xf numFmtId="0" fontId="27" fillId="0" borderId="2" xfId="0" applyFont="1" applyBorder="1" applyAlignment="1">
      <alignment wrapText="1"/>
    </xf>
    <xf numFmtId="0" fontId="6" fillId="2" borderId="2" xfId="0" applyFont="1" applyFill="1" applyBorder="1" applyAlignment="1">
      <alignment vertical="center" wrapText="1"/>
    </xf>
    <xf numFmtId="0" fontId="6" fillId="2" borderId="1" xfId="0" applyFont="1" applyFill="1" applyBorder="1" applyAlignment="1">
      <alignment horizontal="center" vertical="center" wrapText="1"/>
    </xf>
    <xf numFmtId="0" fontId="30" fillId="0" borderId="0" xfId="0" applyFont="1" applyAlignment="1">
      <alignment vertical="center" wrapText="1"/>
    </xf>
    <xf numFmtId="0" fontId="7" fillId="3" borderId="10" xfId="0" applyFont="1" applyFill="1" applyBorder="1" applyAlignment="1">
      <alignment wrapText="1"/>
    </xf>
    <xf numFmtId="0" fontId="9"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11" fillId="0" borderId="25" xfId="0" applyFont="1" applyBorder="1" applyAlignment="1">
      <alignment wrapText="1"/>
    </xf>
    <xf numFmtId="0" fontId="11" fillId="0" borderId="33" xfId="0" applyFont="1" applyBorder="1" applyAlignment="1">
      <alignment wrapText="1"/>
    </xf>
    <xf numFmtId="0" fontId="5" fillId="0" borderId="10" xfId="0" applyFont="1" applyBorder="1" applyAlignment="1">
      <alignment wrapText="1"/>
    </xf>
    <xf numFmtId="0" fontId="6" fillId="3" borderId="5" xfId="0"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7" xfId="0" applyFont="1" applyFill="1" applyBorder="1" applyAlignment="1">
      <alignment wrapText="1"/>
    </xf>
    <xf numFmtId="165" fontId="6" fillId="3" borderId="1" xfId="5" applyNumberFormat="1" applyFont="1" applyFill="1" applyBorder="1"/>
    <xf numFmtId="0" fontId="6" fillId="2" borderId="1" xfId="0" applyFont="1" applyFill="1" applyBorder="1" applyAlignment="1">
      <alignment horizontal="center" wrapText="1"/>
    </xf>
    <xf numFmtId="0" fontId="6" fillId="5" borderId="3" xfId="0" applyFont="1" applyFill="1" applyBorder="1" applyAlignment="1">
      <alignment horizontal="right" wrapText="1"/>
    </xf>
    <xf numFmtId="49" fontId="5" fillId="3" borderId="3" xfId="0" applyNumberFormat="1" applyFont="1" applyFill="1" applyBorder="1" applyAlignment="1">
      <alignment horizontal="right"/>
    </xf>
    <xf numFmtId="0" fontId="19" fillId="0" borderId="11" xfId="0" applyFont="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19" fillId="0" borderId="3" xfId="0" applyFont="1" applyBorder="1" applyAlignment="1">
      <alignment horizontal="right"/>
    </xf>
    <xf numFmtId="0" fontId="11" fillId="3" borderId="2" xfId="0" applyFont="1" applyFill="1" applyBorder="1" applyAlignment="1">
      <alignment wrapText="1"/>
    </xf>
    <xf numFmtId="0" fontId="11" fillId="3" borderId="3" xfId="0" applyFont="1" applyFill="1" applyBorder="1" applyAlignment="1">
      <alignment horizontal="right" wrapText="1"/>
    </xf>
    <xf numFmtId="0" fontId="5" fillId="0" borderId="4" xfId="0" applyFont="1" applyBorder="1" applyAlignment="1">
      <alignment horizontal="right"/>
    </xf>
    <xf numFmtId="0" fontId="6" fillId="3" borderId="42" xfId="0" applyFont="1" applyFill="1" applyBorder="1" applyAlignment="1">
      <alignment wrapText="1"/>
    </xf>
    <xf numFmtId="0" fontId="5" fillId="3" borderId="43" xfId="0" applyFont="1" applyFill="1" applyBorder="1" applyAlignment="1">
      <alignment horizontal="center"/>
    </xf>
    <xf numFmtId="0" fontId="5" fillId="3" borderId="43" xfId="0" applyFont="1" applyFill="1" applyBorder="1"/>
    <xf numFmtId="0" fontId="5" fillId="3" borderId="44" xfId="0" applyFont="1" applyFill="1" applyBorder="1"/>
    <xf numFmtId="0" fontId="5" fillId="3" borderId="45" xfId="0" applyFont="1" applyFill="1" applyBorder="1"/>
    <xf numFmtId="3" fontId="6" fillId="3" borderId="4" xfId="0" applyNumberFormat="1" applyFont="1" applyFill="1" applyBorder="1" applyAlignment="1">
      <alignment horizontal="right"/>
    </xf>
    <xf numFmtId="3" fontId="19" fillId="0" borderId="1" xfId="0" applyNumberFormat="1" applyFont="1" applyBorder="1" applyAlignment="1">
      <alignment horizontal="right"/>
    </xf>
    <xf numFmtId="3" fontId="19" fillId="0" borderId="1" xfId="0" applyNumberFormat="1" applyFont="1" applyBorder="1"/>
    <xf numFmtId="3" fontId="19" fillId="0" borderId="3" xfId="0" applyNumberFormat="1" applyFont="1" applyBorder="1"/>
    <xf numFmtId="3" fontId="19" fillId="0" borderId="8" xfId="0" applyNumberFormat="1" applyFont="1" applyBorder="1" applyAlignment="1">
      <alignment horizontal="right"/>
    </xf>
    <xf numFmtId="3" fontId="19" fillId="0" borderId="8" xfId="0" applyNumberFormat="1" applyFont="1" applyBorder="1"/>
    <xf numFmtId="3" fontId="19" fillId="0" borderId="9" xfId="0" applyNumberFormat="1" applyFont="1" applyBorder="1"/>
    <xf numFmtId="3" fontId="19" fillId="3" borderId="11" xfId="0" applyNumberFormat="1" applyFont="1" applyFill="1" applyBorder="1"/>
    <xf numFmtId="3" fontId="19" fillId="3" borderId="4" xfId="0" applyNumberFormat="1" applyFont="1" applyFill="1" applyBorder="1"/>
    <xf numFmtId="0" fontId="6" fillId="3" borderId="15" xfId="0" applyFont="1" applyFill="1" applyBorder="1"/>
    <xf numFmtId="0" fontId="27" fillId="2" borderId="22" xfId="0" applyFont="1" applyFill="1" applyBorder="1" applyAlignment="1">
      <alignment wrapText="1"/>
    </xf>
    <xf numFmtId="0" fontId="19" fillId="2" borderId="24" xfId="0" applyFont="1" applyFill="1" applyBorder="1"/>
    <xf numFmtId="0" fontId="19" fillId="3" borderId="23" xfId="0" applyFont="1" applyFill="1" applyBorder="1"/>
    <xf numFmtId="3" fontId="19" fillId="3" borderId="11" xfId="0" applyNumberFormat="1" applyFont="1" applyFill="1" applyBorder="1" applyAlignment="1">
      <alignment horizontal="right"/>
    </xf>
    <xf numFmtId="0" fontId="11" fillId="3" borderId="35" xfId="0" applyFont="1" applyFill="1" applyBorder="1" applyAlignment="1">
      <alignment wrapText="1"/>
    </xf>
    <xf numFmtId="0" fontId="11" fillId="4" borderId="10" xfId="0" applyFont="1" applyFill="1" applyBorder="1" applyAlignment="1">
      <alignment wrapText="1"/>
    </xf>
    <xf numFmtId="0" fontId="11" fillId="2" borderId="19" xfId="0" applyFont="1" applyFill="1" applyBorder="1" applyAlignment="1">
      <alignment horizontal="left"/>
    </xf>
    <xf numFmtId="167" fontId="5" fillId="0" borderId="1" xfId="0" applyNumberFormat="1" applyFont="1" applyBorder="1" applyAlignment="1">
      <alignment wrapText="1"/>
    </xf>
    <xf numFmtId="167" fontId="5" fillId="0" borderId="1" xfId="0" applyNumberFormat="1" applyFont="1" applyBorder="1"/>
    <xf numFmtId="167" fontId="0" fillId="3" borderId="11" xfId="0" applyNumberFormat="1" applyFill="1" applyBorder="1"/>
    <xf numFmtId="167" fontId="0" fillId="3" borderId="4" xfId="0" applyNumberFormat="1" applyFill="1" applyBorder="1"/>
    <xf numFmtId="0" fontId="0" fillId="0" borderId="0" xfId="0" applyAlignment="1">
      <alignment wrapText="1"/>
    </xf>
    <xf numFmtId="167" fontId="0" fillId="0" borderId="1" xfId="0" applyNumberFormat="1" applyBorder="1"/>
    <xf numFmtId="167" fontId="0" fillId="3" borderId="3" xfId="0" applyNumberFormat="1" applyFill="1" applyBorder="1"/>
    <xf numFmtId="167" fontId="0" fillId="0" borderId="11" xfId="0" applyNumberFormat="1" applyBorder="1"/>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6" fillId="0" borderId="1" xfId="1" applyFont="1" applyBorder="1" applyAlignment="1">
      <alignment horizontal="center" wrapText="1"/>
    </xf>
    <xf numFmtId="0" fontId="7" fillId="0" borderId="1" xfId="0" applyFont="1" applyBorder="1" applyAlignment="1">
      <alignment horizontal="right" wrapText="1"/>
    </xf>
    <xf numFmtId="0" fontId="7" fillId="0" borderId="3" xfId="0" applyFont="1" applyBorder="1" applyAlignment="1">
      <alignment horizontal="right" wrapText="1"/>
    </xf>
    <xf numFmtId="0" fontId="6" fillId="3" borderId="1" xfId="0" applyFont="1" applyFill="1" applyBorder="1" applyAlignment="1">
      <alignment horizontal="right" wrapText="1"/>
    </xf>
    <xf numFmtId="0" fontId="6" fillId="0" borderId="4" xfId="0" applyFont="1" applyBorder="1" applyAlignment="1">
      <alignment horizontal="right" wrapText="1"/>
    </xf>
    <xf numFmtId="0" fontId="27" fillId="2" borderId="14" xfId="0" applyFont="1" applyFill="1" applyBorder="1" applyAlignment="1">
      <alignment wrapText="1"/>
    </xf>
    <xf numFmtId="0" fontId="19" fillId="2" borderId="15" xfId="0" applyFont="1" applyFill="1" applyBorder="1"/>
    <xf numFmtId="0" fontId="19" fillId="2" borderId="16" xfId="0" applyFont="1" applyFill="1" applyBorder="1"/>
    <xf numFmtId="0" fontId="5" fillId="2" borderId="23" xfId="0" applyFont="1" applyFill="1" applyBorder="1"/>
    <xf numFmtId="0" fontId="5" fillId="2" borderId="24" xfId="0" applyFont="1" applyFill="1" applyBorder="1"/>
    <xf numFmtId="0" fontId="19" fillId="3" borderId="39" xfId="0" applyFont="1" applyFill="1" applyBorder="1"/>
    <xf numFmtId="0" fontId="19" fillId="3" borderId="41" xfId="0" applyFont="1" applyFill="1" applyBorder="1"/>
    <xf numFmtId="0" fontId="6" fillId="3" borderId="11" xfId="0" applyFont="1" applyFill="1" applyBorder="1" applyAlignment="1">
      <alignment horizontal="center" wrapText="1"/>
    </xf>
    <xf numFmtId="167" fontId="6" fillId="3" borderId="1" xfId="0" applyNumberFormat="1" applyFont="1" applyFill="1" applyBorder="1" applyAlignment="1">
      <alignment wrapText="1"/>
    </xf>
    <xf numFmtId="167" fontId="7" fillId="4" borderId="1" xfId="0" applyNumberFormat="1" applyFont="1" applyFill="1" applyBorder="1" applyAlignment="1">
      <alignment horizontal="right" wrapText="1"/>
    </xf>
    <xf numFmtId="0" fontId="5" fillId="0" borderId="11" xfId="0" applyFont="1" applyBorder="1" applyAlignment="1">
      <alignment horizontal="center" wrapText="1"/>
    </xf>
    <xf numFmtId="167" fontId="6" fillId="3" borderId="1" xfId="0" applyNumberFormat="1" applyFont="1" applyFill="1" applyBorder="1"/>
    <xf numFmtId="167" fontId="25" fillId="3" borderId="11" xfId="0" applyNumberFormat="1" applyFont="1" applyFill="1" applyBorder="1"/>
    <xf numFmtId="0" fontId="6" fillId="0" borderId="5" xfId="0" applyFont="1" applyBorder="1" applyAlignment="1">
      <alignment horizontal="center" wrapText="1"/>
    </xf>
    <xf numFmtId="0" fontId="7" fillId="2" borderId="23" xfId="0" applyFont="1" applyFill="1" applyBorder="1" applyAlignment="1">
      <alignment horizontal="center"/>
    </xf>
    <xf numFmtId="0" fontId="7" fillId="4" borderId="5" xfId="0" applyFont="1" applyFill="1" applyBorder="1" applyAlignment="1">
      <alignment horizontal="center"/>
    </xf>
    <xf numFmtId="0" fontId="6" fillId="4" borderId="5" xfId="0" applyFont="1" applyFill="1" applyBorder="1" applyAlignment="1">
      <alignment horizontal="center"/>
    </xf>
    <xf numFmtId="0" fontId="24" fillId="6" borderId="26" xfId="0" applyFont="1" applyFill="1" applyBorder="1" applyAlignment="1">
      <alignment horizontal="center" vertical="center" wrapText="1"/>
    </xf>
    <xf numFmtId="0" fontId="25" fillId="0" borderId="0" xfId="0" applyFont="1" applyAlignment="1">
      <alignment horizontal="left" vertical="top" wrapText="1"/>
    </xf>
    <xf numFmtId="0" fontId="6" fillId="3" borderId="4" xfId="0" applyFont="1" applyFill="1" applyBorder="1"/>
    <xf numFmtId="0" fontId="14" fillId="0" borderId="0" xfId="0" applyFont="1"/>
    <xf numFmtId="0" fontId="7" fillId="2" borderId="23" xfId="0" applyFont="1" applyFill="1" applyBorder="1"/>
    <xf numFmtId="0" fontId="7" fillId="2" borderId="24" xfId="0" applyFont="1" applyFill="1" applyBorder="1"/>
    <xf numFmtId="0" fontId="7" fillId="0" borderId="3" xfId="0" applyFont="1" applyBorder="1"/>
    <xf numFmtId="0" fontId="18" fillId="2" borderId="23" xfId="0" applyFont="1" applyFill="1" applyBorder="1" applyAlignment="1">
      <alignment horizontal="center"/>
    </xf>
    <xf numFmtId="0" fontId="6" fillId="2" borderId="22" xfId="0" applyFont="1" applyFill="1" applyBorder="1" applyAlignment="1">
      <alignment wrapText="1"/>
    </xf>
    <xf numFmtId="0" fontId="6" fillId="2" borderId="23" xfId="0" applyFont="1" applyFill="1" applyBorder="1" applyAlignment="1">
      <alignment horizontal="center"/>
    </xf>
    <xf numFmtId="0" fontId="6" fillId="4" borderId="1" xfId="0" applyFont="1" applyFill="1" applyBorder="1" applyAlignment="1">
      <alignment horizontal="center"/>
    </xf>
    <xf numFmtId="0" fontId="5" fillId="0" borderId="9" xfId="0" applyFont="1" applyBorder="1"/>
    <xf numFmtId="0" fontId="7" fillId="4" borderId="10" xfId="0" applyFont="1" applyFill="1" applyBorder="1" applyAlignment="1">
      <alignment wrapText="1"/>
    </xf>
    <xf numFmtId="0" fontId="6" fillId="4" borderId="11" xfId="0" applyFont="1" applyFill="1" applyBorder="1" applyAlignment="1">
      <alignment horizontal="center"/>
    </xf>
    <xf numFmtId="0" fontId="5" fillId="0" borderId="0" xfId="0" applyFont="1" applyAlignment="1">
      <alignment horizontal="center"/>
    </xf>
    <xf numFmtId="0" fontId="16" fillId="0" borderId="0" xfId="0" applyFont="1"/>
    <xf numFmtId="166" fontId="5" fillId="0" borderId="11" xfId="0" applyNumberFormat="1" applyFont="1" applyBorder="1" applyAlignment="1">
      <alignment horizontal="center" wrapText="1"/>
    </xf>
    <xf numFmtId="166" fontId="5" fillId="0" borderId="1" xfId="0" applyNumberFormat="1" applyFont="1" applyBorder="1" applyAlignment="1">
      <alignment wrapText="1"/>
    </xf>
    <xf numFmtId="166" fontId="7" fillId="4" borderId="13" xfId="0" applyNumberFormat="1" applyFont="1" applyFill="1" applyBorder="1" applyAlignment="1">
      <alignment horizontal="right" wrapText="1"/>
    </xf>
    <xf numFmtId="166" fontId="7" fillId="4" borderId="1" xfId="0" applyNumberFormat="1" applyFont="1" applyFill="1" applyBorder="1" applyAlignment="1">
      <alignment horizontal="right" wrapText="1"/>
    </xf>
    <xf numFmtId="166" fontId="0" fillId="3" borderId="11" xfId="0" applyNumberFormat="1" applyFill="1" applyBorder="1"/>
    <xf numFmtId="166" fontId="0" fillId="0" borderId="0" xfId="0" applyNumberFormat="1"/>
    <xf numFmtId="166" fontId="5" fillId="0" borderId="1" xfId="0" applyNumberFormat="1" applyFont="1" applyBorder="1"/>
    <xf numFmtId="166" fontId="6" fillId="3" borderId="4" xfId="0" applyNumberFormat="1" applyFont="1" applyFill="1" applyBorder="1" applyAlignment="1">
      <alignment horizontal="center" wrapText="1"/>
    </xf>
    <xf numFmtId="166" fontId="7" fillId="2" borderId="16" xfId="0" applyNumberFormat="1" applyFont="1" applyFill="1" applyBorder="1" applyAlignment="1">
      <alignment horizontal="center"/>
    </xf>
    <xf numFmtId="166" fontId="6" fillId="3" borderId="3" xfId="0" applyNumberFormat="1" applyFont="1" applyFill="1" applyBorder="1" applyAlignment="1">
      <alignment wrapText="1"/>
    </xf>
    <xf numFmtId="166" fontId="6" fillId="3" borderId="3" xfId="0" applyNumberFormat="1" applyFont="1" applyFill="1" applyBorder="1"/>
    <xf numFmtId="166" fontId="7" fillId="2" borderId="3" xfId="0" applyNumberFormat="1" applyFont="1" applyFill="1" applyBorder="1" applyAlignment="1">
      <alignment horizontal="center"/>
    </xf>
    <xf numFmtId="166" fontId="25" fillId="3" borderId="4" xfId="0" applyNumberFormat="1" applyFont="1" applyFill="1" applyBorder="1"/>
    <xf numFmtId="166" fontId="0" fillId="0" borderId="0" xfId="0" applyNumberFormat="1" applyAlignment="1">
      <alignment horizontal="left"/>
    </xf>
    <xf numFmtId="166" fontId="0" fillId="0" borderId="0" xfId="0" applyNumberFormat="1" applyAlignment="1">
      <alignment horizontal="left" wrapText="1"/>
    </xf>
    <xf numFmtId="168" fontId="5" fillId="2" borderId="15" xfId="0" applyNumberFormat="1" applyFont="1" applyFill="1" applyBorder="1" applyAlignment="1">
      <alignment horizontal="right"/>
    </xf>
    <xf numFmtId="168" fontId="5" fillId="2" borderId="15" xfId="0" applyNumberFormat="1" applyFont="1" applyFill="1" applyBorder="1"/>
    <xf numFmtId="168" fontId="5" fillId="2" borderId="30" xfId="0" applyNumberFormat="1" applyFont="1" applyFill="1" applyBorder="1"/>
    <xf numFmtId="168" fontId="5" fillId="3" borderId="16" xfId="0" applyNumberFormat="1" applyFont="1" applyFill="1" applyBorder="1"/>
    <xf numFmtId="168" fontId="19" fillId="0" borderId="39" xfId="0" applyNumberFormat="1" applyFont="1" applyBorder="1" applyAlignment="1">
      <alignment horizontal="right"/>
    </xf>
    <xf numFmtId="168" fontId="19" fillId="0" borderId="39" xfId="0" applyNumberFormat="1" applyFont="1" applyBorder="1"/>
    <xf numFmtId="168" fontId="19" fillId="0" borderId="40" xfId="0" applyNumberFormat="1" applyFont="1" applyBorder="1"/>
    <xf numFmtId="168" fontId="19" fillId="0" borderId="41" xfId="0" applyNumberFormat="1" applyFont="1" applyBorder="1"/>
    <xf numFmtId="168" fontId="19" fillId="2" borderId="23" xfId="0" applyNumberFormat="1" applyFont="1" applyFill="1" applyBorder="1" applyAlignment="1">
      <alignment horizontal="right"/>
    </xf>
    <xf numFmtId="168" fontId="19" fillId="2" borderId="23" xfId="0" applyNumberFormat="1" applyFont="1" applyFill="1" applyBorder="1"/>
    <xf numFmtId="168" fontId="19" fillId="2" borderId="34" xfId="0" applyNumberFormat="1" applyFont="1" applyFill="1" applyBorder="1"/>
    <xf numFmtId="168" fontId="19" fillId="3" borderId="24" xfId="0" applyNumberFormat="1" applyFont="1" applyFill="1" applyBorder="1"/>
    <xf numFmtId="168" fontId="19" fillId="0" borderId="18" xfId="0" applyNumberFormat="1" applyFont="1" applyBorder="1" applyAlignment="1">
      <alignment horizontal="right"/>
    </xf>
    <xf numFmtId="168" fontId="19" fillId="0" borderId="18" xfId="0" applyNumberFormat="1" applyFont="1" applyBorder="1"/>
    <xf numFmtId="168" fontId="19" fillId="0" borderId="37" xfId="0" applyNumberFormat="1" applyFont="1" applyBorder="1"/>
    <xf numFmtId="168" fontId="19" fillId="0" borderId="20" xfId="0" applyNumberFormat="1" applyFont="1" applyBorder="1"/>
    <xf numFmtId="168" fontId="19" fillId="0" borderId="11" xfId="0" applyNumberFormat="1" applyFont="1" applyBorder="1" applyAlignment="1">
      <alignment horizontal="right"/>
    </xf>
    <xf numFmtId="168" fontId="19" fillId="0" borderId="11" xfId="0" applyNumberFormat="1" applyFont="1" applyBorder="1"/>
    <xf numFmtId="168" fontId="19" fillId="0" borderId="4" xfId="0" applyNumberFormat="1" applyFont="1" applyBorder="1"/>
    <xf numFmtId="168" fontId="11" fillId="3" borderId="39" xfId="0" applyNumberFormat="1" applyFont="1" applyFill="1" applyBorder="1" applyAlignment="1">
      <alignment horizontal="right"/>
    </xf>
    <xf numFmtId="168" fontId="11" fillId="3" borderId="39" xfId="0" applyNumberFormat="1" applyFont="1" applyFill="1" applyBorder="1"/>
    <xf numFmtId="168" fontId="11" fillId="3" borderId="40" xfId="0" applyNumberFormat="1" applyFont="1" applyFill="1" applyBorder="1"/>
    <xf numFmtId="168" fontId="11" fillId="3" borderId="41" xfId="0" applyNumberFormat="1" applyFont="1" applyFill="1" applyBorder="1"/>
    <xf numFmtId="168" fontId="11" fillId="4" borderId="11" xfId="0" applyNumberFormat="1" applyFont="1" applyFill="1" applyBorder="1" applyAlignment="1">
      <alignment horizontal="right"/>
    </xf>
    <xf numFmtId="168" fontId="11" fillId="4" borderId="11" xfId="0" applyNumberFormat="1" applyFont="1" applyFill="1" applyBorder="1"/>
    <xf numFmtId="168" fontId="11" fillId="4" borderId="12" xfId="0" applyNumberFormat="1" applyFont="1" applyFill="1" applyBorder="1"/>
    <xf numFmtId="168" fontId="11" fillId="4" borderId="4" xfId="0" applyNumberFormat="1" applyFont="1" applyFill="1" applyBorder="1"/>
    <xf numFmtId="0" fontId="5" fillId="4" borderId="9" xfId="0" applyFont="1" applyFill="1" applyBorder="1"/>
    <xf numFmtId="0" fontId="5" fillId="3" borderId="11" xfId="0" applyFont="1" applyFill="1" applyBorder="1" applyAlignment="1">
      <alignment horizontal="center"/>
    </xf>
    <xf numFmtId="0" fontId="11" fillId="0" borderId="0" xfId="0" applyFont="1" applyAlignment="1">
      <alignment horizontal="left" vertical="top" wrapText="1"/>
    </xf>
    <xf numFmtId="0" fontId="11" fillId="3" borderId="35" xfId="0" applyFont="1" applyFill="1" applyBorder="1" applyAlignment="1">
      <alignment horizontal="left" wrapText="1"/>
    </xf>
    <xf numFmtId="0" fontId="15" fillId="0" borderId="0" xfId="0" applyFont="1" applyAlignment="1">
      <alignment wrapText="1"/>
    </xf>
    <xf numFmtId="0" fontId="11" fillId="0" borderId="1" xfId="0" applyFont="1" applyBorder="1" applyAlignment="1">
      <alignment horizontal="right" wrapText="1"/>
    </xf>
    <xf numFmtId="0" fontId="11" fillId="3" borderId="3" xfId="0" applyFont="1" applyFill="1" applyBorder="1" applyAlignment="1">
      <alignment horizontal="center" wrapText="1"/>
    </xf>
    <xf numFmtId="0" fontId="11" fillId="0" borderId="11" xfId="0" applyFont="1" applyBorder="1" applyAlignment="1">
      <alignment horizontal="right" wrapText="1"/>
    </xf>
    <xf numFmtId="0" fontId="11" fillId="0" borderId="11" xfId="0" applyFont="1" applyBorder="1" applyAlignment="1">
      <alignment wrapText="1"/>
    </xf>
    <xf numFmtId="0" fontId="11" fillId="3" borderId="4" xfId="0" applyFont="1" applyFill="1" applyBorder="1" applyAlignment="1">
      <alignment wrapText="1"/>
    </xf>
    <xf numFmtId="0" fontId="11" fillId="2" borderId="2" xfId="0" applyFont="1" applyFill="1" applyBorder="1" applyAlignment="1">
      <alignment wrapText="1"/>
    </xf>
    <xf numFmtId="0" fontId="11" fillId="2" borderId="1" xfId="0" applyFont="1" applyFill="1" applyBorder="1" applyAlignment="1">
      <alignment horizontal="center" wrapText="1"/>
    </xf>
    <xf numFmtId="49" fontId="19" fillId="0" borderId="1" xfId="0" applyNumberFormat="1" applyFont="1" applyBorder="1" applyAlignment="1">
      <alignment horizontal="right"/>
    </xf>
    <xf numFmtId="0" fontId="19" fillId="3" borderId="2" xfId="0" applyFont="1" applyFill="1" applyBorder="1" applyAlignment="1">
      <alignment wrapText="1"/>
    </xf>
    <xf numFmtId="0" fontId="19" fillId="3" borderId="1" xfId="0" applyFont="1" applyFill="1" applyBorder="1" applyAlignment="1">
      <alignment horizontal="center"/>
    </xf>
    <xf numFmtId="0" fontId="27" fillId="2" borderId="1" xfId="0" applyFont="1" applyFill="1" applyBorder="1" applyAlignment="1">
      <alignment horizontal="right"/>
    </xf>
    <xf numFmtId="0" fontId="19" fillId="3" borderId="7" xfId="0" applyFont="1" applyFill="1" applyBorder="1" applyAlignment="1">
      <alignment wrapText="1"/>
    </xf>
    <xf numFmtId="0" fontId="19" fillId="3" borderId="8" xfId="0" applyFont="1" applyFill="1" applyBorder="1" applyAlignment="1">
      <alignment horizontal="center"/>
    </xf>
    <xf numFmtId="0" fontId="11" fillId="3" borderId="59" xfId="0" applyFont="1" applyFill="1" applyBorder="1" applyAlignment="1">
      <alignment wrapText="1"/>
    </xf>
    <xf numFmtId="0" fontId="19" fillId="3" borderId="46" xfId="0" applyFont="1" applyFill="1" applyBorder="1" applyAlignment="1">
      <alignment horizontal="center"/>
    </xf>
    <xf numFmtId="0" fontId="19" fillId="3" borderId="46" xfId="0" applyFont="1" applyFill="1" applyBorder="1"/>
    <xf numFmtId="0" fontId="19" fillId="3" borderId="47" xfId="0" applyFont="1" applyFill="1" applyBorder="1"/>
    <xf numFmtId="49" fontId="19" fillId="0" borderId="8" xfId="0" applyNumberFormat="1" applyFont="1" applyBorder="1" applyAlignment="1">
      <alignment horizontal="right"/>
    </xf>
    <xf numFmtId="0" fontId="19" fillId="0" borderId="1" xfId="0" applyFont="1" applyBorder="1" applyAlignment="1">
      <alignment horizontal="center"/>
    </xf>
    <xf numFmtId="0" fontId="27" fillId="2" borderId="15" xfId="0" applyFont="1" applyFill="1" applyBorder="1" applyAlignment="1">
      <alignment horizontal="right"/>
    </xf>
    <xf numFmtId="0" fontId="27" fillId="2" borderId="30" xfId="0" applyFont="1" applyFill="1" applyBorder="1"/>
    <xf numFmtId="0" fontId="27" fillId="2" borderId="31" xfId="0" applyFont="1" applyFill="1" applyBorder="1"/>
    <xf numFmtId="0" fontId="27" fillId="2" borderId="17" xfId="0" applyFont="1" applyFill="1" applyBorder="1"/>
    <xf numFmtId="3" fontId="19" fillId="3" borderId="1" xfId="0" applyNumberFormat="1" applyFont="1" applyFill="1" applyBorder="1" applyAlignment="1">
      <alignment horizontal="right"/>
    </xf>
    <xf numFmtId="3" fontId="19" fillId="3" borderId="1" xfId="0" applyNumberFormat="1" applyFont="1" applyFill="1" applyBorder="1"/>
    <xf numFmtId="3" fontId="19" fillId="3" borderId="3" xfId="0" applyNumberFormat="1" applyFont="1" applyFill="1" applyBorder="1"/>
    <xf numFmtId="0" fontId="11" fillId="0" borderId="18" xfId="0" applyFont="1" applyBorder="1" applyAlignment="1">
      <alignment horizontal="center" wrapText="1"/>
    </xf>
    <xf numFmtId="0" fontId="19" fillId="2" borderId="23" xfId="0" applyFont="1" applyFill="1" applyBorder="1"/>
    <xf numFmtId="0" fontId="11" fillId="2" borderId="69" xfId="0" applyFont="1" applyFill="1" applyBorder="1" applyAlignment="1">
      <alignment wrapText="1"/>
    </xf>
    <xf numFmtId="0" fontId="11" fillId="4" borderId="58" xfId="0" applyFont="1" applyFill="1" applyBorder="1" applyAlignment="1">
      <alignment wrapText="1"/>
    </xf>
    <xf numFmtId="0" fontId="11" fillId="2" borderId="68" xfId="0" applyFont="1" applyFill="1" applyBorder="1" applyAlignment="1">
      <alignment wrapText="1"/>
    </xf>
    <xf numFmtId="0" fontId="11" fillId="4" borderId="7" xfId="0" applyFont="1" applyFill="1" applyBorder="1" applyAlignment="1">
      <alignment wrapText="1"/>
    </xf>
    <xf numFmtId="0" fontId="11" fillId="4" borderId="66" xfId="0" applyFont="1" applyFill="1" applyBorder="1" applyAlignment="1">
      <alignment wrapText="1"/>
    </xf>
    <xf numFmtId="0" fontId="11" fillId="4" borderId="75" xfId="0" applyFont="1" applyFill="1" applyBorder="1" applyAlignment="1">
      <alignment wrapText="1"/>
    </xf>
    <xf numFmtId="0" fontId="11" fillId="3" borderId="68" xfId="0" applyFont="1" applyFill="1" applyBorder="1" applyAlignment="1">
      <alignment wrapText="1"/>
    </xf>
    <xf numFmtId="0" fontId="11" fillId="3" borderId="22" xfId="0" applyFont="1" applyFill="1" applyBorder="1" applyAlignment="1">
      <alignment wrapText="1"/>
    </xf>
    <xf numFmtId="0" fontId="19" fillId="2" borderId="69" xfId="0" applyFont="1" applyFill="1" applyBorder="1" applyAlignment="1">
      <alignment horizontal="right"/>
    </xf>
    <xf numFmtId="0" fontId="19" fillId="0" borderId="58" xfId="0" applyFont="1" applyBorder="1"/>
    <xf numFmtId="0" fontId="11" fillId="0" borderId="3" xfId="0" applyFont="1" applyBorder="1" applyAlignment="1">
      <alignment horizontal="center" wrapText="1"/>
    </xf>
    <xf numFmtId="0" fontId="11" fillId="0" borderId="1" xfId="1" applyFont="1" applyBorder="1" applyAlignment="1">
      <alignment horizontal="center" wrapText="1"/>
    </xf>
    <xf numFmtId="0" fontId="16" fillId="0" borderId="0" xfId="0" applyFont="1" applyAlignment="1">
      <alignment vertical="center" wrapText="1"/>
    </xf>
    <xf numFmtId="0" fontId="7" fillId="2" borderId="5" xfId="0" applyFont="1" applyFill="1" applyBorder="1" applyAlignment="1">
      <alignment horizontal="right" wrapText="1"/>
    </xf>
    <xf numFmtId="0" fontId="6" fillId="3" borderId="12" xfId="0" applyFont="1" applyFill="1" applyBorder="1" applyAlignment="1">
      <alignment horizontal="right" wrapText="1"/>
    </xf>
    <xf numFmtId="0" fontId="11" fillId="0" borderId="30" xfId="1" applyFont="1" applyBorder="1" applyAlignment="1">
      <alignment horizontal="center" vertical="center" wrapText="1"/>
    </xf>
    <xf numFmtId="0" fontId="11" fillId="0" borderId="16" xfId="1" applyFont="1" applyBorder="1" applyAlignment="1">
      <alignment horizontal="center" vertical="center" wrapText="1"/>
    </xf>
    <xf numFmtId="0" fontId="6" fillId="0" borderId="3" xfId="0" applyFont="1" applyBorder="1" applyAlignment="1">
      <alignment horizontal="center" wrapText="1"/>
    </xf>
    <xf numFmtId="0" fontId="11" fillId="0" borderId="1" xfId="0" applyFont="1" applyBorder="1" applyAlignment="1">
      <alignment horizontal="center" wrapText="1"/>
    </xf>
    <xf numFmtId="0" fontId="27" fillId="0" borderId="5" xfId="0" applyFont="1" applyBorder="1"/>
    <xf numFmtId="0" fontId="19" fillId="0" borderId="0" xfId="0" applyFont="1" applyAlignment="1">
      <alignment vertical="top"/>
    </xf>
    <xf numFmtId="0" fontId="11" fillId="0" borderId="5" xfId="0" applyFont="1" applyBorder="1" applyAlignment="1">
      <alignment horizontal="center" wrapText="1"/>
    </xf>
    <xf numFmtId="0" fontId="11" fillId="0" borderId="16" xfId="0" applyFont="1" applyBorder="1" applyAlignment="1">
      <alignment horizontal="center" wrapText="1"/>
    </xf>
    <xf numFmtId="0" fontId="11" fillId="0" borderId="0" xfId="0" applyFont="1" applyAlignment="1">
      <alignment wrapText="1"/>
    </xf>
    <xf numFmtId="0" fontId="19" fillId="0" borderId="2" xfId="0" applyFont="1" applyBorder="1"/>
    <xf numFmtId="3" fontId="19" fillId="0" borderId="1" xfId="0" applyNumberFormat="1" applyFont="1" applyBorder="1" applyAlignment="1">
      <alignment horizontal="right" wrapText="1"/>
    </xf>
    <xf numFmtId="3" fontId="19" fillId="0" borderId="11" xfId="0" applyNumberFormat="1" applyFont="1" applyBorder="1" applyAlignment="1">
      <alignment horizontal="right"/>
    </xf>
    <xf numFmtId="0" fontId="11" fillId="3" borderId="11" xfId="0" applyFont="1" applyFill="1" applyBorder="1" applyAlignment="1">
      <alignment wrapText="1"/>
    </xf>
    <xf numFmtId="0" fontId="35" fillId="0" borderId="0" xfId="0" applyFont="1"/>
    <xf numFmtId="0" fontId="11" fillId="4" borderId="49" xfId="0" applyFont="1" applyFill="1" applyBorder="1" applyAlignment="1">
      <alignment wrapText="1"/>
    </xf>
    <xf numFmtId="0" fontId="27" fillId="0" borderId="0" xfId="0" applyFont="1"/>
    <xf numFmtId="0" fontId="11" fillId="4" borderId="60" xfId="0" applyFont="1" applyFill="1" applyBorder="1" applyAlignment="1">
      <alignment wrapText="1"/>
    </xf>
    <xf numFmtId="0" fontId="11" fillId="0" borderId="30" xfId="0" applyFont="1" applyBorder="1" applyAlignment="1">
      <alignment horizontal="center" wrapText="1"/>
    </xf>
    <xf numFmtId="0" fontId="19" fillId="0" borderId="54" xfId="0" applyFont="1" applyBorder="1"/>
    <xf numFmtId="0" fontId="11" fillId="3" borderId="49" xfId="0" applyFont="1" applyFill="1" applyBorder="1" applyAlignment="1">
      <alignment wrapText="1"/>
    </xf>
    <xf numFmtId="0" fontId="11" fillId="3" borderId="51" xfId="0" applyFont="1" applyFill="1" applyBorder="1" applyAlignment="1">
      <alignment wrapText="1"/>
    </xf>
    <xf numFmtId="0" fontId="11" fillId="3" borderId="52" xfId="0" applyFont="1" applyFill="1" applyBorder="1" applyAlignment="1">
      <alignment wrapText="1"/>
    </xf>
    <xf numFmtId="0" fontId="11" fillId="3" borderId="12" xfId="0" applyFont="1" applyFill="1" applyBorder="1" applyAlignment="1">
      <alignment wrapText="1"/>
    </xf>
    <xf numFmtId="0" fontId="11" fillId="3" borderId="50" xfId="0" applyFont="1" applyFill="1" applyBorder="1" applyAlignment="1">
      <alignment wrapText="1"/>
    </xf>
    <xf numFmtId="0" fontId="27" fillId="3" borderId="21" xfId="0" applyFont="1" applyFill="1" applyBorder="1"/>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3" borderId="9" xfId="0" applyFont="1" applyFill="1" applyBorder="1" applyAlignment="1">
      <alignment wrapText="1"/>
    </xf>
    <xf numFmtId="0" fontId="6" fillId="3" borderId="16" xfId="0" applyFont="1" applyFill="1" applyBorder="1" applyAlignment="1">
      <alignment wrapText="1"/>
    </xf>
    <xf numFmtId="0" fontId="5" fillId="2" borderId="1" xfId="0" applyFont="1" applyFill="1" applyBorder="1" applyAlignment="1">
      <alignment wrapText="1"/>
    </xf>
    <xf numFmtId="0" fontId="5" fillId="2" borderId="26" xfId="0" applyFont="1" applyFill="1" applyBorder="1" applyAlignment="1">
      <alignment wrapText="1"/>
    </xf>
    <xf numFmtId="0" fontId="5" fillId="0" borderId="26" xfId="0" applyFont="1" applyBorder="1"/>
    <xf numFmtId="0" fontId="5" fillId="0" borderId="38" xfId="0" applyFont="1" applyBorder="1"/>
    <xf numFmtId="0" fontId="5" fillId="3" borderId="51" xfId="0" applyFont="1" applyFill="1" applyBorder="1"/>
    <xf numFmtId="0" fontId="19" fillId="0" borderId="54" xfId="0" applyFont="1" applyBorder="1" applyAlignment="1">
      <alignment wrapText="1"/>
    </xf>
    <xf numFmtId="0" fontId="0" fillId="0" borderId="1" xfId="0" applyBorder="1" applyAlignment="1">
      <alignment horizontal="left" vertical="top" wrapText="1"/>
    </xf>
    <xf numFmtId="0" fontId="0" fillId="3" borderId="1" xfId="0" applyFill="1" applyBorder="1" applyAlignment="1">
      <alignment horizontal="left" vertical="top" wrapText="1"/>
    </xf>
    <xf numFmtId="0" fontId="12"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17" fontId="12" fillId="2" borderId="1" xfId="0" applyNumberFormat="1" applyFont="1" applyFill="1" applyBorder="1" applyAlignment="1">
      <alignment horizontal="left" vertical="top" wrapText="1"/>
    </xf>
    <xf numFmtId="0" fontId="25" fillId="3" borderId="1" xfId="0" applyFont="1" applyFill="1" applyBorder="1" applyAlignment="1">
      <alignment horizontal="left" vertical="top" wrapText="1"/>
    </xf>
    <xf numFmtId="0" fontId="25" fillId="0" borderId="1" xfId="0" applyFont="1" applyBorder="1" applyAlignment="1">
      <alignment horizontal="left" vertical="top" wrapText="1"/>
    </xf>
    <xf numFmtId="0" fontId="0" fillId="0" borderId="5" xfId="0" applyBorder="1" applyAlignment="1">
      <alignment horizontal="left" vertical="top" wrapText="1"/>
    </xf>
    <xf numFmtId="0" fontId="0" fillId="0" borderId="26" xfId="0" applyBorder="1" applyAlignment="1">
      <alignment horizontal="left" vertical="top" wrapText="1"/>
    </xf>
    <xf numFmtId="0" fontId="0" fillId="0" borderId="25" xfId="0" applyBorder="1" applyAlignment="1">
      <alignment horizontal="left" vertical="top" wrapText="1"/>
    </xf>
    <xf numFmtId="0" fontId="0" fillId="0" borderId="30" xfId="0" applyBorder="1" applyAlignment="1">
      <alignment horizontal="left" vertical="top" wrapText="1"/>
    </xf>
    <xf numFmtId="0" fontId="0" fillId="0" borderId="32" xfId="0" applyBorder="1" applyAlignment="1">
      <alignment horizontal="left" vertical="top" wrapText="1"/>
    </xf>
    <xf numFmtId="0" fontId="20" fillId="0" borderId="0" xfId="0" applyFont="1" applyAlignment="1">
      <alignment horizontal="center" vertical="center"/>
    </xf>
    <xf numFmtId="0" fontId="2"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34" xfId="0" applyFont="1" applyFill="1" applyBorder="1" applyAlignment="1">
      <alignment horizontal="center" vertical="center"/>
    </xf>
    <xf numFmtId="0" fontId="9" fillId="6" borderId="24" xfId="0" applyFont="1" applyFill="1" applyBorder="1" applyAlignment="1">
      <alignment horizontal="center" vertical="center"/>
    </xf>
    <xf numFmtId="0" fontId="11" fillId="0" borderId="5" xfId="0" applyFont="1" applyBorder="1" applyAlignment="1">
      <alignment horizontal="center" wrapText="1"/>
    </xf>
    <xf numFmtId="0" fontId="16" fillId="0" borderId="26" xfId="0" applyFont="1" applyBorder="1"/>
    <xf numFmtId="0" fontId="11" fillId="0" borderId="26" xfId="0" applyFont="1" applyBorder="1" applyAlignment="1">
      <alignment horizontal="center" wrapText="1"/>
    </xf>
    <xf numFmtId="0" fontId="27" fillId="2" borderId="5" xfId="0" applyFont="1" applyFill="1" applyBorder="1" applyAlignment="1">
      <alignment horizontal="center"/>
    </xf>
    <xf numFmtId="0" fontId="27" fillId="2" borderId="25" xfId="0" applyFont="1" applyFill="1" applyBorder="1" applyAlignment="1">
      <alignment horizontal="center"/>
    </xf>
    <xf numFmtId="0" fontId="27" fillId="2" borderId="6" xfId="0" applyFont="1" applyFill="1" applyBorder="1" applyAlignment="1">
      <alignment horizontal="center"/>
    </xf>
    <xf numFmtId="0" fontId="19" fillId="2" borderId="5" xfId="0" applyFont="1" applyFill="1" applyBorder="1" applyAlignment="1">
      <alignment horizontal="center" wrapText="1"/>
    </xf>
    <xf numFmtId="0" fontId="19" fillId="2" borderId="25" xfId="0" applyFont="1" applyFill="1" applyBorder="1" applyAlignment="1">
      <alignment horizontal="center" wrapText="1"/>
    </xf>
    <xf numFmtId="0" fontId="19" fillId="2" borderId="6" xfId="0" applyFont="1" applyFill="1" applyBorder="1" applyAlignment="1">
      <alignment horizontal="center" wrapText="1"/>
    </xf>
    <xf numFmtId="0" fontId="27" fillId="2" borderId="34" xfId="0" applyFont="1" applyFill="1" applyBorder="1" applyAlignment="1">
      <alignment horizontal="center"/>
    </xf>
    <xf numFmtId="0" fontId="27" fillId="2" borderId="28" xfId="0" applyFont="1" applyFill="1" applyBorder="1" applyAlignment="1">
      <alignment horizontal="center"/>
    </xf>
    <xf numFmtId="0" fontId="27" fillId="2" borderId="29" xfId="0" applyFont="1" applyFill="1"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6" fillId="0" borderId="26" xfId="0" applyFont="1" applyBorder="1" applyAlignment="1">
      <alignment horizontal="center" wrapText="1"/>
    </xf>
    <xf numFmtId="0" fontId="7" fillId="2" borderId="5" xfId="0" applyFont="1" applyFill="1" applyBorder="1" applyAlignment="1">
      <alignment horizontal="center"/>
    </xf>
    <xf numFmtId="0" fontId="7" fillId="2" borderId="25" xfId="0" applyFont="1" applyFill="1" applyBorder="1" applyAlignment="1">
      <alignment horizontal="center"/>
    </xf>
    <xf numFmtId="0" fontId="7" fillId="2" borderId="6" xfId="0" applyFont="1" applyFill="1" applyBorder="1" applyAlignment="1">
      <alignment horizontal="center"/>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7" fillId="2" borderId="34"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21" fillId="6" borderId="22"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9" fillId="6" borderId="27"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19" fillId="0" borderId="0" xfId="0" applyFont="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19"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6" xfId="0" applyFont="1" applyFill="1" applyBorder="1" applyAlignment="1">
      <alignment horizontal="center" vertical="top" wrapText="1"/>
    </xf>
    <xf numFmtId="0" fontId="5" fillId="0" borderId="0" xfId="0" applyFont="1" applyAlignment="1">
      <alignment horizontal="left"/>
    </xf>
    <xf numFmtId="0" fontId="21" fillId="6" borderId="27"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5" fillId="0" borderId="0" xfId="0" applyFont="1" applyAlignment="1">
      <alignment horizontal="left" wrapText="1"/>
    </xf>
    <xf numFmtId="0" fontId="9" fillId="6" borderId="62" xfId="0" applyFont="1" applyFill="1" applyBorder="1" applyAlignment="1">
      <alignment horizontal="center" vertical="center"/>
    </xf>
    <xf numFmtId="0" fontId="9" fillId="6" borderId="63" xfId="0" applyFont="1" applyFill="1" applyBorder="1" applyAlignment="1">
      <alignment horizontal="center" vertical="center"/>
    </xf>
    <xf numFmtId="0" fontId="9" fillId="6" borderId="64" xfId="0" applyFont="1" applyFill="1" applyBorder="1" applyAlignment="1">
      <alignment horizontal="center" vertical="center"/>
    </xf>
    <xf numFmtId="0" fontId="6" fillId="0" borderId="23" xfId="0" applyFont="1" applyBorder="1" applyAlignment="1">
      <alignment horizontal="center" wrapText="1"/>
    </xf>
    <xf numFmtId="0" fontId="6" fillId="3" borderId="45" xfId="0" applyFont="1" applyFill="1" applyBorder="1" applyAlignment="1">
      <alignment horizontal="center" wrapText="1"/>
    </xf>
    <xf numFmtId="0" fontId="6" fillId="3" borderId="41" xfId="0" applyFont="1" applyFill="1" applyBorder="1" applyAlignment="1">
      <alignment horizontal="center" wrapText="1"/>
    </xf>
    <xf numFmtId="0" fontId="19" fillId="0" borderId="0" xfId="0" applyFont="1" applyAlignment="1">
      <alignment horizontal="left"/>
    </xf>
    <xf numFmtId="0" fontId="2" fillId="6" borderId="56"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5" fillId="0" borderId="0" xfId="0" applyFont="1" applyAlignment="1">
      <alignment horizontal="left" vertical="top" wrapText="1"/>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left" wrapText="1"/>
    </xf>
    <xf numFmtId="0" fontId="6" fillId="0" borderId="19" xfId="0" applyFont="1" applyBorder="1" applyAlignment="1">
      <alignment horizontal="left" wrapText="1"/>
    </xf>
    <xf numFmtId="0" fontId="7" fillId="2" borderId="30" xfId="0" applyFont="1" applyFill="1" applyBorder="1" applyAlignment="1">
      <alignment horizontal="center"/>
    </xf>
    <xf numFmtId="0" fontId="7" fillId="2" borderId="31" xfId="0" applyFont="1" applyFill="1" applyBorder="1" applyAlignment="1">
      <alignment horizontal="center"/>
    </xf>
    <xf numFmtId="0" fontId="7" fillId="2" borderId="17" xfId="0" applyFont="1" applyFill="1" applyBorder="1" applyAlignment="1">
      <alignment horizontal="center"/>
    </xf>
    <xf numFmtId="0" fontId="27" fillId="2" borderId="5" xfId="0" applyFont="1" applyFill="1" applyBorder="1" applyAlignment="1">
      <alignment horizontal="left"/>
    </xf>
    <xf numFmtId="0" fontId="27" fillId="2" borderId="25" xfId="0" applyFont="1" applyFill="1" applyBorder="1" applyAlignment="1">
      <alignment horizontal="left"/>
    </xf>
    <xf numFmtId="0" fontId="27" fillId="2" borderId="6" xfId="0" applyFont="1" applyFill="1" applyBorder="1" applyAlignment="1">
      <alignment horizontal="left"/>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3" xfId="0" applyFont="1" applyBorder="1" applyAlignment="1">
      <alignment horizontal="left" wrapText="1"/>
    </xf>
    <xf numFmtId="0" fontId="6" fillId="0" borderId="38" xfId="0" applyFont="1" applyBorder="1" applyAlignment="1">
      <alignment horizontal="left" wrapText="1"/>
    </xf>
    <xf numFmtId="0" fontId="6" fillId="0" borderId="70" xfId="0" applyFont="1" applyBorder="1" applyAlignment="1">
      <alignment horizontal="left" wrapText="1"/>
    </xf>
    <xf numFmtId="0" fontId="6" fillId="0" borderId="71" xfId="0" applyFont="1" applyBorder="1" applyAlignment="1">
      <alignment horizontal="left" wrapText="1"/>
    </xf>
    <xf numFmtId="0" fontId="11" fillId="0" borderId="0" xfId="0" applyFont="1" applyAlignment="1">
      <alignment horizontal="left" vertical="top" wrapText="1"/>
    </xf>
    <xf numFmtId="0" fontId="21" fillId="6" borderId="59" xfId="0" applyFont="1" applyFill="1" applyBorder="1" applyAlignment="1">
      <alignment horizontal="center" vertical="center"/>
    </xf>
    <xf numFmtId="0" fontId="9" fillId="6" borderId="46" xfId="0" applyFont="1" applyFill="1" applyBorder="1" applyAlignment="1">
      <alignment horizontal="center" vertical="center"/>
    </xf>
    <xf numFmtId="0" fontId="9" fillId="6" borderId="73" xfId="0" applyFont="1" applyFill="1" applyBorder="1" applyAlignment="1">
      <alignment horizontal="center" vertical="center"/>
    </xf>
    <xf numFmtId="0" fontId="9" fillId="6" borderId="47" xfId="0" applyFont="1" applyFill="1" applyBorder="1" applyAlignment="1">
      <alignment horizontal="center" vertical="center"/>
    </xf>
    <xf numFmtId="0" fontId="6" fillId="0" borderId="39" xfId="0" applyFont="1" applyBorder="1" applyAlignment="1">
      <alignment horizontal="center" wrapText="1"/>
    </xf>
    <xf numFmtId="0" fontId="6" fillId="0" borderId="18" xfId="0" applyFont="1" applyBorder="1" applyAlignment="1">
      <alignment horizontal="center" wrapText="1"/>
    </xf>
    <xf numFmtId="0" fontId="6" fillId="3" borderId="20" xfId="0" applyFont="1" applyFill="1" applyBorder="1" applyAlignment="1">
      <alignment horizontal="center" wrapText="1"/>
    </xf>
    <xf numFmtId="0" fontId="19" fillId="0" borderId="0" xfId="0" applyFont="1" applyAlignment="1">
      <alignment horizontal="left" vertical="top" wrapText="1"/>
    </xf>
    <xf numFmtId="0" fontId="6" fillId="0" borderId="35" xfId="0" applyFont="1" applyBorder="1" applyAlignment="1">
      <alignment horizontal="left" wrapText="1"/>
    </xf>
    <xf numFmtId="0" fontId="19" fillId="0" borderId="0" xfId="0" applyFont="1" applyAlignment="1">
      <alignment horizontal="left" vertical="top"/>
    </xf>
    <xf numFmtId="0" fontId="11" fillId="0" borderId="30" xfId="0" applyFont="1" applyBorder="1" applyAlignment="1">
      <alignment horizontal="center" wrapText="1"/>
    </xf>
    <xf numFmtId="0" fontId="11" fillId="0" borderId="31" xfId="0" applyFont="1" applyBorder="1" applyAlignment="1">
      <alignment horizontal="center" wrapText="1"/>
    </xf>
    <xf numFmtId="0" fontId="11" fillId="0" borderId="32" xfId="0" applyFont="1" applyBorder="1" applyAlignment="1">
      <alignment horizontal="center" wrapText="1"/>
    </xf>
    <xf numFmtId="0" fontId="11" fillId="0" borderId="34" xfId="0" applyFont="1" applyBorder="1" applyAlignment="1">
      <alignment horizontal="center" wrapText="1"/>
    </xf>
    <xf numFmtId="0" fontId="11" fillId="0" borderId="28" xfId="0" applyFont="1" applyBorder="1" applyAlignment="1">
      <alignment horizontal="center" wrapText="1"/>
    </xf>
    <xf numFmtId="0" fontId="11" fillId="0" borderId="74" xfId="0" applyFont="1" applyBorder="1" applyAlignment="1">
      <alignment horizontal="center" wrapText="1"/>
    </xf>
    <xf numFmtId="0" fontId="19" fillId="4" borderId="0" xfId="0" applyFont="1" applyFill="1" applyAlignment="1">
      <alignment horizontal="left" vertical="top" wrapText="1"/>
    </xf>
    <xf numFmtId="0" fontId="21" fillId="6" borderId="42" xfId="0" applyFont="1" applyFill="1" applyBorder="1" applyAlignment="1">
      <alignment horizontal="center" vertical="center"/>
    </xf>
    <xf numFmtId="0" fontId="21" fillId="6" borderId="43" xfId="0" applyFont="1" applyFill="1" applyBorder="1" applyAlignment="1">
      <alignment horizontal="center" vertical="center"/>
    </xf>
    <xf numFmtId="0" fontId="21" fillId="6" borderId="45" xfId="0" applyFont="1" applyFill="1" applyBorder="1" applyAlignment="1">
      <alignment horizontal="center" vertical="center"/>
    </xf>
    <xf numFmtId="0" fontId="6" fillId="0" borderId="44" xfId="0" applyFont="1" applyBorder="1" applyAlignment="1">
      <alignment horizontal="center" wrapText="1"/>
    </xf>
    <xf numFmtId="0" fontId="6" fillId="0" borderId="72"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horizontal="center" wrapText="1"/>
    </xf>
    <xf numFmtId="0" fontId="6" fillId="3" borderId="23"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4"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11" fillId="0" borderId="1" xfId="0" applyFont="1" applyBorder="1" applyAlignment="1">
      <alignment horizontal="center" wrapText="1"/>
    </xf>
    <xf numFmtId="0" fontId="6" fillId="0" borderId="42" xfId="0" applyFont="1" applyBorder="1" applyAlignment="1">
      <alignment horizontal="left" wrapText="1"/>
    </xf>
    <xf numFmtId="0" fontId="5" fillId="0" borderId="0" xfId="0" applyFont="1" applyAlignment="1">
      <alignment horizontal="left" vertical="top"/>
    </xf>
    <xf numFmtId="0" fontId="21" fillId="6" borderId="28"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6" fillId="2" borderId="5" xfId="0" applyFont="1" applyFill="1" applyBorder="1" applyAlignment="1">
      <alignment horizontal="center" wrapText="1"/>
    </xf>
    <xf numFmtId="0" fontId="6" fillId="2" borderId="25" xfId="0" applyFont="1" applyFill="1" applyBorder="1" applyAlignment="1">
      <alignment horizontal="center" wrapText="1"/>
    </xf>
    <xf numFmtId="0" fontId="6" fillId="2" borderId="6" xfId="0" applyFont="1" applyFill="1" applyBorder="1" applyAlignment="1">
      <alignment horizontal="center" wrapText="1"/>
    </xf>
    <xf numFmtId="0" fontId="6" fillId="0" borderId="9" xfId="0" applyFont="1" applyBorder="1" applyAlignment="1">
      <alignment horizontal="center" wrapText="1"/>
    </xf>
    <xf numFmtId="0" fontId="6" fillId="0" borderId="16" xfId="0" applyFont="1" applyBorder="1" applyAlignment="1">
      <alignment horizontal="center" wrapText="1"/>
    </xf>
    <xf numFmtId="0" fontId="6" fillId="0" borderId="25" xfId="0" applyFont="1" applyBorder="1" applyAlignment="1">
      <alignment horizontal="center" wrapText="1"/>
    </xf>
    <xf numFmtId="0" fontId="6" fillId="2" borderId="1" xfId="0" applyFont="1" applyFill="1" applyBorder="1" applyAlignment="1">
      <alignment horizontal="center" wrapText="1"/>
    </xf>
    <xf numFmtId="0" fontId="6" fillId="4" borderId="1" xfId="0" applyFont="1" applyFill="1" applyBorder="1" applyAlignment="1">
      <alignment horizontal="center" wrapText="1"/>
    </xf>
    <xf numFmtId="0" fontId="11" fillId="0" borderId="35" xfId="0" applyFont="1" applyBorder="1" applyAlignment="1">
      <alignment horizontal="left" wrapText="1"/>
    </xf>
    <xf numFmtId="0" fontId="11" fillId="0" borderId="19" xfId="0" applyFont="1" applyBorder="1" applyAlignment="1">
      <alignment horizontal="left" wrapText="1"/>
    </xf>
    <xf numFmtId="0" fontId="11" fillId="0" borderId="39" xfId="0" applyFont="1" applyBorder="1" applyAlignment="1">
      <alignment horizontal="center" wrapText="1"/>
    </xf>
    <xf numFmtId="0" fontId="11" fillId="0" borderId="18" xfId="0" applyFont="1" applyBorder="1" applyAlignment="1">
      <alignment horizontal="center" wrapText="1"/>
    </xf>
    <xf numFmtId="0" fontId="11" fillId="0" borderId="0" xfId="0" applyFont="1" applyAlignment="1">
      <alignment horizontal="left" wrapText="1"/>
    </xf>
    <xf numFmtId="0" fontId="11" fillId="0" borderId="41" xfId="0" applyFont="1" applyBorder="1" applyAlignment="1">
      <alignment horizontal="center" wrapText="1"/>
    </xf>
    <xf numFmtId="0" fontId="11" fillId="0" borderId="20" xfId="0" applyFont="1" applyBorder="1" applyAlignment="1">
      <alignment horizontal="center" wrapText="1"/>
    </xf>
    <xf numFmtId="0" fontId="6" fillId="0" borderId="3" xfId="0" applyFont="1" applyBorder="1" applyAlignment="1">
      <alignment horizontal="center" wrapText="1"/>
    </xf>
    <xf numFmtId="0" fontId="11" fillId="0" borderId="25" xfId="0" applyFont="1" applyBorder="1" applyAlignment="1">
      <alignment horizontal="center" wrapText="1"/>
    </xf>
    <xf numFmtId="0" fontId="21" fillId="6" borderId="22"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7" xfId="0" applyFont="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6" xfId="0" applyFont="1" applyBorder="1" applyAlignment="1">
      <alignment horizontal="center" vertical="center" wrapText="1"/>
    </xf>
    <xf numFmtId="0" fontId="2" fillId="6" borderId="22" xfId="0" applyFont="1" applyFill="1" applyBorder="1" applyAlignment="1">
      <alignment horizontal="center" vertical="center" wrapText="1"/>
    </xf>
    <xf numFmtId="0" fontId="21" fillId="6" borderId="56" xfId="0" applyFont="1" applyFill="1" applyBorder="1" applyAlignment="1">
      <alignment horizontal="center" vertical="center" wrapText="1"/>
    </xf>
    <xf numFmtId="0" fontId="21" fillId="6" borderId="48" xfId="0" applyFont="1" applyFill="1" applyBorder="1" applyAlignment="1">
      <alignment horizontal="center" vertical="center" wrapText="1"/>
    </xf>
    <xf numFmtId="0" fontId="21" fillId="6" borderId="57" xfId="0" applyFont="1" applyFill="1" applyBorder="1" applyAlignment="1">
      <alignment horizontal="center" vertical="center" wrapText="1"/>
    </xf>
    <xf numFmtId="0" fontId="11" fillId="0" borderId="7" xfId="0" applyFont="1" applyBorder="1" applyAlignment="1">
      <alignment horizontal="center" wrapText="1"/>
    </xf>
    <xf numFmtId="0" fontId="11" fillId="0" borderId="14" xfId="0" applyFont="1" applyBorder="1" applyAlignment="1">
      <alignment horizontal="center" wrapText="1"/>
    </xf>
    <xf numFmtId="0" fontId="11" fillId="0" borderId="9" xfId="0" applyFont="1" applyBorder="1" applyAlignment="1">
      <alignment horizontal="center" wrapText="1"/>
    </xf>
    <xf numFmtId="0" fontId="11" fillId="0" borderId="16" xfId="0" applyFont="1" applyBorder="1" applyAlignment="1">
      <alignment horizontal="center" wrapText="1"/>
    </xf>
    <xf numFmtId="0" fontId="27" fillId="0" borderId="61" xfId="0" applyFont="1" applyBorder="1" applyAlignment="1">
      <alignment horizontal="center" wrapText="1"/>
    </xf>
    <xf numFmtId="0" fontId="27" fillId="0" borderId="55" xfId="0" applyFont="1" applyBorder="1" applyAlignment="1">
      <alignment horizontal="center" wrapText="1"/>
    </xf>
    <xf numFmtId="0" fontId="11" fillId="0" borderId="33" xfId="0" applyFont="1" applyBorder="1" applyAlignment="1">
      <alignment horizontal="center" wrapText="1"/>
    </xf>
    <xf numFmtId="0" fontId="11" fillId="0" borderId="6" xfId="0" applyFont="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6" fillId="0" borderId="2" xfId="0" applyFont="1" applyBorder="1" applyAlignment="1">
      <alignment horizontal="left" wrapText="1"/>
    </xf>
    <xf numFmtId="0" fontId="6" fillId="0" borderId="10" xfId="0" applyFont="1" applyBorder="1" applyAlignment="1">
      <alignment horizontal="left" wrapText="1"/>
    </xf>
    <xf numFmtId="0" fontId="7" fillId="2" borderId="15" xfId="0" applyFont="1" applyFill="1" applyBorder="1" applyAlignment="1">
      <alignment horizontal="center"/>
    </xf>
    <xf numFmtId="0" fontId="7" fillId="2" borderId="1" xfId="0" applyFont="1" applyFill="1" applyBorder="1" applyAlignment="1">
      <alignment horizontal="center"/>
    </xf>
    <xf numFmtId="0" fontId="0" fillId="0" borderId="0" xfId="0" applyAlignment="1">
      <alignment horizontal="left"/>
    </xf>
    <xf numFmtId="0" fontId="0" fillId="0" borderId="0" xfId="0" applyAlignment="1">
      <alignment horizontal="left" wrapText="1"/>
    </xf>
    <xf numFmtId="0" fontId="11" fillId="0" borderId="7" xfId="0" applyFont="1" applyBorder="1" applyAlignment="1">
      <alignment horizontal="left" wrapText="1"/>
    </xf>
    <xf numFmtId="0" fontId="11" fillId="0" borderId="14" xfId="0" applyFont="1" applyBorder="1" applyAlignment="1">
      <alignment horizontal="left"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59"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73"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6" fillId="0" borderId="14" xfId="0" applyFont="1" applyBorder="1" applyAlignment="1">
      <alignment horizontal="left" wrapText="1"/>
    </xf>
    <xf numFmtId="0" fontId="6" fillId="0" borderId="39"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11" fillId="0" borderId="6" xfId="0" applyFont="1" applyBorder="1" applyAlignment="1">
      <alignment horizontal="center" vertical="center" wrapText="1"/>
    </xf>
    <xf numFmtId="0" fontId="28" fillId="0" borderId="0" xfId="0" applyFont="1" applyAlignment="1">
      <alignment horizontal="left" vertical="center" wrapText="1"/>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21"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21" fillId="6" borderId="74" xfId="0" applyFont="1" applyFill="1" applyBorder="1" applyAlignment="1">
      <alignment horizontal="center" vertical="center" wrapText="1"/>
    </xf>
    <xf numFmtId="0" fontId="38" fillId="0" borderId="0" xfId="6" applyAlignment="1">
      <alignment horizontal="left" vertical="center" wrapText="1"/>
    </xf>
    <xf numFmtId="0" fontId="11" fillId="0" borderId="8" xfId="0" applyFont="1" applyBorder="1" applyAlignment="1">
      <alignment horizontal="center" wrapText="1"/>
    </xf>
    <xf numFmtId="0" fontId="11" fillId="0" borderId="15" xfId="0" applyFont="1" applyBorder="1" applyAlignment="1">
      <alignment horizontal="center" wrapText="1"/>
    </xf>
    <xf numFmtId="0" fontId="25" fillId="7" borderId="5" xfId="0" applyFont="1" applyFill="1" applyBorder="1" applyAlignment="1">
      <alignment horizontal="left" vertical="top" wrapText="1"/>
    </xf>
    <xf numFmtId="0" fontId="25" fillId="7" borderId="26" xfId="0" applyFont="1" applyFill="1" applyBorder="1" applyAlignment="1">
      <alignment horizontal="left" vertical="top" wrapText="1"/>
    </xf>
    <xf numFmtId="0" fontId="39" fillId="6" borderId="5" xfId="0" applyFont="1" applyFill="1" applyBorder="1" applyAlignment="1">
      <alignment horizontal="center" vertical="center" wrapText="1"/>
    </xf>
  </cellXfs>
  <cellStyles count="7">
    <cellStyle name="Čárka 2" xfId="3" xr:uid="{00000000-0005-0000-0000-000000000000}"/>
    <cellStyle name="Hypertextový odkaz" xfId="6" builtinId="8"/>
    <cellStyle name="Měna" xfId="5" builtinId="4"/>
    <cellStyle name="Normální" xfId="0" builtinId="0"/>
    <cellStyle name="Normální 2" xfId="1" xr:uid="{00000000-0005-0000-0000-000003000000}"/>
    <cellStyle name="normální 2 2" xfId="4" xr:uid="{00000000-0005-0000-0000-000004000000}"/>
    <cellStyle name="normální 2 5"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msmt.gov.cz/uploads/O31/O311/Bezpecnost_vyzkumu_posilovani_odolnosti_vuci_nelegitimnimu_ovlivnovani/Metodicke_doporuceni_due_diligence_a_rizeni_rizik_spoluprace.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47"/>
  <sheetViews>
    <sheetView tabSelected="1" zoomScaleNormal="100" workbookViewId="0">
      <selection sqref="A1:B1"/>
    </sheetView>
  </sheetViews>
  <sheetFormatPr defaultColWidth="9.140625" defaultRowHeight="15" x14ac:dyDescent="0.25"/>
  <cols>
    <col min="1" max="1" width="35.140625" style="78" customWidth="1"/>
    <col min="2" max="2" width="153.42578125" style="77" customWidth="1"/>
  </cols>
  <sheetData>
    <row r="1" spans="1:2" ht="45" customHeight="1" x14ac:dyDescent="0.25">
      <c r="A1" s="617" t="s">
        <v>686</v>
      </c>
      <c r="B1" s="618"/>
    </row>
    <row r="2" spans="1:2" ht="15" customHeight="1" x14ac:dyDescent="0.25">
      <c r="A2" s="261"/>
      <c r="B2" s="261"/>
    </row>
    <row r="3" spans="1:2" ht="20.100000000000001" customHeight="1" x14ac:dyDescent="0.25">
      <c r="A3" s="619" t="s">
        <v>132</v>
      </c>
      <c r="B3" s="260"/>
    </row>
    <row r="4" spans="1:2" ht="30" customHeight="1" x14ac:dyDescent="0.25">
      <c r="A4" s="414" t="s">
        <v>156</v>
      </c>
      <c r="B4" s="415"/>
    </row>
    <row r="5" spans="1:2" ht="30" customHeight="1" x14ac:dyDescent="0.25">
      <c r="A5" s="411" t="s">
        <v>133</v>
      </c>
      <c r="B5" s="412"/>
    </row>
    <row r="6" spans="1:2" ht="15" customHeight="1" x14ac:dyDescent="0.25">
      <c r="A6" s="411" t="s">
        <v>134</v>
      </c>
      <c r="B6" s="412"/>
    </row>
    <row r="7" spans="1:2" ht="30.75" customHeight="1" x14ac:dyDescent="0.25">
      <c r="A7" s="411" t="s">
        <v>472</v>
      </c>
      <c r="B7" s="412"/>
    </row>
    <row r="8" spans="1:2" ht="15" customHeight="1" x14ac:dyDescent="0.25">
      <c r="A8" s="411" t="s">
        <v>495</v>
      </c>
      <c r="B8" s="412"/>
    </row>
    <row r="9" spans="1:2" ht="15" customHeight="1" x14ac:dyDescent="0.25">
      <c r="A9" s="411" t="s">
        <v>474</v>
      </c>
      <c r="B9" s="412"/>
    </row>
    <row r="10" spans="1:2" ht="15" customHeight="1" x14ac:dyDescent="0.25">
      <c r="A10" s="413"/>
      <c r="B10" s="413"/>
    </row>
    <row r="11" spans="1:2" ht="18.75" x14ac:dyDescent="0.25">
      <c r="A11" s="184" t="s">
        <v>634</v>
      </c>
      <c r="B11" s="184" t="s">
        <v>85</v>
      </c>
    </row>
    <row r="12" spans="1:2" ht="49.5" customHeight="1" x14ac:dyDescent="0.25">
      <c r="A12" s="68" t="s">
        <v>625</v>
      </c>
      <c r="B12" s="75" t="s">
        <v>564</v>
      </c>
    </row>
    <row r="13" spans="1:2" ht="45" x14ac:dyDescent="0.25">
      <c r="A13" s="66" t="s">
        <v>626</v>
      </c>
      <c r="B13" s="67" t="s">
        <v>565</v>
      </c>
    </row>
    <row r="14" spans="1:2" ht="92.25" customHeight="1" x14ac:dyDescent="0.25">
      <c r="A14" s="68" t="s">
        <v>627</v>
      </c>
      <c r="B14" s="75" t="s">
        <v>493</v>
      </c>
    </row>
    <row r="15" spans="1:2" ht="105" x14ac:dyDescent="0.25">
      <c r="A15" s="66" t="s">
        <v>628</v>
      </c>
      <c r="B15" s="76" t="s">
        <v>677</v>
      </c>
    </row>
    <row r="16" spans="1:2" ht="60" x14ac:dyDescent="0.25">
      <c r="A16" s="68" t="s">
        <v>629</v>
      </c>
      <c r="B16" s="75" t="s">
        <v>566</v>
      </c>
    </row>
    <row r="17" spans="1:2" s="275" customFormat="1" ht="45" x14ac:dyDescent="0.25">
      <c r="A17" s="409" t="s">
        <v>630</v>
      </c>
      <c r="B17" s="403" t="s">
        <v>614</v>
      </c>
    </row>
    <row r="18" spans="1:2" s="275" customFormat="1" ht="45" x14ac:dyDescent="0.25">
      <c r="A18" s="410" t="s">
        <v>631</v>
      </c>
      <c r="B18" s="402" t="s">
        <v>567</v>
      </c>
    </row>
    <row r="19" spans="1:2" s="275" customFormat="1" ht="60" x14ac:dyDescent="0.25">
      <c r="A19" s="409" t="s">
        <v>632</v>
      </c>
      <c r="B19" s="403" t="s">
        <v>622</v>
      </c>
    </row>
    <row r="20" spans="1:2" ht="45" x14ac:dyDescent="0.25">
      <c r="A20" s="68" t="s">
        <v>633</v>
      </c>
      <c r="B20" s="75" t="s">
        <v>568</v>
      </c>
    </row>
    <row r="21" spans="1:2" ht="63.75" customHeight="1" x14ac:dyDescent="0.25">
      <c r="A21" s="66" t="s">
        <v>431</v>
      </c>
      <c r="B21" s="76" t="s">
        <v>569</v>
      </c>
    </row>
    <row r="22" spans="1:2" ht="78" customHeight="1" x14ac:dyDescent="0.25">
      <c r="A22" s="68" t="s">
        <v>432</v>
      </c>
      <c r="B22" s="75" t="s">
        <v>662</v>
      </c>
    </row>
    <row r="23" spans="1:2" ht="47.25" customHeight="1" x14ac:dyDescent="0.25">
      <c r="A23" s="66" t="s">
        <v>413</v>
      </c>
      <c r="B23" s="76" t="s">
        <v>494</v>
      </c>
    </row>
    <row r="24" spans="1:2" ht="75" x14ac:dyDescent="0.25">
      <c r="A24" s="406" t="s">
        <v>433</v>
      </c>
      <c r="B24" s="407" t="s">
        <v>570</v>
      </c>
    </row>
    <row r="25" spans="1:2" ht="152.25" customHeight="1" x14ac:dyDescent="0.25">
      <c r="A25" s="404" t="s">
        <v>434</v>
      </c>
      <c r="B25" s="405" t="s">
        <v>647</v>
      </c>
    </row>
    <row r="26" spans="1:2" s="275" customFormat="1" ht="61.5" customHeight="1" x14ac:dyDescent="0.25">
      <c r="A26" s="406" t="s">
        <v>492</v>
      </c>
      <c r="B26" s="407" t="s">
        <v>648</v>
      </c>
    </row>
    <row r="27" spans="1:2" s="275" customFormat="1" ht="45" x14ac:dyDescent="0.25">
      <c r="A27" s="404" t="s">
        <v>578</v>
      </c>
      <c r="B27" s="405" t="s">
        <v>646</v>
      </c>
    </row>
    <row r="28" spans="1:2" ht="75" x14ac:dyDescent="0.25">
      <c r="A28" s="406" t="s">
        <v>473</v>
      </c>
      <c r="B28" s="407" t="s">
        <v>521</v>
      </c>
    </row>
    <row r="29" spans="1:2" ht="90" x14ac:dyDescent="0.25">
      <c r="A29" s="408" t="s">
        <v>462</v>
      </c>
      <c r="B29" s="405" t="s">
        <v>672</v>
      </c>
    </row>
    <row r="30" spans="1:2" s="275" customFormat="1" ht="47.25" customHeight="1" x14ac:dyDescent="0.25">
      <c r="A30" s="406" t="s">
        <v>508</v>
      </c>
      <c r="B30" s="407" t="s">
        <v>649</v>
      </c>
    </row>
    <row r="31" spans="1:2" ht="105" x14ac:dyDescent="0.25">
      <c r="A31" s="404" t="s">
        <v>463</v>
      </c>
      <c r="B31" s="405" t="s">
        <v>675</v>
      </c>
    </row>
    <row r="32" spans="1:2" ht="76.5" customHeight="1" x14ac:dyDescent="0.25">
      <c r="A32" s="406" t="s">
        <v>437</v>
      </c>
      <c r="B32" s="407" t="s">
        <v>519</v>
      </c>
    </row>
    <row r="33" spans="1:2" s="275" customFormat="1" ht="91.5" customHeight="1" x14ac:dyDescent="0.25">
      <c r="A33" s="404" t="s">
        <v>438</v>
      </c>
      <c r="B33" s="405" t="s">
        <v>607</v>
      </c>
    </row>
    <row r="34" spans="1:2" s="275" customFormat="1" ht="45" x14ac:dyDescent="0.25">
      <c r="A34" s="406" t="s">
        <v>520</v>
      </c>
      <c r="B34" s="407" t="s">
        <v>673</v>
      </c>
    </row>
    <row r="35" spans="1:2" s="275" customFormat="1" ht="60" x14ac:dyDescent="0.25">
      <c r="A35" s="404" t="s">
        <v>439</v>
      </c>
      <c r="B35" s="405" t="s">
        <v>608</v>
      </c>
    </row>
    <row r="36" spans="1:2" s="275" customFormat="1" ht="60" x14ac:dyDescent="0.25">
      <c r="A36" s="406" t="s">
        <v>440</v>
      </c>
      <c r="B36" s="407" t="s">
        <v>676</v>
      </c>
    </row>
    <row r="37" spans="1:2" s="275" customFormat="1" ht="60" x14ac:dyDescent="0.25">
      <c r="A37" s="404" t="s">
        <v>491</v>
      </c>
      <c r="B37" s="405" t="s">
        <v>446</v>
      </c>
    </row>
    <row r="38" spans="1:2" s="275" customFormat="1" ht="77.25" customHeight="1" x14ac:dyDescent="0.25">
      <c r="A38" s="406" t="s">
        <v>441</v>
      </c>
      <c r="B38" s="407" t="s">
        <v>674</v>
      </c>
    </row>
    <row r="39" spans="1:2" s="275" customFormat="1" ht="30" customHeight="1" x14ac:dyDescent="0.25">
      <c r="A39" s="404" t="s">
        <v>435</v>
      </c>
      <c r="B39" s="405" t="s">
        <v>609</v>
      </c>
    </row>
    <row r="40" spans="1:2" s="275" customFormat="1" ht="65.25" customHeight="1" x14ac:dyDescent="0.25">
      <c r="A40" s="406" t="s">
        <v>436</v>
      </c>
      <c r="B40" s="407" t="s">
        <v>457</v>
      </c>
    </row>
    <row r="41" spans="1:2" ht="90" x14ac:dyDescent="0.25">
      <c r="A41" s="404" t="s">
        <v>643</v>
      </c>
      <c r="B41" s="405" t="s">
        <v>645</v>
      </c>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6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55"/>
  <sheetViews>
    <sheetView workbookViewId="0">
      <selection sqref="A1:K1"/>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465" t="s">
        <v>408</v>
      </c>
      <c r="B1" s="466"/>
      <c r="C1" s="466"/>
      <c r="D1" s="466"/>
      <c r="E1" s="466"/>
      <c r="F1" s="466"/>
      <c r="G1" s="466"/>
      <c r="H1" s="466"/>
      <c r="I1" s="466"/>
      <c r="J1" s="466"/>
      <c r="K1" s="450"/>
    </row>
    <row r="2" spans="1:11" s="4" customFormat="1" ht="38.25" customHeight="1" x14ac:dyDescent="0.2">
      <c r="A2" s="13" t="s">
        <v>11</v>
      </c>
      <c r="B2" s="7"/>
      <c r="C2" s="433" t="s">
        <v>0</v>
      </c>
      <c r="D2" s="433"/>
      <c r="E2" s="433" t="s">
        <v>2</v>
      </c>
      <c r="F2" s="433"/>
      <c r="G2" s="433" t="s">
        <v>1</v>
      </c>
      <c r="H2" s="433"/>
      <c r="I2" s="434" t="s">
        <v>3</v>
      </c>
      <c r="J2" s="435"/>
      <c r="K2" s="43" t="s">
        <v>4</v>
      </c>
    </row>
    <row r="3" spans="1:11" s="4" customFormat="1" ht="13.5" customHeight="1" thickBot="1" x14ac:dyDescent="0.25">
      <c r="A3" s="42"/>
      <c r="B3" s="46"/>
      <c r="C3" s="47" t="s">
        <v>7</v>
      </c>
      <c r="D3" s="47" t="s">
        <v>8</v>
      </c>
      <c r="E3" s="47" t="s">
        <v>7</v>
      </c>
      <c r="F3" s="47" t="s">
        <v>8</v>
      </c>
      <c r="G3" s="47" t="s">
        <v>7</v>
      </c>
      <c r="H3" s="47" t="s">
        <v>8</v>
      </c>
      <c r="I3" s="47" t="s">
        <v>7</v>
      </c>
      <c r="J3" s="47" t="s">
        <v>8</v>
      </c>
      <c r="K3" s="40"/>
    </row>
    <row r="4" spans="1:11" s="5" customFormat="1" x14ac:dyDescent="0.2">
      <c r="A4" s="91" t="s">
        <v>9</v>
      </c>
      <c r="B4" s="45"/>
      <c r="C4" s="442"/>
      <c r="D4" s="443"/>
      <c r="E4" s="443"/>
      <c r="F4" s="443"/>
      <c r="G4" s="443"/>
      <c r="H4" s="443"/>
      <c r="I4" s="443"/>
      <c r="J4" s="443"/>
      <c r="K4" s="444"/>
    </row>
    <row r="5" spans="1:11" x14ac:dyDescent="0.2">
      <c r="A5" s="328" t="s">
        <v>535</v>
      </c>
      <c r="B5" s="329" t="s">
        <v>534</v>
      </c>
      <c r="C5" s="439"/>
      <c r="D5" s="440"/>
      <c r="E5" s="440"/>
      <c r="F5" s="440"/>
      <c r="G5" s="440"/>
      <c r="H5" s="440"/>
      <c r="I5" s="440"/>
      <c r="J5" s="440"/>
      <c r="K5" s="441"/>
    </row>
    <row r="6" spans="1:11" ht="12.75" customHeight="1" x14ac:dyDescent="0.2">
      <c r="A6" s="146" t="s">
        <v>549</v>
      </c>
      <c r="B6" s="330" t="s">
        <v>536</v>
      </c>
      <c r="C6" s="9"/>
      <c r="D6" s="9"/>
      <c r="E6" s="9"/>
      <c r="F6" s="9"/>
      <c r="G6" s="9"/>
      <c r="H6" s="9"/>
      <c r="I6" s="9"/>
      <c r="J6" s="99"/>
      <c r="K6" s="17">
        <f>SUM(C6:J6)</f>
        <v>0</v>
      </c>
    </row>
    <row r="7" spans="1:11" ht="12.75" customHeight="1" x14ac:dyDescent="0.2">
      <c r="A7" s="146" t="s">
        <v>550</v>
      </c>
      <c r="B7" s="330" t="s">
        <v>537</v>
      </c>
      <c r="C7" s="9"/>
      <c r="D7" s="9"/>
      <c r="E7" s="9"/>
      <c r="F7" s="9"/>
      <c r="G7" s="9"/>
      <c r="H7" s="9"/>
      <c r="I7" s="9"/>
      <c r="J7" s="99"/>
      <c r="K7" s="17">
        <f t="shared" ref="K7:K19" si="0">SUM(C7:J7)</f>
        <v>0</v>
      </c>
    </row>
    <row r="8" spans="1:11" x14ac:dyDescent="0.2">
      <c r="A8" s="146" t="s">
        <v>551</v>
      </c>
      <c r="B8" s="330" t="s">
        <v>538</v>
      </c>
      <c r="C8" s="9"/>
      <c r="D8" s="9"/>
      <c r="E8" s="9"/>
      <c r="F8" s="9"/>
      <c r="G8" s="9"/>
      <c r="H8" s="9"/>
      <c r="I8" s="9"/>
      <c r="J8" s="99"/>
      <c r="K8" s="17">
        <f t="shared" si="0"/>
        <v>0</v>
      </c>
    </row>
    <row r="9" spans="1:11" x14ac:dyDescent="0.2">
      <c r="A9" s="146" t="s">
        <v>552</v>
      </c>
      <c r="B9" s="330" t="s">
        <v>539</v>
      </c>
      <c r="C9" s="9"/>
      <c r="D9" s="9"/>
      <c r="E9" s="9"/>
      <c r="F9" s="9"/>
      <c r="G9" s="9"/>
      <c r="H9" s="9"/>
      <c r="I9" s="9"/>
      <c r="J9" s="99"/>
      <c r="K9" s="17">
        <f t="shared" si="0"/>
        <v>0</v>
      </c>
    </row>
    <row r="10" spans="1:11" x14ac:dyDescent="0.2">
      <c r="A10" s="146" t="s">
        <v>553</v>
      </c>
      <c r="B10" s="330" t="s">
        <v>540</v>
      </c>
      <c r="C10" s="9"/>
      <c r="D10" s="9"/>
      <c r="E10" s="9"/>
      <c r="F10" s="9"/>
      <c r="G10" s="9"/>
      <c r="H10" s="9"/>
      <c r="I10" s="9"/>
      <c r="J10" s="99"/>
      <c r="K10" s="17">
        <f t="shared" si="0"/>
        <v>0</v>
      </c>
    </row>
    <row r="11" spans="1:11" ht="12.75" customHeight="1" x14ac:dyDescent="0.2">
      <c r="A11" s="146" t="s">
        <v>554</v>
      </c>
      <c r="B11" s="330" t="s">
        <v>541</v>
      </c>
      <c r="C11" s="9"/>
      <c r="D11" s="9"/>
      <c r="E11" s="9"/>
      <c r="F11" s="9"/>
      <c r="G11" s="9"/>
      <c r="H11" s="9"/>
      <c r="I11" s="9"/>
      <c r="J11" s="99"/>
      <c r="K11" s="17">
        <f t="shared" si="0"/>
        <v>0</v>
      </c>
    </row>
    <row r="12" spans="1:11" x14ac:dyDescent="0.2">
      <c r="A12" s="146" t="s">
        <v>548</v>
      </c>
      <c r="B12" s="330" t="s">
        <v>542</v>
      </c>
      <c r="C12" s="9"/>
      <c r="D12" s="9"/>
      <c r="E12" s="9"/>
      <c r="F12" s="9"/>
      <c r="G12" s="9"/>
      <c r="H12" s="9"/>
      <c r="I12" s="9"/>
      <c r="J12" s="99"/>
      <c r="K12" s="17">
        <f t="shared" si="0"/>
        <v>0</v>
      </c>
    </row>
    <row r="13" spans="1:11" x14ac:dyDescent="0.2">
      <c r="A13" s="146" t="s">
        <v>555</v>
      </c>
      <c r="B13" s="330" t="s">
        <v>543</v>
      </c>
      <c r="C13" s="9"/>
      <c r="D13" s="9"/>
      <c r="E13" s="9"/>
      <c r="F13" s="9"/>
      <c r="G13" s="9"/>
      <c r="H13" s="9"/>
      <c r="I13" s="9"/>
      <c r="J13" s="99"/>
      <c r="K13" s="17">
        <f t="shared" si="0"/>
        <v>0</v>
      </c>
    </row>
    <row r="14" spans="1:11" x14ac:dyDescent="0.2">
      <c r="A14" s="146" t="s">
        <v>556</v>
      </c>
      <c r="B14" s="330" t="s">
        <v>544</v>
      </c>
      <c r="C14" s="9"/>
      <c r="D14" s="9"/>
      <c r="E14" s="9"/>
      <c r="F14" s="9"/>
      <c r="G14" s="9"/>
      <c r="H14" s="9"/>
      <c r="I14" s="9"/>
      <c r="J14" s="99"/>
      <c r="K14" s="17">
        <f t="shared" si="0"/>
        <v>0</v>
      </c>
    </row>
    <row r="15" spans="1:11" s="5" customFormat="1" x14ac:dyDescent="0.2">
      <c r="A15" s="146" t="s">
        <v>557</v>
      </c>
      <c r="B15" s="330" t="s">
        <v>545</v>
      </c>
      <c r="C15" s="9"/>
      <c r="D15" s="9"/>
      <c r="E15" s="9"/>
      <c r="F15" s="9"/>
      <c r="G15" s="9"/>
      <c r="H15" s="9"/>
      <c r="I15" s="9"/>
      <c r="J15" s="99"/>
      <c r="K15" s="17">
        <f t="shared" si="0"/>
        <v>0</v>
      </c>
    </row>
    <row r="16" spans="1:11" s="5" customFormat="1" x14ac:dyDescent="0.2">
      <c r="A16" s="146" t="s">
        <v>547</v>
      </c>
      <c r="B16" s="330" t="s">
        <v>546</v>
      </c>
      <c r="C16" s="9"/>
      <c r="D16" s="9"/>
      <c r="E16" s="9"/>
      <c r="F16" s="9"/>
      <c r="G16" s="9"/>
      <c r="H16" s="9"/>
      <c r="I16" s="9"/>
      <c r="J16" s="99"/>
      <c r="K16" s="17">
        <f t="shared" si="0"/>
        <v>0</v>
      </c>
    </row>
    <row r="17" spans="1:11" s="5" customFormat="1" x14ac:dyDescent="0.2">
      <c r="A17" s="331" t="s">
        <v>105</v>
      </c>
      <c r="B17" s="332" t="s">
        <v>106</v>
      </c>
      <c r="C17" s="12">
        <f>SUM(C6:C16)</f>
        <v>0</v>
      </c>
      <c r="D17" s="12">
        <f t="shared" ref="D17:J17" si="1">SUM(D6:D16)</f>
        <v>0</v>
      </c>
      <c r="E17" s="12">
        <f t="shared" si="1"/>
        <v>0</v>
      </c>
      <c r="F17" s="12">
        <f t="shared" si="1"/>
        <v>0</v>
      </c>
      <c r="G17" s="12">
        <f t="shared" si="1"/>
        <v>0</v>
      </c>
      <c r="H17" s="12">
        <f t="shared" si="1"/>
        <v>0</v>
      </c>
      <c r="I17" s="12">
        <f t="shared" si="1"/>
        <v>0</v>
      </c>
      <c r="J17" s="12">
        <f t="shared" si="1"/>
        <v>0</v>
      </c>
      <c r="K17" s="17">
        <f>SUM(K6:K16)</f>
        <v>0</v>
      </c>
    </row>
    <row r="18" spans="1:11" s="5" customFormat="1" x14ac:dyDescent="0.2">
      <c r="A18" s="146" t="s">
        <v>80</v>
      </c>
      <c r="B18" s="341" t="s">
        <v>106</v>
      </c>
      <c r="C18" s="9"/>
      <c r="D18" s="9"/>
      <c r="E18" s="9"/>
      <c r="F18" s="9"/>
      <c r="G18" s="9"/>
      <c r="H18" s="9"/>
      <c r="I18" s="9"/>
      <c r="J18" s="9"/>
      <c r="K18" s="19">
        <f t="shared" si="0"/>
        <v>0</v>
      </c>
    </row>
    <row r="19" spans="1:11" s="5" customFormat="1" x14ac:dyDescent="0.2">
      <c r="A19" s="146" t="s">
        <v>90</v>
      </c>
      <c r="B19" s="341" t="s">
        <v>106</v>
      </c>
      <c r="C19" s="9"/>
      <c r="D19" s="9"/>
      <c r="E19" s="9"/>
      <c r="F19" s="9"/>
      <c r="G19" s="9"/>
      <c r="H19" s="9"/>
      <c r="I19" s="9"/>
      <c r="J19" s="9"/>
      <c r="K19" s="19">
        <f t="shared" si="0"/>
        <v>0</v>
      </c>
    </row>
    <row r="20" spans="1:11" s="2" customFormat="1" x14ac:dyDescent="0.2">
      <c r="A20" s="149" t="s">
        <v>10</v>
      </c>
      <c r="B20" s="333"/>
      <c r="C20" s="436"/>
      <c r="D20" s="437"/>
      <c r="E20" s="437"/>
      <c r="F20" s="437"/>
      <c r="G20" s="437"/>
      <c r="H20" s="437"/>
      <c r="I20" s="437"/>
      <c r="J20" s="437"/>
      <c r="K20" s="438"/>
    </row>
    <row r="21" spans="1:11" x14ac:dyDescent="0.2">
      <c r="A21" s="328" t="s">
        <v>535</v>
      </c>
      <c r="B21" s="329" t="s">
        <v>534</v>
      </c>
      <c r="C21" s="439"/>
      <c r="D21" s="440"/>
      <c r="E21" s="440"/>
      <c r="F21" s="440"/>
      <c r="G21" s="440"/>
      <c r="H21" s="440"/>
      <c r="I21" s="440"/>
      <c r="J21" s="440"/>
      <c r="K21" s="441"/>
    </row>
    <row r="22" spans="1:11" x14ac:dyDescent="0.2">
      <c r="A22" s="146" t="s">
        <v>549</v>
      </c>
      <c r="B22" s="330" t="s">
        <v>536</v>
      </c>
      <c r="C22" s="9"/>
      <c r="D22" s="9"/>
      <c r="E22" s="9"/>
      <c r="F22" s="9"/>
      <c r="G22" s="9"/>
      <c r="H22" s="9"/>
      <c r="I22" s="9"/>
      <c r="J22" s="99"/>
      <c r="K22" s="17">
        <f>SUM(C22:J22)</f>
        <v>0</v>
      </c>
    </row>
    <row r="23" spans="1:11" x14ac:dyDescent="0.2">
      <c r="A23" s="146" t="s">
        <v>550</v>
      </c>
      <c r="B23" s="330" t="s">
        <v>537</v>
      </c>
      <c r="C23" s="9"/>
      <c r="D23" s="9"/>
      <c r="E23" s="9"/>
      <c r="F23" s="9"/>
      <c r="G23" s="9"/>
      <c r="H23" s="9"/>
      <c r="I23" s="9"/>
      <c r="J23" s="99"/>
      <c r="K23" s="17">
        <f t="shared" ref="K23:K32" si="2">SUM(C23:J23)</f>
        <v>0</v>
      </c>
    </row>
    <row r="24" spans="1:11" x14ac:dyDescent="0.2">
      <c r="A24" s="146" t="s">
        <v>551</v>
      </c>
      <c r="B24" s="330" t="s">
        <v>538</v>
      </c>
      <c r="C24" s="9"/>
      <c r="D24" s="9"/>
      <c r="E24" s="9"/>
      <c r="F24" s="9"/>
      <c r="G24" s="9"/>
      <c r="H24" s="9"/>
      <c r="I24" s="9"/>
      <c r="J24" s="99"/>
      <c r="K24" s="17">
        <f t="shared" si="2"/>
        <v>0</v>
      </c>
    </row>
    <row r="25" spans="1:11" x14ac:dyDescent="0.2">
      <c r="A25" s="146" t="s">
        <v>552</v>
      </c>
      <c r="B25" s="330" t="s">
        <v>539</v>
      </c>
      <c r="C25" s="9"/>
      <c r="D25" s="9"/>
      <c r="E25" s="9"/>
      <c r="F25" s="9"/>
      <c r="G25" s="9"/>
      <c r="H25" s="9"/>
      <c r="I25" s="9"/>
      <c r="J25" s="99"/>
      <c r="K25" s="17">
        <f t="shared" si="2"/>
        <v>0</v>
      </c>
    </row>
    <row r="26" spans="1:11" x14ac:dyDescent="0.2">
      <c r="A26" s="146" t="s">
        <v>553</v>
      </c>
      <c r="B26" s="330" t="s">
        <v>540</v>
      </c>
      <c r="C26" s="9"/>
      <c r="D26" s="9"/>
      <c r="E26" s="9"/>
      <c r="F26" s="9"/>
      <c r="G26" s="9"/>
      <c r="H26" s="9"/>
      <c r="I26" s="9"/>
      <c r="J26" s="99"/>
      <c r="K26" s="17">
        <f t="shared" si="2"/>
        <v>0</v>
      </c>
    </row>
    <row r="27" spans="1:11" x14ac:dyDescent="0.2">
      <c r="A27" s="146" t="s">
        <v>554</v>
      </c>
      <c r="B27" s="330" t="s">
        <v>541</v>
      </c>
      <c r="C27" s="9"/>
      <c r="D27" s="9"/>
      <c r="E27" s="9"/>
      <c r="F27" s="9"/>
      <c r="G27" s="9"/>
      <c r="H27" s="9"/>
      <c r="I27" s="9"/>
      <c r="J27" s="99"/>
      <c r="K27" s="17">
        <f t="shared" si="2"/>
        <v>0</v>
      </c>
    </row>
    <row r="28" spans="1:11" x14ac:dyDescent="0.2">
      <c r="A28" s="146" t="s">
        <v>548</v>
      </c>
      <c r="B28" s="330" t="s">
        <v>542</v>
      </c>
      <c r="C28" s="9"/>
      <c r="D28" s="9"/>
      <c r="E28" s="9"/>
      <c r="F28" s="9"/>
      <c r="G28" s="9"/>
      <c r="H28" s="9"/>
      <c r="I28" s="9"/>
      <c r="J28" s="99"/>
      <c r="K28" s="17">
        <f t="shared" si="2"/>
        <v>0</v>
      </c>
    </row>
    <row r="29" spans="1:11" x14ac:dyDescent="0.2">
      <c r="A29" s="146" t="s">
        <v>555</v>
      </c>
      <c r="B29" s="330" t="s">
        <v>543</v>
      </c>
      <c r="C29" s="9"/>
      <c r="D29" s="9"/>
      <c r="E29" s="9"/>
      <c r="F29" s="9"/>
      <c r="G29" s="9"/>
      <c r="H29" s="9"/>
      <c r="I29" s="9"/>
      <c r="J29" s="99"/>
      <c r="K29" s="17">
        <f t="shared" si="2"/>
        <v>0</v>
      </c>
    </row>
    <row r="30" spans="1:11" x14ac:dyDescent="0.2">
      <c r="A30" s="146" t="s">
        <v>556</v>
      </c>
      <c r="B30" s="330" t="s">
        <v>544</v>
      </c>
      <c r="C30" s="9"/>
      <c r="D30" s="9"/>
      <c r="E30" s="9"/>
      <c r="F30" s="9"/>
      <c r="G30" s="9"/>
      <c r="H30" s="9"/>
      <c r="I30" s="9"/>
      <c r="J30" s="99"/>
      <c r="K30" s="17">
        <f t="shared" si="2"/>
        <v>0</v>
      </c>
    </row>
    <row r="31" spans="1:11" x14ac:dyDescent="0.2">
      <c r="A31" s="146" t="s">
        <v>557</v>
      </c>
      <c r="B31" s="330" t="s">
        <v>545</v>
      </c>
      <c r="C31" s="9"/>
      <c r="D31" s="9"/>
      <c r="E31" s="9"/>
      <c r="F31" s="9"/>
      <c r="G31" s="9"/>
      <c r="H31" s="9"/>
      <c r="I31" s="9"/>
      <c r="J31" s="99"/>
      <c r="K31" s="17">
        <f t="shared" si="2"/>
        <v>0</v>
      </c>
    </row>
    <row r="32" spans="1:11" x14ac:dyDescent="0.2">
      <c r="A32" s="146" t="s">
        <v>547</v>
      </c>
      <c r="B32" s="330" t="s">
        <v>546</v>
      </c>
      <c r="C32" s="9"/>
      <c r="D32" s="9"/>
      <c r="E32" s="9"/>
      <c r="F32" s="9"/>
      <c r="G32" s="9"/>
      <c r="H32" s="9"/>
      <c r="I32" s="9"/>
      <c r="J32" s="99"/>
      <c r="K32" s="17">
        <f t="shared" si="2"/>
        <v>0</v>
      </c>
    </row>
    <row r="33" spans="1:11" x14ac:dyDescent="0.2">
      <c r="A33" s="331" t="s">
        <v>105</v>
      </c>
      <c r="B33" s="332" t="s">
        <v>106</v>
      </c>
      <c r="C33" s="12">
        <f>SUM(C22:C32)</f>
        <v>0</v>
      </c>
      <c r="D33" s="12">
        <f t="shared" ref="D33" si="3">SUM(D22:D32)</f>
        <v>0</v>
      </c>
      <c r="E33" s="12">
        <f t="shared" ref="E33" si="4">SUM(E22:E32)</f>
        <v>0</v>
      </c>
      <c r="F33" s="12">
        <f t="shared" ref="F33" si="5">SUM(F22:F32)</f>
        <v>0</v>
      </c>
      <c r="G33" s="12">
        <f t="shared" ref="G33" si="6">SUM(G22:G32)</f>
        <v>0</v>
      </c>
      <c r="H33" s="12">
        <f t="shared" ref="H33" si="7">SUM(H22:H32)</f>
        <v>0</v>
      </c>
      <c r="I33" s="12">
        <f t="shared" ref="I33" si="8">SUM(I22:I32)</f>
        <v>0</v>
      </c>
      <c r="J33" s="12">
        <f t="shared" ref="J33" si="9">SUM(J22:J32)</f>
        <v>0</v>
      </c>
      <c r="K33" s="17">
        <f>SUM(K22:K32)</f>
        <v>0</v>
      </c>
    </row>
    <row r="34" spans="1:11" x14ac:dyDescent="0.2">
      <c r="A34" s="146" t="s">
        <v>81</v>
      </c>
      <c r="B34" s="341" t="s">
        <v>106</v>
      </c>
      <c r="C34" s="9"/>
      <c r="D34" s="9"/>
      <c r="E34" s="9"/>
      <c r="F34" s="9"/>
      <c r="G34" s="9"/>
      <c r="H34" s="9"/>
      <c r="I34" s="9"/>
      <c r="J34" s="9"/>
      <c r="K34" s="19">
        <f t="shared" ref="K34:K35" si="10">SUM(C34:J34)</f>
        <v>0</v>
      </c>
    </row>
    <row r="35" spans="1:11" x14ac:dyDescent="0.2">
      <c r="A35" s="146" t="s">
        <v>89</v>
      </c>
      <c r="B35" s="341" t="s">
        <v>106</v>
      </c>
      <c r="C35" s="9"/>
      <c r="D35" s="9"/>
      <c r="E35" s="9"/>
      <c r="F35" s="9"/>
      <c r="G35" s="9"/>
      <c r="H35" s="9"/>
      <c r="I35" s="9"/>
      <c r="J35" s="9"/>
      <c r="K35" s="19">
        <f t="shared" si="10"/>
        <v>0</v>
      </c>
    </row>
    <row r="36" spans="1:11" x14ac:dyDescent="0.2">
      <c r="A36" s="149" t="s">
        <v>11</v>
      </c>
      <c r="B36" s="333"/>
      <c r="C36" s="436"/>
      <c r="D36" s="437"/>
      <c r="E36" s="437"/>
      <c r="F36" s="437"/>
      <c r="G36" s="437"/>
      <c r="H36" s="437"/>
      <c r="I36" s="437"/>
      <c r="J36" s="437"/>
      <c r="K36" s="438"/>
    </row>
    <row r="37" spans="1:11" x14ac:dyDescent="0.2">
      <c r="A37" s="328" t="s">
        <v>535</v>
      </c>
      <c r="B37" s="329" t="s">
        <v>534</v>
      </c>
      <c r="C37" s="439"/>
      <c r="D37" s="440"/>
      <c r="E37" s="440"/>
      <c r="F37" s="440"/>
      <c r="G37" s="440"/>
      <c r="H37" s="440"/>
      <c r="I37" s="440"/>
      <c r="J37" s="440"/>
      <c r="K37" s="441"/>
    </row>
    <row r="38" spans="1:11" x14ac:dyDescent="0.2">
      <c r="A38" s="146" t="s">
        <v>549</v>
      </c>
      <c r="B38" s="330" t="s">
        <v>536</v>
      </c>
      <c r="C38" s="118">
        <f>SUM(C6,C22)</f>
        <v>0</v>
      </c>
      <c r="D38" s="118">
        <f t="shared" ref="D38:J38" si="11">SUM(D6,D22)</f>
        <v>0</v>
      </c>
      <c r="E38" s="118">
        <f t="shared" si="11"/>
        <v>0</v>
      </c>
      <c r="F38" s="118">
        <f t="shared" si="11"/>
        <v>0</v>
      </c>
      <c r="G38" s="118">
        <f t="shared" si="11"/>
        <v>0</v>
      </c>
      <c r="H38" s="118">
        <f t="shared" si="11"/>
        <v>0</v>
      </c>
      <c r="I38" s="118">
        <f t="shared" si="11"/>
        <v>0</v>
      </c>
      <c r="J38" s="118">
        <f t="shared" si="11"/>
        <v>0</v>
      </c>
      <c r="K38" s="129">
        <f>SUM(C38:J38)</f>
        <v>0</v>
      </c>
    </row>
    <row r="39" spans="1:11" x14ac:dyDescent="0.2">
      <c r="A39" s="146" t="s">
        <v>550</v>
      </c>
      <c r="B39" s="330" t="s">
        <v>537</v>
      </c>
      <c r="C39" s="118">
        <f t="shared" ref="C39:J39" si="12">SUM(C7,C23)</f>
        <v>0</v>
      </c>
      <c r="D39" s="118">
        <f t="shared" si="12"/>
        <v>0</v>
      </c>
      <c r="E39" s="118">
        <f t="shared" si="12"/>
        <v>0</v>
      </c>
      <c r="F39" s="118">
        <f t="shared" si="12"/>
        <v>0</v>
      </c>
      <c r="G39" s="118">
        <f t="shared" si="12"/>
        <v>0</v>
      </c>
      <c r="H39" s="118">
        <f t="shared" si="12"/>
        <v>0</v>
      </c>
      <c r="I39" s="118">
        <f t="shared" si="12"/>
        <v>0</v>
      </c>
      <c r="J39" s="130">
        <f t="shared" si="12"/>
        <v>0</v>
      </c>
      <c r="K39" s="129">
        <f t="shared" ref="K39:K47" si="13">SUM(C39:J39)</f>
        <v>0</v>
      </c>
    </row>
    <row r="40" spans="1:11" x14ac:dyDescent="0.2">
      <c r="A40" s="146" t="s">
        <v>551</v>
      </c>
      <c r="B40" s="330" t="s">
        <v>538</v>
      </c>
      <c r="C40" s="118">
        <f t="shared" ref="C40:J40" si="14">SUM(C8,C24)</f>
        <v>0</v>
      </c>
      <c r="D40" s="118">
        <f t="shared" si="14"/>
        <v>0</v>
      </c>
      <c r="E40" s="118">
        <f t="shared" si="14"/>
        <v>0</v>
      </c>
      <c r="F40" s="118">
        <f t="shared" si="14"/>
        <v>0</v>
      </c>
      <c r="G40" s="118">
        <f t="shared" si="14"/>
        <v>0</v>
      </c>
      <c r="H40" s="118">
        <f t="shared" si="14"/>
        <v>0</v>
      </c>
      <c r="I40" s="118">
        <f t="shared" si="14"/>
        <v>0</v>
      </c>
      <c r="J40" s="130">
        <f t="shared" si="14"/>
        <v>0</v>
      </c>
      <c r="K40" s="129">
        <f t="shared" si="13"/>
        <v>0</v>
      </c>
    </row>
    <row r="41" spans="1:11" x14ac:dyDescent="0.2">
      <c r="A41" s="146" t="s">
        <v>552</v>
      </c>
      <c r="B41" s="330" t="s">
        <v>539</v>
      </c>
      <c r="C41" s="118">
        <f t="shared" ref="C41:J41" si="15">SUM(C9,C25)</f>
        <v>0</v>
      </c>
      <c r="D41" s="118">
        <f t="shared" si="15"/>
        <v>0</v>
      </c>
      <c r="E41" s="118">
        <f t="shared" si="15"/>
        <v>0</v>
      </c>
      <c r="F41" s="118">
        <f t="shared" si="15"/>
        <v>0</v>
      </c>
      <c r="G41" s="118">
        <f t="shared" si="15"/>
        <v>0</v>
      </c>
      <c r="H41" s="118">
        <f t="shared" si="15"/>
        <v>0</v>
      </c>
      <c r="I41" s="118">
        <f t="shared" si="15"/>
        <v>0</v>
      </c>
      <c r="J41" s="130">
        <f t="shared" si="15"/>
        <v>0</v>
      </c>
      <c r="K41" s="129">
        <f t="shared" si="13"/>
        <v>0</v>
      </c>
    </row>
    <row r="42" spans="1:11" x14ac:dyDescent="0.2">
      <c r="A42" s="146" t="s">
        <v>553</v>
      </c>
      <c r="B42" s="330" t="s">
        <v>540</v>
      </c>
      <c r="C42" s="118">
        <f t="shared" ref="C42:J42" si="16">SUM(C10,C26)</f>
        <v>0</v>
      </c>
      <c r="D42" s="118">
        <f t="shared" si="16"/>
        <v>0</v>
      </c>
      <c r="E42" s="118">
        <f t="shared" si="16"/>
        <v>0</v>
      </c>
      <c r="F42" s="118">
        <f t="shared" si="16"/>
        <v>0</v>
      </c>
      <c r="G42" s="118">
        <f t="shared" si="16"/>
        <v>0</v>
      </c>
      <c r="H42" s="118">
        <f t="shared" si="16"/>
        <v>0</v>
      </c>
      <c r="I42" s="118">
        <f t="shared" si="16"/>
        <v>0</v>
      </c>
      <c r="J42" s="130">
        <f t="shared" si="16"/>
        <v>0</v>
      </c>
      <c r="K42" s="129">
        <f t="shared" si="13"/>
        <v>0</v>
      </c>
    </row>
    <row r="43" spans="1:11" x14ac:dyDescent="0.2">
      <c r="A43" s="146" t="s">
        <v>554</v>
      </c>
      <c r="B43" s="330" t="s">
        <v>541</v>
      </c>
      <c r="C43" s="118">
        <f t="shared" ref="C43:J43" si="17">SUM(C11,C27)</f>
        <v>0</v>
      </c>
      <c r="D43" s="118">
        <f t="shared" si="17"/>
        <v>0</v>
      </c>
      <c r="E43" s="118">
        <f t="shared" si="17"/>
        <v>0</v>
      </c>
      <c r="F43" s="118">
        <f t="shared" si="17"/>
        <v>0</v>
      </c>
      <c r="G43" s="118">
        <f t="shared" si="17"/>
        <v>0</v>
      </c>
      <c r="H43" s="118">
        <f t="shared" si="17"/>
        <v>0</v>
      </c>
      <c r="I43" s="118">
        <f t="shared" si="17"/>
        <v>0</v>
      </c>
      <c r="J43" s="130">
        <f t="shared" si="17"/>
        <v>0</v>
      </c>
      <c r="K43" s="129">
        <f t="shared" si="13"/>
        <v>0</v>
      </c>
    </row>
    <row r="44" spans="1:11" x14ac:dyDescent="0.2">
      <c r="A44" s="146" t="s">
        <v>548</v>
      </c>
      <c r="B44" s="330" t="s">
        <v>542</v>
      </c>
      <c r="C44" s="118">
        <f t="shared" ref="C44:J44" si="18">SUM(C12,C28)</f>
        <v>0</v>
      </c>
      <c r="D44" s="118">
        <f t="shared" si="18"/>
        <v>0</v>
      </c>
      <c r="E44" s="118">
        <f t="shared" si="18"/>
        <v>0</v>
      </c>
      <c r="F44" s="118">
        <f t="shared" si="18"/>
        <v>0</v>
      </c>
      <c r="G44" s="118">
        <f t="shared" si="18"/>
        <v>0</v>
      </c>
      <c r="H44" s="118">
        <f t="shared" si="18"/>
        <v>0</v>
      </c>
      <c r="I44" s="118">
        <f t="shared" si="18"/>
        <v>0</v>
      </c>
      <c r="J44" s="130">
        <f t="shared" si="18"/>
        <v>0</v>
      </c>
      <c r="K44" s="129">
        <f t="shared" si="13"/>
        <v>0</v>
      </c>
    </row>
    <row r="45" spans="1:11" x14ac:dyDescent="0.2">
      <c r="A45" s="146" t="s">
        <v>555</v>
      </c>
      <c r="B45" s="330" t="s">
        <v>543</v>
      </c>
      <c r="C45" s="118">
        <f t="shared" ref="C45:J45" si="19">SUM(C13,C29)</f>
        <v>0</v>
      </c>
      <c r="D45" s="118">
        <f t="shared" si="19"/>
        <v>0</v>
      </c>
      <c r="E45" s="118">
        <f t="shared" si="19"/>
        <v>0</v>
      </c>
      <c r="F45" s="118">
        <f t="shared" si="19"/>
        <v>0</v>
      </c>
      <c r="G45" s="118">
        <f t="shared" si="19"/>
        <v>0</v>
      </c>
      <c r="H45" s="118">
        <f t="shared" si="19"/>
        <v>0</v>
      </c>
      <c r="I45" s="118">
        <f t="shared" si="19"/>
        <v>0</v>
      </c>
      <c r="J45" s="130">
        <f t="shared" si="19"/>
        <v>0</v>
      </c>
      <c r="K45" s="129">
        <f t="shared" si="13"/>
        <v>0</v>
      </c>
    </row>
    <row r="46" spans="1:11" x14ac:dyDescent="0.2">
      <c r="A46" s="146" t="s">
        <v>556</v>
      </c>
      <c r="B46" s="330" t="s">
        <v>544</v>
      </c>
      <c r="C46" s="118">
        <f t="shared" ref="C46:J46" si="20">SUM(C14,C30)</f>
        <v>0</v>
      </c>
      <c r="D46" s="118">
        <f t="shared" si="20"/>
        <v>0</v>
      </c>
      <c r="E46" s="118">
        <f t="shared" si="20"/>
        <v>0</v>
      </c>
      <c r="F46" s="118">
        <f t="shared" si="20"/>
        <v>0</v>
      </c>
      <c r="G46" s="118">
        <f t="shared" si="20"/>
        <v>0</v>
      </c>
      <c r="H46" s="118">
        <f t="shared" si="20"/>
        <v>0</v>
      </c>
      <c r="I46" s="118">
        <f t="shared" si="20"/>
        <v>0</v>
      </c>
      <c r="J46" s="130">
        <f t="shared" si="20"/>
        <v>0</v>
      </c>
      <c r="K46" s="129">
        <f t="shared" si="13"/>
        <v>0</v>
      </c>
    </row>
    <row r="47" spans="1:11" x14ac:dyDescent="0.2">
      <c r="A47" s="146" t="s">
        <v>557</v>
      </c>
      <c r="B47" s="330" t="s">
        <v>545</v>
      </c>
      <c r="C47" s="131">
        <f t="shared" ref="C47:J47" si="21">SUM(C15,C31)</f>
        <v>0</v>
      </c>
      <c r="D47" s="131">
        <f t="shared" si="21"/>
        <v>0</v>
      </c>
      <c r="E47" s="131">
        <f t="shared" si="21"/>
        <v>0</v>
      </c>
      <c r="F47" s="131">
        <f t="shared" si="21"/>
        <v>0</v>
      </c>
      <c r="G47" s="131">
        <f t="shared" si="21"/>
        <v>0</v>
      </c>
      <c r="H47" s="131">
        <f t="shared" si="21"/>
        <v>0</v>
      </c>
      <c r="I47" s="131">
        <f t="shared" si="21"/>
        <v>0</v>
      </c>
      <c r="J47" s="132">
        <f t="shared" si="21"/>
        <v>0</v>
      </c>
      <c r="K47" s="133">
        <f t="shared" si="13"/>
        <v>0</v>
      </c>
    </row>
    <row r="48" spans="1:11" ht="13.5" thickBot="1" x14ac:dyDescent="0.25">
      <c r="A48" s="146" t="s">
        <v>547</v>
      </c>
      <c r="B48" s="330" t="s">
        <v>546</v>
      </c>
      <c r="C48" s="118">
        <f t="shared" ref="C48:J48" si="22">SUM(C16,C32)</f>
        <v>0</v>
      </c>
      <c r="D48" s="118">
        <f t="shared" si="22"/>
        <v>0</v>
      </c>
      <c r="E48" s="118">
        <f t="shared" si="22"/>
        <v>0</v>
      </c>
      <c r="F48" s="118">
        <f t="shared" si="22"/>
        <v>0</v>
      </c>
      <c r="G48" s="118">
        <f t="shared" si="22"/>
        <v>0</v>
      </c>
      <c r="H48" s="118">
        <f t="shared" si="22"/>
        <v>0</v>
      </c>
      <c r="I48" s="118">
        <f t="shared" si="22"/>
        <v>0</v>
      </c>
      <c r="J48" s="130">
        <f t="shared" si="22"/>
        <v>0</v>
      </c>
      <c r="K48" s="129">
        <f t="shared" ref="K48" si="23">SUM(C48:J48)</f>
        <v>0</v>
      </c>
    </row>
    <row r="49" spans="1:11" x14ac:dyDescent="0.2">
      <c r="A49" s="206" t="s">
        <v>107</v>
      </c>
      <c r="B49" s="207" t="s">
        <v>106</v>
      </c>
      <c r="C49" s="208">
        <f>SUM(C17,C33)</f>
        <v>0</v>
      </c>
      <c r="D49" s="208">
        <f t="shared" ref="D49:J49" si="24">SUM(D17,D33)</f>
        <v>0</v>
      </c>
      <c r="E49" s="208">
        <f t="shared" si="24"/>
        <v>0</v>
      </c>
      <c r="F49" s="208">
        <f t="shared" si="24"/>
        <v>0</v>
      </c>
      <c r="G49" s="208">
        <f t="shared" si="24"/>
        <v>0</v>
      </c>
      <c r="H49" s="208">
        <f t="shared" si="24"/>
        <v>0</v>
      </c>
      <c r="I49" s="208">
        <f t="shared" si="24"/>
        <v>0</v>
      </c>
      <c r="J49" s="209">
        <f t="shared" si="24"/>
        <v>0</v>
      </c>
      <c r="K49" s="210">
        <f>SUM(K38:K48)</f>
        <v>0</v>
      </c>
    </row>
    <row r="50" spans="1:11" x14ac:dyDescent="0.2">
      <c r="A50" s="13" t="s">
        <v>87</v>
      </c>
      <c r="B50" s="135" t="s">
        <v>106</v>
      </c>
      <c r="C50" s="9">
        <f t="shared" ref="C50:J50" si="25">SUM(C18,C34)</f>
        <v>0</v>
      </c>
      <c r="D50" s="9">
        <f t="shared" si="25"/>
        <v>0</v>
      </c>
      <c r="E50" s="9">
        <f t="shared" si="25"/>
        <v>0</v>
      </c>
      <c r="F50" s="9">
        <f t="shared" si="25"/>
        <v>0</v>
      </c>
      <c r="G50" s="9">
        <f t="shared" si="25"/>
        <v>0</v>
      </c>
      <c r="H50" s="9">
        <f t="shared" si="25"/>
        <v>0</v>
      </c>
      <c r="I50" s="9">
        <f t="shared" si="25"/>
        <v>0</v>
      </c>
      <c r="J50" s="9">
        <f t="shared" si="25"/>
        <v>0</v>
      </c>
      <c r="K50" s="17">
        <f t="shared" ref="K50:K51" si="26">SUM(C50:J50)</f>
        <v>0</v>
      </c>
    </row>
    <row r="51" spans="1:11" ht="13.5" thickBot="1" x14ac:dyDescent="0.25">
      <c r="A51" s="42" t="s">
        <v>88</v>
      </c>
      <c r="B51" s="136" t="s">
        <v>106</v>
      </c>
      <c r="C51" s="84">
        <f t="shared" ref="C51:J51" si="27">SUM(C19,C35)</f>
        <v>0</v>
      </c>
      <c r="D51" s="84">
        <f t="shared" si="27"/>
        <v>0</v>
      </c>
      <c r="E51" s="84">
        <f t="shared" si="27"/>
        <v>0</v>
      </c>
      <c r="F51" s="84">
        <f t="shared" si="27"/>
        <v>0</v>
      </c>
      <c r="G51" s="84">
        <f t="shared" si="27"/>
        <v>0</v>
      </c>
      <c r="H51" s="84">
        <f t="shared" si="27"/>
        <v>0</v>
      </c>
      <c r="I51" s="84">
        <f t="shared" si="27"/>
        <v>0</v>
      </c>
      <c r="J51" s="84">
        <f t="shared" si="27"/>
        <v>0</v>
      </c>
      <c r="K51" s="18">
        <f t="shared" si="26"/>
        <v>0</v>
      </c>
    </row>
    <row r="53" spans="1:11" x14ac:dyDescent="0.2">
      <c r="A53" s="464" t="s">
        <v>157</v>
      </c>
      <c r="B53" s="464"/>
      <c r="C53" s="464"/>
      <c r="D53" s="464"/>
      <c r="E53" s="464"/>
      <c r="F53" s="464"/>
      <c r="G53" s="464"/>
      <c r="H53" s="464"/>
      <c r="I53" s="464"/>
      <c r="J53" s="464"/>
      <c r="K53" s="464"/>
    </row>
    <row r="54" spans="1:11" x14ac:dyDescent="0.2">
      <c r="A54" s="2" t="s">
        <v>5</v>
      </c>
    </row>
    <row r="55" spans="1:11" x14ac:dyDescent="0.2">
      <c r="A55" s="1" t="s">
        <v>6</v>
      </c>
    </row>
  </sheetData>
  <mergeCells count="12">
    <mergeCell ref="I2:J2"/>
    <mergeCell ref="A1:K1"/>
    <mergeCell ref="C2:D2"/>
    <mergeCell ref="E2:F2"/>
    <mergeCell ref="G2:H2"/>
    <mergeCell ref="A53:K53"/>
    <mergeCell ref="C4:K4"/>
    <mergeCell ref="C5:K5"/>
    <mergeCell ref="C20:K20"/>
    <mergeCell ref="C21:K21"/>
    <mergeCell ref="C36:K36"/>
    <mergeCell ref="C37:K37"/>
  </mergeCells>
  <pageMargins left="0.7" right="0.7" top="0.75" bottom="0.75" header="0.3" footer="0.3"/>
  <pageSetup paperSize="9" scale="77" fitToHeight="0" orientation="portrait" r:id="rId1"/>
  <ignoredErrors>
    <ignoredError sqref="B6:B16 B22:B32 B38:B48" numberStoredAsText="1"/>
    <ignoredError sqref="K17 K33"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pageSetUpPr fitToPage="1"/>
  </sheetPr>
  <dimension ref="A1:K50"/>
  <sheetViews>
    <sheetView workbookViewId="0">
      <selection sqref="A1:K1"/>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465" t="s">
        <v>505</v>
      </c>
      <c r="B1" s="466"/>
      <c r="C1" s="466"/>
      <c r="D1" s="466"/>
      <c r="E1" s="466"/>
      <c r="F1" s="466"/>
      <c r="G1" s="466"/>
      <c r="H1" s="466"/>
      <c r="I1" s="466"/>
      <c r="J1" s="466"/>
      <c r="K1" s="450"/>
    </row>
    <row r="2" spans="1:11" s="4" customFormat="1" ht="38.25" customHeight="1" x14ac:dyDescent="0.2">
      <c r="A2" s="13" t="s">
        <v>11</v>
      </c>
      <c r="B2" s="7"/>
      <c r="C2" s="433" t="s">
        <v>0</v>
      </c>
      <c r="D2" s="433"/>
      <c r="E2" s="433" t="s">
        <v>2</v>
      </c>
      <c r="F2" s="433"/>
      <c r="G2" s="433" t="s">
        <v>1</v>
      </c>
      <c r="H2" s="433"/>
      <c r="I2" s="434" t="s">
        <v>3</v>
      </c>
      <c r="J2" s="435"/>
      <c r="K2" s="43" t="s">
        <v>4</v>
      </c>
    </row>
    <row r="3" spans="1:11" s="4" customFormat="1" ht="13.5" customHeight="1" thickBot="1" x14ac:dyDescent="0.25">
      <c r="A3" s="42"/>
      <c r="B3" s="46"/>
      <c r="C3" s="47" t="s">
        <v>7</v>
      </c>
      <c r="D3" s="47" t="s">
        <v>8</v>
      </c>
      <c r="E3" s="47" t="s">
        <v>7</v>
      </c>
      <c r="F3" s="47" t="s">
        <v>8</v>
      </c>
      <c r="G3" s="47" t="s">
        <v>7</v>
      </c>
      <c r="H3" s="47" t="s">
        <v>8</v>
      </c>
      <c r="I3" s="47" t="s">
        <v>7</v>
      </c>
      <c r="J3" s="47" t="s">
        <v>8</v>
      </c>
      <c r="K3" s="40"/>
    </row>
    <row r="4" spans="1:11" s="5" customFormat="1" x14ac:dyDescent="0.2">
      <c r="A4" s="91" t="s">
        <v>9</v>
      </c>
      <c r="B4" s="45"/>
      <c r="C4" s="442"/>
      <c r="D4" s="443"/>
      <c r="E4" s="443"/>
      <c r="F4" s="443"/>
      <c r="G4" s="443"/>
      <c r="H4" s="443"/>
      <c r="I4" s="443"/>
      <c r="J4" s="443"/>
      <c r="K4" s="444"/>
    </row>
    <row r="5" spans="1:11" s="2" customFormat="1" x14ac:dyDescent="0.2">
      <c r="A5" s="328" t="s">
        <v>535</v>
      </c>
      <c r="B5" s="329" t="s">
        <v>534</v>
      </c>
      <c r="C5" s="439"/>
      <c r="D5" s="440"/>
      <c r="E5" s="440"/>
      <c r="F5" s="440"/>
      <c r="G5" s="440"/>
      <c r="H5" s="440"/>
      <c r="I5" s="440"/>
      <c r="J5" s="440"/>
      <c r="K5" s="441"/>
    </row>
    <row r="6" spans="1:11" x14ac:dyDescent="0.2">
      <c r="A6" s="146" t="s">
        <v>549</v>
      </c>
      <c r="B6" s="330" t="s">
        <v>536</v>
      </c>
      <c r="C6" s="9"/>
      <c r="D6" s="9"/>
      <c r="E6" s="9"/>
      <c r="F6" s="9"/>
      <c r="G6" s="9"/>
      <c r="H6" s="9"/>
      <c r="I6" s="9"/>
      <c r="J6" s="99"/>
      <c r="K6" s="17">
        <f>SUM(C6:J6)</f>
        <v>0</v>
      </c>
    </row>
    <row r="7" spans="1:11" x14ac:dyDescent="0.2">
      <c r="A7" s="146" t="s">
        <v>550</v>
      </c>
      <c r="B7" s="330" t="s">
        <v>537</v>
      </c>
      <c r="C7" s="9"/>
      <c r="D7" s="9"/>
      <c r="E7" s="9"/>
      <c r="F7" s="9"/>
      <c r="G7" s="9"/>
      <c r="H7" s="9"/>
      <c r="I7" s="9"/>
      <c r="J7" s="99"/>
      <c r="K7" s="17">
        <f t="shared" ref="K7:K15" si="0">SUM(C7:J7)</f>
        <v>0</v>
      </c>
    </row>
    <row r="8" spans="1:11" x14ac:dyDescent="0.2">
      <c r="A8" s="146" t="s">
        <v>551</v>
      </c>
      <c r="B8" s="330" t="s">
        <v>538</v>
      </c>
      <c r="C8" s="9"/>
      <c r="D8" s="9"/>
      <c r="E8" s="9"/>
      <c r="F8" s="9"/>
      <c r="G8" s="9"/>
      <c r="H8" s="9"/>
      <c r="I8" s="9"/>
      <c r="J8" s="99"/>
      <c r="K8" s="17">
        <f t="shared" si="0"/>
        <v>0</v>
      </c>
    </row>
    <row r="9" spans="1:11" x14ac:dyDescent="0.2">
      <c r="A9" s="146" t="s">
        <v>552</v>
      </c>
      <c r="B9" s="330" t="s">
        <v>539</v>
      </c>
      <c r="C9" s="9"/>
      <c r="D9" s="9"/>
      <c r="E9" s="9"/>
      <c r="F9" s="9"/>
      <c r="G9" s="9"/>
      <c r="H9" s="9"/>
      <c r="I9" s="9"/>
      <c r="J9" s="99"/>
      <c r="K9" s="17">
        <f t="shared" si="0"/>
        <v>0</v>
      </c>
    </row>
    <row r="10" spans="1:11" x14ac:dyDescent="0.2">
      <c r="A10" s="146" t="s">
        <v>553</v>
      </c>
      <c r="B10" s="330" t="s">
        <v>540</v>
      </c>
      <c r="C10" s="9"/>
      <c r="D10" s="9"/>
      <c r="E10" s="9"/>
      <c r="F10" s="9"/>
      <c r="G10" s="9"/>
      <c r="H10" s="9"/>
      <c r="I10" s="9"/>
      <c r="J10" s="99"/>
      <c r="K10" s="17">
        <f t="shared" si="0"/>
        <v>0</v>
      </c>
    </row>
    <row r="11" spans="1:11" x14ac:dyDescent="0.2">
      <c r="A11" s="146" t="s">
        <v>554</v>
      </c>
      <c r="B11" s="330" t="s">
        <v>541</v>
      </c>
      <c r="C11" s="9"/>
      <c r="D11" s="9"/>
      <c r="E11" s="9"/>
      <c r="F11" s="9"/>
      <c r="G11" s="9"/>
      <c r="H11" s="9"/>
      <c r="I11" s="9"/>
      <c r="J11" s="99"/>
      <c r="K11" s="17">
        <f t="shared" si="0"/>
        <v>0</v>
      </c>
    </row>
    <row r="12" spans="1:11" x14ac:dyDescent="0.2">
      <c r="A12" s="146" t="s">
        <v>548</v>
      </c>
      <c r="B12" s="330" t="s">
        <v>542</v>
      </c>
      <c r="C12" s="9"/>
      <c r="D12" s="9"/>
      <c r="E12" s="9"/>
      <c r="F12" s="9"/>
      <c r="G12" s="9"/>
      <c r="H12" s="9"/>
      <c r="I12" s="9"/>
      <c r="J12" s="99"/>
      <c r="K12" s="17">
        <f t="shared" si="0"/>
        <v>0</v>
      </c>
    </row>
    <row r="13" spans="1:11" x14ac:dyDescent="0.2">
      <c r="A13" s="146" t="s">
        <v>555</v>
      </c>
      <c r="B13" s="330" t="s">
        <v>543</v>
      </c>
      <c r="C13" s="9"/>
      <c r="D13" s="9"/>
      <c r="E13" s="9"/>
      <c r="F13" s="9"/>
      <c r="G13" s="9"/>
      <c r="H13" s="9"/>
      <c r="I13" s="9"/>
      <c r="J13" s="99"/>
      <c r="K13" s="17">
        <f t="shared" si="0"/>
        <v>0</v>
      </c>
    </row>
    <row r="14" spans="1:11" x14ac:dyDescent="0.2">
      <c r="A14" s="146" t="s">
        <v>556</v>
      </c>
      <c r="B14" s="330" t="s">
        <v>544</v>
      </c>
      <c r="C14" s="9"/>
      <c r="D14" s="9"/>
      <c r="E14" s="9"/>
      <c r="F14" s="9"/>
      <c r="G14" s="9"/>
      <c r="H14" s="9"/>
      <c r="I14" s="9"/>
      <c r="J14" s="99"/>
      <c r="K14" s="17">
        <f t="shared" si="0"/>
        <v>0</v>
      </c>
    </row>
    <row r="15" spans="1:11" x14ac:dyDescent="0.2">
      <c r="A15" s="146" t="s">
        <v>557</v>
      </c>
      <c r="B15" s="330" t="s">
        <v>545</v>
      </c>
      <c r="C15" s="9"/>
      <c r="D15" s="9"/>
      <c r="E15" s="9"/>
      <c r="F15" s="9"/>
      <c r="G15" s="9"/>
      <c r="H15" s="9"/>
      <c r="I15" s="9"/>
      <c r="J15" s="99"/>
      <c r="K15" s="17">
        <f t="shared" si="0"/>
        <v>0</v>
      </c>
    </row>
    <row r="16" spans="1:11" x14ac:dyDescent="0.2">
      <c r="A16" s="146" t="s">
        <v>547</v>
      </c>
      <c r="B16" s="330" t="s">
        <v>546</v>
      </c>
      <c r="C16" s="9"/>
      <c r="D16" s="9"/>
      <c r="E16" s="9"/>
      <c r="F16" s="9"/>
      <c r="G16" s="9"/>
      <c r="H16" s="9"/>
      <c r="I16" s="9"/>
      <c r="J16" s="99"/>
      <c r="K16" s="17">
        <f t="shared" ref="K16" si="1">SUM(C16:J16)</f>
        <v>0</v>
      </c>
    </row>
    <row r="17" spans="1:11" x14ac:dyDescent="0.2">
      <c r="A17" s="331" t="s">
        <v>105</v>
      </c>
      <c r="B17" s="332" t="s">
        <v>106</v>
      </c>
      <c r="C17" s="12">
        <f>SUM(C6:C16)</f>
        <v>0</v>
      </c>
      <c r="D17" s="12">
        <f t="shared" ref="D17:J17" si="2">SUM(D6:D16)</f>
        <v>0</v>
      </c>
      <c r="E17" s="12">
        <f t="shared" si="2"/>
        <v>0</v>
      </c>
      <c r="F17" s="12">
        <f t="shared" si="2"/>
        <v>0</v>
      </c>
      <c r="G17" s="12">
        <f t="shared" si="2"/>
        <v>0</v>
      </c>
      <c r="H17" s="12">
        <f t="shared" si="2"/>
        <v>0</v>
      </c>
      <c r="I17" s="12">
        <f t="shared" si="2"/>
        <v>0</v>
      </c>
      <c r="J17" s="12">
        <f t="shared" si="2"/>
        <v>0</v>
      </c>
      <c r="K17" s="138">
        <f>SUM(K6:K16)</f>
        <v>0</v>
      </c>
    </row>
    <row r="18" spans="1:11" s="5" customFormat="1" x14ac:dyDescent="0.2">
      <c r="A18" s="149" t="s">
        <v>10</v>
      </c>
      <c r="B18" s="333"/>
      <c r="C18" s="436"/>
      <c r="D18" s="437"/>
      <c r="E18" s="437"/>
      <c r="F18" s="437"/>
      <c r="G18" s="437"/>
      <c r="H18" s="437"/>
      <c r="I18" s="437"/>
      <c r="J18" s="437"/>
      <c r="K18" s="438"/>
    </row>
    <row r="19" spans="1:11" s="2" customFormat="1" x14ac:dyDescent="0.2">
      <c r="A19" s="328" t="s">
        <v>535</v>
      </c>
      <c r="B19" s="329" t="s">
        <v>534</v>
      </c>
      <c r="C19" s="439"/>
      <c r="D19" s="440"/>
      <c r="E19" s="440"/>
      <c r="F19" s="440"/>
      <c r="G19" s="440"/>
      <c r="H19" s="440"/>
      <c r="I19" s="440"/>
      <c r="J19" s="440"/>
      <c r="K19" s="441"/>
    </row>
    <row r="20" spans="1:11" x14ac:dyDescent="0.2">
      <c r="A20" s="146" t="s">
        <v>549</v>
      </c>
      <c r="B20" s="330" t="s">
        <v>536</v>
      </c>
      <c r="C20" s="9"/>
      <c r="D20" s="9"/>
      <c r="E20" s="9"/>
      <c r="F20" s="9"/>
      <c r="G20" s="9"/>
      <c r="H20" s="9"/>
      <c r="I20" s="9"/>
      <c r="J20" s="99"/>
      <c r="K20" s="17">
        <f>SUM(C20:J20)</f>
        <v>0</v>
      </c>
    </row>
    <row r="21" spans="1:11" x14ac:dyDescent="0.2">
      <c r="A21" s="146" t="s">
        <v>550</v>
      </c>
      <c r="B21" s="330" t="s">
        <v>537</v>
      </c>
      <c r="C21" s="9"/>
      <c r="D21" s="9"/>
      <c r="E21" s="9"/>
      <c r="F21" s="9"/>
      <c r="G21" s="9"/>
      <c r="H21" s="9"/>
      <c r="I21" s="9"/>
      <c r="J21" s="99"/>
      <c r="K21" s="17">
        <f t="shared" ref="K21:K29" si="3">SUM(C21:J21)</f>
        <v>0</v>
      </c>
    </row>
    <row r="22" spans="1:11" x14ac:dyDescent="0.2">
      <c r="A22" s="146" t="s">
        <v>551</v>
      </c>
      <c r="B22" s="330" t="s">
        <v>538</v>
      </c>
      <c r="C22" s="9"/>
      <c r="D22" s="9"/>
      <c r="E22" s="9"/>
      <c r="F22" s="9"/>
      <c r="G22" s="9"/>
      <c r="H22" s="9"/>
      <c r="I22" s="9"/>
      <c r="J22" s="99"/>
      <c r="K22" s="17">
        <f t="shared" si="3"/>
        <v>0</v>
      </c>
    </row>
    <row r="23" spans="1:11" x14ac:dyDescent="0.2">
      <c r="A23" s="146" t="s">
        <v>552</v>
      </c>
      <c r="B23" s="330" t="s">
        <v>539</v>
      </c>
      <c r="C23" s="9"/>
      <c r="D23" s="9"/>
      <c r="E23" s="9"/>
      <c r="F23" s="9"/>
      <c r="G23" s="9"/>
      <c r="H23" s="9"/>
      <c r="I23" s="9"/>
      <c r="J23" s="99"/>
      <c r="K23" s="17">
        <f t="shared" si="3"/>
        <v>0</v>
      </c>
    </row>
    <row r="24" spans="1:11" x14ac:dyDescent="0.2">
      <c r="A24" s="146" t="s">
        <v>553</v>
      </c>
      <c r="B24" s="330" t="s">
        <v>540</v>
      </c>
      <c r="C24" s="9"/>
      <c r="D24" s="9"/>
      <c r="E24" s="9"/>
      <c r="F24" s="9"/>
      <c r="G24" s="9"/>
      <c r="H24" s="9"/>
      <c r="I24" s="9"/>
      <c r="J24" s="99"/>
      <c r="K24" s="17">
        <f t="shared" si="3"/>
        <v>0</v>
      </c>
    </row>
    <row r="25" spans="1:11" x14ac:dyDescent="0.2">
      <c r="A25" s="146" t="s">
        <v>554</v>
      </c>
      <c r="B25" s="330" t="s">
        <v>541</v>
      </c>
      <c r="C25" s="9"/>
      <c r="D25" s="9"/>
      <c r="E25" s="9"/>
      <c r="F25" s="9"/>
      <c r="G25" s="9"/>
      <c r="H25" s="9"/>
      <c r="I25" s="9"/>
      <c r="J25" s="99"/>
      <c r="K25" s="17">
        <f t="shared" si="3"/>
        <v>0</v>
      </c>
    </row>
    <row r="26" spans="1:11" x14ac:dyDescent="0.2">
      <c r="A26" s="146" t="s">
        <v>548</v>
      </c>
      <c r="B26" s="330" t="s">
        <v>542</v>
      </c>
      <c r="C26" s="9"/>
      <c r="D26" s="9"/>
      <c r="E26" s="9"/>
      <c r="F26" s="9"/>
      <c r="G26" s="9"/>
      <c r="H26" s="9"/>
      <c r="I26" s="9"/>
      <c r="J26" s="99"/>
      <c r="K26" s="17">
        <f t="shared" si="3"/>
        <v>0</v>
      </c>
    </row>
    <row r="27" spans="1:11" x14ac:dyDescent="0.2">
      <c r="A27" s="146" t="s">
        <v>555</v>
      </c>
      <c r="B27" s="330" t="s">
        <v>543</v>
      </c>
      <c r="C27" s="9"/>
      <c r="D27" s="9"/>
      <c r="E27" s="9"/>
      <c r="F27" s="9"/>
      <c r="G27" s="9"/>
      <c r="H27" s="9"/>
      <c r="I27" s="9"/>
      <c r="J27" s="99"/>
      <c r="K27" s="17">
        <f t="shared" si="3"/>
        <v>0</v>
      </c>
    </row>
    <row r="28" spans="1:11" x14ac:dyDescent="0.2">
      <c r="A28" s="146" t="s">
        <v>556</v>
      </c>
      <c r="B28" s="330" t="s">
        <v>544</v>
      </c>
      <c r="C28" s="9"/>
      <c r="D28" s="9"/>
      <c r="E28" s="9"/>
      <c r="F28" s="9"/>
      <c r="G28" s="9"/>
      <c r="H28" s="9"/>
      <c r="I28" s="9"/>
      <c r="J28" s="99"/>
      <c r="K28" s="17">
        <f t="shared" si="3"/>
        <v>0</v>
      </c>
    </row>
    <row r="29" spans="1:11" x14ac:dyDescent="0.2">
      <c r="A29" s="146" t="s">
        <v>557</v>
      </c>
      <c r="B29" s="330" t="s">
        <v>545</v>
      </c>
      <c r="C29" s="21"/>
      <c r="D29" s="21"/>
      <c r="E29" s="21"/>
      <c r="F29" s="21"/>
      <c r="G29" s="21"/>
      <c r="H29" s="21"/>
      <c r="I29" s="21"/>
      <c r="J29" s="100"/>
      <c r="K29" s="22">
        <f t="shared" si="3"/>
        <v>0</v>
      </c>
    </row>
    <row r="30" spans="1:11" x14ac:dyDescent="0.2">
      <c r="A30" s="146" t="s">
        <v>547</v>
      </c>
      <c r="B30" s="330" t="s">
        <v>546</v>
      </c>
      <c r="C30" s="21"/>
      <c r="D30" s="21"/>
      <c r="E30" s="21"/>
      <c r="F30" s="21"/>
      <c r="G30" s="21"/>
      <c r="H30" s="21"/>
      <c r="I30" s="21"/>
      <c r="J30" s="100"/>
      <c r="K30" s="22">
        <f t="shared" ref="K30" si="4">SUM(C30:J30)</f>
        <v>0</v>
      </c>
    </row>
    <row r="31" spans="1:11" x14ac:dyDescent="0.2">
      <c r="A31" s="334" t="s">
        <v>105</v>
      </c>
      <c r="B31" s="335" t="s">
        <v>106</v>
      </c>
      <c r="C31" s="12">
        <f>SUM(C20:C30)</f>
        <v>0</v>
      </c>
      <c r="D31" s="12">
        <f t="shared" ref="D31" si="5">SUM(D20:D30)</f>
        <v>0</v>
      </c>
      <c r="E31" s="12">
        <f t="shared" ref="E31" si="6">SUM(E20:E30)</f>
        <v>0</v>
      </c>
      <c r="F31" s="12">
        <f t="shared" ref="F31" si="7">SUM(F20:F30)</f>
        <v>0</v>
      </c>
      <c r="G31" s="12">
        <f t="shared" ref="G31" si="8">SUM(G20:G30)</f>
        <v>0</v>
      </c>
      <c r="H31" s="12">
        <f t="shared" ref="H31" si="9">SUM(H20:H30)</f>
        <v>0</v>
      </c>
      <c r="I31" s="12">
        <f t="shared" ref="I31" si="10">SUM(I20:I30)</f>
        <v>0</v>
      </c>
      <c r="J31" s="12">
        <f t="shared" ref="J31" si="11">SUM(J20:J30)</f>
        <v>0</v>
      </c>
      <c r="K31" s="142">
        <f>SUM(K20:K30)</f>
        <v>0</v>
      </c>
    </row>
    <row r="32" spans="1:11" x14ac:dyDescent="0.2">
      <c r="A32" s="149" t="s">
        <v>11</v>
      </c>
      <c r="B32" s="333"/>
      <c r="C32" s="436"/>
      <c r="D32" s="437"/>
      <c r="E32" s="437"/>
      <c r="F32" s="437"/>
      <c r="G32" s="437"/>
      <c r="H32" s="437"/>
      <c r="I32" s="437"/>
      <c r="J32" s="437"/>
      <c r="K32" s="438"/>
    </row>
    <row r="33" spans="1:11" x14ac:dyDescent="0.2">
      <c r="A33" s="328" t="s">
        <v>535</v>
      </c>
      <c r="B33" s="329" t="s">
        <v>534</v>
      </c>
      <c r="C33" s="439"/>
      <c r="D33" s="440"/>
      <c r="E33" s="440"/>
      <c r="F33" s="440"/>
      <c r="G33" s="440"/>
      <c r="H33" s="440"/>
      <c r="I33" s="440"/>
      <c r="J33" s="440"/>
      <c r="K33" s="441"/>
    </row>
    <row r="34" spans="1:11" x14ac:dyDescent="0.2">
      <c r="A34" s="146" t="s">
        <v>549</v>
      </c>
      <c r="B34" s="330" t="s">
        <v>536</v>
      </c>
      <c r="C34" s="118">
        <f t="shared" ref="C34:C45" si="12">SUM(C6,C20)</f>
        <v>0</v>
      </c>
      <c r="D34" s="118">
        <f t="shared" ref="D34:J34" si="13">SUM(D6,D20)</f>
        <v>0</v>
      </c>
      <c r="E34" s="118">
        <f t="shared" si="13"/>
        <v>0</v>
      </c>
      <c r="F34" s="118">
        <f t="shared" si="13"/>
        <v>0</v>
      </c>
      <c r="G34" s="118">
        <f t="shared" si="13"/>
        <v>0</v>
      </c>
      <c r="H34" s="118">
        <f t="shared" si="13"/>
        <v>0</v>
      </c>
      <c r="I34" s="118">
        <f t="shared" si="13"/>
        <v>0</v>
      </c>
      <c r="J34" s="130">
        <f t="shared" si="13"/>
        <v>0</v>
      </c>
      <c r="K34" s="129">
        <f>SUM(C34:J34)</f>
        <v>0</v>
      </c>
    </row>
    <row r="35" spans="1:11" x14ac:dyDescent="0.2">
      <c r="A35" s="146" t="s">
        <v>550</v>
      </c>
      <c r="B35" s="330" t="s">
        <v>537</v>
      </c>
      <c r="C35" s="118">
        <f t="shared" si="12"/>
        <v>0</v>
      </c>
      <c r="D35" s="118">
        <f t="shared" ref="D35:J44" si="14">SUM(D7,D21)</f>
        <v>0</v>
      </c>
      <c r="E35" s="118">
        <f t="shared" si="14"/>
        <v>0</v>
      </c>
      <c r="F35" s="118">
        <f t="shared" si="14"/>
        <v>0</v>
      </c>
      <c r="G35" s="118">
        <f t="shared" si="14"/>
        <v>0</v>
      </c>
      <c r="H35" s="118">
        <f t="shared" si="14"/>
        <v>0</v>
      </c>
      <c r="I35" s="118">
        <f t="shared" si="14"/>
        <v>0</v>
      </c>
      <c r="J35" s="130">
        <f t="shared" si="14"/>
        <v>0</v>
      </c>
      <c r="K35" s="129">
        <f t="shared" ref="K35:K42" si="15">SUM(C35:J35)</f>
        <v>0</v>
      </c>
    </row>
    <row r="36" spans="1:11" x14ac:dyDescent="0.2">
      <c r="A36" s="146" t="s">
        <v>551</v>
      </c>
      <c r="B36" s="330" t="s">
        <v>538</v>
      </c>
      <c r="C36" s="118">
        <f t="shared" si="12"/>
        <v>0</v>
      </c>
      <c r="D36" s="118">
        <f t="shared" si="14"/>
        <v>0</v>
      </c>
      <c r="E36" s="118">
        <f t="shared" si="14"/>
        <v>0</v>
      </c>
      <c r="F36" s="118">
        <f t="shared" si="14"/>
        <v>0</v>
      </c>
      <c r="G36" s="118">
        <f t="shared" si="14"/>
        <v>0</v>
      </c>
      <c r="H36" s="118">
        <f t="shared" si="14"/>
        <v>0</v>
      </c>
      <c r="I36" s="118">
        <f t="shared" si="14"/>
        <v>0</v>
      </c>
      <c r="J36" s="130">
        <f t="shared" si="14"/>
        <v>0</v>
      </c>
      <c r="K36" s="129">
        <f t="shared" si="15"/>
        <v>0</v>
      </c>
    </row>
    <row r="37" spans="1:11" x14ac:dyDescent="0.2">
      <c r="A37" s="146" t="s">
        <v>552</v>
      </c>
      <c r="B37" s="330" t="s">
        <v>539</v>
      </c>
      <c r="C37" s="118">
        <f t="shared" si="12"/>
        <v>0</v>
      </c>
      <c r="D37" s="118">
        <f t="shared" si="14"/>
        <v>0</v>
      </c>
      <c r="E37" s="118">
        <f t="shared" si="14"/>
        <v>0</v>
      </c>
      <c r="F37" s="118">
        <f t="shared" si="14"/>
        <v>0</v>
      </c>
      <c r="G37" s="118">
        <f t="shared" si="14"/>
        <v>0</v>
      </c>
      <c r="H37" s="118">
        <f t="shared" si="14"/>
        <v>0</v>
      </c>
      <c r="I37" s="118">
        <f t="shared" si="14"/>
        <v>0</v>
      </c>
      <c r="J37" s="130">
        <f t="shared" si="14"/>
        <v>0</v>
      </c>
      <c r="K37" s="129">
        <f t="shared" si="15"/>
        <v>0</v>
      </c>
    </row>
    <row r="38" spans="1:11" x14ac:dyDescent="0.2">
      <c r="A38" s="146" t="s">
        <v>553</v>
      </c>
      <c r="B38" s="330" t="s">
        <v>540</v>
      </c>
      <c r="C38" s="118">
        <f t="shared" si="12"/>
        <v>0</v>
      </c>
      <c r="D38" s="118">
        <f t="shared" si="14"/>
        <v>0</v>
      </c>
      <c r="E38" s="118">
        <f t="shared" si="14"/>
        <v>0</v>
      </c>
      <c r="F38" s="118">
        <f t="shared" si="14"/>
        <v>0</v>
      </c>
      <c r="G38" s="118">
        <f t="shared" si="14"/>
        <v>0</v>
      </c>
      <c r="H38" s="118">
        <f t="shared" si="14"/>
        <v>0</v>
      </c>
      <c r="I38" s="118">
        <f t="shared" si="14"/>
        <v>0</v>
      </c>
      <c r="J38" s="130">
        <f t="shared" si="14"/>
        <v>0</v>
      </c>
      <c r="K38" s="129">
        <f t="shared" si="15"/>
        <v>0</v>
      </c>
    </row>
    <row r="39" spans="1:11" x14ac:dyDescent="0.2">
      <c r="A39" s="146" t="s">
        <v>554</v>
      </c>
      <c r="B39" s="330" t="s">
        <v>541</v>
      </c>
      <c r="C39" s="118">
        <f t="shared" si="12"/>
        <v>0</v>
      </c>
      <c r="D39" s="118">
        <f t="shared" si="14"/>
        <v>0</v>
      </c>
      <c r="E39" s="118">
        <f t="shared" si="14"/>
        <v>0</v>
      </c>
      <c r="F39" s="118">
        <f t="shared" si="14"/>
        <v>0</v>
      </c>
      <c r="G39" s="118">
        <f t="shared" si="14"/>
        <v>0</v>
      </c>
      <c r="H39" s="118">
        <f t="shared" si="14"/>
        <v>0</v>
      </c>
      <c r="I39" s="118">
        <f t="shared" si="14"/>
        <v>0</v>
      </c>
      <c r="J39" s="130">
        <f t="shared" si="14"/>
        <v>0</v>
      </c>
      <c r="K39" s="129">
        <f t="shared" si="15"/>
        <v>0</v>
      </c>
    </row>
    <row r="40" spans="1:11" x14ac:dyDescent="0.2">
      <c r="A40" s="146" t="s">
        <v>548</v>
      </c>
      <c r="B40" s="330" t="s">
        <v>542</v>
      </c>
      <c r="C40" s="118">
        <f t="shared" si="12"/>
        <v>0</v>
      </c>
      <c r="D40" s="118">
        <f t="shared" si="14"/>
        <v>0</v>
      </c>
      <c r="E40" s="118">
        <f t="shared" si="14"/>
        <v>0</v>
      </c>
      <c r="F40" s="118">
        <f t="shared" si="14"/>
        <v>0</v>
      </c>
      <c r="G40" s="118">
        <f t="shared" si="14"/>
        <v>0</v>
      </c>
      <c r="H40" s="118">
        <f t="shared" si="14"/>
        <v>0</v>
      </c>
      <c r="I40" s="118">
        <f t="shared" si="14"/>
        <v>0</v>
      </c>
      <c r="J40" s="130">
        <f t="shared" si="14"/>
        <v>0</v>
      </c>
      <c r="K40" s="129">
        <f t="shared" si="15"/>
        <v>0</v>
      </c>
    </row>
    <row r="41" spans="1:11" x14ac:dyDescent="0.2">
      <c r="A41" s="146" t="s">
        <v>555</v>
      </c>
      <c r="B41" s="330" t="s">
        <v>543</v>
      </c>
      <c r="C41" s="118">
        <f t="shared" si="12"/>
        <v>0</v>
      </c>
      <c r="D41" s="118">
        <f t="shared" si="14"/>
        <v>0</v>
      </c>
      <c r="E41" s="118">
        <f t="shared" si="14"/>
        <v>0</v>
      </c>
      <c r="F41" s="118">
        <f t="shared" si="14"/>
        <v>0</v>
      </c>
      <c r="G41" s="118">
        <f t="shared" si="14"/>
        <v>0</v>
      </c>
      <c r="H41" s="118">
        <f t="shared" si="14"/>
        <v>0</v>
      </c>
      <c r="I41" s="118">
        <f t="shared" si="14"/>
        <v>0</v>
      </c>
      <c r="J41" s="130">
        <f t="shared" si="14"/>
        <v>0</v>
      </c>
      <c r="K41" s="129">
        <f t="shared" si="15"/>
        <v>0</v>
      </c>
    </row>
    <row r="42" spans="1:11" x14ac:dyDescent="0.2">
      <c r="A42" s="146" t="s">
        <v>556</v>
      </c>
      <c r="B42" s="330" t="s">
        <v>544</v>
      </c>
      <c r="C42" s="118">
        <f t="shared" si="12"/>
        <v>0</v>
      </c>
      <c r="D42" s="118">
        <f t="shared" si="14"/>
        <v>0</v>
      </c>
      <c r="E42" s="118">
        <f t="shared" si="14"/>
        <v>0</v>
      </c>
      <c r="F42" s="118">
        <f t="shared" si="14"/>
        <v>0</v>
      </c>
      <c r="G42" s="118">
        <f t="shared" si="14"/>
        <v>0</v>
      </c>
      <c r="H42" s="118">
        <f t="shared" si="14"/>
        <v>0</v>
      </c>
      <c r="I42" s="118">
        <f t="shared" si="14"/>
        <v>0</v>
      </c>
      <c r="J42" s="130">
        <f t="shared" si="14"/>
        <v>0</v>
      </c>
      <c r="K42" s="129">
        <f t="shared" si="15"/>
        <v>0</v>
      </c>
    </row>
    <row r="43" spans="1:11" x14ac:dyDescent="0.2">
      <c r="A43" s="146" t="s">
        <v>557</v>
      </c>
      <c r="B43" s="330" t="s">
        <v>545</v>
      </c>
      <c r="C43" s="118">
        <f t="shared" si="12"/>
        <v>0</v>
      </c>
      <c r="D43" s="118">
        <f t="shared" si="14"/>
        <v>0</v>
      </c>
      <c r="E43" s="118">
        <f t="shared" si="14"/>
        <v>0</v>
      </c>
      <c r="F43" s="118">
        <f t="shared" si="14"/>
        <v>0</v>
      </c>
      <c r="G43" s="118">
        <f t="shared" si="14"/>
        <v>0</v>
      </c>
      <c r="H43" s="118">
        <f t="shared" si="14"/>
        <v>0</v>
      </c>
      <c r="I43" s="118">
        <f t="shared" si="14"/>
        <v>0</v>
      </c>
      <c r="J43" s="130">
        <f t="shared" si="14"/>
        <v>0</v>
      </c>
      <c r="K43" s="129">
        <f t="shared" ref="K43:K44" si="16">SUM(C43:J43)</f>
        <v>0</v>
      </c>
    </row>
    <row r="44" spans="1:11" ht="13.5" thickBot="1" x14ac:dyDescent="0.25">
      <c r="A44" s="146" t="s">
        <v>547</v>
      </c>
      <c r="B44" s="330" t="s">
        <v>546</v>
      </c>
      <c r="C44" s="152">
        <f t="shared" si="12"/>
        <v>0</v>
      </c>
      <c r="D44" s="152">
        <f t="shared" si="14"/>
        <v>0</v>
      </c>
      <c r="E44" s="152">
        <f t="shared" si="14"/>
        <v>0</v>
      </c>
      <c r="F44" s="152">
        <f t="shared" si="14"/>
        <v>0</v>
      </c>
      <c r="G44" s="152">
        <f t="shared" si="14"/>
        <v>0</v>
      </c>
      <c r="H44" s="152">
        <f t="shared" si="14"/>
        <v>0</v>
      </c>
      <c r="I44" s="152">
        <f t="shared" si="14"/>
        <v>0</v>
      </c>
      <c r="J44" s="153">
        <f t="shared" si="14"/>
        <v>0</v>
      </c>
      <c r="K44" s="249">
        <f t="shared" si="16"/>
        <v>0</v>
      </c>
    </row>
    <row r="45" spans="1:11" ht="13.5" thickBot="1" x14ac:dyDescent="0.25">
      <c r="A45" s="87" t="s">
        <v>107</v>
      </c>
      <c r="B45" s="137" t="s">
        <v>106</v>
      </c>
      <c r="C45" s="88">
        <f t="shared" si="12"/>
        <v>0</v>
      </c>
      <c r="D45" s="88">
        <f t="shared" ref="D45:J45" si="17">SUM(D17,D31)</f>
        <v>0</v>
      </c>
      <c r="E45" s="88">
        <f t="shared" si="17"/>
        <v>0</v>
      </c>
      <c r="F45" s="88">
        <f t="shared" si="17"/>
        <v>0</v>
      </c>
      <c r="G45" s="88">
        <f t="shared" si="17"/>
        <v>0</v>
      </c>
      <c r="H45" s="88">
        <f t="shared" si="17"/>
        <v>0</v>
      </c>
      <c r="I45" s="88">
        <f t="shared" si="17"/>
        <v>0</v>
      </c>
      <c r="J45" s="88">
        <f t="shared" si="17"/>
        <v>0</v>
      </c>
      <c r="K45" s="89">
        <f>SUM(K34:K44)</f>
        <v>0</v>
      </c>
    </row>
    <row r="47" spans="1:11" x14ac:dyDescent="0.2">
      <c r="A47" s="464" t="s">
        <v>157</v>
      </c>
      <c r="B47" s="464"/>
      <c r="C47" s="464"/>
      <c r="D47" s="464"/>
      <c r="E47" s="464"/>
      <c r="F47" s="464"/>
      <c r="G47" s="464"/>
      <c r="H47" s="464"/>
      <c r="I47" s="464"/>
      <c r="J47" s="464"/>
      <c r="K47" s="464"/>
    </row>
    <row r="48" spans="1:11" ht="26.25" customHeight="1" x14ac:dyDescent="0.2">
      <c r="A48" s="467" t="s">
        <v>135</v>
      </c>
      <c r="B48" s="467"/>
      <c r="C48" s="467"/>
      <c r="D48" s="467"/>
      <c r="E48" s="467"/>
      <c r="F48" s="467"/>
      <c r="G48" s="467"/>
      <c r="H48" s="467"/>
      <c r="I48" s="467"/>
      <c r="J48" s="467"/>
      <c r="K48" s="467"/>
    </row>
    <row r="49" spans="1:1" x14ac:dyDescent="0.2">
      <c r="A49" s="2" t="s">
        <v>5</v>
      </c>
    </row>
    <row r="50" spans="1:1" x14ac:dyDescent="0.2">
      <c r="A50" s="1" t="s">
        <v>6</v>
      </c>
    </row>
  </sheetData>
  <mergeCells count="13">
    <mergeCell ref="A48:K48"/>
    <mergeCell ref="A1:K1"/>
    <mergeCell ref="C2:D2"/>
    <mergeCell ref="E2:F2"/>
    <mergeCell ref="G2:H2"/>
    <mergeCell ref="I2:J2"/>
    <mergeCell ref="C4:K4"/>
    <mergeCell ref="C5:K5"/>
    <mergeCell ref="C18:K18"/>
    <mergeCell ref="C19:K19"/>
    <mergeCell ref="A47:K47"/>
    <mergeCell ref="C32:K32"/>
    <mergeCell ref="C33:K33"/>
  </mergeCells>
  <pageMargins left="0.7" right="0.7" top="0.75" bottom="0.75" header="0.3" footer="0.3"/>
  <pageSetup paperSize="9" scale="81" fitToHeight="0" orientation="portrait" r:id="rId1"/>
  <ignoredErrors>
    <ignoredError sqref="B6:B16 B20:B30 B34:B4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6"/>
  <sheetViews>
    <sheetView zoomScaleNormal="100" workbookViewId="0">
      <selection sqref="A1:N1"/>
    </sheetView>
  </sheetViews>
  <sheetFormatPr defaultRowHeight="15" x14ac:dyDescent="0.25"/>
  <cols>
    <col min="1" max="1" width="22.7109375" customWidth="1"/>
  </cols>
  <sheetData>
    <row r="1" spans="1:14" ht="30" customHeight="1" thickBot="1" x14ac:dyDescent="0.3">
      <c r="A1" s="468" t="s">
        <v>409</v>
      </c>
      <c r="B1" s="469"/>
      <c r="C1" s="469"/>
      <c r="D1" s="469"/>
      <c r="E1" s="469"/>
      <c r="F1" s="469"/>
      <c r="G1" s="469"/>
      <c r="H1" s="469"/>
      <c r="I1" s="469"/>
      <c r="J1" s="469"/>
      <c r="K1" s="469"/>
      <c r="L1" s="469"/>
      <c r="M1" s="469"/>
      <c r="N1" s="470"/>
    </row>
    <row r="2" spans="1:14" ht="15" customHeight="1" x14ac:dyDescent="0.25">
      <c r="A2" s="65" t="s">
        <v>11</v>
      </c>
      <c r="B2" s="471" t="s">
        <v>0</v>
      </c>
      <c r="C2" s="471"/>
      <c r="D2" s="471"/>
      <c r="E2" s="471" t="s">
        <v>2</v>
      </c>
      <c r="F2" s="471"/>
      <c r="G2" s="471"/>
      <c r="H2" s="471" t="s">
        <v>1</v>
      </c>
      <c r="I2" s="471"/>
      <c r="J2" s="471"/>
      <c r="K2" s="471" t="s">
        <v>116</v>
      </c>
      <c r="L2" s="471"/>
      <c r="M2" s="471"/>
      <c r="N2" s="472" t="s">
        <v>4</v>
      </c>
    </row>
    <row r="3" spans="1:14" ht="15" customHeight="1" x14ac:dyDescent="0.25">
      <c r="A3" s="13"/>
      <c r="B3" s="80" t="s">
        <v>7</v>
      </c>
      <c r="C3" s="80" t="s">
        <v>8</v>
      </c>
      <c r="D3" s="80" t="s">
        <v>4</v>
      </c>
      <c r="E3" s="80" t="s">
        <v>7</v>
      </c>
      <c r="F3" s="80" t="s">
        <v>8</v>
      </c>
      <c r="G3" s="80" t="s">
        <v>4</v>
      </c>
      <c r="H3" s="80" t="s">
        <v>7</v>
      </c>
      <c r="I3" s="80" t="s">
        <v>8</v>
      </c>
      <c r="J3" s="80" t="s">
        <v>4</v>
      </c>
      <c r="K3" s="80" t="s">
        <v>7</v>
      </c>
      <c r="L3" s="80" t="s">
        <v>8</v>
      </c>
      <c r="M3" s="80" t="s">
        <v>4</v>
      </c>
      <c r="N3" s="473"/>
    </row>
    <row r="4" spans="1:14" ht="15" customHeight="1" x14ac:dyDescent="0.25">
      <c r="A4" s="91" t="s">
        <v>136</v>
      </c>
      <c r="B4" s="233"/>
      <c r="C4" s="233"/>
      <c r="D4" s="233"/>
      <c r="E4" s="233"/>
      <c r="F4" s="233"/>
      <c r="G4" s="233"/>
      <c r="H4" s="233"/>
      <c r="I4" s="233"/>
      <c r="J4" s="233"/>
      <c r="K4" s="233"/>
      <c r="L4" s="233"/>
      <c r="M4" s="233"/>
      <c r="N4" s="234"/>
    </row>
    <row r="5" spans="1:14" ht="15" customHeight="1" x14ac:dyDescent="0.25">
      <c r="A5" s="91" t="s">
        <v>137</v>
      </c>
      <c r="B5" s="233"/>
      <c r="C5" s="233"/>
      <c r="D5" s="233"/>
      <c r="E5" s="233"/>
      <c r="F5" s="233"/>
      <c r="G5" s="233"/>
      <c r="H5" s="233"/>
      <c r="I5" s="233"/>
      <c r="J5" s="233"/>
      <c r="K5" s="233"/>
      <c r="L5" s="233"/>
      <c r="M5" s="233"/>
      <c r="N5" s="234"/>
    </row>
    <row r="6" spans="1:14" ht="15.75" thickBot="1" x14ac:dyDescent="0.3">
      <c r="A6" s="227" t="s">
        <v>107</v>
      </c>
      <c r="B6" s="235"/>
      <c r="C6" s="235"/>
      <c r="D6" s="235"/>
      <c r="E6" s="235"/>
      <c r="F6" s="235"/>
      <c r="G6" s="235"/>
      <c r="H6" s="235"/>
      <c r="I6" s="235"/>
      <c r="J6" s="235"/>
      <c r="K6" s="235"/>
      <c r="L6" s="235"/>
      <c r="M6" s="235"/>
      <c r="N6" s="231"/>
    </row>
    <row r="8" spans="1:14" x14ac:dyDescent="0.25">
      <c r="A8" s="464" t="s">
        <v>458</v>
      </c>
      <c r="B8" s="464"/>
      <c r="C8" s="464"/>
      <c r="D8" s="464"/>
      <c r="E8" s="464"/>
      <c r="F8" s="464"/>
      <c r="G8" s="464"/>
      <c r="H8" s="464"/>
      <c r="I8" s="464"/>
      <c r="J8" s="464"/>
      <c r="K8" s="464"/>
      <c r="L8" s="464"/>
      <c r="M8" s="464"/>
      <c r="N8" s="464"/>
    </row>
    <row r="9" spans="1:14" x14ac:dyDescent="0.25">
      <c r="A9" s="474" t="s">
        <v>459</v>
      </c>
      <c r="B9" s="474"/>
      <c r="C9" s="474"/>
      <c r="D9" s="474"/>
      <c r="E9" s="474"/>
      <c r="F9" s="474"/>
      <c r="G9" s="474"/>
      <c r="H9" s="474"/>
      <c r="I9" s="474"/>
      <c r="J9" s="474"/>
      <c r="K9" s="474"/>
      <c r="L9" s="474"/>
      <c r="M9" s="474"/>
      <c r="N9" s="474"/>
    </row>
    <row r="10" spans="1:14" x14ac:dyDescent="0.25">
      <c r="A10" s="464" t="s">
        <v>158</v>
      </c>
      <c r="B10" s="464"/>
      <c r="C10" s="464"/>
      <c r="D10" s="464"/>
      <c r="E10" s="464"/>
      <c r="F10" s="464"/>
      <c r="G10" s="464"/>
      <c r="H10" s="464"/>
      <c r="I10" s="464"/>
      <c r="J10" s="464"/>
      <c r="K10" s="464"/>
      <c r="L10" s="464"/>
      <c r="M10" s="464"/>
      <c r="N10" s="464"/>
    </row>
    <row r="11" spans="1:14" x14ac:dyDescent="0.25">
      <c r="A11" s="2" t="s">
        <v>5</v>
      </c>
      <c r="B11" s="140"/>
      <c r="C11" s="140"/>
      <c r="D11" s="140"/>
      <c r="E11" s="140"/>
      <c r="F11" s="140"/>
      <c r="G11" s="140"/>
      <c r="H11" s="140"/>
      <c r="I11" s="140"/>
      <c r="J11" s="140"/>
      <c r="K11" s="140"/>
      <c r="L11" s="140"/>
      <c r="M11" s="140"/>
      <c r="N11" s="140"/>
    </row>
    <row r="12" spans="1:14" x14ac:dyDescent="0.25">
      <c r="A12" s="1" t="s">
        <v>6</v>
      </c>
      <c r="B12" s="140"/>
      <c r="C12" s="140"/>
      <c r="D12" s="140"/>
      <c r="E12" s="140"/>
      <c r="F12" s="140"/>
      <c r="G12" s="140"/>
      <c r="H12" s="140"/>
      <c r="I12" s="140"/>
      <c r="J12" s="140"/>
      <c r="K12" s="140"/>
      <c r="L12" s="140"/>
      <c r="M12" s="140"/>
      <c r="N12" s="140"/>
    </row>
    <row r="13" spans="1:14" x14ac:dyDescent="0.25">
      <c r="A13" s="464" t="s">
        <v>155</v>
      </c>
      <c r="B13" s="464"/>
      <c r="C13" s="464"/>
      <c r="D13" s="464"/>
      <c r="E13" s="464"/>
      <c r="F13" s="464"/>
      <c r="G13" s="464"/>
      <c r="H13" s="464"/>
      <c r="I13" s="464"/>
      <c r="J13" s="464"/>
      <c r="K13" s="464"/>
      <c r="L13" s="464"/>
      <c r="M13" s="464"/>
      <c r="N13" s="464"/>
    </row>
    <row r="14" spans="1:14" x14ac:dyDescent="0.25">
      <c r="A14" s="140"/>
      <c r="B14" s="140"/>
      <c r="C14" s="140"/>
      <c r="D14" s="140"/>
      <c r="E14" s="140"/>
      <c r="F14" s="140"/>
      <c r="G14" s="140"/>
      <c r="H14" s="140"/>
      <c r="I14" s="140"/>
      <c r="J14" s="140"/>
      <c r="K14" s="140"/>
      <c r="L14" s="140"/>
      <c r="M14" s="140"/>
      <c r="N14" s="140"/>
    </row>
    <row r="15" spans="1:14" x14ac:dyDescent="0.25">
      <c r="A15" s="139" t="s">
        <v>117</v>
      </c>
      <c r="B15" s="1"/>
      <c r="C15" s="1"/>
      <c r="D15" s="1"/>
      <c r="E15" s="1"/>
      <c r="F15" s="1"/>
      <c r="G15" s="1"/>
      <c r="H15" s="1"/>
      <c r="I15" s="1"/>
      <c r="J15" s="1"/>
      <c r="K15" s="1"/>
      <c r="L15" s="1"/>
      <c r="M15" s="1"/>
      <c r="N15" s="1"/>
    </row>
    <row r="16" spans="1:14" ht="30" customHeight="1" x14ac:dyDescent="0.25">
      <c r="A16" s="457" t="s">
        <v>663</v>
      </c>
      <c r="B16" s="457"/>
      <c r="C16" s="457"/>
      <c r="D16" s="457"/>
      <c r="E16" s="457"/>
      <c r="F16" s="457"/>
      <c r="G16" s="457"/>
      <c r="H16" s="457"/>
      <c r="I16" s="457"/>
      <c r="J16" s="457"/>
      <c r="K16" s="457"/>
      <c r="L16" s="457"/>
      <c r="M16" s="457"/>
      <c r="N16" s="457"/>
    </row>
  </sheetData>
  <mergeCells count="11">
    <mergeCell ref="A1:N1"/>
    <mergeCell ref="A16:N16"/>
    <mergeCell ref="B2:D2"/>
    <mergeCell ref="E2:G2"/>
    <mergeCell ref="H2:J2"/>
    <mergeCell ref="K2:M2"/>
    <mergeCell ref="N2:N3"/>
    <mergeCell ref="A10:N10"/>
    <mergeCell ref="A8:N8"/>
    <mergeCell ref="A9:N9"/>
    <mergeCell ref="A13:N13"/>
  </mergeCells>
  <pageMargins left="0.7" right="0.7" top="0.78740157499999996" bottom="0.78740157499999996" header="0.3" footer="0.3"/>
  <pageSetup paperSize="9" scale="9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5">
    <pageSetUpPr fitToPage="1"/>
  </sheetPr>
  <dimension ref="A1:C25"/>
  <sheetViews>
    <sheetView zoomScaleNormal="100" workbookViewId="0">
      <selection sqref="A1:C1"/>
    </sheetView>
  </sheetViews>
  <sheetFormatPr defaultColWidth="9.140625" defaultRowHeight="12.75" x14ac:dyDescent="0.2"/>
  <cols>
    <col min="1" max="1" width="54.85546875" style="2" customWidth="1"/>
    <col min="2" max="2" width="13.42578125" style="2" customWidth="1"/>
    <col min="3" max="3" width="22.42578125" style="2" customWidth="1"/>
    <col min="4" max="5" width="9.140625" style="2"/>
    <col min="6" max="6" width="11.42578125" style="2" bestFit="1" customWidth="1"/>
    <col min="7" max="7" width="9.140625" style="2"/>
    <col min="8" max="8" width="11.42578125" style="2" bestFit="1" customWidth="1"/>
    <col min="9" max="16384" width="9.140625" style="2"/>
  </cols>
  <sheetData>
    <row r="1" spans="1:3" ht="39.950000000000003" customHeight="1" x14ac:dyDescent="0.2">
      <c r="A1" s="475" t="s">
        <v>412</v>
      </c>
      <c r="B1" s="476"/>
      <c r="C1" s="477"/>
    </row>
    <row r="2" spans="1:3" ht="39.950000000000003" customHeight="1" x14ac:dyDescent="0.2">
      <c r="A2" s="13" t="s">
        <v>11</v>
      </c>
      <c r="B2" s="7"/>
      <c r="C2" s="41"/>
    </row>
    <row r="3" spans="1:3" ht="15" customHeight="1" x14ac:dyDescent="0.2">
      <c r="A3" s="14" t="s">
        <v>43</v>
      </c>
      <c r="B3" s="195" t="s">
        <v>44</v>
      </c>
      <c r="C3" s="171" t="s">
        <v>121</v>
      </c>
    </row>
    <row r="4" spans="1:3" ht="15" customHeight="1" x14ac:dyDescent="0.2">
      <c r="A4" s="16" t="s">
        <v>61</v>
      </c>
      <c r="B4" s="7"/>
      <c r="C4" s="41"/>
    </row>
    <row r="5" spans="1:3" ht="30" customHeight="1" x14ac:dyDescent="0.2">
      <c r="A5" s="16" t="s">
        <v>62</v>
      </c>
      <c r="B5" s="7"/>
      <c r="C5" s="41"/>
    </row>
    <row r="6" spans="1:3" ht="30" customHeight="1" x14ac:dyDescent="0.2">
      <c r="A6" s="16" t="s">
        <v>63</v>
      </c>
      <c r="B6" s="7"/>
      <c r="C6" s="41"/>
    </row>
    <row r="7" spans="1:3" ht="15" customHeight="1" x14ac:dyDescent="0.2">
      <c r="A7" s="16" t="s">
        <v>64</v>
      </c>
      <c r="B7" s="7"/>
      <c r="C7" s="41"/>
    </row>
    <row r="8" spans="1:3" ht="15" customHeight="1" x14ac:dyDescent="0.2">
      <c r="A8" s="16" t="s">
        <v>70</v>
      </c>
      <c r="B8" s="7"/>
      <c r="C8" s="41"/>
    </row>
    <row r="9" spans="1:3" ht="15" customHeight="1" x14ac:dyDescent="0.2">
      <c r="A9" s="16" t="s">
        <v>65</v>
      </c>
      <c r="B9" s="7"/>
      <c r="C9" s="41"/>
    </row>
    <row r="10" spans="1:3" ht="15" customHeight="1" x14ac:dyDescent="0.2">
      <c r="A10" s="185" t="s">
        <v>71</v>
      </c>
      <c r="B10" s="44"/>
      <c r="C10" s="196"/>
    </row>
    <row r="11" spans="1:3" ht="15" customHeight="1" x14ac:dyDescent="0.2">
      <c r="A11" s="16" t="s">
        <v>66</v>
      </c>
      <c r="B11" s="7"/>
      <c r="C11" s="41"/>
    </row>
    <row r="12" spans="1:3" ht="15" customHeight="1" x14ac:dyDescent="0.2">
      <c r="A12" s="16" t="s">
        <v>67</v>
      </c>
      <c r="B12" s="7"/>
      <c r="C12" s="41"/>
    </row>
    <row r="13" spans="1:3" ht="15" customHeight="1" x14ac:dyDescent="0.2">
      <c r="A13" s="16" t="s">
        <v>68</v>
      </c>
      <c r="B13" s="7"/>
      <c r="C13" s="41"/>
    </row>
    <row r="14" spans="1:3" ht="15" customHeight="1" x14ac:dyDescent="0.2">
      <c r="A14" s="16" t="s">
        <v>69</v>
      </c>
      <c r="B14" s="7"/>
      <c r="C14" s="41"/>
    </row>
    <row r="15" spans="1:3" ht="15" customHeight="1" thickBot="1" x14ac:dyDescent="0.25">
      <c r="A15" s="23" t="s">
        <v>477</v>
      </c>
      <c r="B15" s="24">
        <f>SUM(B4:B9,B11:B14)</f>
        <v>0</v>
      </c>
      <c r="C15" s="211" t="e">
        <f>((C4*B4)+(C5*B5)+(C6*B6)+(C7*B7)+(C8*B8)+(C9*B9)+(C11*B11)+(C12*B12)+(C13*B13)+(C14*B14))/B15</f>
        <v>#DIV/0!</v>
      </c>
    </row>
    <row r="16" spans="1:3" ht="15" customHeight="1" x14ac:dyDescent="0.2">
      <c r="A16" s="1"/>
      <c r="B16" s="1"/>
      <c r="C16" s="1"/>
    </row>
    <row r="17" spans="1:3" ht="15" customHeight="1" x14ac:dyDescent="0.2">
      <c r="A17" s="110" t="s">
        <v>142</v>
      </c>
      <c r="B17" s="1"/>
      <c r="C17" s="1"/>
    </row>
    <row r="18" spans="1:3" ht="39" customHeight="1" x14ac:dyDescent="0.2">
      <c r="A18" s="478" t="s">
        <v>162</v>
      </c>
      <c r="B18" s="478"/>
      <c r="C18" s="478"/>
    </row>
    <row r="19" spans="1:3" ht="30" customHeight="1" x14ac:dyDescent="0.2">
      <c r="A19" s="478" t="s">
        <v>478</v>
      </c>
      <c r="B19" s="478"/>
      <c r="C19" s="478"/>
    </row>
    <row r="20" spans="1:3" ht="38.25" customHeight="1" x14ac:dyDescent="0.2">
      <c r="A20" s="467" t="s">
        <v>143</v>
      </c>
      <c r="B20" s="467"/>
      <c r="C20" s="467"/>
    </row>
    <row r="21" spans="1:3" ht="15" customHeight="1" x14ac:dyDescent="0.2"/>
    <row r="22" spans="1:3" ht="15" customHeight="1" x14ac:dyDescent="0.2"/>
    <row r="23" spans="1:3" ht="15" customHeight="1" x14ac:dyDescent="0.2"/>
    <row r="24" spans="1:3" ht="15" customHeight="1" x14ac:dyDescent="0.2"/>
    <row r="25" spans="1:3" ht="15" customHeight="1" x14ac:dyDescent="0.2"/>
  </sheetData>
  <mergeCells count="4">
    <mergeCell ref="A1:C1"/>
    <mergeCell ref="A18:C18"/>
    <mergeCell ref="A20:C20"/>
    <mergeCell ref="A19:C19"/>
  </mergeCell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4">
    <pageSetUpPr fitToPage="1"/>
  </sheetPr>
  <dimension ref="A1:K54"/>
  <sheetViews>
    <sheetView zoomScaleNormal="100" workbookViewId="0">
      <selection sqref="A1:K1"/>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42.75" customHeight="1" x14ac:dyDescent="0.2">
      <c r="A1" s="445" t="s">
        <v>410</v>
      </c>
      <c r="B1" s="418"/>
      <c r="C1" s="418"/>
      <c r="D1" s="418"/>
      <c r="E1" s="418"/>
      <c r="F1" s="418"/>
      <c r="G1" s="418"/>
      <c r="H1" s="418"/>
      <c r="I1" s="418"/>
      <c r="J1" s="419"/>
      <c r="K1" s="420"/>
    </row>
    <row r="2" spans="1:11" s="4" customFormat="1" ht="38.25" customHeight="1" x14ac:dyDescent="0.2">
      <c r="A2" s="482" t="s">
        <v>11</v>
      </c>
      <c r="B2" s="49"/>
      <c r="C2" s="481" t="s">
        <v>0</v>
      </c>
      <c r="D2" s="481"/>
      <c r="E2" s="481" t="s">
        <v>2</v>
      </c>
      <c r="F2" s="481"/>
      <c r="G2" s="481" t="s">
        <v>1</v>
      </c>
      <c r="H2" s="481"/>
      <c r="I2" s="479" t="s">
        <v>3</v>
      </c>
      <c r="J2" s="480"/>
      <c r="K2" s="50" t="s">
        <v>4</v>
      </c>
    </row>
    <row r="3" spans="1:11" s="4" customFormat="1" ht="15.75" customHeight="1" thickBot="1" x14ac:dyDescent="0.25">
      <c r="A3" s="483"/>
      <c r="B3" s="46"/>
      <c r="C3" s="47" t="s">
        <v>7</v>
      </c>
      <c r="D3" s="47" t="s">
        <v>8</v>
      </c>
      <c r="E3" s="47" t="s">
        <v>7</v>
      </c>
      <c r="F3" s="47" t="s">
        <v>8</v>
      </c>
      <c r="G3" s="47" t="s">
        <v>7</v>
      </c>
      <c r="H3" s="47" t="s">
        <v>8</v>
      </c>
      <c r="I3" s="47" t="s">
        <v>7</v>
      </c>
      <c r="J3" s="47" t="s">
        <v>8</v>
      </c>
      <c r="K3" s="40"/>
    </row>
    <row r="4" spans="1:11" s="4" customFormat="1" x14ac:dyDescent="0.2">
      <c r="A4" s="143" t="s">
        <v>9</v>
      </c>
      <c r="B4" s="144"/>
      <c r="C4" s="442"/>
      <c r="D4" s="443"/>
      <c r="E4" s="443"/>
      <c r="F4" s="443"/>
      <c r="G4" s="443"/>
      <c r="H4" s="443"/>
      <c r="I4" s="443"/>
      <c r="J4" s="443"/>
      <c r="K4" s="444"/>
    </row>
    <row r="5" spans="1:11" s="4" customFormat="1" x14ac:dyDescent="0.2">
      <c r="A5" s="328" t="s">
        <v>535</v>
      </c>
      <c r="B5" s="329" t="s">
        <v>534</v>
      </c>
      <c r="C5" s="484"/>
      <c r="D5" s="485"/>
      <c r="E5" s="485"/>
      <c r="F5" s="485"/>
      <c r="G5" s="485"/>
      <c r="H5" s="485"/>
      <c r="I5" s="485"/>
      <c r="J5" s="485"/>
      <c r="K5" s="486"/>
    </row>
    <row r="6" spans="1:11" s="4" customFormat="1" x14ac:dyDescent="0.2">
      <c r="A6" s="146" t="s">
        <v>549</v>
      </c>
      <c r="B6" s="330" t="s">
        <v>536</v>
      </c>
      <c r="C6" s="9"/>
      <c r="D6" s="9"/>
      <c r="E6" s="9"/>
      <c r="F6" s="9"/>
      <c r="G6" s="9"/>
      <c r="H6" s="9"/>
      <c r="I6" s="9"/>
      <c r="J6" s="99"/>
      <c r="K6" s="17">
        <f>SUM(C6:J6)</f>
        <v>0</v>
      </c>
    </row>
    <row r="7" spans="1:11" s="4" customFormat="1" x14ac:dyDescent="0.2">
      <c r="A7" s="146" t="s">
        <v>550</v>
      </c>
      <c r="B7" s="330" t="s">
        <v>537</v>
      </c>
      <c r="C7" s="9"/>
      <c r="D7" s="9"/>
      <c r="E7" s="9"/>
      <c r="F7" s="9"/>
      <c r="G7" s="9"/>
      <c r="H7" s="9"/>
      <c r="I7" s="9"/>
      <c r="J7" s="99"/>
      <c r="K7" s="17">
        <f t="shared" ref="K7:K19" si="0">SUM(C7:J7)</f>
        <v>0</v>
      </c>
    </row>
    <row r="8" spans="1:11" s="4" customFormat="1" x14ac:dyDescent="0.2">
      <c r="A8" s="146" t="s">
        <v>551</v>
      </c>
      <c r="B8" s="330" t="s">
        <v>538</v>
      </c>
      <c r="C8" s="9"/>
      <c r="D8" s="9"/>
      <c r="E8" s="9"/>
      <c r="F8" s="9"/>
      <c r="G8" s="9"/>
      <c r="H8" s="9"/>
      <c r="I8" s="9"/>
      <c r="J8" s="99"/>
      <c r="K8" s="17">
        <f t="shared" si="0"/>
        <v>0</v>
      </c>
    </row>
    <row r="9" spans="1:11" s="4" customFormat="1" x14ac:dyDescent="0.2">
      <c r="A9" s="146" t="s">
        <v>552</v>
      </c>
      <c r="B9" s="330" t="s">
        <v>539</v>
      </c>
      <c r="C9" s="9"/>
      <c r="D9" s="9"/>
      <c r="E9" s="9"/>
      <c r="F9" s="9"/>
      <c r="G9" s="9"/>
      <c r="H9" s="9"/>
      <c r="I9" s="9"/>
      <c r="J9" s="99"/>
      <c r="K9" s="17">
        <f t="shared" si="0"/>
        <v>0</v>
      </c>
    </row>
    <row r="10" spans="1:11" s="4" customFormat="1" x14ac:dyDescent="0.2">
      <c r="A10" s="146" t="s">
        <v>553</v>
      </c>
      <c r="B10" s="330" t="s">
        <v>540</v>
      </c>
      <c r="C10" s="9"/>
      <c r="D10" s="9"/>
      <c r="E10" s="9"/>
      <c r="F10" s="9"/>
      <c r="G10" s="9"/>
      <c r="H10" s="9"/>
      <c r="I10" s="9"/>
      <c r="J10" s="99"/>
      <c r="K10" s="17">
        <f t="shared" si="0"/>
        <v>0</v>
      </c>
    </row>
    <row r="11" spans="1:11" s="4" customFormat="1" x14ac:dyDescent="0.2">
      <c r="A11" s="146" t="s">
        <v>554</v>
      </c>
      <c r="B11" s="330" t="s">
        <v>541</v>
      </c>
      <c r="C11" s="9"/>
      <c r="D11" s="9"/>
      <c r="E11" s="9"/>
      <c r="F11" s="9"/>
      <c r="G11" s="9"/>
      <c r="H11" s="9"/>
      <c r="I11" s="9"/>
      <c r="J11" s="99"/>
      <c r="K11" s="17">
        <f t="shared" si="0"/>
        <v>0</v>
      </c>
    </row>
    <row r="12" spans="1:11" s="4" customFormat="1" x14ac:dyDescent="0.2">
      <c r="A12" s="146" t="s">
        <v>548</v>
      </c>
      <c r="B12" s="330" t="s">
        <v>542</v>
      </c>
      <c r="C12" s="9"/>
      <c r="D12" s="9"/>
      <c r="E12" s="9"/>
      <c r="F12" s="9"/>
      <c r="G12" s="9"/>
      <c r="H12" s="9"/>
      <c r="I12" s="9"/>
      <c r="J12" s="99"/>
      <c r="K12" s="17">
        <f t="shared" si="0"/>
        <v>0</v>
      </c>
    </row>
    <row r="13" spans="1:11" s="4" customFormat="1" x14ac:dyDescent="0.2">
      <c r="A13" s="146" t="s">
        <v>555</v>
      </c>
      <c r="B13" s="330" t="s">
        <v>543</v>
      </c>
      <c r="C13" s="9"/>
      <c r="D13" s="9"/>
      <c r="E13" s="9"/>
      <c r="F13" s="9"/>
      <c r="G13" s="9"/>
      <c r="H13" s="9"/>
      <c r="I13" s="9"/>
      <c r="J13" s="99"/>
      <c r="K13" s="17">
        <f t="shared" si="0"/>
        <v>0</v>
      </c>
    </row>
    <row r="14" spans="1:11" s="4" customFormat="1" x14ac:dyDescent="0.2">
      <c r="A14" s="146" t="s">
        <v>556</v>
      </c>
      <c r="B14" s="330" t="s">
        <v>544</v>
      </c>
      <c r="C14" s="9"/>
      <c r="D14" s="9"/>
      <c r="E14" s="9"/>
      <c r="F14" s="9"/>
      <c r="G14" s="9"/>
      <c r="H14" s="9"/>
      <c r="I14" s="9"/>
      <c r="J14" s="99"/>
      <c r="K14" s="17">
        <f t="shared" si="0"/>
        <v>0</v>
      </c>
    </row>
    <row r="15" spans="1:11" s="4" customFormat="1" x14ac:dyDescent="0.2">
      <c r="A15" s="146" t="s">
        <v>557</v>
      </c>
      <c r="B15" s="330" t="s">
        <v>545</v>
      </c>
      <c r="C15" s="9"/>
      <c r="D15" s="9"/>
      <c r="E15" s="9"/>
      <c r="F15" s="9"/>
      <c r="G15" s="9"/>
      <c r="H15" s="9"/>
      <c r="I15" s="9"/>
      <c r="J15" s="99"/>
      <c r="K15" s="17">
        <f t="shared" si="0"/>
        <v>0</v>
      </c>
    </row>
    <row r="16" spans="1:11" s="4" customFormat="1" x14ac:dyDescent="0.2">
      <c r="A16" s="146" t="s">
        <v>547</v>
      </c>
      <c r="B16" s="330" t="s">
        <v>546</v>
      </c>
      <c r="C16" s="9"/>
      <c r="D16" s="9"/>
      <c r="E16" s="9"/>
      <c r="F16" s="9"/>
      <c r="G16" s="9"/>
      <c r="H16" s="9"/>
      <c r="I16" s="9"/>
      <c r="J16" s="99"/>
      <c r="K16" s="17">
        <f t="shared" si="0"/>
        <v>0</v>
      </c>
    </row>
    <row r="17" spans="1:11" s="4" customFormat="1" x14ac:dyDescent="0.2">
      <c r="A17" s="331" t="s">
        <v>105</v>
      </c>
      <c r="B17" s="332" t="s">
        <v>106</v>
      </c>
      <c r="C17" s="12">
        <f>SUM(C6:C16)</f>
        <v>0</v>
      </c>
      <c r="D17" s="12">
        <f t="shared" ref="D17:J17" si="1">SUM(D6:D16)</f>
        <v>0</v>
      </c>
      <c r="E17" s="12">
        <f t="shared" si="1"/>
        <v>0</v>
      </c>
      <c r="F17" s="12">
        <f t="shared" si="1"/>
        <v>0</v>
      </c>
      <c r="G17" s="12">
        <f t="shared" si="1"/>
        <v>0</v>
      </c>
      <c r="H17" s="12">
        <f t="shared" si="1"/>
        <v>0</v>
      </c>
      <c r="I17" s="12">
        <f t="shared" si="1"/>
        <v>0</v>
      </c>
      <c r="J17" s="12">
        <f t="shared" si="1"/>
        <v>0</v>
      </c>
      <c r="K17" s="17">
        <f>SUM(K6:K16)</f>
        <v>0</v>
      </c>
    </row>
    <row r="18" spans="1:11" s="4" customFormat="1" ht="15" customHeight="1" x14ac:dyDescent="0.2">
      <c r="A18" s="146" t="s">
        <v>80</v>
      </c>
      <c r="B18" s="341" t="s">
        <v>106</v>
      </c>
      <c r="C18" s="106"/>
      <c r="D18" s="106"/>
      <c r="E18" s="106"/>
      <c r="F18" s="106"/>
      <c r="G18" s="106"/>
      <c r="H18" s="106"/>
      <c r="I18" s="106"/>
      <c r="J18" s="106"/>
      <c r="K18" s="19">
        <f t="shared" si="0"/>
        <v>0</v>
      </c>
    </row>
    <row r="19" spans="1:11" s="4" customFormat="1" ht="15" customHeight="1" x14ac:dyDescent="0.2">
      <c r="A19" s="146" t="s">
        <v>90</v>
      </c>
      <c r="B19" s="341" t="s">
        <v>106</v>
      </c>
      <c r="C19" s="106"/>
      <c r="D19" s="106"/>
      <c r="E19" s="106"/>
      <c r="F19" s="106"/>
      <c r="G19" s="106"/>
      <c r="H19" s="106"/>
      <c r="I19" s="106"/>
      <c r="J19" s="106"/>
      <c r="K19" s="19">
        <f t="shared" si="0"/>
        <v>0</v>
      </c>
    </row>
    <row r="20" spans="1:11" s="4" customFormat="1" x14ac:dyDescent="0.2">
      <c r="A20" s="243" t="s">
        <v>10</v>
      </c>
      <c r="B20" s="342"/>
      <c r="C20" s="436"/>
      <c r="D20" s="437"/>
      <c r="E20" s="437"/>
      <c r="F20" s="437"/>
      <c r="G20" s="437"/>
      <c r="H20" s="437"/>
      <c r="I20" s="437"/>
      <c r="J20" s="437"/>
      <c r="K20" s="438"/>
    </row>
    <row r="21" spans="1:11" s="2" customFormat="1" x14ac:dyDescent="0.2">
      <c r="A21" s="328" t="s">
        <v>535</v>
      </c>
      <c r="B21" s="329" t="s">
        <v>534</v>
      </c>
      <c r="C21" s="92"/>
      <c r="D21" s="93"/>
      <c r="E21" s="93"/>
      <c r="F21" s="93"/>
      <c r="G21" s="93"/>
      <c r="H21" s="93"/>
      <c r="I21" s="93"/>
      <c r="J21" s="93"/>
      <c r="K21" s="94"/>
    </row>
    <row r="22" spans="1:11" ht="15" customHeight="1" x14ac:dyDescent="0.2">
      <c r="A22" s="146" t="s">
        <v>549</v>
      </c>
      <c r="B22" s="330" t="s">
        <v>536</v>
      </c>
      <c r="C22" s="9"/>
      <c r="D22" s="9"/>
      <c r="E22" s="9"/>
      <c r="F22" s="9"/>
      <c r="G22" s="9"/>
      <c r="H22" s="9"/>
      <c r="I22" s="9"/>
      <c r="J22" s="99"/>
      <c r="K22" s="17">
        <f>SUM(C22:J22)</f>
        <v>0</v>
      </c>
    </row>
    <row r="23" spans="1:11" x14ac:dyDescent="0.2">
      <c r="A23" s="146" t="s">
        <v>550</v>
      </c>
      <c r="B23" s="330" t="s">
        <v>537</v>
      </c>
      <c r="C23" s="9"/>
      <c r="D23" s="9"/>
      <c r="E23" s="9"/>
      <c r="F23" s="9"/>
      <c r="G23" s="9"/>
      <c r="H23" s="9"/>
      <c r="I23" s="9"/>
      <c r="J23" s="99"/>
      <c r="K23" s="17">
        <f t="shared" ref="K23:K35" si="2">SUM(C23:J23)</f>
        <v>0</v>
      </c>
    </row>
    <row r="24" spans="1:11" x14ac:dyDescent="0.2">
      <c r="A24" s="146" t="s">
        <v>551</v>
      </c>
      <c r="B24" s="330" t="s">
        <v>538</v>
      </c>
      <c r="C24" s="9"/>
      <c r="D24" s="9"/>
      <c r="E24" s="9"/>
      <c r="F24" s="9"/>
      <c r="G24" s="9"/>
      <c r="H24" s="9"/>
      <c r="I24" s="9"/>
      <c r="J24" s="99"/>
      <c r="K24" s="17">
        <f t="shared" si="2"/>
        <v>0</v>
      </c>
    </row>
    <row r="25" spans="1:11" x14ac:dyDescent="0.2">
      <c r="A25" s="146" t="s">
        <v>552</v>
      </c>
      <c r="B25" s="330" t="s">
        <v>539</v>
      </c>
      <c r="C25" s="9"/>
      <c r="D25" s="9"/>
      <c r="E25" s="9"/>
      <c r="F25" s="9"/>
      <c r="G25" s="9"/>
      <c r="H25" s="9"/>
      <c r="I25" s="9"/>
      <c r="J25" s="99"/>
      <c r="K25" s="17">
        <f t="shared" si="2"/>
        <v>0</v>
      </c>
    </row>
    <row r="26" spans="1:11" x14ac:dyDescent="0.2">
      <c r="A26" s="146" t="s">
        <v>553</v>
      </c>
      <c r="B26" s="330" t="s">
        <v>540</v>
      </c>
      <c r="C26" s="9"/>
      <c r="D26" s="9"/>
      <c r="E26" s="9"/>
      <c r="F26" s="9"/>
      <c r="G26" s="9"/>
      <c r="H26" s="9"/>
      <c r="I26" s="9"/>
      <c r="J26" s="99"/>
      <c r="K26" s="17">
        <f t="shared" si="2"/>
        <v>0</v>
      </c>
    </row>
    <row r="27" spans="1:11" x14ac:dyDescent="0.2">
      <c r="A27" s="146" t="s">
        <v>554</v>
      </c>
      <c r="B27" s="330" t="s">
        <v>541</v>
      </c>
      <c r="C27" s="9"/>
      <c r="D27" s="9"/>
      <c r="E27" s="9"/>
      <c r="F27" s="9"/>
      <c r="G27" s="9"/>
      <c r="H27" s="9"/>
      <c r="I27" s="9"/>
      <c r="J27" s="99"/>
      <c r="K27" s="17">
        <f t="shared" si="2"/>
        <v>0</v>
      </c>
    </row>
    <row r="28" spans="1:11" x14ac:dyDescent="0.2">
      <c r="A28" s="146" t="s">
        <v>548</v>
      </c>
      <c r="B28" s="330" t="s">
        <v>542</v>
      </c>
      <c r="C28" s="9"/>
      <c r="D28" s="9"/>
      <c r="E28" s="9"/>
      <c r="F28" s="9"/>
      <c r="G28" s="9"/>
      <c r="H28" s="9"/>
      <c r="I28" s="9"/>
      <c r="J28" s="99"/>
      <c r="K28" s="17">
        <f t="shared" si="2"/>
        <v>0</v>
      </c>
    </row>
    <row r="29" spans="1:11" x14ac:dyDescent="0.2">
      <c r="A29" s="146" t="s">
        <v>555</v>
      </c>
      <c r="B29" s="330" t="s">
        <v>543</v>
      </c>
      <c r="C29" s="9"/>
      <c r="D29" s="9"/>
      <c r="E29" s="9"/>
      <c r="F29" s="9"/>
      <c r="G29" s="9"/>
      <c r="H29" s="9"/>
      <c r="I29" s="9"/>
      <c r="J29" s="99"/>
      <c r="K29" s="17">
        <f t="shared" si="2"/>
        <v>0</v>
      </c>
    </row>
    <row r="30" spans="1:11" x14ac:dyDescent="0.2">
      <c r="A30" s="146" t="s">
        <v>556</v>
      </c>
      <c r="B30" s="330" t="s">
        <v>544</v>
      </c>
      <c r="C30" s="9"/>
      <c r="D30" s="9"/>
      <c r="E30" s="9"/>
      <c r="F30" s="9"/>
      <c r="G30" s="9"/>
      <c r="H30" s="9"/>
      <c r="I30" s="9"/>
      <c r="J30" s="99"/>
      <c r="K30" s="17">
        <f t="shared" si="2"/>
        <v>0</v>
      </c>
    </row>
    <row r="31" spans="1:11" x14ac:dyDescent="0.2">
      <c r="A31" s="146" t="s">
        <v>557</v>
      </c>
      <c r="B31" s="330" t="s">
        <v>545</v>
      </c>
      <c r="C31" s="9"/>
      <c r="D31" s="9"/>
      <c r="E31" s="9"/>
      <c r="F31" s="9"/>
      <c r="G31" s="9"/>
      <c r="H31" s="9"/>
      <c r="I31" s="9"/>
      <c r="J31" s="99"/>
      <c r="K31" s="22">
        <f t="shared" si="2"/>
        <v>0</v>
      </c>
    </row>
    <row r="32" spans="1:11" x14ac:dyDescent="0.2">
      <c r="A32" s="146" t="s">
        <v>547</v>
      </c>
      <c r="B32" s="330" t="s">
        <v>546</v>
      </c>
      <c r="C32" s="9"/>
      <c r="D32" s="9"/>
      <c r="E32" s="9"/>
      <c r="F32" s="9"/>
      <c r="G32" s="9"/>
      <c r="H32" s="9"/>
      <c r="I32" s="9"/>
      <c r="J32" s="99"/>
      <c r="K32" s="22">
        <f t="shared" si="2"/>
        <v>0</v>
      </c>
    </row>
    <row r="33" spans="1:11" x14ac:dyDescent="0.2">
      <c r="A33" s="331" t="s">
        <v>105</v>
      </c>
      <c r="B33" s="332" t="s">
        <v>106</v>
      </c>
      <c r="C33" s="12">
        <f>SUM(C22:C32)</f>
        <v>0</v>
      </c>
      <c r="D33" s="12">
        <f t="shared" ref="D33" si="3">SUM(D22:D32)</f>
        <v>0</v>
      </c>
      <c r="E33" s="12">
        <f t="shared" ref="E33" si="4">SUM(E22:E32)</f>
        <v>0</v>
      </c>
      <c r="F33" s="12">
        <f t="shared" ref="F33" si="5">SUM(F22:F32)</f>
        <v>0</v>
      </c>
      <c r="G33" s="12">
        <f t="shared" ref="G33" si="6">SUM(G22:G32)</f>
        <v>0</v>
      </c>
      <c r="H33" s="12">
        <f t="shared" ref="H33" si="7">SUM(H22:H32)</f>
        <v>0</v>
      </c>
      <c r="I33" s="12">
        <f t="shared" ref="I33" si="8">SUM(I22:I32)</f>
        <v>0</v>
      </c>
      <c r="J33" s="12">
        <f t="shared" ref="J33" si="9">SUM(J22:J32)</f>
        <v>0</v>
      </c>
      <c r="K33" s="22">
        <f>SUM(K22:K32)</f>
        <v>0</v>
      </c>
    </row>
    <row r="34" spans="1:11" ht="15" customHeight="1" x14ac:dyDescent="0.2">
      <c r="A34" s="146" t="s">
        <v>81</v>
      </c>
      <c r="B34" s="341" t="s">
        <v>106</v>
      </c>
      <c r="C34" s="134"/>
      <c r="D34" s="134"/>
      <c r="E34" s="134"/>
      <c r="F34" s="134"/>
      <c r="G34" s="134"/>
      <c r="H34" s="134"/>
      <c r="I34" s="134"/>
      <c r="J34" s="134"/>
      <c r="K34" s="17">
        <f t="shared" si="2"/>
        <v>0</v>
      </c>
    </row>
    <row r="35" spans="1:11" ht="15" customHeight="1" x14ac:dyDescent="0.2">
      <c r="A35" s="146" t="s">
        <v>89</v>
      </c>
      <c r="B35" s="341" t="s">
        <v>106</v>
      </c>
      <c r="C35" s="134"/>
      <c r="D35" s="134"/>
      <c r="E35" s="134"/>
      <c r="F35" s="134"/>
      <c r="G35" s="134"/>
      <c r="H35" s="134"/>
      <c r="I35" s="134"/>
      <c r="J35" s="134"/>
      <c r="K35" s="17">
        <f t="shared" si="2"/>
        <v>0</v>
      </c>
    </row>
    <row r="36" spans="1:11" ht="15" customHeight="1" x14ac:dyDescent="0.2">
      <c r="A36" s="149" t="s">
        <v>11</v>
      </c>
      <c r="B36" s="333"/>
      <c r="C36" s="436"/>
      <c r="D36" s="437"/>
      <c r="E36" s="437"/>
      <c r="F36" s="437"/>
      <c r="G36" s="437"/>
      <c r="H36" s="437"/>
      <c r="I36" s="437"/>
      <c r="J36" s="437"/>
      <c r="K36" s="438"/>
    </row>
    <row r="37" spans="1:11" x14ac:dyDescent="0.2">
      <c r="A37" s="328" t="s">
        <v>535</v>
      </c>
      <c r="B37" s="329" t="s">
        <v>534</v>
      </c>
      <c r="C37" s="439"/>
      <c r="D37" s="440"/>
      <c r="E37" s="440"/>
      <c r="F37" s="440"/>
      <c r="G37" s="440"/>
      <c r="H37" s="440"/>
      <c r="I37" s="440"/>
      <c r="J37" s="440"/>
      <c r="K37" s="441"/>
    </row>
    <row r="38" spans="1:11" ht="15" customHeight="1" x14ac:dyDescent="0.2">
      <c r="A38" s="146" t="s">
        <v>549</v>
      </c>
      <c r="B38" s="330" t="s">
        <v>536</v>
      </c>
      <c r="C38" s="118">
        <f t="shared" ref="C38:C43" si="10">SUM(C10,C24)</f>
        <v>0</v>
      </c>
      <c r="D38" s="118">
        <f t="shared" ref="D38:J38" si="11">SUM(D10,D24)</f>
        <v>0</v>
      </c>
      <c r="E38" s="118">
        <f t="shared" si="11"/>
        <v>0</v>
      </c>
      <c r="F38" s="118">
        <f t="shared" si="11"/>
        <v>0</v>
      </c>
      <c r="G38" s="118">
        <f t="shared" si="11"/>
        <v>0</v>
      </c>
      <c r="H38" s="118">
        <f t="shared" si="11"/>
        <v>0</v>
      </c>
      <c r="I38" s="118">
        <f t="shared" si="11"/>
        <v>0</v>
      </c>
      <c r="J38" s="130">
        <f t="shared" si="11"/>
        <v>0</v>
      </c>
      <c r="K38" s="129">
        <f>SUM(C38:J38)</f>
        <v>0</v>
      </c>
    </row>
    <row r="39" spans="1:11" ht="15" customHeight="1" x14ac:dyDescent="0.2">
      <c r="A39" s="146" t="s">
        <v>550</v>
      </c>
      <c r="B39" s="330" t="s">
        <v>537</v>
      </c>
      <c r="C39" s="118">
        <f t="shared" si="10"/>
        <v>0</v>
      </c>
      <c r="D39" s="118">
        <f t="shared" ref="D39:J43" si="12">SUM(D11,D25)</f>
        <v>0</v>
      </c>
      <c r="E39" s="118">
        <f t="shared" si="12"/>
        <v>0</v>
      </c>
      <c r="F39" s="118">
        <f t="shared" si="12"/>
        <v>0</v>
      </c>
      <c r="G39" s="118">
        <f t="shared" si="12"/>
        <v>0</v>
      </c>
      <c r="H39" s="118">
        <f t="shared" si="12"/>
        <v>0</v>
      </c>
      <c r="I39" s="118">
        <f t="shared" si="12"/>
        <v>0</v>
      </c>
      <c r="J39" s="130">
        <f t="shared" si="12"/>
        <v>0</v>
      </c>
      <c r="K39" s="129">
        <f t="shared" ref="K39:K47" si="13">SUM(C39:J39)</f>
        <v>0</v>
      </c>
    </row>
    <row r="40" spans="1:11" ht="15" customHeight="1" x14ac:dyDescent="0.2">
      <c r="A40" s="146" t="s">
        <v>551</v>
      </c>
      <c r="B40" s="330" t="s">
        <v>538</v>
      </c>
      <c r="C40" s="118">
        <f t="shared" si="10"/>
        <v>0</v>
      </c>
      <c r="D40" s="118">
        <f t="shared" si="12"/>
        <v>0</v>
      </c>
      <c r="E40" s="118">
        <f t="shared" si="12"/>
        <v>0</v>
      </c>
      <c r="F40" s="118">
        <f t="shared" si="12"/>
        <v>0</v>
      </c>
      <c r="G40" s="118">
        <f t="shared" si="12"/>
        <v>0</v>
      </c>
      <c r="H40" s="118">
        <f t="shared" si="12"/>
        <v>0</v>
      </c>
      <c r="I40" s="118">
        <f t="shared" si="12"/>
        <v>0</v>
      </c>
      <c r="J40" s="130">
        <f t="shared" si="12"/>
        <v>0</v>
      </c>
      <c r="K40" s="129">
        <f t="shared" si="13"/>
        <v>0</v>
      </c>
    </row>
    <row r="41" spans="1:11" ht="15" customHeight="1" x14ac:dyDescent="0.2">
      <c r="A41" s="146" t="s">
        <v>552</v>
      </c>
      <c r="B41" s="330" t="s">
        <v>539</v>
      </c>
      <c r="C41" s="118">
        <f t="shared" si="10"/>
        <v>0</v>
      </c>
      <c r="D41" s="118">
        <f t="shared" si="12"/>
        <v>0</v>
      </c>
      <c r="E41" s="118">
        <f t="shared" si="12"/>
        <v>0</v>
      </c>
      <c r="F41" s="118">
        <f t="shared" si="12"/>
        <v>0</v>
      </c>
      <c r="G41" s="118">
        <f t="shared" si="12"/>
        <v>0</v>
      </c>
      <c r="H41" s="118">
        <f t="shared" si="12"/>
        <v>0</v>
      </c>
      <c r="I41" s="118">
        <f t="shared" si="12"/>
        <v>0</v>
      </c>
      <c r="J41" s="130">
        <f t="shared" si="12"/>
        <v>0</v>
      </c>
      <c r="K41" s="129">
        <f t="shared" si="13"/>
        <v>0</v>
      </c>
    </row>
    <row r="42" spans="1:11" ht="15" customHeight="1" x14ac:dyDescent="0.2">
      <c r="A42" s="146" t="s">
        <v>553</v>
      </c>
      <c r="B42" s="330" t="s">
        <v>540</v>
      </c>
      <c r="C42" s="118">
        <f t="shared" si="10"/>
        <v>0</v>
      </c>
      <c r="D42" s="118">
        <f t="shared" si="12"/>
        <v>0</v>
      </c>
      <c r="E42" s="118">
        <f t="shared" si="12"/>
        <v>0</v>
      </c>
      <c r="F42" s="118">
        <f t="shared" si="12"/>
        <v>0</v>
      </c>
      <c r="G42" s="118">
        <f t="shared" si="12"/>
        <v>0</v>
      </c>
      <c r="H42" s="118">
        <f t="shared" si="12"/>
        <v>0</v>
      </c>
      <c r="I42" s="118">
        <f t="shared" si="12"/>
        <v>0</v>
      </c>
      <c r="J42" s="130">
        <f t="shared" si="12"/>
        <v>0</v>
      </c>
      <c r="K42" s="129">
        <f t="shared" si="13"/>
        <v>0</v>
      </c>
    </row>
    <row r="43" spans="1:11" ht="15" customHeight="1" x14ac:dyDescent="0.2">
      <c r="A43" s="146" t="s">
        <v>554</v>
      </c>
      <c r="B43" s="330" t="s">
        <v>541</v>
      </c>
      <c r="C43" s="118">
        <f t="shared" si="10"/>
        <v>0</v>
      </c>
      <c r="D43" s="118">
        <f t="shared" si="12"/>
        <v>0</v>
      </c>
      <c r="E43" s="118">
        <f t="shared" si="12"/>
        <v>0</v>
      </c>
      <c r="F43" s="118">
        <f t="shared" si="12"/>
        <v>0</v>
      </c>
      <c r="G43" s="118">
        <f t="shared" si="12"/>
        <v>0</v>
      </c>
      <c r="H43" s="118">
        <f t="shared" si="12"/>
        <v>0</v>
      </c>
      <c r="I43" s="118">
        <f t="shared" si="12"/>
        <v>0</v>
      </c>
      <c r="J43" s="130">
        <f t="shared" si="12"/>
        <v>0</v>
      </c>
      <c r="K43" s="129">
        <f t="shared" si="13"/>
        <v>0</v>
      </c>
    </row>
    <row r="44" spans="1:11" ht="15" customHeight="1" x14ac:dyDescent="0.2">
      <c r="A44" s="146" t="s">
        <v>548</v>
      </c>
      <c r="B44" s="330" t="s">
        <v>542</v>
      </c>
      <c r="C44" s="118">
        <f t="shared" ref="C44:J45" si="14">SUM(C17,C30)</f>
        <v>0</v>
      </c>
      <c r="D44" s="118">
        <f t="shared" si="14"/>
        <v>0</v>
      </c>
      <c r="E44" s="118">
        <f t="shared" si="14"/>
        <v>0</v>
      </c>
      <c r="F44" s="118">
        <f t="shared" si="14"/>
        <v>0</v>
      </c>
      <c r="G44" s="118">
        <f t="shared" si="14"/>
        <v>0</v>
      </c>
      <c r="H44" s="118">
        <f t="shared" si="14"/>
        <v>0</v>
      </c>
      <c r="I44" s="118">
        <f t="shared" si="14"/>
        <v>0</v>
      </c>
      <c r="J44" s="130">
        <f t="shared" si="14"/>
        <v>0</v>
      </c>
      <c r="K44" s="129">
        <f t="shared" si="13"/>
        <v>0</v>
      </c>
    </row>
    <row r="45" spans="1:11" ht="15" customHeight="1" x14ac:dyDescent="0.2">
      <c r="A45" s="146" t="s">
        <v>555</v>
      </c>
      <c r="B45" s="330" t="s">
        <v>543</v>
      </c>
      <c r="C45" s="118">
        <f t="shared" si="14"/>
        <v>0</v>
      </c>
      <c r="D45" s="118">
        <f t="shared" si="14"/>
        <v>0</v>
      </c>
      <c r="E45" s="118">
        <f t="shared" si="14"/>
        <v>0</v>
      </c>
      <c r="F45" s="118">
        <f t="shared" si="14"/>
        <v>0</v>
      </c>
      <c r="G45" s="118">
        <f t="shared" si="14"/>
        <v>0</v>
      </c>
      <c r="H45" s="118">
        <f t="shared" si="14"/>
        <v>0</v>
      </c>
      <c r="I45" s="118">
        <f t="shared" si="14"/>
        <v>0</v>
      </c>
      <c r="J45" s="130">
        <f t="shared" si="14"/>
        <v>0</v>
      </c>
      <c r="K45" s="129">
        <f t="shared" si="13"/>
        <v>0</v>
      </c>
    </row>
    <row r="46" spans="1:11" ht="15" customHeight="1" x14ac:dyDescent="0.2">
      <c r="A46" s="146" t="s">
        <v>556</v>
      </c>
      <c r="B46" s="330" t="s">
        <v>544</v>
      </c>
      <c r="C46" s="118">
        <f t="shared" ref="C46:J48" si="15">SUM(C19,C33)</f>
        <v>0</v>
      </c>
      <c r="D46" s="118">
        <f t="shared" si="15"/>
        <v>0</v>
      </c>
      <c r="E46" s="118">
        <f t="shared" si="15"/>
        <v>0</v>
      </c>
      <c r="F46" s="118">
        <f t="shared" si="15"/>
        <v>0</v>
      </c>
      <c r="G46" s="118">
        <f t="shared" si="15"/>
        <v>0</v>
      </c>
      <c r="H46" s="118">
        <f t="shared" si="15"/>
        <v>0</v>
      </c>
      <c r="I46" s="118">
        <f t="shared" si="15"/>
        <v>0</v>
      </c>
      <c r="J46" s="118">
        <f t="shared" si="15"/>
        <v>0</v>
      </c>
      <c r="K46" s="129">
        <f t="shared" si="13"/>
        <v>0</v>
      </c>
    </row>
    <row r="47" spans="1:11" ht="15" customHeight="1" x14ac:dyDescent="0.2">
      <c r="A47" s="146" t="s">
        <v>557</v>
      </c>
      <c r="B47" s="330" t="s">
        <v>545</v>
      </c>
      <c r="C47" s="118">
        <f t="shared" si="15"/>
        <v>0</v>
      </c>
      <c r="D47" s="118">
        <f t="shared" si="15"/>
        <v>0</v>
      </c>
      <c r="E47" s="118">
        <f t="shared" si="15"/>
        <v>0</v>
      </c>
      <c r="F47" s="118">
        <f t="shared" si="15"/>
        <v>0</v>
      </c>
      <c r="G47" s="118">
        <f t="shared" si="15"/>
        <v>0</v>
      </c>
      <c r="H47" s="118">
        <f t="shared" si="15"/>
        <v>0</v>
      </c>
      <c r="I47" s="118">
        <f t="shared" si="15"/>
        <v>0</v>
      </c>
      <c r="J47" s="118">
        <f t="shared" si="15"/>
        <v>0</v>
      </c>
      <c r="K47" s="133">
        <f t="shared" si="13"/>
        <v>0</v>
      </c>
    </row>
    <row r="48" spans="1:11" ht="15" customHeight="1" thickBot="1" x14ac:dyDescent="0.25">
      <c r="A48" s="146" t="s">
        <v>547</v>
      </c>
      <c r="B48" s="330" t="s">
        <v>546</v>
      </c>
      <c r="C48" s="152">
        <f t="shared" si="15"/>
        <v>0</v>
      </c>
      <c r="D48" s="152">
        <f t="shared" si="15"/>
        <v>0</v>
      </c>
      <c r="E48" s="152">
        <f t="shared" si="15"/>
        <v>0</v>
      </c>
      <c r="F48" s="152">
        <f t="shared" si="15"/>
        <v>0</v>
      </c>
      <c r="G48" s="152">
        <f t="shared" si="15"/>
        <v>0</v>
      </c>
      <c r="H48" s="152">
        <f t="shared" si="15"/>
        <v>0</v>
      </c>
      <c r="I48" s="152">
        <f t="shared" si="15"/>
        <v>0</v>
      </c>
      <c r="J48" s="153">
        <f t="shared" si="15"/>
        <v>0</v>
      </c>
      <c r="K48" s="129">
        <f t="shared" ref="K48" si="16">SUM(C48:J48)</f>
        <v>0</v>
      </c>
    </row>
    <row r="49" spans="1:11" x14ac:dyDescent="0.2">
      <c r="A49" s="206" t="s">
        <v>107</v>
      </c>
      <c r="B49" s="207" t="s">
        <v>106</v>
      </c>
      <c r="C49" s="208">
        <f>SUM(C17,C33)</f>
        <v>0</v>
      </c>
      <c r="D49" s="208">
        <f t="shared" ref="D49:J49" si="17">SUM(D17,D33)</f>
        <v>0</v>
      </c>
      <c r="E49" s="208">
        <f t="shared" si="17"/>
        <v>0</v>
      </c>
      <c r="F49" s="208">
        <f t="shared" si="17"/>
        <v>0</v>
      </c>
      <c r="G49" s="208">
        <f t="shared" si="17"/>
        <v>0</v>
      </c>
      <c r="H49" s="208">
        <f t="shared" si="17"/>
        <v>0</v>
      </c>
      <c r="I49" s="208">
        <f t="shared" si="17"/>
        <v>0</v>
      </c>
      <c r="J49" s="209">
        <f t="shared" si="17"/>
        <v>0</v>
      </c>
      <c r="K49" s="210">
        <f>SUM(K38:K48)</f>
        <v>0</v>
      </c>
    </row>
    <row r="50" spans="1:11" x14ac:dyDescent="0.2">
      <c r="A50" s="13" t="s">
        <v>87</v>
      </c>
      <c r="B50" s="135" t="s">
        <v>106</v>
      </c>
      <c r="C50" s="9">
        <f>SUM(C18,C34)</f>
        <v>0</v>
      </c>
      <c r="D50" s="9">
        <f t="shared" ref="D50:J51" si="18">SUM(D18,D34)</f>
        <v>0</v>
      </c>
      <c r="E50" s="9">
        <f t="shared" si="18"/>
        <v>0</v>
      </c>
      <c r="F50" s="9">
        <f t="shared" si="18"/>
        <v>0</v>
      </c>
      <c r="G50" s="9">
        <f t="shared" si="18"/>
        <v>0</v>
      </c>
      <c r="H50" s="9">
        <f t="shared" si="18"/>
        <v>0</v>
      </c>
      <c r="I50" s="9">
        <f t="shared" si="18"/>
        <v>0</v>
      </c>
      <c r="J50" s="9">
        <f t="shared" si="18"/>
        <v>0</v>
      </c>
      <c r="K50" s="17">
        <f>SUM(C50:J50)</f>
        <v>0</v>
      </c>
    </row>
    <row r="51" spans="1:11" ht="13.5" thickBot="1" x14ac:dyDescent="0.25">
      <c r="A51" s="42" t="s">
        <v>88</v>
      </c>
      <c r="B51" s="136" t="s">
        <v>106</v>
      </c>
      <c r="C51" s="84">
        <f>SUM(C19,C35)</f>
        <v>0</v>
      </c>
      <c r="D51" s="84">
        <f t="shared" si="18"/>
        <v>0</v>
      </c>
      <c r="E51" s="84">
        <f t="shared" si="18"/>
        <v>0</v>
      </c>
      <c r="F51" s="84">
        <f t="shared" si="18"/>
        <v>0</v>
      </c>
      <c r="G51" s="84">
        <f t="shared" si="18"/>
        <v>0</v>
      </c>
      <c r="H51" s="84">
        <f t="shared" si="18"/>
        <v>0</v>
      </c>
      <c r="I51" s="84">
        <f t="shared" si="18"/>
        <v>0</v>
      </c>
      <c r="J51" s="84">
        <f t="shared" si="18"/>
        <v>0</v>
      </c>
      <c r="K51" s="18">
        <f>SUM(C51:J51)</f>
        <v>0</v>
      </c>
    </row>
    <row r="53" spans="1:11" ht="15" customHeight="1" x14ac:dyDescent="0.2">
      <c r="A53" s="478" t="s">
        <v>138</v>
      </c>
      <c r="B53" s="478"/>
      <c r="C53" s="478"/>
      <c r="D53" s="478"/>
      <c r="E53" s="478"/>
      <c r="F53" s="478"/>
      <c r="G53" s="478"/>
      <c r="H53" s="478"/>
      <c r="I53" s="478"/>
      <c r="J53" s="478"/>
      <c r="K53" s="478"/>
    </row>
    <row r="54" spans="1:11" ht="15" customHeight="1" x14ac:dyDescent="0.2">
      <c r="A54" s="478" t="s">
        <v>159</v>
      </c>
      <c r="B54" s="478"/>
      <c r="C54" s="478"/>
      <c r="D54" s="478"/>
      <c r="E54" s="478"/>
      <c r="F54" s="478"/>
      <c r="G54" s="478"/>
      <c r="H54" s="478"/>
      <c r="I54" s="478"/>
      <c r="J54" s="478"/>
      <c r="K54" s="478"/>
    </row>
  </sheetData>
  <mergeCells count="13">
    <mergeCell ref="C5:K5"/>
    <mergeCell ref="C4:K4"/>
    <mergeCell ref="C20:K20"/>
    <mergeCell ref="A53:K53"/>
    <mergeCell ref="A54:K54"/>
    <mergeCell ref="C36:K36"/>
    <mergeCell ref="C37:K37"/>
    <mergeCell ref="I2:J2"/>
    <mergeCell ref="A1:K1"/>
    <mergeCell ref="C2:D2"/>
    <mergeCell ref="E2:F2"/>
    <mergeCell ref="G2:H2"/>
    <mergeCell ref="A2:A3"/>
  </mergeCells>
  <pageMargins left="0.25" right="0.25" top="0.75" bottom="0.75" header="0.3" footer="0.3"/>
  <pageSetup paperSize="9" scale="85" orientation="portrait" r:id="rId1"/>
  <ignoredErrors>
    <ignoredError sqref="K17 K33 K49" formula="1"/>
    <ignoredError sqref="B6:B16 B22:B32 B38:B4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6">
    <pageSetUpPr fitToPage="1"/>
  </sheetPr>
  <dimension ref="A1:W49"/>
  <sheetViews>
    <sheetView zoomScaleNormal="100" workbookViewId="0">
      <selection sqref="A1:R1"/>
    </sheetView>
  </sheetViews>
  <sheetFormatPr defaultColWidth="9.140625" defaultRowHeight="12.75" x14ac:dyDescent="0.2"/>
  <cols>
    <col min="1" max="1" width="47.85546875" style="2" customWidth="1"/>
    <col min="2" max="2" width="6.7109375" style="3" customWidth="1"/>
    <col min="3" max="3" width="10.42578125" style="3" customWidth="1"/>
    <col min="4" max="4" width="8.28515625" style="1" customWidth="1"/>
    <col min="5" max="5" width="7.42578125" style="1" customWidth="1"/>
    <col min="6" max="7" width="9.140625" style="1" customWidth="1"/>
    <col min="8" max="8" width="8.5703125" style="1" customWidth="1"/>
    <col min="9" max="9" width="7.42578125" style="1" customWidth="1"/>
    <col min="10" max="12" width="8.7109375" style="1" customWidth="1"/>
    <col min="13" max="13" width="8.140625" style="1" customWidth="1"/>
    <col min="14" max="15" width="8.5703125" style="1" customWidth="1"/>
    <col min="16" max="16" width="8.140625" style="1" customWidth="1"/>
    <col min="17" max="16384" width="9.140625" style="1"/>
  </cols>
  <sheetData>
    <row r="1" spans="1:23" ht="42.75" customHeight="1" x14ac:dyDescent="0.25">
      <c r="A1" s="417" t="s">
        <v>411</v>
      </c>
      <c r="B1" s="418"/>
      <c r="C1" s="418"/>
      <c r="D1" s="418"/>
      <c r="E1" s="418"/>
      <c r="F1" s="418"/>
      <c r="G1" s="418"/>
      <c r="H1" s="418"/>
      <c r="I1" s="418"/>
      <c r="J1" s="418"/>
      <c r="K1" s="418"/>
      <c r="L1" s="418"/>
      <c r="M1" s="418"/>
      <c r="N1" s="418"/>
      <c r="O1" s="418"/>
      <c r="P1" s="418"/>
      <c r="Q1" s="418"/>
      <c r="R1" s="420"/>
      <c r="T1" s="74"/>
      <c r="U1" s="73"/>
      <c r="V1" s="73"/>
      <c r="W1" s="73"/>
    </row>
    <row r="2" spans="1:23" s="4" customFormat="1" ht="38.25" customHeight="1" x14ac:dyDescent="0.2">
      <c r="A2" s="492" t="s">
        <v>11</v>
      </c>
      <c r="B2" s="493"/>
      <c r="C2" s="479" t="s">
        <v>0</v>
      </c>
      <c r="D2" s="490"/>
      <c r="E2" s="490"/>
      <c r="F2" s="480"/>
      <c r="G2" s="479" t="s">
        <v>2</v>
      </c>
      <c r="H2" s="490"/>
      <c r="I2" s="490"/>
      <c r="J2" s="480"/>
      <c r="K2" s="479" t="s">
        <v>1</v>
      </c>
      <c r="L2" s="490"/>
      <c r="M2" s="490"/>
      <c r="N2" s="480"/>
      <c r="O2" s="479" t="s">
        <v>3</v>
      </c>
      <c r="P2" s="490"/>
      <c r="Q2" s="490"/>
      <c r="R2" s="491"/>
    </row>
    <row r="3" spans="1:23" s="4" customFormat="1" ht="51.75" customHeight="1" thickBot="1" x14ac:dyDescent="0.25">
      <c r="A3" s="494"/>
      <c r="B3" s="495"/>
      <c r="C3" s="145" t="s">
        <v>487</v>
      </c>
      <c r="D3" s="145" t="s">
        <v>21</v>
      </c>
      <c r="E3" s="145" t="s">
        <v>91</v>
      </c>
      <c r="F3" s="145" t="s">
        <v>92</v>
      </c>
      <c r="G3" s="145" t="s">
        <v>487</v>
      </c>
      <c r="H3" s="145" t="s">
        <v>21</v>
      </c>
      <c r="I3" s="145" t="s">
        <v>91</v>
      </c>
      <c r="J3" s="145" t="s">
        <v>92</v>
      </c>
      <c r="K3" s="145" t="s">
        <v>487</v>
      </c>
      <c r="L3" s="145" t="s">
        <v>21</v>
      </c>
      <c r="M3" s="145" t="s">
        <v>91</v>
      </c>
      <c r="N3" s="145" t="s">
        <v>92</v>
      </c>
      <c r="O3" s="145" t="s">
        <v>487</v>
      </c>
      <c r="P3" s="145" t="s">
        <v>21</v>
      </c>
      <c r="Q3" s="145" t="s">
        <v>91</v>
      </c>
      <c r="R3" s="145" t="s">
        <v>92</v>
      </c>
    </row>
    <row r="4" spans="1:23" s="5" customFormat="1" x14ac:dyDescent="0.2">
      <c r="A4" s="91" t="s">
        <v>9</v>
      </c>
      <c r="B4" s="45"/>
      <c r="C4" s="442"/>
      <c r="D4" s="443"/>
      <c r="E4" s="443"/>
      <c r="F4" s="443"/>
      <c r="G4" s="443"/>
      <c r="H4" s="443"/>
      <c r="I4" s="443"/>
      <c r="J4" s="443"/>
      <c r="K4" s="443"/>
      <c r="L4" s="443"/>
      <c r="M4" s="443"/>
      <c r="N4" s="443"/>
      <c r="O4" s="443"/>
      <c r="P4" s="443"/>
      <c r="Q4" s="443"/>
      <c r="R4" s="444"/>
    </row>
    <row r="5" spans="1:23" s="2" customFormat="1" x14ac:dyDescent="0.2">
      <c r="A5" s="328" t="s">
        <v>535</v>
      </c>
      <c r="B5" s="329" t="s">
        <v>534</v>
      </c>
      <c r="C5" s="343"/>
      <c r="D5" s="344"/>
      <c r="E5" s="344"/>
      <c r="F5" s="344"/>
      <c r="G5" s="344"/>
      <c r="H5" s="344"/>
      <c r="I5" s="344"/>
      <c r="J5" s="344"/>
      <c r="K5" s="344"/>
      <c r="L5" s="344"/>
      <c r="M5" s="344"/>
      <c r="N5" s="344"/>
      <c r="O5" s="344"/>
      <c r="P5" s="344"/>
      <c r="Q5" s="344"/>
      <c r="R5" s="345"/>
    </row>
    <row r="6" spans="1:23" x14ac:dyDescent="0.2">
      <c r="A6" s="146" t="s">
        <v>549</v>
      </c>
      <c r="B6" s="330" t="s">
        <v>536</v>
      </c>
      <c r="C6" s="212"/>
      <c r="D6" s="213"/>
      <c r="E6" s="213"/>
      <c r="F6" s="213"/>
      <c r="G6" s="213"/>
      <c r="H6" s="213"/>
      <c r="I6" s="213"/>
      <c r="J6" s="213"/>
      <c r="K6" s="213"/>
      <c r="L6" s="213"/>
      <c r="M6" s="213"/>
      <c r="N6" s="213"/>
      <c r="O6" s="213"/>
      <c r="P6" s="213"/>
      <c r="Q6" s="213"/>
      <c r="R6" s="214"/>
    </row>
    <row r="7" spans="1:23" x14ac:dyDescent="0.2">
      <c r="A7" s="146" t="s">
        <v>550</v>
      </c>
      <c r="B7" s="330" t="s">
        <v>537</v>
      </c>
      <c r="C7" s="212"/>
      <c r="D7" s="213"/>
      <c r="E7" s="213"/>
      <c r="F7" s="213"/>
      <c r="G7" s="213"/>
      <c r="H7" s="213"/>
      <c r="I7" s="213"/>
      <c r="J7" s="213"/>
      <c r="K7" s="213"/>
      <c r="L7" s="213"/>
      <c r="M7" s="213"/>
      <c r="N7" s="213"/>
      <c r="O7" s="213"/>
      <c r="P7" s="213"/>
      <c r="Q7" s="213"/>
      <c r="R7" s="214"/>
    </row>
    <row r="8" spans="1:23" x14ac:dyDescent="0.2">
      <c r="A8" s="146" t="s">
        <v>551</v>
      </c>
      <c r="B8" s="330" t="s">
        <v>538</v>
      </c>
      <c r="C8" s="212"/>
      <c r="D8" s="213"/>
      <c r="E8" s="213"/>
      <c r="F8" s="213"/>
      <c r="G8" s="213"/>
      <c r="H8" s="213"/>
      <c r="I8" s="213"/>
      <c r="J8" s="213"/>
      <c r="K8" s="213"/>
      <c r="L8" s="213"/>
      <c r="M8" s="213"/>
      <c r="N8" s="213"/>
      <c r="O8" s="213"/>
      <c r="P8" s="213"/>
      <c r="Q8" s="213"/>
      <c r="R8" s="214"/>
    </row>
    <row r="9" spans="1:23" x14ac:dyDescent="0.2">
      <c r="A9" s="146" t="s">
        <v>552</v>
      </c>
      <c r="B9" s="330" t="s">
        <v>539</v>
      </c>
      <c r="C9" s="212"/>
      <c r="D9" s="213"/>
      <c r="E9" s="213"/>
      <c r="F9" s="213"/>
      <c r="G9" s="213"/>
      <c r="H9" s="213"/>
      <c r="I9" s="213"/>
      <c r="J9" s="213"/>
      <c r="K9" s="213"/>
      <c r="L9" s="213"/>
      <c r="M9" s="213"/>
      <c r="N9" s="213"/>
      <c r="O9" s="213"/>
      <c r="P9" s="213"/>
      <c r="Q9" s="213"/>
      <c r="R9" s="214"/>
    </row>
    <row r="10" spans="1:23" x14ac:dyDescent="0.2">
      <c r="A10" s="146" t="s">
        <v>553</v>
      </c>
      <c r="B10" s="330" t="s">
        <v>540</v>
      </c>
      <c r="C10" s="212"/>
      <c r="D10" s="213"/>
      <c r="E10" s="213"/>
      <c r="F10" s="213"/>
      <c r="G10" s="213"/>
      <c r="H10" s="213"/>
      <c r="I10" s="213"/>
      <c r="J10" s="213"/>
      <c r="K10" s="213"/>
      <c r="L10" s="213"/>
      <c r="M10" s="213"/>
      <c r="N10" s="213"/>
      <c r="O10" s="213"/>
      <c r="P10" s="213"/>
      <c r="Q10" s="213"/>
      <c r="R10" s="214"/>
    </row>
    <row r="11" spans="1:23" x14ac:dyDescent="0.2">
      <c r="A11" s="146" t="s">
        <v>554</v>
      </c>
      <c r="B11" s="330" t="s">
        <v>541</v>
      </c>
      <c r="C11" s="212"/>
      <c r="D11" s="213"/>
      <c r="E11" s="213"/>
      <c r="F11" s="213"/>
      <c r="G11" s="213"/>
      <c r="H11" s="213"/>
      <c r="I11" s="213"/>
      <c r="J11" s="213"/>
      <c r="K11" s="213"/>
      <c r="L11" s="213"/>
      <c r="M11" s="213"/>
      <c r="N11" s="213"/>
      <c r="O11" s="213"/>
      <c r="P11" s="213"/>
      <c r="Q11" s="213"/>
      <c r="R11" s="214"/>
    </row>
    <row r="12" spans="1:23" x14ac:dyDescent="0.2">
      <c r="A12" s="146" t="s">
        <v>548</v>
      </c>
      <c r="B12" s="330" t="s">
        <v>542</v>
      </c>
      <c r="C12" s="212"/>
      <c r="D12" s="213"/>
      <c r="E12" s="213"/>
      <c r="F12" s="213"/>
      <c r="G12" s="213"/>
      <c r="H12" s="213"/>
      <c r="I12" s="213"/>
      <c r="J12" s="213"/>
      <c r="K12" s="213"/>
      <c r="L12" s="213"/>
      <c r="M12" s="213"/>
      <c r="N12" s="213"/>
      <c r="O12" s="213"/>
      <c r="P12" s="213"/>
      <c r="Q12" s="213"/>
      <c r="R12" s="214"/>
    </row>
    <row r="13" spans="1:23" x14ac:dyDescent="0.2">
      <c r="A13" s="146" t="s">
        <v>555</v>
      </c>
      <c r="B13" s="330" t="s">
        <v>543</v>
      </c>
      <c r="C13" s="212"/>
      <c r="D13" s="213"/>
      <c r="E13" s="213"/>
      <c r="F13" s="213"/>
      <c r="G13" s="213"/>
      <c r="H13" s="213"/>
      <c r="I13" s="213"/>
      <c r="J13" s="213"/>
      <c r="K13" s="213"/>
      <c r="L13" s="213"/>
      <c r="M13" s="213"/>
      <c r="N13" s="213"/>
      <c r="O13" s="213"/>
      <c r="P13" s="213"/>
      <c r="Q13" s="213"/>
      <c r="R13" s="214"/>
    </row>
    <row r="14" spans="1:23" x14ac:dyDescent="0.2">
      <c r="A14" s="146" t="s">
        <v>556</v>
      </c>
      <c r="B14" s="330" t="s">
        <v>544</v>
      </c>
      <c r="C14" s="212"/>
      <c r="D14" s="213"/>
      <c r="E14" s="213"/>
      <c r="F14" s="213"/>
      <c r="G14" s="213"/>
      <c r="H14" s="213"/>
      <c r="I14" s="213"/>
      <c r="J14" s="213"/>
      <c r="K14" s="213"/>
      <c r="L14" s="213"/>
      <c r="M14" s="213"/>
      <c r="N14" s="213"/>
      <c r="O14" s="213"/>
      <c r="P14" s="213"/>
      <c r="Q14" s="213"/>
      <c r="R14" s="214"/>
    </row>
    <row r="15" spans="1:23" x14ac:dyDescent="0.2">
      <c r="A15" s="146" t="s">
        <v>557</v>
      </c>
      <c r="B15" s="330" t="s">
        <v>545</v>
      </c>
      <c r="C15" s="212"/>
      <c r="D15" s="213"/>
      <c r="E15" s="213"/>
      <c r="F15" s="213"/>
      <c r="G15" s="213"/>
      <c r="H15" s="213"/>
      <c r="I15" s="213"/>
      <c r="J15" s="213"/>
      <c r="K15" s="213"/>
      <c r="L15" s="213"/>
      <c r="M15" s="213"/>
      <c r="N15" s="213"/>
      <c r="O15" s="213"/>
      <c r="P15" s="213"/>
      <c r="Q15" s="213"/>
      <c r="R15" s="214"/>
    </row>
    <row r="16" spans="1:23" x14ac:dyDescent="0.2">
      <c r="A16" s="146" t="s">
        <v>547</v>
      </c>
      <c r="B16" s="330" t="s">
        <v>546</v>
      </c>
      <c r="C16" s="212"/>
      <c r="D16" s="213"/>
      <c r="E16" s="213"/>
      <c r="F16" s="213"/>
      <c r="G16" s="213"/>
      <c r="H16" s="213"/>
      <c r="I16" s="213"/>
      <c r="J16" s="213"/>
      <c r="K16" s="213"/>
      <c r="L16" s="213"/>
      <c r="M16" s="213"/>
      <c r="N16" s="213"/>
      <c r="O16" s="213"/>
      <c r="P16" s="213"/>
      <c r="Q16" s="213"/>
      <c r="R16" s="214"/>
    </row>
    <row r="17" spans="1:18" x14ac:dyDescent="0.2">
      <c r="A17" s="331" t="s">
        <v>105</v>
      </c>
      <c r="B17" s="332" t="s">
        <v>106</v>
      </c>
      <c r="C17" s="346"/>
      <c r="D17" s="347">
        <f>SUM(D6:D16)</f>
        <v>0</v>
      </c>
      <c r="E17" s="347">
        <f>SUM(E6:E16)</f>
        <v>0</v>
      </c>
      <c r="F17" s="347">
        <f>SUM(F6:F16)</f>
        <v>0</v>
      </c>
      <c r="G17" s="347"/>
      <c r="H17" s="347">
        <f>SUM(H6:H16)</f>
        <v>0</v>
      </c>
      <c r="I17" s="347">
        <f>SUM(I6:I16)</f>
        <v>0</v>
      </c>
      <c r="J17" s="347">
        <f>SUM(J6:J16)</f>
        <v>0</v>
      </c>
      <c r="K17" s="347"/>
      <c r="L17" s="347">
        <f>SUM(L6:L16)</f>
        <v>0</v>
      </c>
      <c r="M17" s="347">
        <f>SUM(M6:M16)</f>
        <v>0</v>
      </c>
      <c r="N17" s="347">
        <f>SUM(N6:N16)</f>
        <v>0</v>
      </c>
      <c r="O17" s="347"/>
      <c r="P17" s="347">
        <f>SUM(P6:P16)</f>
        <v>0</v>
      </c>
      <c r="Q17" s="347">
        <f>SUM(Q6:Q16)</f>
        <v>0</v>
      </c>
      <c r="R17" s="348">
        <f>SUM(R6:R16)</f>
        <v>0</v>
      </c>
    </row>
    <row r="18" spans="1:18" s="5" customFormat="1" x14ac:dyDescent="0.2">
      <c r="A18" s="149" t="s">
        <v>10</v>
      </c>
      <c r="B18" s="333"/>
      <c r="C18" s="424"/>
      <c r="D18" s="425"/>
      <c r="E18" s="425"/>
      <c r="F18" s="425"/>
      <c r="G18" s="425"/>
      <c r="H18" s="425"/>
      <c r="I18" s="425"/>
      <c r="J18" s="425"/>
      <c r="K18" s="425"/>
      <c r="L18" s="425"/>
      <c r="M18" s="425"/>
      <c r="N18" s="425"/>
      <c r="O18" s="425"/>
      <c r="P18" s="425"/>
      <c r="Q18" s="425"/>
      <c r="R18" s="426"/>
    </row>
    <row r="19" spans="1:18" s="2" customFormat="1" x14ac:dyDescent="0.2">
      <c r="A19" s="328" t="s">
        <v>535</v>
      </c>
      <c r="B19" s="329" t="s">
        <v>534</v>
      </c>
      <c r="C19" s="343"/>
      <c r="D19" s="344"/>
      <c r="E19" s="344"/>
      <c r="F19" s="344"/>
      <c r="G19" s="344"/>
      <c r="H19" s="344"/>
      <c r="I19" s="344"/>
      <c r="J19" s="344"/>
      <c r="K19" s="344"/>
      <c r="L19" s="344"/>
      <c r="M19" s="344"/>
      <c r="N19" s="344"/>
      <c r="O19" s="344"/>
      <c r="P19" s="344"/>
      <c r="Q19" s="344"/>
      <c r="R19" s="345"/>
    </row>
    <row r="20" spans="1:18" x14ac:dyDescent="0.2">
      <c r="A20" s="146" t="s">
        <v>549</v>
      </c>
      <c r="B20" s="330" t="s">
        <v>536</v>
      </c>
      <c r="C20" s="212"/>
      <c r="D20" s="213"/>
      <c r="E20" s="213"/>
      <c r="F20" s="213"/>
      <c r="G20" s="213"/>
      <c r="H20" s="213"/>
      <c r="I20" s="213"/>
      <c r="J20" s="213"/>
      <c r="K20" s="213"/>
      <c r="L20" s="213"/>
      <c r="M20" s="213"/>
      <c r="N20" s="213"/>
      <c r="O20" s="213"/>
      <c r="P20" s="213"/>
      <c r="Q20" s="213"/>
      <c r="R20" s="214"/>
    </row>
    <row r="21" spans="1:18" x14ac:dyDescent="0.2">
      <c r="A21" s="146" t="s">
        <v>550</v>
      </c>
      <c r="B21" s="330" t="s">
        <v>537</v>
      </c>
      <c r="C21" s="212"/>
      <c r="D21" s="213"/>
      <c r="E21" s="213"/>
      <c r="F21" s="213"/>
      <c r="G21" s="213"/>
      <c r="H21" s="213"/>
      <c r="I21" s="213"/>
      <c r="J21" s="213"/>
      <c r="K21" s="213"/>
      <c r="L21" s="213"/>
      <c r="M21" s="213"/>
      <c r="N21" s="213"/>
      <c r="O21" s="213"/>
      <c r="P21" s="213"/>
      <c r="Q21" s="213"/>
      <c r="R21" s="214"/>
    </row>
    <row r="22" spans="1:18" x14ac:dyDescent="0.2">
      <c r="A22" s="146" t="s">
        <v>551</v>
      </c>
      <c r="B22" s="330" t="s">
        <v>538</v>
      </c>
      <c r="C22" s="212"/>
      <c r="D22" s="213"/>
      <c r="E22" s="213"/>
      <c r="F22" s="213"/>
      <c r="G22" s="213"/>
      <c r="H22" s="213"/>
      <c r="I22" s="213"/>
      <c r="J22" s="213"/>
      <c r="K22" s="213"/>
      <c r="L22" s="213"/>
      <c r="M22" s="213"/>
      <c r="N22" s="213"/>
      <c r="O22" s="213"/>
      <c r="P22" s="213"/>
      <c r="Q22" s="213"/>
      <c r="R22" s="214"/>
    </row>
    <row r="23" spans="1:18" x14ac:dyDescent="0.2">
      <c r="A23" s="146" t="s">
        <v>552</v>
      </c>
      <c r="B23" s="330" t="s">
        <v>539</v>
      </c>
      <c r="C23" s="212"/>
      <c r="D23" s="213"/>
      <c r="E23" s="213"/>
      <c r="F23" s="213"/>
      <c r="G23" s="213"/>
      <c r="H23" s="213"/>
      <c r="I23" s="213"/>
      <c r="J23" s="213"/>
      <c r="K23" s="213"/>
      <c r="L23" s="213"/>
      <c r="M23" s="213"/>
      <c r="N23" s="213"/>
      <c r="O23" s="213"/>
      <c r="P23" s="213"/>
      <c r="Q23" s="213"/>
      <c r="R23" s="214"/>
    </row>
    <row r="24" spans="1:18" x14ac:dyDescent="0.2">
      <c r="A24" s="146" t="s">
        <v>553</v>
      </c>
      <c r="B24" s="330" t="s">
        <v>540</v>
      </c>
      <c r="C24" s="212"/>
      <c r="D24" s="213"/>
      <c r="E24" s="213"/>
      <c r="F24" s="213"/>
      <c r="G24" s="213"/>
      <c r="H24" s="213"/>
      <c r="I24" s="213"/>
      <c r="J24" s="213"/>
      <c r="K24" s="213"/>
      <c r="L24" s="213"/>
      <c r="M24" s="213"/>
      <c r="N24" s="213"/>
      <c r="O24" s="213"/>
      <c r="P24" s="213"/>
      <c r="Q24" s="213"/>
      <c r="R24" s="214"/>
    </row>
    <row r="25" spans="1:18" x14ac:dyDescent="0.2">
      <c r="A25" s="146" t="s">
        <v>554</v>
      </c>
      <c r="B25" s="330" t="s">
        <v>541</v>
      </c>
      <c r="C25" s="212"/>
      <c r="D25" s="213"/>
      <c r="E25" s="213"/>
      <c r="F25" s="213"/>
      <c r="G25" s="213"/>
      <c r="H25" s="213"/>
      <c r="I25" s="213"/>
      <c r="J25" s="213"/>
      <c r="K25" s="213"/>
      <c r="L25" s="213"/>
      <c r="M25" s="213"/>
      <c r="N25" s="213"/>
      <c r="O25" s="213"/>
      <c r="P25" s="213"/>
      <c r="Q25" s="213"/>
      <c r="R25" s="214"/>
    </row>
    <row r="26" spans="1:18" x14ac:dyDescent="0.2">
      <c r="A26" s="146" t="s">
        <v>548</v>
      </c>
      <c r="B26" s="330" t="s">
        <v>542</v>
      </c>
      <c r="C26" s="212"/>
      <c r="D26" s="213"/>
      <c r="E26" s="213"/>
      <c r="F26" s="213"/>
      <c r="G26" s="213"/>
      <c r="H26" s="213"/>
      <c r="I26" s="213"/>
      <c r="J26" s="213"/>
      <c r="K26" s="213"/>
      <c r="L26" s="213"/>
      <c r="M26" s="213"/>
      <c r="N26" s="213"/>
      <c r="O26" s="213"/>
      <c r="P26" s="213"/>
      <c r="Q26" s="213"/>
      <c r="R26" s="214"/>
    </row>
    <row r="27" spans="1:18" x14ac:dyDescent="0.2">
      <c r="A27" s="146" t="s">
        <v>555</v>
      </c>
      <c r="B27" s="330" t="s">
        <v>543</v>
      </c>
      <c r="C27" s="212"/>
      <c r="D27" s="213"/>
      <c r="E27" s="213"/>
      <c r="F27" s="213"/>
      <c r="G27" s="213"/>
      <c r="H27" s="213"/>
      <c r="I27" s="213"/>
      <c r="J27" s="213"/>
      <c r="K27" s="213"/>
      <c r="L27" s="213"/>
      <c r="M27" s="213"/>
      <c r="N27" s="213"/>
      <c r="O27" s="213"/>
      <c r="P27" s="213"/>
      <c r="Q27" s="213"/>
      <c r="R27" s="214"/>
    </row>
    <row r="28" spans="1:18" x14ac:dyDescent="0.2">
      <c r="A28" s="146" t="s">
        <v>556</v>
      </c>
      <c r="B28" s="330" t="s">
        <v>544</v>
      </c>
      <c r="C28" s="212"/>
      <c r="D28" s="213"/>
      <c r="E28" s="213"/>
      <c r="F28" s="213"/>
      <c r="G28" s="213"/>
      <c r="H28" s="213"/>
      <c r="I28" s="213"/>
      <c r="J28" s="213"/>
      <c r="K28" s="213"/>
      <c r="L28" s="213"/>
      <c r="M28" s="213"/>
      <c r="N28" s="213"/>
      <c r="O28" s="213"/>
      <c r="P28" s="213"/>
      <c r="Q28" s="213"/>
      <c r="R28" s="214"/>
    </row>
    <row r="29" spans="1:18" x14ac:dyDescent="0.2">
      <c r="A29" s="146" t="s">
        <v>557</v>
      </c>
      <c r="B29" s="330" t="s">
        <v>545</v>
      </c>
      <c r="C29" s="215"/>
      <c r="D29" s="216"/>
      <c r="E29" s="216"/>
      <c r="F29" s="216"/>
      <c r="G29" s="216"/>
      <c r="H29" s="216"/>
      <c r="I29" s="216"/>
      <c r="J29" s="216"/>
      <c r="K29" s="216"/>
      <c r="L29" s="216"/>
      <c r="M29" s="216"/>
      <c r="N29" s="216"/>
      <c r="O29" s="216"/>
      <c r="P29" s="216"/>
      <c r="Q29" s="216"/>
      <c r="R29" s="217"/>
    </row>
    <row r="30" spans="1:18" x14ac:dyDescent="0.2">
      <c r="A30" s="146" t="s">
        <v>547</v>
      </c>
      <c r="B30" s="330" t="s">
        <v>546</v>
      </c>
      <c r="C30" s="215"/>
      <c r="D30" s="216"/>
      <c r="E30" s="216"/>
      <c r="F30" s="216"/>
      <c r="G30" s="216"/>
      <c r="H30" s="216"/>
      <c r="I30" s="216"/>
      <c r="J30" s="216"/>
      <c r="K30" s="216"/>
      <c r="L30" s="216"/>
      <c r="M30" s="216"/>
      <c r="N30" s="216"/>
      <c r="O30" s="216"/>
      <c r="P30" s="216"/>
      <c r="Q30" s="216"/>
      <c r="R30" s="217"/>
    </row>
    <row r="31" spans="1:18" x14ac:dyDescent="0.2">
      <c r="A31" s="331" t="s">
        <v>105</v>
      </c>
      <c r="B31" s="332" t="s">
        <v>106</v>
      </c>
      <c r="C31" s="346"/>
      <c r="D31" s="347">
        <f>SUM(D20:D30)</f>
        <v>0</v>
      </c>
      <c r="E31" s="347">
        <f>SUM(E20:E30)</f>
        <v>0</v>
      </c>
      <c r="F31" s="347">
        <f>SUM(F20:F30)</f>
        <v>0</v>
      </c>
      <c r="G31" s="347"/>
      <c r="H31" s="347">
        <f>SUM(H20:H30)</f>
        <v>0</v>
      </c>
      <c r="I31" s="347">
        <f>SUM(I20:I30)</f>
        <v>0</v>
      </c>
      <c r="J31" s="347">
        <f>SUM(J20:J30)</f>
        <v>0</v>
      </c>
      <c r="K31" s="347"/>
      <c r="L31" s="347">
        <f>SUM(L20:L30)</f>
        <v>0</v>
      </c>
      <c r="M31" s="347">
        <f>SUM(M20:M30)</f>
        <v>0</v>
      </c>
      <c r="N31" s="347">
        <f>SUM(N20:N30)</f>
        <v>0</v>
      </c>
      <c r="O31" s="347"/>
      <c r="P31" s="347">
        <f>SUM(P20:P30)</f>
        <v>0</v>
      </c>
      <c r="Q31" s="347">
        <f>SUM(Q20:Q30)</f>
        <v>0</v>
      </c>
      <c r="R31" s="348">
        <f>SUM(R20:R30)</f>
        <v>0</v>
      </c>
    </row>
    <row r="32" spans="1:18" x14ac:dyDescent="0.2">
      <c r="A32" s="149" t="s">
        <v>11</v>
      </c>
      <c r="B32" s="487" t="s">
        <v>611</v>
      </c>
      <c r="C32" s="488"/>
      <c r="D32" s="488"/>
      <c r="E32" s="488"/>
      <c r="F32" s="488"/>
      <c r="G32" s="488"/>
      <c r="H32" s="488"/>
      <c r="I32" s="488"/>
      <c r="J32" s="488"/>
      <c r="K32" s="488"/>
      <c r="L32" s="488"/>
      <c r="M32" s="488"/>
      <c r="N32" s="488"/>
      <c r="O32" s="488"/>
      <c r="P32" s="488"/>
      <c r="Q32" s="488"/>
      <c r="R32" s="489"/>
    </row>
    <row r="33" spans="1:18" x14ac:dyDescent="0.2">
      <c r="A33" s="328" t="s">
        <v>535</v>
      </c>
      <c r="B33" s="329" t="s">
        <v>534</v>
      </c>
      <c r="C33" s="343"/>
      <c r="D33" s="344"/>
      <c r="E33" s="344"/>
      <c r="F33" s="344"/>
      <c r="G33" s="344"/>
      <c r="H33" s="344"/>
      <c r="I33" s="344"/>
      <c r="J33" s="344"/>
      <c r="K33" s="344"/>
      <c r="L33" s="344"/>
      <c r="M33" s="344"/>
      <c r="N33" s="344"/>
      <c r="O33" s="344"/>
      <c r="P33" s="344"/>
      <c r="Q33" s="344"/>
      <c r="R33" s="345"/>
    </row>
    <row r="34" spans="1:18" x14ac:dyDescent="0.2">
      <c r="A34" s="146" t="s">
        <v>549</v>
      </c>
      <c r="B34" s="330" t="s">
        <v>536</v>
      </c>
      <c r="C34" s="212"/>
      <c r="D34" s="213"/>
      <c r="E34" s="213"/>
      <c r="F34" s="213"/>
      <c r="G34" s="213"/>
      <c r="H34" s="213"/>
      <c r="I34" s="213"/>
      <c r="J34" s="213"/>
      <c r="K34" s="213"/>
      <c r="L34" s="213"/>
      <c r="M34" s="213"/>
      <c r="N34" s="213"/>
      <c r="O34" s="213"/>
      <c r="P34" s="213"/>
      <c r="Q34" s="213"/>
      <c r="R34" s="214"/>
    </row>
    <row r="35" spans="1:18" x14ac:dyDescent="0.2">
      <c r="A35" s="146" t="s">
        <v>550</v>
      </c>
      <c r="B35" s="330" t="s">
        <v>537</v>
      </c>
      <c r="C35" s="212"/>
      <c r="D35" s="213"/>
      <c r="E35" s="213"/>
      <c r="F35" s="213"/>
      <c r="G35" s="213"/>
      <c r="H35" s="213"/>
      <c r="I35" s="213"/>
      <c r="J35" s="213"/>
      <c r="K35" s="213"/>
      <c r="L35" s="213"/>
      <c r="M35" s="213"/>
      <c r="N35" s="213"/>
      <c r="O35" s="213"/>
      <c r="P35" s="213"/>
      <c r="Q35" s="213"/>
      <c r="R35" s="214"/>
    </row>
    <row r="36" spans="1:18" x14ac:dyDescent="0.2">
      <c r="A36" s="146" t="s">
        <v>551</v>
      </c>
      <c r="B36" s="330" t="s">
        <v>538</v>
      </c>
      <c r="C36" s="212"/>
      <c r="D36" s="213"/>
      <c r="E36" s="213"/>
      <c r="F36" s="213"/>
      <c r="G36" s="213"/>
      <c r="H36" s="213"/>
      <c r="I36" s="213"/>
      <c r="J36" s="213"/>
      <c r="K36" s="213"/>
      <c r="L36" s="213"/>
      <c r="M36" s="213"/>
      <c r="N36" s="213"/>
      <c r="O36" s="213"/>
      <c r="P36" s="213"/>
      <c r="Q36" s="213"/>
      <c r="R36" s="214"/>
    </row>
    <row r="37" spans="1:18" x14ac:dyDescent="0.2">
      <c r="A37" s="146" t="s">
        <v>552</v>
      </c>
      <c r="B37" s="330" t="s">
        <v>539</v>
      </c>
      <c r="C37" s="212"/>
      <c r="D37" s="213"/>
      <c r="E37" s="213"/>
      <c r="F37" s="213"/>
      <c r="G37" s="213"/>
      <c r="H37" s="213"/>
      <c r="I37" s="213"/>
      <c r="J37" s="213"/>
      <c r="K37" s="213"/>
      <c r="L37" s="213"/>
      <c r="M37" s="213"/>
      <c r="N37" s="213"/>
      <c r="O37" s="213"/>
      <c r="P37" s="213"/>
      <c r="Q37" s="213"/>
      <c r="R37" s="214"/>
    </row>
    <row r="38" spans="1:18" x14ac:dyDescent="0.2">
      <c r="A38" s="146" t="s">
        <v>553</v>
      </c>
      <c r="B38" s="330" t="s">
        <v>540</v>
      </c>
      <c r="C38" s="212"/>
      <c r="D38" s="213"/>
      <c r="E38" s="213"/>
      <c r="F38" s="213"/>
      <c r="G38" s="213"/>
      <c r="H38" s="213"/>
      <c r="I38" s="213"/>
      <c r="J38" s="213"/>
      <c r="K38" s="213"/>
      <c r="L38" s="213"/>
      <c r="M38" s="213"/>
      <c r="N38" s="213"/>
      <c r="O38" s="213"/>
      <c r="P38" s="213"/>
      <c r="Q38" s="213"/>
      <c r="R38" s="214"/>
    </row>
    <row r="39" spans="1:18" x14ac:dyDescent="0.2">
      <c r="A39" s="146" t="s">
        <v>554</v>
      </c>
      <c r="B39" s="330" t="s">
        <v>541</v>
      </c>
      <c r="C39" s="212"/>
      <c r="D39" s="213"/>
      <c r="E39" s="213"/>
      <c r="F39" s="213"/>
      <c r="G39" s="213"/>
      <c r="H39" s="213"/>
      <c r="I39" s="213"/>
      <c r="J39" s="213"/>
      <c r="K39" s="213"/>
      <c r="L39" s="213"/>
      <c r="M39" s="213"/>
      <c r="N39" s="213"/>
      <c r="O39" s="213"/>
      <c r="P39" s="213"/>
      <c r="Q39" s="213"/>
      <c r="R39" s="214"/>
    </row>
    <row r="40" spans="1:18" x14ac:dyDescent="0.2">
      <c r="A40" s="146" t="s">
        <v>548</v>
      </c>
      <c r="B40" s="330" t="s">
        <v>542</v>
      </c>
      <c r="C40" s="212"/>
      <c r="D40" s="213"/>
      <c r="E40" s="213"/>
      <c r="F40" s="213"/>
      <c r="G40" s="213"/>
      <c r="H40" s="213"/>
      <c r="I40" s="213"/>
      <c r="J40" s="213"/>
      <c r="K40" s="213"/>
      <c r="L40" s="213"/>
      <c r="M40" s="213"/>
      <c r="N40" s="213"/>
      <c r="O40" s="213"/>
      <c r="P40" s="213"/>
      <c r="Q40" s="213"/>
      <c r="R40" s="214"/>
    </row>
    <row r="41" spans="1:18" x14ac:dyDescent="0.2">
      <c r="A41" s="146" t="s">
        <v>555</v>
      </c>
      <c r="B41" s="330" t="s">
        <v>543</v>
      </c>
      <c r="C41" s="212"/>
      <c r="D41" s="213"/>
      <c r="E41" s="213"/>
      <c r="F41" s="213"/>
      <c r="G41" s="213"/>
      <c r="H41" s="213"/>
      <c r="I41" s="213"/>
      <c r="J41" s="213"/>
      <c r="K41" s="213"/>
      <c r="L41" s="213"/>
      <c r="M41" s="213"/>
      <c r="N41" s="213"/>
      <c r="O41" s="213"/>
      <c r="P41" s="213"/>
      <c r="Q41" s="213"/>
      <c r="R41" s="214"/>
    </row>
    <row r="42" spans="1:18" x14ac:dyDescent="0.2">
      <c r="A42" s="146" t="s">
        <v>556</v>
      </c>
      <c r="B42" s="330" t="s">
        <v>544</v>
      </c>
      <c r="C42" s="212"/>
      <c r="D42" s="213"/>
      <c r="E42" s="213"/>
      <c r="F42" s="213"/>
      <c r="G42" s="213"/>
      <c r="H42" s="213"/>
      <c r="I42" s="213"/>
      <c r="J42" s="213"/>
      <c r="K42" s="213"/>
      <c r="L42" s="213"/>
      <c r="M42" s="213"/>
      <c r="N42" s="213"/>
      <c r="O42" s="213"/>
      <c r="P42" s="213"/>
      <c r="Q42" s="213"/>
      <c r="R42" s="214"/>
    </row>
    <row r="43" spans="1:18" x14ac:dyDescent="0.2">
      <c r="A43" s="146" t="s">
        <v>557</v>
      </c>
      <c r="B43" s="330" t="s">
        <v>545</v>
      </c>
      <c r="C43" s="215"/>
      <c r="D43" s="216"/>
      <c r="E43" s="216"/>
      <c r="F43" s="216"/>
      <c r="G43" s="216"/>
      <c r="H43" s="216"/>
      <c r="I43" s="216"/>
      <c r="J43" s="216"/>
      <c r="K43" s="216"/>
      <c r="L43" s="216"/>
      <c r="M43" s="216"/>
      <c r="N43" s="216"/>
      <c r="O43" s="216"/>
      <c r="P43" s="216"/>
      <c r="Q43" s="216"/>
      <c r="R43" s="217"/>
    </row>
    <row r="44" spans="1:18" x14ac:dyDescent="0.2">
      <c r="A44" s="146" t="s">
        <v>547</v>
      </c>
      <c r="B44" s="330" t="s">
        <v>546</v>
      </c>
      <c r="C44" s="215"/>
      <c r="D44" s="216"/>
      <c r="E44" s="216"/>
      <c r="F44" s="216"/>
      <c r="G44" s="216"/>
      <c r="H44" s="216"/>
      <c r="I44" s="216"/>
      <c r="J44" s="216"/>
      <c r="K44" s="216"/>
      <c r="L44" s="216"/>
      <c r="M44" s="216"/>
      <c r="N44" s="216"/>
      <c r="O44" s="216"/>
      <c r="P44" s="216"/>
      <c r="Q44" s="216"/>
      <c r="R44" s="217"/>
    </row>
    <row r="45" spans="1:18" ht="13.5" thickBot="1" x14ac:dyDescent="0.25">
      <c r="A45" s="148" t="s">
        <v>119</v>
      </c>
      <c r="B45" s="150" t="s">
        <v>106</v>
      </c>
      <c r="C45" s="224"/>
      <c r="D45" s="218"/>
      <c r="E45" s="218"/>
      <c r="F45" s="218"/>
      <c r="G45" s="224"/>
      <c r="H45" s="218"/>
      <c r="I45" s="218"/>
      <c r="J45" s="218"/>
      <c r="K45" s="224"/>
      <c r="L45" s="218"/>
      <c r="M45" s="218"/>
      <c r="N45" s="218"/>
      <c r="O45" s="224"/>
      <c r="P45" s="218"/>
      <c r="Q45" s="218"/>
      <c r="R45" s="219"/>
    </row>
    <row r="47" spans="1:18" x14ac:dyDescent="0.2">
      <c r="A47" s="1" t="s">
        <v>157</v>
      </c>
    </row>
    <row r="48" spans="1:18" x14ac:dyDescent="0.2">
      <c r="A48" s="2" t="s">
        <v>5</v>
      </c>
      <c r="C48" s="1"/>
    </row>
    <row r="49" spans="1:1" x14ac:dyDescent="0.2">
      <c r="A49" s="1" t="s">
        <v>6</v>
      </c>
    </row>
  </sheetData>
  <mergeCells count="9">
    <mergeCell ref="B32:R32"/>
    <mergeCell ref="C4:R4"/>
    <mergeCell ref="C18:R18"/>
    <mergeCell ref="A1:R1"/>
    <mergeCell ref="C2:F2"/>
    <mergeCell ref="G2:J2"/>
    <mergeCell ref="K2:N2"/>
    <mergeCell ref="O2:R2"/>
    <mergeCell ref="A2:B3"/>
  </mergeCells>
  <pageMargins left="0.7" right="0.7" top="0.75" bottom="0.75" header="0.3" footer="0.3"/>
  <pageSetup paperSize="9" scale="51" orientation="portrait" r:id="rId1"/>
  <ignoredErrors>
    <ignoredError sqref="B6:B16 B20:B30 B34:B4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20"/>
  <sheetViews>
    <sheetView workbookViewId="0">
      <selection activeCell="A16" sqref="A16:O16"/>
    </sheetView>
  </sheetViews>
  <sheetFormatPr defaultColWidth="9.140625" defaultRowHeight="15" x14ac:dyDescent="0.25"/>
  <cols>
    <col min="1" max="1" width="28.140625" style="2" customWidth="1"/>
    <col min="2" max="2" width="12.7109375" style="3" customWidth="1"/>
    <col min="3" max="3" width="9.28515625" style="1" customWidth="1"/>
    <col min="4" max="4" width="8.5703125" style="1" customWidth="1"/>
    <col min="5" max="5" width="9" style="1" customWidth="1"/>
    <col min="6" max="6" width="9.140625" style="1" customWidth="1"/>
    <col min="7" max="7" width="9" style="1" customWidth="1"/>
    <col min="8" max="8" width="17.42578125" style="1" customWidth="1"/>
    <col min="9" max="9" width="10.5703125" style="1" customWidth="1"/>
    <col min="10" max="11" width="13.28515625" style="1" customWidth="1"/>
    <col min="12" max="12" width="15.28515625" style="1" customWidth="1"/>
    <col min="13" max="13" width="13.28515625" style="1" customWidth="1"/>
    <col min="14" max="14" width="15.85546875" style="1" customWidth="1"/>
    <col min="15" max="15" width="11.85546875" style="1" customWidth="1"/>
    <col min="20" max="16384" width="9.140625" style="1"/>
  </cols>
  <sheetData>
    <row r="1" spans="1:25" ht="42.75" customHeight="1" thickBot="1" x14ac:dyDescent="0.3">
      <c r="A1" s="497" t="s">
        <v>509</v>
      </c>
      <c r="B1" s="498"/>
      <c r="C1" s="498"/>
      <c r="D1" s="498"/>
      <c r="E1" s="498"/>
      <c r="F1" s="498"/>
      <c r="G1" s="498"/>
      <c r="H1" s="498"/>
      <c r="I1" s="498"/>
      <c r="J1" s="498"/>
      <c r="K1" s="498"/>
      <c r="L1" s="498"/>
      <c r="M1" s="498"/>
      <c r="N1" s="499"/>
      <c r="O1" s="500"/>
    </row>
    <row r="2" spans="1:25" s="4" customFormat="1" ht="16.5" customHeight="1" x14ac:dyDescent="0.2">
      <c r="A2" s="505" t="s">
        <v>11</v>
      </c>
      <c r="B2" s="510" t="s">
        <v>22</v>
      </c>
      <c r="C2" s="511"/>
      <c r="D2" s="511"/>
      <c r="E2" s="511"/>
      <c r="F2" s="511"/>
      <c r="G2" s="511"/>
      <c r="H2" s="511"/>
      <c r="I2" s="512"/>
      <c r="J2" s="507" t="s">
        <v>571</v>
      </c>
      <c r="K2" s="508"/>
      <c r="L2" s="508"/>
      <c r="M2" s="509"/>
      <c r="N2" s="501" t="s">
        <v>680</v>
      </c>
      <c r="O2" s="473" t="s">
        <v>97</v>
      </c>
      <c r="R2" s="1"/>
      <c r="S2" s="1"/>
      <c r="T2" s="1"/>
      <c r="U2" s="1"/>
    </row>
    <row r="3" spans="1:25" s="4" customFormat="1" ht="52.5" customHeight="1" thickBot="1" x14ac:dyDescent="0.25">
      <c r="A3" s="483"/>
      <c r="B3" s="349" t="s">
        <v>139</v>
      </c>
      <c r="C3" s="349" t="s">
        <v>23</v>
      </c>
      <c r="D3" s="349" t="s">
        <v>24</v>
      </c>
      <c r="E3" s="349" t="s">
        <v>25</v>
      </c>
      <c r="F3" s="349" t="s">
        <v>26</v>
      </c>
      <c r="G3" s="349" t="s">
        <v>27</v>
      </c>
      <c r="H3" s="349" t="s">
        <v>73</v>
      </c>
      <c r="I3" s="349" t="s">
        <v>558</v>
      </c>
      <c r="J3" s="145" t="s">
        <v>510</v>
      </c>
      <c r="K3" s="145" t="s">
        <v>678</v>
      </c>
      <c r="L3" s="145" t="s">
        <v>586</v>
      </c>
      <c r="M3" s="145" t="s">
        <v>679</v>
      </c>
      <c r="N3" s="502"/>
      <c r="O3" s="503"/>
      <c r="R3" s="1"/>
      <c r="S3" s="1"/>
      <c r="T3" s="1"/>
      <c r="U3" s="1"/>
    </row>
    <row r="4" spans="1:25" ht="15" customHeight="1" x14ac:dyDescent="0.2">
      <c r="A4" s="91" t="s">
        <v>511</v>
      </c>
      <c r="B4" s="291">
        <f>SUM(C4:I4)</f>
        <v>0</v>
      </c>
      <c r="C4" s="292"/>
      <c r="D4" s="292"/>
      <c r="E4" s="292"/>
      <c r="F4" s="292"/>
      <c r="G4" s="292"/>
      <c r="H4" s="292"/>
      <c r="I4" s="292"/>
      <c r="J4" s="292"/>
      <c r="K4" s="292"/>
      <c r="L4" s="292"/>
      <c r="M4" s="292"/>
      <c r="N4" s="293"/>
      <c r="O4" s="294">
        <f t="shared" ref="O4:O11" si="0">SUM(B4,J4:N4)</f>
        <v>0</v>
      </c>
      <c r="P4" s="1"/>
      <c r="Q4" s="1"/>
      <c r="R4" s="1"/>
      <c r="S4" s="1"/>
    </row>
    <row r="5" spans="1:25" ht="15" customHeight="1" thickBot="1" x14ac:dyDescent="0.25">
      <c r="A5" s="151" t="s">
        <v>83</v>
      </c>
      <c r="B5" s="295">
        <f t="shared" ref="B5:B11" si="1">SUM(C5:I5)</f>
        <v>0</v>
      </c>
      <c r="C5" s="296"/>
      <c r="D5" s="296"/>
      <c r="E5" s="296"/>
      <c r="F5" s="296"/>
      <c r="G5" s="296"/>
      <c r="H5" s="296"/>
      <c r="I5" s="296"/>
      <c r="J5" s="296"/>
      <c r="K5" s="296"/>
      <c r="L5" s="296"/>
      <c r="M5" s="296"/>
      <c r="N5" s="297"/>
      <c r="O5" s="298">
        <f t="shared" si="0"/>
        <v>0</v>
      </c>
      <c r="P5" s="1"/>
      <c r="Q5" s="1"/>
      <c r="R5" s="1"/>
      <c r="S5" s="1"/>
    </row>
    <row r="6" spans="1:25" ht="15" customHeight="1" x14ac:dyDescent="0.25">
      <c r="A6" s="221" t="s">
        <v>512</v>
      </c>
      <c r="B6" s="299">
        <f t="shared" si="1"/>
        <v>0</v>
      </c>
      <c r="C6" s="300"/>
      <c r="D6" s="300"/>
      <c r="E6" s="300"/>
      <c r="F6" s="300"/>
      <c r="G6" s="300"/>
      <c r="H6" s="300"/>
      <c r="I6" s="300"/>
      <c r="J6" s="300"/>
      <c r="K6" s="300"/>
      <c r="L6" s="300"/>
      <c r="M6" s="300"/>
      <c r="N6" s="301"/>
      <c r="O6" s="302">
        <f t="shared" si="0"/>
        <v>0</v>
      </c>
      <c r="R6" s="1"/>
      <c r="S6" s="1"/>
    </row>
    <row r="7" spans="1:25" ht="15" customHeight="1" thickBot="1" x14ac:dyDescent="0.3">
      <c r="A7" s="157" t="s">
        <v>84</v>
      </c>
      <c r="B7" s="303">
        <f t="shared" si="1"/>
        <v>0</v>
      </c>
      <c r="C7" s="304"/>
      <c r="D7" s="304"/>
      <c r="E7" s="304"/>
      <c r="F7" s="304"/>
      <c r="G7" s="304"/>
      <c r="H7" s="304"/>
      <c r="I7" s="304"/>
      <c r="J7" s="304"/>
      <c r="K7" s="304"/>
      <c r="L7" s="304"/>
      <c r="M7" s="304"/>
      <c r="N7" s="305"/>
      <c r="O7" s="306">
        <f t="shared" si="0"/>
        <v>0</v>
      </c>
    </row>
    <row r="8" spans="1:25" ht="15" customHeight="1" x14ac:dyDescent="0.25">
      <c r="A8" s="221" t="s">
        <v>99</v>
      </c>
      <c r="B8" s="299">
        <f t="shared" si="1"/>
        <v>0</v>
      </c>
      <c r="C8" s="299"/>
      <c r="D8" s="299"/>
      <c r="E8" s="299"/>
      <c r="F8" s="299"/>
      <c r="G8" s="299"/>
      <c r="H8" s="299"/>
      <c r="I8" s="299"/>
      <c r="J8" s="299"/>
      <c r="K8" s="299"/>
      <c r="L8" s="299"/>
      <c r="M8" s="299"/>
      <c r="N8" s="299"/>
      <c r="O8" s="302">
        <f t="shared" si="0"/>
        <v>0</v>
      </c>
    </row>
    <row r="9" spans="1:25" ht="15" customHeight="1" thickBot="1" x14ac:dyDescent="0.3">
      <c r="A9" s="160" t="s">
        <v>93</v>
      </c>
      <c r="B9" s="307">
        <f t="shared" si="1"/>
        <v>0</v>
      </c>
      <c r="C9" s="308"/>
      <c r="D9" s="308"/>
      <c r="E9" s="308"/>
      <c r="F9" s="308"/>
      <c r="G9" s="308"/>
      <c r="H9" s="308"/>
      <c r="I9" s="308"/>
      <c r="J9" s="308"/>
      <c r="K9" s="308"/>
      <c r="L9" s="308"/>
      <c r="M9" s="308"/>
      <c r="N9" s="308"/>
      <c r="O9" s="309">
        <f t="shared" si="0"/>
        <v>0</v>
      </c>
    </row>
    <row r="10" spans="1:25" ht="15" customHeight="1" x14ac:dyDescent="0.25">
      <c r="A10" s="225" t="s">
        <v>4</v>
      </c>
      <c r="B10" s="310">
        <f>SUM(C10:I10)</f>
        <v>0</v>
      </c>
      <c r="C10" s="311">
        <f>SUM(C4,C6,C8)</f>
        <v>0</v>
      </c>
      <c r="D10" s="311">
        <f t="shared" ref="D10:N11" si="2">SUM(D4,D6,D8)</f>
        <v>0</v>
      </c>
      <c r="E10" s="311">
        <f t="shared" si="2"/>
        <v>0</v>
      </c>
      <c r="F10" s="311">
        <f t="shared" si="2"/>
        <v>0</v>
      </c>
      <c r="G10" s="311">
        <f t="shared" si="2"/>
        <v>0</v>
      </c>
      <c r="H10" s="311">
        <f t="shared" si="2"/>
        <v>0</v>
      </c>
      <c r="I10" s="311">
        <f t="shared" ref="I10" si="3">SUM(I4,I6,I8)</f>
        <v>0</v>
      </c>
      <c r="J10" s="311">
        <f t="shared" si="2"/>
        <v>0</v>
      </c>
      <c r="K10" s="311">
        <f t="shared" si="2"/>
        <v>0</v>
      </c>
      <c r="L10" s="311">
        <f t="shared" si="2"/>
        <v>0</v>
      </c>
      <c r="M10" s="311">
        <f t="shared" si="2"/>
        <v>0</v>
      </c>
      <c r="N10" s="312">
        <f t="shared" si="2"/>
        <v>0</v>
      </c>
      <c r="O10" s="313">
        <f t="shared" si="0"/>
        <v>0</v>
      </c>
    </row>
    <row r="11" spans="1:25" ht="15" customHeight="1" thickBot="1" x14ac:dyDescent="0.3">
      <c r="A11" s="226" t="s">
        <v>82</v>
      </c>
      <c r="B11" s="314">
        <f t="shared" si="1"/>
        <v>0</v>
      </c>
      <c r="C11" s="315">
        <f>SUM(C5,C7,C9)</f>
        <v>0</v>
      </c>
      <c r="D11" s="315">
        <f t="shared" si="2"/>
        <v>0</v>
      </c>
      <c r="E11" s="315">
        <f t="shared" si="2"/>
        <v>0</v>
      </c>
      <c r="F11" s="315">
        <f t="shared" si="2"/>
        <v>0</v>
      </c>
      <c r="G11" s="315">
        <f t="shared" si="2"/>
        <v>0</v>
      </c>
      <c r="H11" s="315">
        <f t="shared" si="2"/>
        <v>0</v>
      </c>
      <c r="I11" s="315">
        <f t="shared" ref="I11" si="4">SUM(I5,I7,I9)</f>
        <v>0</v>
      </c>
      <c r="J11" s="315">
        <f t="shared" si="2"/>
        <v>0</v>
      </c>
      <c r="K11" s="315">
        <f t="shared" si="2"/>
        <v>0</v>
      </c>
      <c r="L11" s="315">
        <f t="shared" si="2"/>
        <v>0</v>
      </c>
      <c r="M11" s="315">
        <f t="shared" si="2"/>
        <v>0</v>
      </c>
      <c r="N11" s="316">
        <f t="shared" si="2"/>
        <v>0</v>
      </c>
      <c r="O11" s="317">
        <f t="shared" si="0"/>
        <v>0</v>
      </c>
    </row>
    <row r="12" spans="1:25" ht="12.75" customHeight="1" x14ac:dyDescent="0.2">
      <c r="A12" s="108"/>
      <c r="B12" s="109"/>
      <c r="C12" s="110"/>
      <c r="D12" s="110"/>
      <c r="E12" s="110"/>
      <c r="F12" s="110"/>
      <c r="G12" s="110"/>
      <c r="H12" s="110"/>
      <c r="I12" s="110"/>
      <c r="J12" s="110"/>
      <c r="K12" s="110"/>
      <c r="L12" s="110"/>
      <c r="M12" s="110"/>
      <c r="N12" s="110"/>
      <c r="O12" s="110"/>
      <c r="P12" s="58"/>
      <c r="Q12" s="58"/>
      <c r="R12" s="58"/>
      <c r="S12" s="58"/>
    </row>
    <row r="13" spans="1:25" ht="27" customHeight="1" x14ac:dyDescent="0.2">
      <c r="A13" s="504" t="s">
        <v>513</v>
      </c>
      <c r="B13" s="504"/>
      <c r="C13" s="504"/>
      <c r="D13" s="504"/>
      <c r="E13" s="504"/>
      <c r="F13" s="504"/>
      <c r="G13" s="504"/>
      <c r="H13" s="504"/>
      <c r="I13" s="504"/>
      <c r="J13" s="504"/>
      <c r="K13" s="504"/>
      <c r="L13" s="504"/>
      <c r="M13" s="504"/>
      <c r="N13" s="504"/>
      <c r="O13" s="504"/>
      <c r="P13" s="58"/>
      <c r="Q13" s="58"/>
      <c r="R13" s="58"/>
      <c r="S13" s="58"/>
    </row>
    <row r="14" spans="1:25" ht="15" customHeight="1" x14ac:dyDescent="0.25">
      <c r="A14" s="506" t="s">
        <v>514</v>
      </c>
      <c r="B14" s="506"/>
      <c r="C14" s="506"/>
      <c r="D14" s="506"/>
      <c r="E14" s="506"/>
      <c r="F14" s="506"/>
      <c r="G14" s="506"/>
      <c r="H14" s="506"/>
      <c r="I14" s="506"/>
      <c r="J14" s="506"/>
      <c r="K14" s="506"/>
      <c r="L14" s="506"/>
      <c r="M14" s="506"/>
      <c r="N14" s="506"/>
      <c r="O14" s="506"/>
      <c r="P14" s="71"/>
      <c r="Q14" s="71"/>
      <c r="R14" s="71"/>
      <c r="S14" s="71"/>
    </row>
    <row r="15" spans="1:25" ht="45" customHeight="1" x14ac:dyDescent="0.25">
      <c r="A15" s="504" t="s">
        <v>522</v>
      </c>
      <c r="B15" s="504"/>
      <c r="C15" s="504"/>
      <c r="D15" s="504"/>
      <c r="E15" s="504"/>
      <c r="F15" s="504"/>
      <c r="G15" s="504"/>
      <c r="H15" s="504"/>
      <c r="I15" s="504"/>
      <c r="J15" s="504"/>
      <c r="K15" s="504"/>
      <c r="L15" s="504"/>
      <c r="M15" s="504"/>
      <c r="N15" s="504"/>
      <c r="O15" s="504"/>
      <c r="P15" s="71"/>
      <c r="Q15" s="71"/>
      <c r="R15" s="71"/>
      <c r="S15" s="71"/>
    </row>
    <row r="16" spans="1:25" ht="31.5" customHeight="1" x14ac:dyDescent="0.2">
      <c r="A16" s="513" t="s">
        <v>681</v>
      </c>
      <c r="B16" s="513"/>
      <c r="C16" s="513"/>
      <c r="D16" s="513"/>
      <c r="E16" s="513"/>
      <c r="F16" s="513"/>
      <c r="G16" s="513"/>
      <c r="H16" s="513"/>
      <c r="I16" s="513"/>
      <c r="J16" s="513"/>
      <c r="K16" s="513"/>
      <c r="L16" s="513"/>
      <c r="M16" s="513"/>
      <c r="N16" s="513"/>
      <c r="O16" s="513"/>
      <c r="P16" s="96"/>
      <c r="Q16" s="96"/>
      <c r="R16" s="96"/>
      <c r="S16" s="96"/>
      <c r="T16" s="96"/>
      <c r="U16" s="96"/>
      <c r="V16" s="96"/>
      <c r="W16" s="96"/>
      <c r="X16" s="96"/>
      <c r="Y16" s="96"/>
    </row>
    <row r="17" spans="1:20" ht="16.5" customHeight="1" x14ac:dyDescent="0.25">
      <c r="A17" s="504" t="s">
        <v>682</v>
      </c>
      <c r="B17" s="504"/>
      <c r="C17" s="504"/>
      <c r="D17" s="504"/>
      <c r="E17" s="504"/>
      <c r="F17" s="504"/>
      <c r="G17" s="504"/>
      <c r="H17" s="504"/>
      <c r="I17" s="504"/>
      <c r="J17" s="504"/>
      <c r="K17" s="504"/>
      <c r="L17" s="504"/>
      <c r="M17" s="504"/>
      <c r="N17" s="504"/>
      <c r="O17" s="504"/>
    </row>
    <row r="18" spans="1:20" x14ac:dyDescent="0.25">
      <c r="A18" s="504" t="s">
        <v>683</v>
      </c>
      <c r="B18" s="504"/>
      <c r="C18" s="504"/>
      <c r="D18" s="504"/>
      <c r="E18" s="504"/>
      <c r="F18" s="504"/>
      <c r="G18" s="504"/>
      <c r="H18" s="504"/>
      <c r="I18" s="504"/>
      <c r="J18" s="504"/>
      <c r="K18" s="504"/>
      <c r="L18" s="504"/>
      <c r="M18" s="504"/>
      <c r="N18" s="504"/>
      <c r="O18" s="504"/>
    </row>
    <row r="19" spans="1:20" customFormat="1" x14ac:dyDescent="0.25">
      <c r="A19" s="504" t="s">
        <v>684</v>
      </c>
      <c r="B19" s="504"/>
      <c r="C19" s="504"/>
      <c r="D19" s="504"/>
      <c r="E19" s="504"/>
      <c r="F19" s="504"/>
      <c r="G19" s="504"/>
      <c r="H19" s="504"/>
      <c r="I19" s="504"/>
      <c r="J19" s="504"/>
      <c r="K19" s="504"/>
      <c r="L19" s="504"/>
      <c r="M19" s="504"/>
      <c r="N19" s="504"/>
      <c r="O19" s="504"/>
      <c r="T19" s="1"/>
    </row>
    <row r="20" spans="1:20" x14ac:dyDescent="0.25">
      <c r="A20" s="496"/>
      <c r="B20" s="496"/>
      <c r="C20" s="496"/>
      <c r="D20" s="496"/>
      <c r="E20" s="496"/>
      <c r="F20" s="496"/>
      <c r="G20" s="496"/>
      <c r="H20" s="496"/>
      <c r="I20" s="496"/>
      <c r="J20" s="496"/>
      <c r="K20" s="496"/>
      <c r="L20" s="496"/>
      <c r="M20" s="496"/>
      <c r="N20" s="496"/>
      <c r="O20" s="496"/>
    </row>
  </sheetData>
  <mergeCells count="14">
    <mergeCell ref="A20:O20"/>
    <mergeCell ref="A1:O1"/>
    <mergeCell ref="N2:N3"/>
    <mergeCell ref="O2:O3"/>
    <mergeCell ref="A13:O13"/>
    <mergeCell ref="A2:A3"/>
    <mergeCell ref="A14:O14"/>
    <mergeCell ref="A15:O15"/>
    <mergeCell ref="A17:O17"/>
    <mergeCell ref="A18:O18"/>
    <mergeCell ref="A19:O19"/>
    <mergeCell ref="J2:M2"/>
    <mergeCell ref="B2:I2"/>
    <mergeCell ref="A16:O16"/>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A24"/>
  <sheetViews>
    <sheetView zoomScaleNormal="100" workbookViewId="0">
      <selection sqref="A1:AA1"/>
    </sheetView>
  </sheetViews>
  <sheetFormatPr defaultColWidth="9.140625" defaultRowHeight="12.75" x14ac:dyDescent="0.2"/>
  <cols>
    <col min="1" max="1" width="21.28515625" style="2" customWidth="1"/>
    <col min="2" max="27" width="8.85546875" style="1" customWidth="1"/>
    <col min="28" max="16384" width="9.140625" style="1"/>
  </cols>
  <sheetData>
    <row r="1" spans="1:27" ht="42.75" customHeight="1" thickBot="1" x14ac:dyDescent="0.25">
      <c r="A1" s="514" t="s">
        <v>572</v>
      </c>
      <c r="B1" s="515"/>
      <c r="C1" s="515"/>
      <c r="D1" s="515"/>
      <c r="E1" s="515"/>
      <c r="F1" s="515"/>
      <c r="G1" s="515"/>
      <c r="H1" s="515"/>
      <c r="I1" s="515"/>
      <c r="J1" s="515"/>
      <c r="K1" s="515"/>
      <c r="L1" s="515"/>
      <c r="M1" s="515"/>
      <c r="N1" s="515"/>
      <c r="O1" s="515"/>
      <c r="P1" s="515"/>
      <c r="Q1" s="515"/>
      <c r="R1" s="515"/>
      <c r="S1" s="515"/>
      <c r="T1" s="515"/>
      <c r="U1" s="515"/>
      <c r="V1" s="515"/>
      <c r="W1" s="515"/>
      <c r="X1" s="515"/>
      <c r="Y1" s="515"/>
      <c r="Z1" s="515"/>
      <c r="AA1" s="516"/>
    </row>
    <row r="2" spans="1:27" s="4" customFormat="1" ht="17.25" customHeight="1" x14ac:dyDescent="0.2">
      <c r="A2" s="528" t="s">
        <v>11</v>
      </c>
      <c r="B2" s="510" t="s">
        <v>22</v>
      </c>
      <c r="C2" s="511"/>
      <c r="D2" s="511"/>
      <c r="E2" s="511"/>
      <c r="F2" s="511"/>
      <c r="G2" s="511"/>
      <c r="H2" s="511"/>
      <c r="I2" s="511"/>
      <c r="J2" s="511"/>
      <c r="K2" s="511"/>
      <c r="L2" s="511"/>
      <c r="M2" s="511"/>
      <c r="N2" s="511"/>
      <c r="O2" s="512"/>
      <c r="P2" s="510" t="s">
        <v>571</v>
      </c>
      <c r="Q2" s="511"/>
      <c r="R2" s="511"/>
      <c r="S2" s="511"/>
      <c r="T2" s="511"/>
      <c r="U2" s="511"/>
      <c r="V2" s="511"/>
      <c r="W2" s="511"/>
      <c r="X2" s="517" t="s">
        <v>680</v>
      </c>
      <c r="Y2" s="518"/>
      <c r="Z2" s="521" t="s">
        <v>4</v>
      </c>
      <c r="AA2" s="524" t="s">
        <v>140</v>
      </c>
    </row>
    <row r="3" spans="1:27" s="4" customFormat="1" ht="52.5" customHeight="1" x14ac:dyDescent="0.2">
      <c r="A3" s="505"/>
      <c r="B3" s="527" t="s">
        <v>23</v>
      </c>
      <c r="C3" s="527"/>
      <c r="D3" s="527" t="s">
        <v>24</v>
      </c>
      <c r="E3" s="527"/>
      <c r="F3" s="527" t="s">
        <v>25</v>
      </c>
      <c r="G3" s="527"/>
      <c r="H3" s="527" t="s">
        <v>26</v>
      </c>
      <c r="I3" s="527"/>
      <c r="J3" s="527" t="s">
        <v>27</v>
      </c>
      <c r="K3" s="527"/>
      <c r="L3" s="527" t="s">
        <v>60</v>
      </c>
      <c r="M3" s="527"/>
      <c r="N3" s="421" t="s">
        <v>558</v>
      </c>
      <c r="O3" s="423"/>
      <c r="P3" s="421" t="s">
        <v>510</v>
      </c>
      <c r="Q3" s="423"/>
      <c r="R3" s="421" t="s">
        <v>678</v>
      </c>
      <c r="S3" s="423"/>
      <c r="T3" s="421" t="s">
        <v>586</v>
      </c>
      <c r="U3" s="423"/>
      <c r="V3" s="421" t="s">
        <v>679</v>
      </c>
      <c r="W3" s="423"/>
      <c r="X3" s="519"/>
      <c r="Y3" s="520"/>
      <c r="Z3" s="522"/>
      <c r="AA3" s="525"/>
    </row>
    <row r="4" spans="1:27" s="4" customFormat="1" ht="13.5" customHeight="1" thickBot="1" x14ac:dyDescent="0.25">
      <c r="A4" s="483"/>
      <c r="B4" s="48" t="s">
        <v>4</v>
      </c>
      <c r="C4" s="48" t="s">
        <v>28</v>
      </c>
      <c r="D4" s="48" t="s">
        <v>4</v>
      </c>
      <c r="E4" s="48" t="s">
        <v>28</v>
      </c>
      <c r="F4" s="48" t="s">
        <v>4</v>
      </c>
      <c r="G4" s="48" t="s">
        <v>28</v>
      </c>
      <c r="H4" s="48" t="s">
        <v>4</v>
      </c>
      <c r="I4" s="48" t="s">
        <v>28</v>
      </c>
      <c r="J4" s="48" t="s">
        <v>4</v>
      </c>
      <c r="K4" s="48" t="s">
        <v>28</v>
      </c>
      <c r="L4" s="48" t="s">
        <v>4</v>
      </c>
      <c r="M4" s="48" t="s">
        <v>28</v>
      </c>
      <c r="N4" s="48" t="s">
        <v>4</v>
      </c>
      <c r="O4" s="48" t="s">
        <v>28</v>
      </c>
      <c r="P4" s="48" t="s">
        <v>4</v>
      </c>
      <c r="Q4" s="48" t="s">
        <v>28</v>
      </c>
      <c r="R4" s="48" t="s">
        <v>4</v>
      </c>
      <c r="S4" s="48" t="s">
        <v>28</v>
      </c>
      <c r="T4" s="48" t="s">
        <v>4</v>
      </c>
      <c r="U4" s="48" t="s">
        <v>28</v>
      </c>
      <c r="V4" s="48" t="s">
        <v>4</v>
      </c>
      <c r="W4" s="48" t="s">
        <v>28</v>
      </c>
      <c r="X4" s="48" t="s">
        <v>4</v>
      </c>
      <c r="Y4" s="48" t="s">
        <v>28</v>
      </c>
      <c r="Z4" s="523"/>
      <c r="AA4" s="526"/>
    </row>
    <row r="5" spans="1:27" s="5" customFormat="1" ht="12.75" customHeight="1" x14ac:dyDescent="0.2">
      <c r="A5" s="166" t="s">
        <v>29</v>
      </c>
      <c r="B5" s="167"/>
      <c r="C5" s="167"/>
      <c r="D5" s="167"/>
      <c r="E5" s="167"/>
      <c r="F5" s="167"/>
      <c r="G5" s="167"/>
      <c r="H5" s="167"/>
      <c r="I5" s="167"/>
      <c r="J5" s="167"/>
      <c r="K5" s="167"/>
      <c r="L5" s="167"/>
      <c r="M5" s="167"/>
      <c r="N5" s="167"/>
      <c r="O5" s="167"/>
      <c r="P5" s="167"/>
      <c r="Q5" s="167"/>
      <c r="R5" s="167"/>
      <c r="S5" s="167"/>
      <c r="T5" s="167"/>
      <c r="U5" s="167"/>
      <c r="V5" s="167"/>
      <c r="W5" s="167"/>
      <c r="X5" s="167"/>
      <c r="Y5" s="167"/>
      <c r="Z5" s="220">
        <f t="shared" ref="Z5:AA11" si="0">SUM(B5,D5,F5,H5,J5,L5,N5,P5,T5,V5,X5)</f>
        <v>0</v>
      </c>
      <c r="AA5" s="164">
        <f t="shared" si="0"/>
        <v>0</v>
      </c>
    </row>
    <row r="6" spans="1:27" s="5" customFormat="1" ht="12.75" customHeight="1" x14ac:dyDescent="0.2">
      <c r="A6" s="29" t="s">
        <v>30</v>
      </c>
      <c r="B6" s="168"/>
      <c r="C6" s="168"/>
      <c r="D6" s="168"/>
      <c r="E6" s="168"/>
      <c r="F6" s="168"/>
      <c r="G6" s="168"/>
      <c r="H6" s="168"/>
      <c r="I6" s="168"/>
      <c r="J6" s="168"/>
      <c r="K6" s="168"/>
      <c r="L6" s="168"/>
      <c r="M6" s="168"/>
      <c r="N6" s="168"/>
      <c r="O6" s="168"/>
      <c r="P6" s="168"/>
      <c r="Q6" s="168"/>
      <c r="R6" s="168"/>
      <c r="S6" s="168"/>
      <c r="T6" s="168"/>
      <c r="U6" s="168"/>
      <c r="V6" s="168"/>
      <c r="W6" s="168"/>
      <c r="X6" s="168"/>
      <c r="Y6" s="168"/>
      <c r="Z6" s="173">
        <f t="shared" si="0"/>
        <v>0</v>
      </c>
      <c r="AA6" s="165">
        <f t="shared" si="0"/>
        <v>0</v>
      </c>
    </row>
    <row r="7" spans="1:27" s="5" customFormat="1" ht="12.75" customHeight="1" x14ac:dyDescent="0.2">
      <c r="A7" s="29" t="s">
        <v>31</v>
      </c>
      <c r="B7" s="168"/>
      <c r="C7" s="168"/>
      <c r="D7" s="168"/>
      <c r="E7" s="168"/>
      <c r="F7" s="168"/>
      <c r="G7" s="168"/>
      <c r="H7" s="168"/>
      <c r="I7" s="168"/>
      <c r="J7" s="168"/>
      <c r="K7" s="168"/>
      <c r="L7" s="168"/>
      <c r="M7" s="168"/>
      <c r="N7" s="168"/>
      <c r="O7" s="168"/>
      <c r="P7" s="168"/>
      <c r="Q7" s="168"/>
      <c r="R7" s="168"/>
      <c r="S7" s="168"/>
      <c r="T7" s="168"/>
      <c r="U7" s="168"/>
      <c r="V7" s="168"/>
      <c r="W7" s="168"/>
      <c r="X7" s="168"/>
      <c r="Y7" s="168"/>
      <c r="Z7" s="173">
        <f t="shared" si="0"/>
        <v>0</v>
      </c>
      <c r="AA7" s="165">
        <f t="shared" si="0"/>
        <v>0</v>
      </c>
    </row>
    <row r="8" spans="1:27" s="5" customFormat="1" ht="12.75" customHeight="1" x14ac:dyDescent="0.2">
      <c r="A8" s="29" t="s">
        <v>32</v>
      </c>
      <c r="B8" s="168"/>
      <c r="C8" s="168"/>
      <c r="D8" s="168"/>
      <c r="E8" s="168"/>
      <c r="F8" s="168"/>
      <c r="G8" s="168"/>
      <c r="H8" s="168"/>
      <c r="I8" s="168"/>
      <c r="J8" s="168"/>
      <c r="K8" s="168"/>
      <c r="L8" s="168"/>
      <c r="M8" s="168"/>
      <c r="N8" s="168"/>
      <c r="O8" s="168"/>
      <c r="P8" s="168"/>
      <c r="Q8" s="168"/>
      <c r="R8" s="168"/>
      <c r="S8" s="168"/>
      <c r="T8" s="168"/>
      <c r="U8" s="168"/>
      <c r="V8" s="168"/>
      <c r="W8" s="168"/>
      <c r="X8" s="168"/>
      <c r="Y8" s="168"/>
      <c r="Z8" s="173">
        <f t="shared" si="0"/>
        <v>0</v>
      </c>
      <c r="AA8" s="165">
        <f t="shared" si="0"/>
        <v>0</v>
      </c>
    </row>
    <row r="9" spans="1:27" s="5" customFormat="1" x14ac:dyDescent="0.2">
      <c r="A9" s="29" t="s">
        <v>33</v>
      </c>
      <c r="B9" s="168"/>
      <c r="C9" s="168"/>
      <c r="D9" s="168"/>
      <c r="E9" s="168"/>
      <c r="F9" s="168"/>
      <c r="G9" s="168"/>
      <c r="H9" s="168"/>
      <c r="I9" s="168"/>
      <c r="J9" s="168"/>
      <c r="K9" s="168"/>
      <c r="L9" s="168"/>
      <c r="M9" s="168"/>
      <c r="N9" s="168"/>
      <c r="O9" s="168"/>
      <c r="P9" s="168"/>
      <c r="Q9" s="168"/>
      <c r="R9" s="168"/>
      <c r="S9" s="168"/>
      <c r="T9" s="168"/>
      <c r="U9" s="168"/>
      <c r="V9" s="168"/>
      <c r="W9" s="168"/>
      <c r="X9" s="168"/>
      <c r="Y9" s="168"/>
      <c r="Z9" s="173">
        <f t="shared" si="0"/>
        <v>0</v>
      </c>
      <c r="AA9" s="165">
        <f t="shared" si="0"/>
        <v>0</v>
      </c>
    </row>
    <row r="10" spans="1:27" s="5" customFormat="1" x14ac:dyDescent="0.2">
      <c r="A10" s="29" t="s">
        <v>34</v>
      </c>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73">
        <f t="shared" si="0"/>
        <v>0</v>
      </c>
      <c r="AA10" s="165">
        <f t="shared" si="0"/>
        <v>0</v>
      </c>
    </row>
    <row r="11" spans="1:27" ht="13.5" thickBot="1" x14ac:dyDescent="0.25">
      <c r="A11" s="23" t="s">
        <v>4</v>
      </c>
      <c r="B11" s="163">
        <f>SUM(B5:B10)</f>
        <v>0</v>
      </c>
      <c r="C11" s="163">
        <f t="shared" ref="C11:Y11" si="1">SUM(C5:C10)</f>
        <v>0</v>
      </c>
      <c r="D11" s="163">
        <f t="shared" si="1"/>
        <v>0</v>
      </c>
      <c r="E11" s="163">
        <f t="shared" si="1"/>
        <v>0</v>
      </c>
      <c r="F11" s="163">
        <f t="shared" si="1"/>
        <v>0</v>
      </c>
      <c r="G11" s="163">
        <f t="shared" si="1"/>
        <v>0</v>
      </c>
      <c r="H11" s="163">
        <f t="shared" si="1"/>
        <v>0</v>
      </c>
      <c r="I11" s="163">
        <f t="shared" si="1"/>
        <v>0</v>
      </c>
      <c r="J11" s="163">
        <f t="shared" si="1"/>
        <v>0</v>
      </c>
      <c r="K11" s="163">
        <f t="shared" si="1"/>
        <v>0</v>
      </c>
      <c r="L11" s="163">
        <f t="shared" si="1"/>
        <v>0</v>
      </c>
      <c r="M11" s="163">
        <f t="shared" si="1"/>
        <v>0</v>
      </c>
      <c r="N11" s="163">
        <f t="shared" si="1"/>
        <v>0</v>
      </c>
      <c r="O11" s="163">
        <f t="shared" si="1"/>
        <v>0</v>
      </c>
      <c r="P11" s="163">
        <f t="shared" si="1"/>
        <v>0</v>
      </c>
      <c r="Q11" s="163">
        <f t="shared" si="1"/>
        <v>0</v>
      </c>
      <c r="R11" s="163">
        <f t="shared" si="1"/>
        <v>0</v>
      </c>
      <c r="S11" s="163">
        <f t="shared" si="1"/>
        <v>0</v>
      </c>
      <c r="T11" s="163">
        <f t="shared" si="1"/>
        <v>0</v>
      </c>
      <c r="U11" s="163">
        <f t="shared" si="1"/>
        <v>0</v>
      </c>
      <c r="V11" s="163">
        <f t="shared" si="1"/>
        <v>0</v>
      </c>
      <c r="W11" s="163">
        <f t="shared" si="1"/>
        <v>0</v>
      </c>
      <c r="X11" s="163">
        <f t="shared" si="1"/>
        <v>0</v>
      </c>
      <c r="Y11" s="163">
        <f t="shared" si="1"/>
        <v>0</v>
      </c>
      <c r="Z11" s="163">
        <f t="shared" si="0"/>
        <v>0</v>
      </c>
      <c r="AA11" s="262">
        <f t="shared" si="0"/>
        <v>0</v>
      </c>
    </row>
    <row r="12" spans="1:27" ht="15" customHeight="1" x14ac:dyDescent="0.2"/>
    <row r="13" spans="1:27" ht="15" customHeight="1" x14ac:dyDescent="0.2"/>
    <row r="14" spans="1:27" ht="15" customHeight="1" x14ac:dyDescent="0.2">
      <c r="A14" s="467" t="s">
        <v>518</v>
      </c>
      <c r="B14" s="467"/>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row>
    <row r="15" spans="1:27" ht="15" customHeight="1" x14ac:dyDescent="0.2">
      <c r="A15" s="529" t="s">
        <v>514</v>
      </c>
      <c r="B15" s="529"/>
      <c r="C15" s="529"/>
      <c r="D15" s="529"/>
      <c r="E15" s="529"/>
      <c r="F15" s="529"/>
      <c r="G15" s="529"/>
      <c r="H15" s="529"/>
      <c r="I15" s="529"/>
      <c r="J15" s="529"/>
      <c r="K15" s="529"/>
      <c r="L15" s="529"/>
      <c r="M15" s="529"/>
      <c r="N15" s="529"/>
      <c r="O15" s="529"/>
      <c r="P15" s="529"/>
      <c r="Q15" s="529"/>
      <c r="R15" s="529"/>
      <c r="S15" s="529"/>
      <c r="T15" s="529"/>
      <c r="U15" s="529"/>
      <c r="V15" s="529"/>
      <c r="W15" s="529"/>
      <c r="X15" s="529"/>
      <c r="Y15" s="529"/>
      <c r="Z15" s="529"/>
      <c r="AA15" s="529"/>
    </row>
    <row r="16" spans="1:27" ht="30" customHeight="1" x14ac:dyDescent="0.2">
      <c r="A16" s="504" t="s">
        <v>515</v>
      </c>
      <c r="B16" s="504"/>
      <c r="C16" s="504"/>
      <c r="D16" s="504"/>
      <c r="E16" s="504"/>
      <c r="F16" s="504"/>
      <c r="G16" s="504"/>
      <c r="H16" s="504"/>
      <c r="I16" s="504"/>
      <c r="J16" s="504"/>
      <c r="K16" s="504"/>
      <c r="L16" s="504"/>
      <c r="M16" s="504"/>
      <c r="N16" s="504"/>
      <c r="O16" s="504"/>
      <c r="P16" s="504"/>
      <c r="Q16" s="504"/>
      <c r="R16" s="504"/>
      <c r="S16" s="504"/>
      <c r="T16" s="504"/>
      <c r="U16" s="504"/>
      <c r="V16" s="504"/>
      <c r="W16" s="504"/>
      <c r="X16" s="504"/>
      <c r="Y16" s="504"/>
      <c r="Z16" s="504"/>
      <c r="AA16" s="504"/>
    </row>
    <row r="17" spans="1:27" ht="15" customHeight="1" x14ac:dyDescent="0.2">
      <c r="A17" s="504" t="s">
        <v>681</v>
      </c>
      <c r="B17" s="504"/>
      <c r="C17" s="504"/>
      <c r="D17" s="504"/>
      <c r="E17" s="504"/>
      <c r="F17" s="504"/>
      <c r="G17" s="504"/>
      <c r="H17" s="504"/>
      <c r="I17" s="504"/>
      <c r="J17" s="504"/>
      <c r="K17" s="504"/>
      <c r="L17" s="504"/>
      <c r="M17" s="504"/>
      <c r="N17" s="504"/>
      <c r="O17" s="504"/>
      <c r="P17" s="504"/>
      <c r="Q17" s="504"/>
      <c r="R17" s="504"/>
      <c r="S17" s="504"/>
      <c r="T17" s="504"/>
      <c r="U17" s="504"/>
      <c r="V17" s="504"/>
      <c r="W17" s="504"/>
      <c r="X17" s="504"/>
      <c r="Y17" s="504"/>
      <c r="Z17" s="504"/>
      <c r="AA17" s="504"/>
    </row>
    <row r="18" spans="1:27" ht="15" customHeight="1" x14ac:dyDescent="0.2">
      <c r="A18" s="504" t="s">
        <v>682</v>
      </c>
      <c r="B18" s="504"/>
      <c r="C18" s="504"/>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row>
    <row r="19" spans="1:27" ht="15" customHeight="1" x14ac:dyDescent="0.2">
      <c r="A19" s="504" t="s">
        <v>683</v>
      </c>
      <c r="B19" s="504"/>
      <c r="C19" s="504"/>
      <c r="D19" s="504"/>
      <c r="E19" s="504"/>
      <c r="F19" s="504"/>
      <c r="G19" s="504"/>
      <c r="H19" s="504"/>
      <c r="I19" s="504"/>
      <c r="J19" s="504"/>
      <c r="K19" s="504"/>
      <c r="L19" s="504"/>
      <c r="M19" s="504"/>
      <c r="N19" s="504"/>
      <c r="O19" s="504"/>
      <c r="P19" s="504"/>
      <c r="Q19" s="504"/>
      <c r="R19" s="504"/>
      <c r="S19" s="504"/>
      <c r="T19" s="504"/>
      <c r="U19" s="504"/>
      <c r="V19" s="504"/>
      <c r="W19" s="504"/>
      <c r="X19" s="504"/>
      <c r="Y19" s="504"/>
      <c r="Z19" s="504"/>
      <c r="AA19" s="504"/>
    </row>
    <row r="20" spans="1:27" ht="12.95" customHeight="1" x14ac:dyDescent="0.2">
      <c r="A20" s="496"/>
      <c r="B20" s="496"/>
      <c r="C20" s="496"/>
      <c r="D20" s="496"/>
      <c r="E20" s="496"/>
      <c r="F20" s="496"/>
      <c r="G20" s="496"/>
      <c r="H20" s="496"/>
      <c r="I20" s="496"/>
      <c r="J20" s="496"/>
      <c r="K20" s="496"/>
      <c r="L20" s="496"/>
      <c r="M20" s="496"/>
      <c r="N20" s="320"/>
      <c r="O20" s="320"/>
    </row>
    <row r="22" spans="1:27" ht="15" x14ac:dyDescent="0.25">
      <c r="A22" s="263"/>
    </row>
    <row r="23" spans="1:27" ht="15" x14ac:dyDescent="0.25">
      <c r="A23" s="263"/>
    </row>
    <row r="24" spans="1:27" ht="15" x14ac:dyDescent="0.25">
      <c r="A24" s="263"/>
    </row>
  </sheetData>
  <mergeCells count="25">
    <mergeCell ref="A18:AA18"/>
    <mergeCell ref="A19:AA19"/>
    <mergeCell ref="A20:M20"/>
    <mergeCell ref="H3:I3"/>
    <mergeCell ref="J3:K3"/>
    <mergeCell ref="L3:M3"/>
    <mergeCell ref="P3:Q3"/>
    <mergeCell ref="T3:U3"/>
    <mergeCell ref="V3:W3"/>
    <mergeCell ref="A2:A4"/>
    <mergeCell ref="A14:AA14"/>
    <mergeCell ref="A15:AA15"/>
    <mergeCell ref="A16:AA16"/>
    <mergeCell ref="A17:AA17"/>
    <mergeCell ref="P2:W2"/>
    <mergeCell ref="B2:O2"/>
    <mergeCell ref="R3:S3"/>
    <mergeCell ref="A1:AA1"/>
    <mergeCell ref="X2:Y3"/>
    <mergeCell ref="Z2:Z4"/>
    <mergeCell ref="AA2:AA4"/>
    <mergeCell ref="B3:C3"/>
    <mergeCell ref="D3:E3"/>
    <mergeCell ref="F3:G3"/>
    <mergeCell ref="N3:O3"/>
  </mergeCells>
  <pageMargins left="0.25" right="0.25" top="0.75" bottom="0.75" header="0.3" footer="0.3"/>
  <pageSetup paperSize="9" scale="67"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20">
    <pageSetUpPr fitToPage="1"/>
  </sheetPr>
  <dimension ref="A1:R40"/>
  <sheetViews>
    <sheetView zoomScaleNormal="100" workbookViewId="0">
      <selection sqref="A1:M1"/>
    </sheetView>
  </sheetViews>
  <sheetFormatPr defaultColWidth="9.140625" defaultRowHeight="12.75" x14ac:dyDescent="0.2"/>
  <cols>
    <col min="1" max="1" width="22.7109375" style="2" customWidth="1"/>
    <col min="2" max="3" width="8.28515625" style="1" customWidth="1"/>
    <col min="4" max="5" width="6.85546875" style="1" customWidth="1"/>
    <col min="6" max="7" width="14.85546875" style="1" customWidth="1"/>
    <col min="8" max="11" width="9.85546875" style="1" customWidth="1"/>
    <col min="12" max="13" width="11.85546875" style="1" customWidth="1"/>
    <col min="14" max="16384" width="9.140625" style="1"/>
  </cols>
  <sheetData>
    <row r="1" spans="1:18" ht="42.75" customHeight="1" x14ac:dyDescent="0.25">
      <c r="A1" s="465" t="s">
        <v>461</v>
      </c>
      <c r="B1" s="530"/>
      <c r="C1" s="530"/>
      <c r="D1" s="530"/>
      <c r="E1" s="530"/>
      <c r="F1" s="530"/>
      <c r="G1" s="530"/>
      <c r="H1" s="530"/>
      <c r="I1" s="530"/>
      <c r="J1" s="530"/>
      <c r="K1" s="530"/>
      <c r="L1" s="530"/>
      <c r="M1" s="531"/>
      <c r="O1" s="74"/>
    </row>
    <row r="2" spans="1:18" s="4" customFormat="1" ht="30" customHeight="1" x14ac:dyDescent="0.2">
      <c r="A2" s="13" t="s">
        <v>11</v>
      </c>
      <c r="B2" s="434" t="s">
        <v>22</v>
      </c>
      <c r="C2" s="537"/>
      <c r="D2" s="537"/>
      <c r="E2" s="537"/>
      <c r="F2" s="537"/>
      <c r="G2" s="537"/>
      <c r="H2" s="537"/>
      <c r="I2" s="435"/>
      <c r="J2" s="433" t="s">
        <v>587</v>
      </c>
      <c r="K2" s="433"/>
      <c r="L2" s="98" t="s">
        <v>4</v>
      </c>
      <c r="M2" s="172" t="s">
        <v>140</v>
      </c>
      <c r="N2" s="56"/>
      <c r="O2" s="56"/>
      <c r="Q2" s="56"/>
      <c r="R2" s="56"/>
    </row>
    <row r="3" spans="1:18" s="4" customFormat="1" ht="18" customHeight="1" x14ac:dyDescent="0.2">
      <c r="A3" s="83" t="s">
        <v>95</v>
      </c>
      <c r="B3" s="538"/>
      <c r="C3" s="538"/>
      <c r="D3" s="538"/>
      <c r="E3" s="538"/>
      <c r="F3" s="538"/>
      <c r="G3" s="538"/>
      <c r="H3" s="538"/>
      <c r="I3" s="538"/>
      <c r="J3" s="538"/>
      <c r="K3" s="538"/>
      <c r="L3" s="538"/>
      <c r="M3" s="171"/>
    </row>
    <row r="4" spans="1:18" s="4" customFormat="1" ht="18" customHeight="1" x14ac:dyDescent="0.2">
      <c r="A4" s="170"/>
      <c r="B4" s="539" t="s">
        <v>37</v>
      </c>
      <c r="C4" s="539"/>
      <c r="D4" s="539" t="s">
        <v>38</v>
      </c>
      <c r="E4" s="539"/>
      <c r="F4" s="539" t="s">
        <v>40</v>
      </c>
      <c r="G4" s="539"/>
      <c r="H4" s="539" t="s">
        <v>39</v>
      </c>
      <c r="I4" s="539"/>
      <c r="J4" s="433" t="s">
        <v>4</v>
      </c>
      <c r="K4" s="433" t="s">
        <v>28</v>
      </c>
      <c r="L4" s="433"/>
      <c r="M4" s="535"/>
    </row>
    <row r="5" spans="1:18" s="4" customFormat="1" ht="15" customHeight="1" x14ac:dyDescent="0.2">
      <c r="A5" s="13" t="s">
        <v>35</v>
      </c>
      <c r="B5" s="79" t="s">
        <v>4</v>
      </c>
      <c r="C5" s="79" t="s">
        <v>28</v>
      </c>
      <c r="D5" s="79" t="s">
        <v>4</v>
      </c>
      <c r="E5" s="79" t="s">
        <v>28</v>
      </c>
      <c r="F5" s="79" t="s">
        <v>4</v>
      </c>
      <c r="G5" s="79" t="s">
        <v>28</v>
      </c>
      <c r="H5" s="79" t="s">
        <v>4</v>
      </c>
      <c r="I5" s="79" t="s">
        <v>28</v>
      </c>
      <c r="J5" s="433"/>
      <c r="K5" s="433"/>
      <c r="L5" s="433"/>
      <c r="M5" s="536"/>
    </row>
    <row r="6" spans="1:18" s="5" customFormat="1" ht="12.75" customHeight="1" x14ac:dyDescent="0.2">
      <c r="A6" s="13" t="s">
        <v>36</v>
      </c>
      <c r="B6" s="168"/>
      <c r="C6" s="168"/>
      <c r="D6" s="168"/>
      <c r="E6" s="168"/>
      <c r="F6" s="168"/>
      <c r="G6" s="168"/>
      <c r="H6" s="168"/>
      <c r="I6" s="168"/>
      <c r="J6" s="168"/>
      <c r="K6" s="168"/>
      <c r="L6" s="173">
        <f t="shared" ref="L6:M10" si="0">SUM(B6,D6,F6,H6,J6)</f>
        <v>0</v>
      </c>
      <c r="M6" s="165">
        <f t="shared" si="0"/>
        <v>0</v>
      </c>
    </row>
    <row r="7" spans="1:18" s="5" customFormat="1" ht="12.75" customHeight="1" x14ac:dyDescent="0.2">
      <c r="A7" s="13" t="s">
        <v>103</v>
      </c>
      <c r="B7" s="168"/>
      <c r="C7" s="168"/>
      <c r="D7" s="168"/>
      <c r="E7" s="168"/>
      <c r="F7" s="168"/>
      <c r="G7" s="168"/>
      <c r="H7" s="168"/>
      <c r="I7" s="168"/>
      <c r="J7" s="168"/>
      <c r="K7" s="168"/>
      <c r="L7" s="173">
        <f t="shared" si="0"/>
        <v>0</v>
      </c>
      <c r="M7" s="165">
        <f t="shared" si="0"/>
        <v>0</v>
      </c>
    </row>
    <row r="8" spans="1:18" s="5" customFormat="1" ht="12.75" customHeight="1" x14ac:dyDescent="0.2">
      <c r="A8" s="13" t="s">
        <v>104</v>
      </c>
      <c r="B8" s="168"/>
      <c r="C8" s="168"/>
      <c r="D8" s="168"/>
      <c r="E8" s="168"/>
      <c r="F8" s="168"/>
      <c r="G8" s="168"/>
      <c r="H8" s="168"/>
      <c r="I8" s="168"/>
      <c r="J8" s="168"/>
      <c r="K8" s="168"/>
      <c r="L8" s="173">
        <f t="shared" si="0"/>
        <v>0</v>
      </c>
      <c r="M8" s="165">
        <f t="shared" si="0"/>
        <v>0</v>
      </c>
    </row>
    <row r="9" spans="1:18" s="5" customFormat="1" ht="12.75" customHeight="1" x14ac:dyDescent="0.2">
      <c r="A9" s="13" t="s">
        <v>460</v>
      </c>
      <c r="B9" s="168"/>
      <c r="C9" s="168"/>
      <c r="D9" s="168"/>
      <c r="E9" s="168"/>
      <c r="F9" s="168"/>
      <c r="G9" s="168"/>
      <c r="H9" s="168"/>
      <c r="I9" s="168"/>
      <c r="J9" s="168"/>
      <c r="K9" s="168"/>
      <c r="L9" s="173">
        <f t="shared" si="0"/>
        <v>0</v>
      </c>
      <c r="M9" s="165">
        <f t="shared" si="0"/>
        <v>0</v>
      </c>
    </row>
    <row r="10" spans="1:18" s="5" customFormat="1" x14ac:dyDescent="0.2">
      <c r="A10" s="26" t="s">
        <v>4</v>
      </c>
      <c r="B10" s="173">
        <f t="shared" ref="B10:K10" si="1">SUM(B6:B9)</f>
        <v>0</v>
      </c>
      <c r="C10" s="173">
        <f t="shared" si="1"/>
        <v>0</v>
      </c>
      <c r="D10" s="173">
        <f t="shared" si="1"/>
        <v>0</v>
      </c>
      <c r="E10" s="173">
        <f t="shared" si="1"/>
        <v>0</v>
      </c>
      <c r="F10" s="173">
        <f t="shared" si="1"/>
        <v>0</v>
      </c>
      <c r="G10" s="173">
        <f t="shared" si="1"/>
        <v>0</v>
      </c>
      <c r="H10" s="173">
        <f t="shared" si="1"/>
        <v>0</v>
      </c>
      <c r="I10" s="173">
        <f t="shared" si="1"/>
        <v>0</v>
      </c>
      <c r="J10" s="173">
        <f t="shared" si="1"/>
        <v>0</v>
      </c>
      <c r="K10" s="173">
        <f t="shared" si="1"/>
        <v>0</v>
      </c>
      <c r="L10" s="173">
        <f t="shared" si="0"/>
        <v>0</v>
      </c>
      <c r="M10" s="165">
        <f t="shared" si="0"/>
        <v>0</v>
      </c>
    </row>
    <row r="11" spans="1:18" s="5" customFormat="1" x14ac:dyDescent="0.2">
      <c r="A11" s="83" t="s">
        <v>96</v>
      </c>
      <c r="B11" s="538"/>
      <c r="C11" s="538"/>
      <c r="D11" s="538"/>
      <c r="E11" s="538"/>
      <c r="F11" s="538"/>
      <c r="G11" s="538"/>
      <c r="H11" s="538"/>
      <c r="I11" s="538"/>
      <c r="J11" s="538"/>
      <c r="K11" s="538"/>
      <c r="L11" s="538"/>
      <c r="M11" s="171"/>
    </row>
    <row r="12" spans="1:18" s="5" customFormat="1" x14ac:dyDescent="0.2">
      <c r="A12" s="169"/>
      <c r="B12" s="433" t="s">
        <v>37</v>
      </c>
      <c r="C12" s="433"/>
      <c r="D12" s="433" t="s">
        <v>38</v>
      </c>
      <c r="E12" s="433"/>
      <c r="F12" s="433" t="s">
        <v>40</v>
      </c>
      <c r="G12" s="433"/>
      <c r="H12" s="433" t="s">
        <v>39</v>
      </c>
      <c r="I12" s="433"/>
      <c r="J12" s="433" t="s">
        <v>4</v>
      </c>
      <c r="K12" s="433" t="s">
        <v>28</v>
      </c>
      <c r="L12" s="433"/>
      <c r="M12" s="535"/>
    </row>
    <row r="13" spans="1:18" s="5" customFormat="1" ht="15" customHeight="1" x14ac:dyDescent="0.2">
      <c r="A13" s="13" t="s">
        <v>35</v>
      </c>
      <c r="B13" s="79" t="s">
        <v>4</v>
      </c>
      <c r="C13" s="79" t="s">
        <v>28</v>
      </c>
      <c r="D13" s="79" t="s">
        <v>4</v>
      </c>
      <c r="E13" s="79" t="s">
        <v>28</v>
      </c>
      <c r="F13" s="79" t="s">
        <v>4</v>
      </c>
      <c r="G13" s="79" t="s">
        <v>28</v>
      </c>
      <c r="H13" s="79" t="s">
        <v>4</v>
      </c>
      <c r="I13" s="79" t="s">
        <v>28</v>
      </c>
      <c r="J13" s="433"/>
      <c r="K13" s="433"/>
      <c r="L13" s="433"/>
      <c r="M13" s="536"/>
    </row>
    <row r="14" spans="1:18" s="5" customFormat="1" x14ac:dyDescent="0.2">
      <c r="A14" s="13" t="s">
        <v>36</v>
      </c>
      <c r="B14" s="9"/>
      <c r="C14" s="9"/>
      <c r="D14" s="9"/>
      <c r="E14" s="9"/>
      <c r="F14" s="9"/>
      <c r="G14" s="9"/>
      <c r="H14" s="9"/>
      <c r="I14" s="9"/>
      <c r="J14" s="9"/>
      <c r="K14" s="9"/>
      <c r="L14" s="173">
        <f t="shared" ref="L14:M18" si="2">SUM(B14,D14,F14,H14,J14)</f>
        <v>0</v>
      </c>
      <c r="M14" s="165">
        <f t="shared" si="2"/>
        <v>0</v>
      </c>
    </row>
    <row r="15" spans="1:18" s="5" customFormat="1" x14ac:dyDescent="0.2">
      <c r="A15" s="13" t="s">
        <v>103</v>
      </c>
      <c r="B15" s="9"/>
      <c r="C15" s="9"/>
      <c r="D15" s="9"/>
      <c r="E15" s="9"/>
      <c r="F15" s="9"/>
      <c r="G15" s="9"/>
      <c r="H15" s="9"/>
      <c r="I15" s="9"/>
      <c r="J15" s="9"/>
      <c r="K15" s="9"/>
      <c r="L15" s="173">
        <f t="shared" si="2"/>
        <v>0</v>
      </c>
      <c r="M15" s="165">
        <f t="shared" si="2"/>
        <v>0</v>
      </c>
    </row>
    <row r="16" spans="1:18" s="5" customFormat="1" x14ac:dyDescent="0.2">
      <c r="A16" s="13" t="s">
        <v>104</v>
      </c>
      <c r="B16" s="9"/>
      <c r="C16" s="9"/>
      <c r="D16" s="9"/>
      <c r="E16" s="9"/>
      <c r="F16" s="9"/>
      <c r="G16" s="9"/>
      <c r="H16" s="9"/>
      <c r="I16" s="9"/>
      <c r="J16" s="9"/>
      <c r="K16" s="9"/>
      <c r="L16" s="173">
        <f t="shared" si="2"/>
        <v>0</v>
      </c>
      <c r="M16" s="165">
        <f t="shared" si="2"/>
        <v>0</v>
      </c>
    </row>
    <row r="17" spans="1:13" s="5" customFormat="1" x14ac:dyDescent="0.2">
      <c r="A17" s="13" t="s">
        <v>460</v>
      </c>
      <c r="B17" s="9"/>
      <c r="C17" s="9"/>
      <c r="D17" s="9"/>
      <c r="E17" s="9"/>
      <c r="F17" s="9"/>
      <c r="G17" s="9"/>
      <c r="H17" s="9"/>
      <c r="I17" s="9"/>
      <c r="J17" s="9"/>
      <c r="K17" s="9"/>
      <c r="L17" s="173">
        <f t="shared" si="2"/>
        <v>0</v>
      </c>
      <c r="M17" s="165">
        <f t="shared" si="2"/>
        <v>0</v>
      </c>
    </row>
    <row r="18" spans="1:13" x14ac:dyDescent="0.2">
      <c r="A18" s="26" t="s">
        <v>4</v>
      </c>
      <c r="B18" s="173">
        <f t="shared" ref="B18:K18" si="3">SUM(B14:B17)</f>
        <v>0</v>
      </c>
      <c r="C18" s="173">
        <f t="shared" si="3"/>
        <v>0</v>
      </c>
      <c r="D18" s="173">
        <f t="shared" si="3"/>
        <v>0</v>
      </c>
      <c r="E18" s="173">
        <f t="shared" si="3"/>
        <v>0</v>
      </c>
      <c r="F18" s="173">
        <f t="shared" si="3"/>
        <v>0</v>
      </c>
      <c r="G18" s="173">
        <f t="shared" si="3"/>
        <v>0</v>
      </c>
      <c r="H18" s="173">
        <f t="shared" si="3"/>
        <v>0</v>
      </c>
      <c r="I18" s="173">
        <f t="shared" si="3"/>
        <v>0</v>
      </c>
      <c r="J18" s="173">
        <f t="shared" si="3"/>
        <v>0</v>
      </c>
      <c r="K18" s="173">
        <f t="shared" si="3"/>
        <v>0</v>
      </c>
      <c r="L18" s="173">
        <f t="shared" si="2"/>
        <v>0</v>
      </c>
      <c r="M18" s="165">
        <f t="shared" si="2"/>
        <v>0</v>
      </c>
    </row>
    <row r="19" spans="1:13" ht="15" customHeight="1" x14ac:dyDescent="0.2">
      <c r="A19" s="149" t="s">
        <v>467</v>
      </c>
      <c r="B19" s="532"/>
      <c r="C19" s="533"/>
      <c r="D19" s="533"/>
      <c r="E19" s="533"/>
      <c r="F19" s="533"/>
      <c r="G19" s="533"/>
      <c r="H19" s="533"/>
      <c r="I19" s="533"/>
      <c r="J19" s="533"/>
      <c r="K19" s="533"/>
      <c r="L19" s="533"/>
      <c r="M19" s="534"/>
    </row>
    <row r="20" spans="1:13" x14ac:dyDescent="0.2">
      <c r="A20" s="169"/>
      <c r="B20" s="433" t="s">
        <v>37</v>
      </c>
      <c r="C20" s="433"/>
      <c r="D20" s="433" t="s">
        <v>38</v>
      </c>
      <c r="E20" s="433"/>
      <c r="F20" s="433" t="s">
        <v>40</v>
      </c>
      <c r="G20" s="433"/>
      <c r="H20" s="433" t="s">
        <v>39</v>
      </c>
      <c r="I20" s="433"/>
      <c r="J20" s="433" t="s">
        <v>4</v>
      </c>
      <c r="K20" s="433" t="s">
        <v>28</v>
      </c>
      <c r="L20" s="433"/>
      <c r="M20" s="535"/>
    </row>
    <row r="21" spans="1:13" ht="15" customHeight="1" x14ac:dyDescent="0.2">
      <c r="A21" s="13" t="s">
        <v>35</v>
      </c>
      <c r="B21" s="79" t="s">
        <v>4</v>
      </c>
      <c r="C21" s="79" t="s">
        <v>28</v>
      </c>
      <c r="D21" s="79" t="s">
        <v>4</v>
      </c>
      <c r="E21" s="79" t="s">
        <v>28</v>
      </c>
      <c r="F21" s="79" t="s">
        <v>4</v>
      </c>
      <c r="G21" s="79" t="s">
        <v>28</v>
      </c>
      <c r="H21" s="79" t="s">
        <v>4</v>
      </c>
      <c r="I21" s="79" t="s">
        <v>28</v>
      </c>
      <c r="J21" s="433"/>
      <c r="K21" s="433"/>
      <c r="L21" s="433"/>
      <c r="M21" s="536"/>
    </row>
    <row r="22" spans="1:13" x14ac:dyDescent="0.2">
      <c r="A22" s="13" t="s">
        <v>36</v>
      </c>
      <c r="B22" s="9"/>
      <c r="C22" s="9"/>
      <c r="D22" s="9"/>
      <c r="E22" s="9"/>
      <c r="F22" s="9"/>
      <c r="G22" s="9"/>
      <c r="H22" s="9"/>
      <c r="I22" s="9"/>
      <c r="J22" s="9"/>
      <c r="K22" s="9"/>
      <c r="L22" s="173">
        <f t="shared" ref="L22:M26" si="4">SUM(B22,D22,F22,H22,J22)</f>
        <v>0</v>
      </c>
      <c r="M22" s="165">
        <f t="shared" si="4"/>
        <v>0</v>
      </c>
    </row>
    <row r="23" spans="1:13" x14ac:dyDescent="0.2">
      <c r="A23" s="13" t="s">
        <v>103</v>
      </c>
      <c r="B23" s="9"/>
      <c r="C23" s="9"/>
      <c r="D23" s="9"/>
      <c r="E23" s="9"/>
      <c r="F23" s="9"/>
      <c r="G23" s="9"/>
      <c r="H23" s="9"/>
      <c r="I23" s="9"/>
      <c r="J23" s="9"/>
      <c r="K23" s="9"/>
      <c r="L23" s="173">
        <f t="shared" si="4"/>
        <v>0</v>
      </c>
      <c r="M23" s="165">
        <f t="shared" si="4"/>
        <v>0</v>
      </c>
    </row>
    <row r="24" spans="1:13" x14ac:dyDescent="0.2">
      <c r="A24" s="13" t="s">
        <v>104</v>
      </c>
      <c r="B24" s="9"/>
      <c r="C24" s="9"/>
      <c r="D24" s="9"/>
      <c r="E24" s="9"/>
      <c r="F24" s="9"/>
      <c r="G24" s="9"/>
      <c r="H24" s="9"/>
      <c r="I24" s="9"/>
      <c r="J24" s="9"/>
      <c r="K24" s="9"/>
      <c r="L24" s="173">
        <f t="shared" si="4"/>
        <v>0</v>
      </c>
      <c r="M24" s="165">
        <f t="shared" si="4"/>
        <v>0</v>
      </c>
    </row>
    <row r="25" spans="1:13" x14ac:dyDescent="0.2">
      <c r="A25" s="13" t="s">
        <v>460</v>
      </c>
      <c r="B25" s="9"/>
      <c r="C25" s="9"/>
      <c r="D25" s="9"/>
      <c r="E25" s="9"/>
      <c r="F25" s="9"/>
      <c r="G25" s="9"/>
      <c r="H25" s="9"/>
      <c r="I25" s="9"/>
      <c r="J25" s="9"/>
      <c r="K25" s="9"/>
      <c r="L25" s="173">
        <f t="shared" si="4"/>
        <v>0</v>
      </c>
      <c r="M25" s="165">
        <f t="shared" si="4"/>
        <v>0</v>
      </c>
    </row>
    <row r="26" spans="1:13" x14ac:dyDescent="0.2">
      <c r="A26" s="52" t="s">
        <v>4</v>
      </c>
      <c r="B26" s="173">
        <f t="shared" ref="B26:K26" si="5">SUM(B22:B25)</f>
        <v>0</v>
      </c>
      <c r="C26" s="173">
        <f t="shared" si="5"/>
        <v>0</v>
      </c>
      <c r="D26" s="173">
        <f t="shared" si="5"/>
        <v>0</v>
      </c>
      <c r="E26" s="173">
        <f t="shared" si="5"/>
        <v>0</v>
      </c>
      <c r="F26" s="173">
        <f t="shared" si="5"/>
        <v>0</v>
      </c>
      <c r="G26" s="173">
        <f t="shared" si="5"/>
        <v>0</v>
      </c>
      <c r="H26" s="173">
        <f t="shared" si="5"/>
        <v>0</v>
      </c>
      <c r="I26" s="173">
        <f t="shared" si="5"/>
        <v>0</v>
      </c>
      <c r="J26" s="173">
        <f t="shared" si="5"/>
        <v>0</v>
      </c>
      <c r="K26" s="173">
        <f t="shared" si="5"/>
        <v>0</v>
      </c>
      <c r="L26" s="173">
        <f t="shared" si="4"/>
        <v>0</v>
      </c>
      <c r="M26" s="165">
        <f t="shared" si="4"/>
        <v>0</v>
      </c>
    </row>
    <row r="27" spans="1:13" x14ac:dyDescent="0.2">
      <c r="A27" s="149" t="s">
        <v>11</v>
      </c>
      <c r="B27" s="532"/>
      <c r="C27" s="533"/>
      <c r="D27" s="533"/>
      <c r="E27" s="533"/>
      <c r="F27" s="533"/>
      <c r="G27" s="533"/>
      <c r="H27" s="533"/>
      <c r="I27" s="533"/>
      <c r="J27" s="533"/>
      <c r="K27" s="533"/>
      <c r="L27" s="533"/>
      <c r="M27" s="534"/>
    </row>
    <row r="28" spans="1:13" x14ac:dyDescent="0.2">
      <c r="A28" s="169"/>
      <c r="B28" s="433" t="s">
        <v>37</v>
      </c>
      <c r="C28" s="433"/>
      <c r="D28" s="433" t="s">
        <v>38</v>
      </c>
      <c r="E28" s="433"/>
      <c r="F28" s="433" t="s">
        <v>40</v>
      </c>
      <c r="G28" s="433"/>
      <c r="H28" s="433" t="s">
        <v>39</v>
      </c>
      <c r="I28" s="433"/>
      <c r="J28" s="433" t="s">
        <v>4</v>
      </c>
      <c r="K28" s="433" t="s">
        <v>28</v>
      </c>
      <c r="L28" s="433"/>
      <c r="M28" s="535"/>
    </row>
    <row r="29" spans="1:13" ht="12.75" customHeight="1" x14ac:dyDescent="0.2">
      <c r="A29" s="13" t="s">
        <v>35</v>
      </c>
      <c r="B29" s="79" t="s">
        <v>4</v>
      </c>
      <c r="C29" s="79" t="s">
        <v>28</v>
      </c>
      <c r="D29" s="79" t="s">
        <v>4</v>
      </c>
      <c r="E29" s="79" t="s">
        <v>28</v>
      </c>
      <c r="F29" s="79" t="s">
        <v>4</v>
      </c>
      <c r="G29" s="79" t="s">
        <v>28</v>
      </c>
      <c r="H29" s="79" t="s">
        <v>4</v>
      </c>
      <c r="I29" s="79" t="s">
        <v>28</v>
      </c>
      <c r="J29" s="433"/>
      <c r="K29" s="433"/>
      <c r="L29" s="433"/>
      <c r="M29" s="536"/>
    </row>
    <row r="30" spans="1:13" x14ac:dyDescent="0.2">
      <c r="A30" s="13" t="s">
        <v>36</v>
      </c>
      <c r="B30" s="9"/>
      <c r="C30" s="9"/>
      <c r="D30" s="9"/>
      <c r="E30" s="9"/>
      <c r="F30" s="9"/>
      <c r="G30" s="9"/>
      <c r="H30" s="9"/>
      <c r="I30" s="9"/>
      <c r="J30" s="9"/>
      <c r="K30" s="9"/>
      <c r="L30" s="173">
        <f t="shared" ref="L30:M35" si="6">SUM(B30,D30,F30,H30,J30)</f>
        <v>0</v>
      </c>
      <c r="M30" s="165">
        <f t="shared" si="6"/>
        <v>0</v>
      </c>
    </row>
    <row r="31" spans="1:13" x14ac:dyDescent="0.2">
      <c r="A31" s="13" t="s">
        <v>103</v>
      </c>
      <c r="B31" s="9"/>
      <c r="C31" s="9"/>
      <c r="D31" s="9"/>
      <c r="E31" s="9"/>
      <c r="F31" s="9"/>
      <c r="G31" s="9"/>
      <c r="H31" s="9"/>
      <c r="I31" s="9"/>
      <c r="J31" s="9"/>
      <c r="K31" s="9"/>
      <c r="L31" s="173">
        <f t="shared" si="6"/>
        <v>0</v>
      </c>
      <c r="M31" s="165">
        <f t="shared" si="6"/>
        <v>0</v>
      </c>
    </row>
    <row r="32" spans="1:13" x14ac:dyDescent="0.2">
      <c r="A32" s="13" t="s">
        <v>104</v>
      </c>
      <c r="B32" s="9"/>
      <c r="C32" s="9"/>
      <c r="D32" s="9"/>
      <c r="E32" s="9"/>
      <c r="F32" s="9"/>
      <c r="G32" s="9"/>
      <c r="H32" s="9"/>
      <c r="I32" s="9"/>
      <c r="J32" s="9"/>
      <c r="K32" s="9"/>
      <c r="L32" s="173">
        <f t="shared" si="6"/>
        <v>0</v>
      </c>
      <c r="M32" s="165">
        <f t="shared" si="6"/>
        <v>0</v>
      </c>
    </row>
    <row r="33" spans="1:13" x14ac:dyDescent="0.2">
      <c r="A33" s="13" t="s">
        <v>460</v>
      </c>
      <c r="B33" s="9"/>
      <c r="C33" s="9"/>
      <c r="D33" s="9"/>
      <c r="E33" s="9"/>
      <c r="F33" s="9"/>
      <c r="G33" s="9"/>
      <c r="H33" s="9"/>
      <c r="I33" s="9"/>
      <c r="J33" s="9"/>
      <c r="K33" s="9"/>
      <c r="L33" s="173">
        <f t="shared" si="6"/>
        <v>0</v>
      </c>
      <c r="M33" s="165">
        <f t="shared" si="6"/>
        <v>0</v>
      </c>
    </row>
    <row r="34" spans="1:13" ht="13.5" thickBot="1" x14ac:dyDescent="0.25">
      <c r="A34" s="52" t="s">
        <v>4</v>
      </c>
      <c r="B34" s="173">
        <f t="shared" ref="B34:K34" si="7">SUM(B30:B33)</f>
        <v>0</v>
      </c>
      <c r="C34" s="173">
        <f t="shared" si="7"/>
        <v>0</v>
      </c>
      <c r="D34" s="173">
        <f t="shared" si="7"/>
        <v>0</v>
      </c>
      <c r="E34" s="173">
        <f t="shared" si="7"/>
        <v>0</v>
      </c>
      <c r="F34" s="173">
        <f t="shared" si="7"/>
        <v>0</v>
      </c>
      <c r="G34" s="173">
        <f t="shared" si="7"/>
        <v>0</v>
      </c>
      <c r="H34" s="173">
        <f t="shared" si="7"/>
        <v>0</v>
      </c>
      <c r="I34" s="173">
        <f t="shared" si="7"/>
        <v>0</v>
      </c>
      <c r="J34" s="173">
        <f t="shared" si="7"/>
        <v>0</v>
      </c>
      <c r="K34" s="173">
        <f t="shared" si="7"/>
        <v>0</v>
      </c>
      <c r="L34" s="173">
        <f t="shared" si="6"/>
        <v>0</v>
      </c>
      <c r="M34" s="165">
        <f t="shared" si="6"/>
        <v>0</v>
      </c>
    </row>
    <row r="35" spans="1:13" ht="13.5" thickBot="1" x14ac:dyDescent="0.25">
      <c r="A35" s="87" t="s">
        <v>107</v>
      </c>
      <c r="B35" s="174">
        <f t="shared" ref="B35:K35" si="8">SUM(B10,B18,B26)</f>
        <v>0</v>
      </c>
      <c r="C35" s="174">
        <f t="shared" si="8"/>
        <v>0</v>
      </c>
      <c r="D35" s="174">
        <f t="shared" si="8"/>
        <v>0</v>
      </c>
      <c r="E35" s="174">
        <f t="shared" si="8"/>
        <v>0</v>
      </c>
      <c r="F35" s="174">
        <f t="shared" si="8"/>
        <v>0</v>
      </c>
      <c r="G35" s="174">
        <f t="shared" si="8"/>
        <v>0</v>
      </c>
      <c r="H35" s="174">
        <f t="shared" si="8"/>
        <v>0</v>
      </c>
      <c r="I35" s="174">
        <f t="shared" si="8"/>
        <v>0</v>
      </c>
      <c r="J35" s="174">
        <f t="shared" si="8"/>
        <v>0</v>
      </c>
      <c r="K35" s="174">
        <f t="shared" si="8"/>
        <v>0</v>
      </c>
      <c r="L35" s="174">
        <f t="shared" si="6"/>
        <v>0</v>
      </c>
      <c r="M35" s="175">
        <f t="shared" si="6"/>
        <v>0</v>
      </c>
    </row>
    <row r="38" spans="1:13" x14ac:dyDescent="0.2">
      <c r="A38" s="1" t="s">
        <v>41</v>
      </c>
    </row>
    <row r="39" spans="1:13" ht="15" customHeight="1" x14ac:dyDescent="0.2">
      <c r="A39" s="504" t="s">
        <v>160</v>
      </c>
      <c r="B39" s="504"/>
      <c r="C39" s="504"/>
      <c r="D39" s="504"/>
      <c r="E39" s="504"/>
      <c r="F39" s="504"/>
      <c r="G39" s="504"/>
      <c r="H39" s="504"/>
      <c r="I39" s="504"/>
      <c r="J39" s="504"/>
      <c r="K39" s="504"/>
      <c r="L39" s="504"/>
      <c r="M39" s="504"/>
    </row>
    <row r="40" spans="1:13" ht="12.75" customHeight="1" x14ac:dyDescent="0.2">
      <c r="A40" s="464" t="s">
        <v>523</v>
      </c>
      <c r="B40" s="464"/>
      <c r="C40" s="464"/>
      <c r="D40" s="464"/>
      <c r="E40" s="464"/>
      <c r="F40" s="464"/>
      <c r="G40" s="464"/>
      <c r="H40" s="464"/>
      <c r="I40" s="464"/>
      <c r="J40" s="464"/>
      <c r="K40" s="464"/>
      <c r="L40" s="464"/>
      <c r="M40" s="464"/>
    </row>
  </sheetData>
  <mergeCells count="41">
    <mergeCell ref="A39:M39"/>
    <mergeCell ref="A40:M40"/>
    <mergeCell ref="B27:M27"/>
    <mergeCell ref="B28:C28"/>
    <mergeCell ref="D28:E28"/>
    <mergeCell ref="F28:G28"/>
    <mergeCell ref="H28:I28"/>
    <mergeCell ref="J28:J29"/>
    <mergeCell ref="K28:K29"/>
    <mergeCell ref="L28:L29"/>
    <mergeCell ref="M28:M29"/>
    <mergeCell ref="B4:C4"/>
    <mergeCell ref="D4:E4"/>
    <mergeCell ref="F4:G4"/>
    <mergeCell ref="H4:I4"/>
    <mergeCell ref="J4:J5"/>
    <mergeCell ref="J12:J13"/>
    <mergeCell ref="D12:E12"/>
    <mergeCell ref="L20:L21"/>
    <mergeCell ref="B20:C20"/>
    <mergeCell ref="D20:E20"/>
    <mergeCell ref="F20:G20"/>
    <mergeCell ref="H20:I20"/>
    <mergeCell ref="J20:J21"/>
    <mergeCell ref="K20:K21"/>
    <mergeCell ref="A1:M1"/>
    <mergeCell ref="B19:M19"/>
    <mergeCell ref="M20:M21"/>
    <mergeCell ref="B2:I2"/>
    <mergeCell ref="J2:K2"/>
    <mergeCell ref="K12:K13"/>
    <mergeCell ref="B12:C12"/>
    <mergeCell ref="L4:L5"/>
    <mergeCell ref="L12:L13"/>
    <mergeCell ref="F12:G12"/>
    <mergeCell ref="H12:I12"/>
    <mergeCell ref="B3:L3"/>
    <mergeCell ref="B11:L11"/>
    <mergeCell ref="M4:M5"/>
    <mergeCell ref="M12:M13"/>
    <mergeCell ref="K4:K5"/>
  </mergeCells>
  <pageMargins left="0.7" right="0.7" top="0.75" bottom="0.75" header="0.3" footer="0.3"/>
  <pageSetup paperSize="9"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33"/>
  <sheetViews>
    <sheetView workbookViewId="0">
      <selection sqref="A1:J1"/>
    </sheetView>
  </sheetViews>
  <sheetFormatPr defaultColWidth="9.140625" defaultRowHeight="15" x14ac:dyDescent="0.25"/>
  <cols>
    <col min="1" max="1" width="35.5703125" style="2" customWidth="1"/>
    <col min="2" max="2" width="7.5703125" style="1" customWidth="1"/>
    <col min="3" max="3" width="10" style="1" customWidth="1"/>
    <col min="4" max="4" width="10.5703125" style="1" customWidth="1"/>
    <col min="5" max="5" width="16.42578125" style="1" customWidth="1"/>
    <col min="6" max="6" width="9.7109375" style="1" customWidth="1"/>
    <col min="7" max="7" width="13.28515625" style="1" customWidth="1"/>
    <col min="8" max="8" width="25.85546875" style="1" customWidth="1"/>
    <col min="9" max="9" width="21.42578125" style="1" customWidth="1"/>
    <col min="10" max="10" width="11.85546875" style="1" customWidth="1"/>
    <col min="15" max="16384" width="9.140625" style="1"/>
  </cols>
  <sheetData>
    <row r="1" spans="1:14" ht="42.75" customHeight="1" thickBot="1" x14ac:dyDescent="0.3">
      <c r="A1" s="497" t="s">
        <v>447</v>
      </c>
      <c r="B1" s="498"/>
      <c r="C1" s="498"/>
      <c r="D1" s="498"/>
      <c r="E1" s="498"/>
      <c r="F1" s="498"/>
      <c r="G1" s="498"/>
      <c r="H1" s="498"/>
      <c r="I1" s="499"/>
      <c r="J1" s="500"/>
    </row>
    <row r="2" spans="1:14" s="4" customFormat="1" ht="21.75" customHeight="1" x14ac:dyDescent="0.2">
      <c r="A2" s="540" t="s">
        <v>11</v>
      </c>
      <c r="B2" s="542" t="s">
        <v>448</v>
      </c>
      <c r="C2" s="542" t="s">
        <v>449</v>
      </c>
      <c r="D2" s="542" t="s">
        <v>450</v>
      </c>
      <c r="E2" s="542" t="s">
        <v>451</v>
      </c>
      <c r="F2" s="542" t="s">
        <v>559</v>
      </c>
      <c r="G2" s="542" t="s">
        <v>452</v>
      </c>
      <c r="H2" s="542" t="s">
        <v>606</v>
      </c>
      <c r="I2" s="542" t="s">
        <v>573</v>
      </c>
      <c r="J2" s="545" t="s">
        <v>560</v>
      </c>
    </row>
    <row r="3" spans="1:14" s="4" customFormat="1" ht="26.25" customHeight="1" thickBot="1" x14ac:dyDescent="0.25">
      <c r="A3" s="541"/>
      <c r="B3" s="543"/>
      <c r="C3" s="543"/>
      <c r="D3" s="543"/>
      <c r="E3" s="543"/>
      <c r="F3" s="543"/>
      <c r="G3" s="543"/>
      <c r="H3" s="543"/>
      <c r="I3" s="543"/>
      <c r="J3" s="546"/>
    </row>
    <row r="4" spans="1:14" ht="26.25" customHeight="1" x14ac:dyDescent="0.2">
      <c r="A4" s="221" t="s">
        <v>574</v>
      </c>
      <c r="B4" s="350"/>
      <c r="C4" s="350"/>
      <c r="D4" s="350"/>
      <c r="E4" s="350"/>
      <c r="F4" s="350"/>
      <c r="G4" s="350"/>
      <c r="H4" s="351"/>
      <c r="I4" s="359"/>
      <c r="J4" s="222">
        <f t="shared" ref="J4:J13" si="0">SUM(B4:I4)</f>
        <v>0</v>
      </c>
      <c r="K4" s="1"/>
      <c r="L4" s="1"/>
      <c r="M4" s="1"/>
      <c r="N4" s="1"/>
    </row>
    <row r="5" spans="1:14" ht="15" customHeight="1" thickBot="1" x14ac:dyDescent="0.25">
      <c r="A5" s="226" t="s">
        <v>110</v>
      </c>
      <c r="B5" s="158"/>
      <c r="C5" s="158"/>
      <c r="D5" s="158"/>
      <c r="E5" s="158"/>
      <c r="F5" s="158"/>
      <c r="G5" s="158"/>
      <c r="H5" s="352"/>
      <c r="I5" s="360"/>
      <c r="J5" s="159">
        <f t="shared" si="0"/>
        <v>0</v>
      </c>
      <c r="K5" s="1"/>
      <c r="L5" s="1"/>
      <c r="M5" s="1"/>
      <c r="N5" s="1"/>
    </row>
    <row r="6" spans="1:14" ht="15" customHeight="1" x14ac:dyDescent="0.25">
      <c r="A6" s="243" t="s">
        <v>9</v>
      </c>
      <c r="B6" s="244"/>
      <c r="C6" s="244"/>
      <c r="D6" s="244"/>
      <c r="E6" s="244"/>
      <c r="F6" s="244"/>
      <c r="G6" s="353"/>
      <c r="H6" s="359"/>
      <c r="I6" s="244"/>
      <c r="J6" s="245">
        <f t="shared" si="0"/>
        <v>0</v>
      </c>
    </row>
    <row r="7" spans="1:14" ht="15" customHeight="1" thickBot="1" x14ac:dyDescent="0.3">
      <c r="A7" s="354" t="s">
        <v>110</v>
      </c>
      <c r="B7" s="152"/>
      <c r="C7" s="152"/>
      <c r="D7" s="152"/>
      <c r="E7" s="152"/>
      <c r="F7" s="152"/>
      <c r="G7" s="355"/>
      <c r="H7" s="360"/>
      <c r="I7" s="152"/>
      <c r="J7" s="154">
        <f t="shared" si="0"/>
        <v>0</v>
      </c>
    </row>
    <row r="8" spans="1:14" ht="15" customHeight="1" x14ac:dyDescent="0.25">
      <c r="A8" s="221" t="s">
        <v>10</v>
      </c>
      <c r="B8" s="155"/>
      <c r="C8" s="155"/>
      <c r="D8" s="155"/>
      <c r="E8" s="155"/>
      <c r="F8" s="155"/>
      <c r="G8" s="351"/>
      <c r="H8" s="359"/>
      <c r="I8" s="155"/>
      <c r="J8" s="222">
        <f t="shared" si="0"/>
        <v>0</v>
      </c>
    </row>
    <row r="9" spans="1:14" ht="15" customHeight="1" thickBot="1" x14ac:dyDescent="0.3">
      <c r="A9" s="226" t="s">
        <v>110</v>
      </c>
      <c r="B9" s="161"/>
      <c r="C9" s="161"/>
      <c r="D9" s="161"/>
      <c r="E9" s="161"/>
      <c r="F9" s="161"/>
      <c r="G9" s="352"/>
      <c r="H9" s="360"/>
      <c r="I9" s="161"/>
      <c r="J9" s="111">
        <f t="shared" si="0"/>
        <v>0</v>
      </c>
    </row>
    <row r="10" spans="1:14" ht="30" customHeight="1" x14ac:dyDescent="0.25">
      <c r="A10" s="221" t="s">
        <v>579</v>
      </c>
      <c r="B10" s="359"/>
      <c r="C10" s="359"/>
      <c r="D10" s="359"/>
      <c r="E10" s="155"/>
      <c r="F10" s="155"/>
      <c r="G10" s="351"/>
      <c r="H10" s="155"/>
      <c r="I10" s="155"/>
      <c r="J10" s="222">
        <f t="shared" si="0"/>
        <v>0</v>
      </c>
    </row>
    <row r="11" spans="1:14" ht="15" customHeight="1" thickBot="1" x14ac:dyDescent="0.3">
      <c r="A11" s="226" t="s">
        <v>110</v>
      </c>
      <c r="B11" s="360"/>
      <c r="C11" s="360"/>
      <c r="D11" s="360"/>
      <c r="E11" s="161"/>
      <c r="F11" s="161"/>
      <c r="G11" s="356"/>
      <c r="H11" s="161"/>
      <c r="I11" s="161"/>
      <c r="J11" s="111">
        <f t="shared" si="0"/>
        <v>0</v>
      </c>
    </row>
    <row r="12" spans="1:14" ht="15" customHeight="1" x14ac:dyDescent="0.25">
      <c r="A12" s="221" t="s">
        <v>532</v>
      </c>
      <c r="B12" s="359"/>
      <c r="C12" s="359"/>
      <c r="D12" s="359"/>
      <c r="E12" s="155"/>
      <c r="F12" s="155"/>
      <c r="G12" s="351"/>
      <c r="H12" s="155"/>
      <c r="I12" s="155"/>
      <c r="J12" s="222">
        <f t="shared" si="0"/>
        <v>0</v>
      </c>
    </row>
    <row r="13" spans="1:14" ht="15" customHeight="1" thickBot="1" x14ac:dyDescent="0.3">
      <c r="A13" s="226" t="s">
        <v>110</v>
      </c>
      <c r="B13" s="360"/>
      <c r="C13" s="360"/>
      <c r="D13" s="360"/>
      <c r="E13" s="161"/>
      <c r="F13" s="161"/>
      <c r="G13" s="352"/>
      <c r="H13" s="161"/>
      <c r="I13" s="161"/>
      <c r="J13" s="111">
        <f t="shared" si="0"/>
        <v>0</v>
      </c>
    </row>
    <row r="14" spans="1:14" ht="30" customHeight="1" x14ac:dyDescent="0.25">
      <c r="A14" s="321" t="s">
        <v>575</v>
      </c>
      <c r="B14" s="248">
        <f t="shared" ref="B14:F15" si="1">SUM(B6,B8)</f>
        <v>0</v>
      </c>
      <c r="C14" s="248">
        <f t="shared" si="1"/>
        <v>0</v>
      </c>
      <c r="D14" s="248">
        <f t="shared" si="1"/>
        <v>0</v>
      </c>
      <c r="E14" s="248">
        <f t="shared" si="1"/>
        <v>0</v>
      </c>
      <c r="F14" s="248">
        <f t="shared" si="1"/>
        <v>0</v>
      </c>
      <c r="G14" s="357"/>
      <c r="H14" s="248">
        <f>SUM(H10,H12)</f>
        <v>0</v>
      </c>
      <c r="I14" s="248">
        <f>SUM(I6,I8,I10,I12)</f>
        <v>0</v>
      </c>
      <c r="J14" s="249">
        <f>SUM(J6,J8)</f>
        <v>0</v>
      </c>
      <c r="K14" s="73"/>
    </row>
    <row r="15" spans="1:14" ht="15" customHeight="1" thickBot="1" x14ac:dyDescent="0.3">
      <c r="A15" s="226" t="s">
        <v>110</v>
      </c>
      <c r="B15" s="162">
        <f t="shared" si="1"/>
        <v>0</v>
      </c>
      <c r="C15" s="162">
        <f t="shared" si="1"/>
        <v>0</v>
      </c>
      <c r="D15" s="162">
        <f t="shared" si="1"/>
        <v>0</v>
      </c>
      <c r="E15" s="162">
        <f t="shared" si="1"/>
        <v>0</v>
      </c>
      <c r="F15" s="162">
        <f t="shared" si="1"/>
        <v>0</v>
      </c>
      <c r="G15" s="360"/>
      <c r="H15" s="162">
        <f>SUM(H11,H13)</f>
        <v>0</v>
      </c>
      <c r="I15" s="162">
        <f>SUM(I7,I9,I11,I13)</f>
        <v>0</v>
      </c>
      <c r="J15" s="111">
        <f>SUM(J7,J9)</f>
        <v>0</v>
      </c>
    </row>
    <row r="16" spans="1:14" ht="15" customHeight="1" x14ac:dyDescent="0.25">
      <c r="A16" s="358" t="s">
        <v>561</v>
      </c>
      <c r="B16" s="223">
        <f t="shared" ref="B16:J16" si="2">B14+B4</f>
        <v>0</v>
      </c>
      <c r="C16" s="223">
        <f t="shared" si="2"/>
        <v>0</v>
      </c>
      <c r="D16" s="223">
        <f t="shared" si="2"/>
        <v>0</v>
      </c>
      <c r="E16" s="223">
        <f t="shared" si="2"/>
        <v>0</v>
      </c>
      <c r="F16" s="223">
        <f t="shared" si="2"/>
        <v>0</v>
      </c>
      <c r="G16" s="223">
        <f t="shared" si="2"/>
        <v>0</v>
      </c>
      <c r="H16" s="223">
        <f t="shared" si="2"/>
        <v>0</v>
      </c>
      <c r="I16" s="223">
        <f t="shared" si="2"/>
        <v>0</v>
      </c>
      <c r="J16" s="156">
        <f t="shared" si="2"/>
        <v>0</v>
      </c>
    </row>
    <row r="17" spans="1:14" ht="15" customHeight="1" thickBot="1" x14ac:dyDescent="0.3">
      <c r="A17" s="226" t="s">
        <v>110</v>
      </c>
      <c r="B17" s="162">
        <f t="shared" ref="B17:J17" si="3">B15+B5</f>
        <v>0</v>
      </c>
      <c r="C17" s="162">
        <f t="shared" si="3"/>
        <v>0</v>
      </c>
      <c r="D17" s="162">
        <f t="shared" si="3"/>
        <v>0</v>
      </c>
      <c r="E17" s="162">
        <f t="shared" si="3"/>
        <v>0</v>
      </c>
      <c r="F17" s="162">
        <f t="shared" si="3"/>
        <v>0</v>
      </c>
      <c r="G17" s="162">
        <f t="shared" si="3"/>
        <v>0</v>
      </c>
      <c r="H17" s="162">
        <f t="shared" si="3"/>
        <v>0</v>
      </c>
      <c r="I17" s="162">
        <f t="shared" si="3"/>
        <v>0</v>
      </c>
      <c r="J17" s="111">
        <f t="shared" si="3"/>
        <v>0</v>
      </c>
    </row>
    <row r="18" spans="1:14" ht="15" customHeight="1" x14ac:dyDescent="0.2">
      <c r="A18" s="108"/>
      <c r="B18" s="110"/>
      <c r="C18" s="110"/>
      <c r="D18" s="110"/>
      <c r="E18" s="110"/>
      <c r="F18" s="110"/>
      <c r="G18" s="110"/>
      <c r="H18" s="110"/>
      <c r="I18" s="110"/>
      <c r="J18" s="110"/>
      <c r="K18" s="58"/>
      <c r="L18" s="58"/>
      <c r="M18" s="58"/>
      <c r="N18" s="58"/>
    </row>
    <row r="19" spans="1:14" ht="27.75" customHeight="1" x14ac:dyDescent="0.2">
      <c r="A19" s="544" t="s">
        <v>582</v>
      </c>
      <c r="B19" s="544"/>
      <c r="C19" s="544"/>
      <c r="D19" s="544"/>
      <c r="E19" s="544"/>
      <c r="F19" s="544"/>
      <c r="G19" s="544"/>
      <c r="H19" s="544"/>
      <c r="I19" s="544"/>
      <c r="J19" s="544"/>
      <c r="K19" s="58"/>
      <c r="L19" s="58"/>
      <c r="M19" s="58"/>
      <c r="N19" s="58"/>
    </row>
    <row r="20" spans="1:14" ht="15" customHeight="1" x14ac:dyDescent="0.2">
      <c r="A20" s="474" t="s">
        <v>533</v>
      </c>
      <c r="B20" s="474"/>
      <c r="C20" s="474"/>
      <c r="D20" s="474"/>
      <c r="E20" s="474"/>
      <c r="F20" s="474"/>
      <c r="G20" s="474"/>
      <c r="H20" s="474"/>
      <c r="I20" s="474"/>
      <c r="J20" s="474"/>
      <c r="K20" s="58"/>
      <c r="L20" s="58"/>
      <c r="M20" s="58"/>
      <c r="N20" s="58"/>
    </row>
    <row r="21" spans="1:14" ht="15" customHeight="1" x14ac:dyDescent="0.2">
      <c r="A21" s="457" t="s">
        <v>479</v>
      </c>
      <c r="B21" s="457"/>
      <c r="C21" s="457"/>
      <c r="D21" s="457"/>
      <c r="E21" s="457"/>
      <c r="F21" s="457"/>
      <c r="G21" s="457"/>
      <c r="H21" s="457"/>
      <c r="I21" s="457"/>
      <c r="J21" s="457"/>
      <c r="K21" s="58"/>
      <c r="L21" s="58"/>
      <c r="M21" s="58"/>
      <c r="N21" s="58"/>
    </row>
    <row r="22" spans="1:14" s="110" customFormat="1" ht="27.75" customHeight="1" x14ac:dyDescent="0.2">
      <c r="A22" s="457" t="s">
        <v>580</v>
      </c>
      <c r="B22" s="457"/>
      <c r="C22" s="457"/>
      <c r="D22" s="457"/>
      <c r="E22" s="457"/>
      <c r="F22" s="457"/>
      <c r="G22" s="457"/>
      <c r="H22" s="457"/>
      <c r="I22" s="457"/>
      <c r="J22" s="457"/>
      <c r="K22" s="363"/>
      <c r="L22" s="363"/>
      <c r="M22" s="363"/>
      <c r="N22" s="363"/>
    </row>
    <row r="23" spans="1:14" s="110" customFormat="1" ht="27.75" customHeight="1" x14ac:dyDescent="0.2">
      <c r="A23" s="457" t="s">
        <v>581</v>
      </c>
      <c r="B23" s="457"/>
      <c r="C23" s="457"/>
      <c r="D23" s="457"/>
      <c r="E23" s="457"/>
      <c r="F23" s="457"/>
      <c r="G23" s="457"/>
      <c r="H23" s="457"/>
      <c r="I23" s="457"/>
      <c r="J23" s="457"/>
      <c r="K23" s="363"/>
      <c r="L23" s="363"/>
      <c r="M23" s="363"/>
      <c r="N23" s="363"/>
    </row>
    <row r="24" spans="1:14" ht="15" customHeight="1" x14ac:dyDescent="0.2">
      <c r="A24" s="474" t="s">
        <v>596</v>
      </c>
      <c r="B24" s="474"/>
      <c r="C24" s="474"/>
      <c r="D24" s="474"/>
      <c r="E24" s="474"/>
      <c r="F24" s="474"/>
      <c r="G24" s="474"/>
      <c r="H24" s="474"/>
      <c r="I24" s="474"/>
      <c r="J24" s="474"/>
      <c r="K24" s="1"/>
      <c r="L24" s="1"/>
      <c r="M24" s="1"/>
      <c r="N24" s="1"/>
    </row>
    <row r="25" spans="1:14" ht="15" customHeight="1" x14ac:dyDescent="0.2">
      <c r="A25" s="1"/>
      <c r="K25" s="1"/>
      <c r="L25" s="1"/>
      <c r="M25" s="1"/>
      <c r="N25" s="1"/>
    </row>
    <row r="26" spans="1:14" ht="12.75" x14ac:dyDescent="0.2">
      <c r="A26" s="322"/>
      <c r="B26" s="322"/>
      <c r="C26" s="322"/>
      <c r="D26" s="322"/>
      <c r="E26" s="322"/>
      <c r="F26" s="322"/>
      <c r="G26" s="322"/>
      <c r="H26" s="322"/>
      <c r="I26" s="322"/>
      <c r="J26" s="322"/>
      <c r="K26" s="1"/>
      <c r="L26" s="1"/>
      <c r="M26" s="1"/>
      <c r="N26" s="1"/>
    </row>
    <row r="27" spans="1:14" ht="12.75" x14ac:dyDescent="0.2">
      <c r="A27" s="1"/>
      <c r="K27" s="1"/>
      <c r="L27" s="1"/>
      <c r="M27" s="1"/>
      <c r="N27" s="1"/>
    </row>
    <row r="28" spans="1:14" ht="12.75" x14ac:dyDescent="0.2">
      <c r="A28" s="1"/>
      <c r="K28" s="1"/>
      <c r="L28" s="1"/>
      <c r="M28" s="1"/>
      <c r="N28" s="1"/>
    </row>
    <row r="29" spans="1:14" ht="12.75" x14ac:dyDescent="0.2">
      <c r="A29" s="1"/>
      <c r="K29" s="1"/>
      <c r="L29" s="1"/>
      <c r="M29" s="1"/>
      <c r="N29" s="1"/>
    </row>
    <row r="30" spans="1:14" ht="12.75" x14ac:dyDescent="0.2">
      <c r="A30" s="1"/>
      <c r="K30" s="1"/>
      <c r="L30" s="1"/>
      <c r="M30" s="1"/>
      <c r="N30" s="1"/>
    </row>
    <row r="31" spans="1:14" ht="12.75" x14ac:dyDescent="0.2">
      <c r="A31" s="1"/>
      <c r="K31" s="1"/>
      <c r="L31" s="1"/>
      <c r="M31" s="1"/>
      <c r="N31" s="1"/>
    </row>
    <row r="32" spans="1:14" ht="12.75" x14ac:dyDescent="0.2">
      <c r="A32" s="1"/>
      <c r="K32" s="1"/>
      <c r="L32" s="1"/>
      <c r="M32" s="1"/>
      <c r="N32" s="1"/>
    </row>
    <row r="33" s="1" customFormat="1" ht="12.75" x14ac:dyDescent="0.2"/>
  </sheetData>
  <mergeCells count="17">
    <mergeCell ref="A19:J19"/>
    <mergeCell ref="A24:J24"/>
    <mergeCell ref="J2:J3"/>
    <mergeCell ref="A21:J21"/>
    <mergeCell ref="A20:J20"/>
    <mergeCell ref="A22:J22"/>
    <mergeCell ref="A23:J23"/>
    <mergeCell ref="A1:J1"/>
    <mergeCell ref="A2:A3"/>
    <mergeCell ref="B2:B3"/>
    <mergeCell ref="C2:C3"/>
    <mergeCell ref="D2:D3"/>
    <mergeCell ref="E2:E3"/>
    <mergeCell ref="F2:F3"/>
    <mergeCell ref="G2:G3"/>
    <mergeCell ref="H2:H3"/>
    <mergeCell ref="I2:I3"/>
  </mergeCell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W49"/>
  <sheetViews>
    <sheetView zoomScaleNormal="100" workbookViewId="0">
      <selection sqref="A1:K1"/>
    </sheetView>
  </sheetViews>
  <sheetFormatPr defaultColWidth="9.140625" defaultRowHeight="12.75" x14ac:dyDescent="0.2"/>
  <cols>
    <col min="1" max="1" width="47.71093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3" width="8.7109375" style="1" customWidth="1"/>
    <col min="14" max="16384" width="9.140625" style="1"/>
  </cols>
  <sheetData>
    <row r="1" spans="1:23" ht="25.5" customHeight="1" x14ac:dyDescent="0.2">
      <c r="A1" s="417" t="s">
        <v>406</v>
      </c>
      <c r="B1" s="418"/>
      <c r="C1" s="418"/>
      <c r="D1" s="418"/>
      <c r="E1" s="418"/>
      <c r="F1" s="418"/>
      <c r="G1" s="418"/>
      <c r="H1" s="418"/>
      <c r="I1" s="418"/>
      <c r="J1" s="419"/>
      <c r="K1" s="420"/>
      <c r="M1" s="416"/>
      <c r="N1" s="416"/>
      <c r="O1" s="416"/>
      <c r="P1" s="416"/>
      <c r="Q1" s="416"/>
      <c r="R1" s="416"/>
      <c r="S1" s="416"/>
      <c r="T1" s="416"/>
      <c r="U1" s="416"/>
      <c r="V1" s="416"/>
      <c r="W1" s="416"/>
    </row>
    <row r="2" spans="1:23" s="4" customFormat="1" ht="38.25" customHeight="1" x14ac:dyDescent="0.25">
      <c r="A2" s="122" t="s">
        <v>11</v>
      </c>
      <c r="B2" s="323"/>
      <c r="C2" s="421" t="s">
        <v>0</v>
      </c>
      <c r="D2" s="422"/>
      <c r="E2" s="421" t="s">
        <v>2</v>
      </c>
      <c r="F2" s="422"/>
      <c r="G2" s="421" t="s">
        <v>1</v>
      </c>
      <c r="H2" s="422"/>
      <c r="I2" s="421" t="s">
        <v>3</v>
      </c>
      <c r="J2" s="423"/>
      <c r="K2" s="324" t="s">
        <v>4</v>
      </c>
      <c r="N2" s="69"/>
      <c r="O2" s="69"/>
      <c r="P2" s="69"/>
      <c r="Q2" s="69"/>
      <c r="R2" s="69"/>
      <c r="S2" s="69"/>
      <c r="T2" s="69"/>
      <c r="U2" s="69"/>
      <c r="V2" s="69"/>
      <c r="W2" s="69"/>
    </row>
    <row r="3" spans="1:23" s="4" customFormat="1" ht="13.5" customHeight="1" thickBot="1" x14ac:dyDescent="0.25">
      <c r="A3" s="116"/>
      <c r="B3" s="325"/>
      <c r="C3" s="326" t="s">
        <v>7</v>
      </c>
      <c r="D3" s="326" t="s">
        <v>8</v>
      </c>
      <c r="E3" s="326" t="s">
        <v>7</v>
      </c>
      <c r="F3" s="326" t="s">
        <v>8</v>
      </c>
      <c r="G3" s="326" t="s">
        <v>7</v>
      </c>
      <c r="H3" s="326" t="s">
        <v>8</v>
      </c>
      <c r="I3" s="326" t="s">
        <v>7</v>
      </c>
      <c r="J3" s="326" t="s">
        <v>8</v>
      </c>
      <c r="K3" s="327"/>
      <c r="M3" s="51"/>
    </row>
    <row r="4" spans="1:23" s="5" customFormat="1" ht="15" customHeight="1" x14ac:dyDescent="0.2">
      <c r="A4" s="243" t="s">
        <v>9</v>
      </c>
      <c r="B4" s="430"/>
      <c r="C4" s="431"/>
      <c r="D4" s="431"/>
      <c r="E4" s="431"/>
      <c r="F4" s="431"/>
      <c r="G4" s="431"/>
      <c r="H4" s="431"/>
      <c r="I4" s="431"/>
      <c r="J4" s="431"/>
      <c r="K4" s="432"/>
      <c r="M4" s="51"/>
    </row>
    <row r="5" spans="1:23" s="2" customFormat="1" x14ac:dyDescent="0.2">
      <c r="A5" s="328" t="s">
        <v>535</v>
      </c>
      <c r="B5" s="329" t="s">
        <v>534</v>
      </c>
      <c r="C5" s="427"/>
      <c r="D5" s="428"/>
      <c r="E5" s="428"/>
      <c r="F5" s="428"/>
      <c r="G5" s="428"/>
      <c r="H5" s="428"/>
      <c r="I5" s="428"/>
      <c r="J5" s="428"/>
      <c r="K5" s="429"/>
    </row>
    <row r="6" spans="1:23" x14ac:dyDescent="0.2">
      <c r="A6" s="146" t="s">
        <v>549</v>
      </c>
      <c r="B6" s="330" t="s">
        <v>536</v>
      </c>
      <c r="C6" s="118"/>
      <c r="D6" s="118"/>
      <c r="E6" s="118"/>
      <c r="F6" s="118"/>
      <c r="G6" s="118"/>
      <c r="H6" s="118"/>
      <c r="I6" s="118"/>
      <c r="J6" s="118"/>
      <c r="K6" s="129">
        <f>SUM(C6:J6)</f>
        <v>0</v>
      </c>
    </row>
    <row r="7" spans="1:23" x14ac:dyDescent="0.2">
      <c r="A7" s="146" t="s">
        <v>550</v>
      </c>
      <c r="B7" s="330" t="s">
        <v>537</v>
      </c>
      <c r="C7" s="118"/>
      <c r="D7" s="118"/>
      <c r="E7" s="118"/>
      <c r="F7" s="118"/>
      <c r="G7" s="118"/>
      <c r="H7" s="118"/>
      <c r="I7" s="118"/>
      <c r="J7" s="130"/>
      <c r="K7" s="129">
        <f t="shared" ref="K7:K16" si="0">SUM(C7:J7)</f>
        <v>0</v>
      </c>
    </row>
    <row r="8" spans="1:23" x14ac:dyDescent="0.2">
      <c r="A8" s="146" t="s">
        <v>551</v>
      </c>
      <c r="B8" s="330" t="s">
        <v>538</v>
      </c>
      <c r="C8" s="118"/>
      <c r="D8" s="118"/>
      <c r="E8" s="118"/>
      <c r="F8" s="118"/>
      <c r="G8" s="118"/>
      <c r="H8" s="118"/>
      <c r="I8" s="118"/>
      <c r="J8" s="130"/>
      <c r="K8" s="129">
        <f t="shared" si="0"/>
        <v>0</v>
      </c>
    </row>
    <row r="9" spans="1:23" x14ac:dyDescent="0.2">
      <c r="A9" s="146" t="s">
        <v>552</v>
      </c>
      <c r="B9" s="330" t="s">
        <v>539</v>
      </c>
      <c r="C9" s="118"/>
      <c r="D9" s="118"/>
      <c r="E9" s="118"/>
      <c r="F9" s="118"/>
      <c r="G9" s="118"/>
      <c r="H9" s="118"/>
      <c r="I9" s="118"/>
      <c r="J9" s="130"/>
      <c r="K9" s="129">
        <f t="shared" si="0"/>
        <v>0</v>
      </c>
    </row>
    <row r="10" spans="1:23" x14ac:dyDescent="0.2">
      <c r="A10" s="146" t="s">
        <v>553</v>
      </c>
      <c r="B10" s="330" t="s">
        <v>540</v>
      </c>
      <c r="C10" s="118"/>
      <c r="D10" s="118"/>
      <c r="E10" s="118"/>
      <c r="F10" s="118"/>
      <c r="G10" s="118"/>
      <c r="H10" s="118"/>
      <c r="I10" s="118"/>
      <c r="J10" s="130"/>
      <c r="K10" s="129">
        <f t="shared" si="0"/>
        <v>0</v>
      </c>
    </row>
    <row r="11" spans="1:23" x14ac:dyDescent="0.2">
      <c r="A11" s="146" t="s">
        <v>554</v>
      </c>
      <c r="B11" s="330" t="s">
        <v>541</v>
      </c>
      <c r="C11" s="118"/>
      <c r="D11" s="118"/>
      <c r="E11" s="118"/>
      <c r="F11" s="118"/>
      <c r="G11" s="118"/>
      <c r="H11" s="118"/>
      <c r="I11" s="118"/>
      <c r="J11" s="130"/>
      <c r="K11" s="129">
        <f t="shared" si="0"/>
        <v>0</v>
      </c>
    </row>
    <row r="12" spans="1:23" x14ac:dyDescent="0.2">
      <c r="A12" s="146" t="s">
        <v>548</v>
      </c>
      <c r="B12" s="330" t="s">
        <v>542</v>
      </c>
      <c r="C12" s="118"/>
      <c r="D12" s="118"/>
      <c r="E12" s="118"/>
      <c r="F12" s="118"/>
      <c r="G12" s="118"/>
      <c r="H12" s="118"/>
      <c r="I12" s="118"/>
      <c r="J12" s="130"/>
      <c r="K12" s="129">
        <f t="shared" si="0"/>
        <v>0</v>
      </c>
    </row>
    <row r="13" spans="1:23" x14ac:dyDescent="0.2">
      <c r="A13" s="146" t="s">
        <v>555</v>
      </c>
      <c r="B13" s="330" t="s">
        <v>543</v>
      </c>
      <c r="C13" s="118"/>
      <c r="D13" s="118"/>
      <c r="E13" s="118"/>
      <c r="F13" s="118"/>
      <c r="G13" s="118"/>
      <c r="H13" s="118"/>
      <c r="I13" s="118"/>
      <c r="J13" s="130"/>
      <c r="K13" s="129">
        <f t="shared" si="0"/>
        <v>0</v>
      </c>
    </row>
    <row r="14" spans="1:23" x14ac:dyDescent="0.2">
      <c r="A14" s="146" t="s">
        <v>556</v>
      </c>
      <c r="B14" s="330" t="s">
        <v>544</v>
      </c>
      <c r="C14" s="118"/>
      <c r="D14" s="118"/>
      <c r="E14" s="118"/>
      <c r="F14" s="118"/>
      <c r="G14" s="118"/>
      <c r="H14" s="118"/>
      <c r="I14" s="118"/>
      <c r="J14" s="130"/>
      <c r="K14" s="129">
        <f t="shared" si="0"/>
        <v>0</v>
      </c>
    </row>
    <row r="15" spans="1:23" ht="12.75" customHeight="1" x14ac:dyDescent="0.2">
      <c r="A15" s="146" t="s">
        <v>557</v>
      </c>
      <c r="B15" s="330" t="s">
        <v>545</v>
      </c>
      <c r="C15" s="118"/>
      <c r="D15" s="118"/>
      <c r="E15" s="118"/>
      <c r="F15" s="118"/>
      <c r="G15" s="118"/>
      <c r="H15" s="118"/>
      <c r="I15" s="118"/>
      <c r="J15" s="130"/>
      <c r="K15" s="129">
        <f t="shared" si="0"/>
        <v>0</v>
      </c>
    </row>
    <row r="16" spans="1:23" x14ac:dyDescent="0.2">
      <c r="A16" s="146" t="s">
        <v>547</v>
      </c>
      <c r="B16" s="330" t="s">
        <v>546</v>
      </c>
      <c r="C16" s="118"/>
      <c r="D16" s="118"/>
      <c r="E16" s="118"/>
      <c r="F16" s="118"/>
      <c r="G16" s="118"/>
      <c r="H16" s="118"/>
      <c r="I16" s="118"/>
      <c r="J16" s="130"/>
      <c r="K16" s="129">
        <f t="shared" si="0"/>
        <v>0</v>
      </c>
    </row>
    <row r="17" spans="1:11" x14ac:dyDescent="0.2">
      <c r="A17" s="331" t="s">
        <v>105</v>
      </c>
      <c r="B17" s="332" t="s">
        <v>106</v>
      </c>
      <c r="C17" s="141">
        <f>SUM(C6:C16)</f>
        <v>0</v>
      </c>
      <c r="D17" s="141">
        <f t="shared" ref="D17:J17" si="1">SUM(D6:D16)</f>
        <v>0</v>
      </c>
      <c r="E17" s="141">
        <f t="shared" si="1"/>
        <v>0</v>
      </c>
      <c r="F17" s="141">
        <f t="shared" si="1"/>
        <v>0</v>
      </c>
      <c r="G17" s="141">
        <f t="shared" si="1"/>
        <v>0</v>
      </c>
      <c r="H17" s="141">
        <f t="shared" si="1"/>
        <v>0</v>
      </c>
      <c r="I17" s="141">
        <f t="shared" si="1"/>
        <v>0</v>
      </c>
      <c r="J17" s="141">
        <f t="shared" si="1"/>
        <v>0</v>
      </c>
      <c r="K17" s="129">
        <f>SUM(K6:K16)</f>
        <v>0</v>
      </c>
    </row>
    <row r="18" spans="1:11" s="5" customFormat="1" x14ac:dyDescent="0.2">
      <c r="A18" s="149" t="s">
        <v>10</v>
      </c>
      <c r="B18" s="333"/>
      <c r="C18" s="424"/>
      <c r="D18" s="425"/>
      <c r="E18" s="425"/>
      <c r="F18" s="425"/>
      <c r="G18" s="425"/>
      <c r="H18" s="425"/>
      <c r="I18" s="425"/>
      <c r="J18" s="425"/>
      <c r="K18" s="426"/>
    </row>
    <row r="19" spans="1:11" s="2" customFormat="1" x14ac:dyDescent="0.2">
      <c r="A19" s="328" t="s">
        <v>535</v>
      </c>
      <c r="B19" s="329" t="s">
        <v>534</v>
      </c>
      <c r="C19" s="427"/>
      <c r="D19" s="428"/>
      <c r="E19" s="428"/>
      <c r="F19" s="428"/>
      <c r="G19" s="428"/>
      <c r="H19" s="428"/>
      <c r="I19" s="428"/>
      <c r="J19" s="428"/>
      <c r="K19" s="429"/>
    </row>
    <row r="20" spans="1:11" x14ac:dyDescent="0.2">
      <c r="A20" s="146" t="s">
        <v>549</v>
      </c>
      <c r="B20" s="330" t="s">
        <v>536</v>
      </c>
      <c r="C20" s="118"/>
      <c r="D20" s="118"/>
      <c r="E20" s="118"/>
      <c r="F20" s="118"/>
      <c r="G20" s="118"/>
      <c r="H20" s="118"/>
      <c r="I20" s="118"/>
      <c r="J20" s="130"/>
      <c r="K20" s="129">
        <f>SUM(C20:J20)</f>
        <v>0</v>
      </c>
    </row>
    <row r="21" spans="1:11" x14ac:dyDescent="0.2">
      <c r="A21" s="146" t="s">
        <v>550</v>
      </c>
      <c r="B21" s="330" t="s">
        <v>537</v>
      </c>
      <c r="C21" s="118"/>
      <c r="D21" s="118"/>
      <c r="E21" s="118"/>
      <c r="F21" s="118"/>
      <c r="G21" s="118"/>
      <c r="H21" s="118"/>
      <c r="I21" s="118"/>
      <c r="J21" s="130"/>
      <c r="K21" s="129">
        <f t="shared" ref="K21:K30" si="2">SUM(C21:J21)</f>
        <v>0</v>
      </c>
    </row>
    <row r="22" spans="1:11" x14ac:dyDescent="0.2">
      <c r="A22" s="146" t="s">
        <v>551</v>
      </c>
      <c r="B22" s="330" t="s">
        <v>538</v>
      </c>
      <c r="C22" s="118"/>
      <c r="D22" s="118"/>
      <c r="E22" s="118"/>
      <c r="F22" s="118"/>
      <c r="G22" s="118"/>
      <c r="H22" s="118"/>
      <c r="I22" s="118"/>
      <c r="J22" s="130"/>
      <c r="K22" s="129">
        <f t="shared" si="2"/>
        <v>0</v>
      </c>
    </row>
    <row r="23" spans="1:11" x14ac:dyDescent="0.2">
      <c r="A23" s="146" t="s">
        <v>552</v>
      </c>
      <c r="B23" s="330" t="s">
        <v>539</v>
      </c>
      <c r="C23" s="118"/>
      <c r="D23" s="118"/>
      <c r="E23" s="118"/>
      <c r="F23" s="118"/>
      <c r="G23" s="118"/>
      <c r="H23" s="118"/>
      <c r="I23" s="118"/>
      <c r="J23" s="130"/>
      <c r="K23" s="129">
        <f t="shared" si="2"/>
        <v>0</v>
      </c>
    </row>
    <row r="24" spans="1:11" x14ac:dyDescent="0.2">
      <c r="A24" s="146" t="s">
        <v>553</v>
      </c>
      <c r="B24" s="330" t="s">
        <v>540</v>
      </c>
      <c r="C24" s="118"/>
      <c r="D24" s="118"/>
      <c r="E24" s="118"/>
      <c r="F24" s="118"/>
      <c r="G24" s="118"/>
      <c r="H24" s="118"/>
      <c r="I24" s="118"/>
      <c r="J24" s="130"/>
      <c r="K24" s="129">
        <f t="shared" si="2"/>
        <v>0</v>
      </c>
    </row>
    <row r="25" spans="1:11" x14ac:dyDescent="0.2">
      <c r="A25" s="146" t="s">
        <v>554</v>
      </c>
      <c r="B25" s="330" t="s">
        <v>541</v>
      </c>
      <c r="C25" s="118"/>
      <c r="D25" s="118"/>
      <c r="E25" s="118"/>
      <c r="F25" s="118"/>
      <c r="G25" s="118"/>
      <c r="H25" s="118"/>
      <c r="I25" s="118"/>
      <c r="J25" s="130"/>
      <c r="K25" s="129">
        <f t="shared" si="2"/>
        <v>0</v>
      </c>
    </row>
    <row r="26" spans="1:11" x14ac:dyDescent="0.2">
      <c r="A26" s="146" t="s">
        <v>548</v>
      </c>
      <c r="B26" s="330" t="s">
        <v>542</v>
      </c>
      <c r="C26" s="118"/>
      <c r="D26" s="118"/>
      <c r="E26" s="118"/>
      <c r="F26" s="118"/>
      <c r="G26" s="118"/>
      <c r="H26" s="118"/>
      <c r="I26" s="118"/>
      <c r="J26" s="130"/>
      <c r="K26" s="129">
        <f t="shared" si="2"/>
        <v>0</v>
      </c>
    </row>
    <row r="27" spans="1:11" x14ac:dyDescent="0.2">
      <c r="A27" s="146" t="s">
        <v>555</v>
      </c>
      <c r="B27" s="330" t="s">
        <v>543</v>
      </c>
      <c r="C27" s="118"/>
      <c r="D27" s="118"/>
      <c r="E27" s="118"/>
      <c r="F27" s="118"/>
      <c r="G27" s="118"/>
      <c r="H27" s="118"/>
      <c r="I27" s="118"/>
      <c r="J27" s="130"/>
      <c r="K27" s="129">
        <f t="shared" si="2"/>
        <v>0</v>
      </c>
    </row>
    <row r="28" spans="1:11" x14ac:dyDescent="0.2">
      <c r="A28" s="146" t="s">
        <v>556</v>
      </c>
      <c r="B28" s="330" t="s">
        <v>544</v>
      </c>
      <c r="C28" s="118"/>
      <c r="D28" s="118"/>
      <c r="E28" s="118"/>
      <c r="F28" s="118"/>
      <c r="G28" s="118"/>
      <c r="H28" s="118"/>
      <c r="I28" s="118"/>
      <c r="J28" s="130"/>
      <c r="K28" s="129">
        <f t="shared" si="2"/>
        <v>0</v>
      </c>
    </row>
    <row r="29" spans="1:11" ht="12.75" customHeight="1" x14ac:dyDescent="0.2">
      <c r="A29" s="146" t="s">
        <v>557</v>
      </c>
      <c r="B29" s="330" t="s">
        <v>545</v>
      </c>
      <c r="C29" s="131"/>
      <c r="D29" s="131"/>
      <c r="E29" s="131"/>
      <c r="F29" s="131"/>
      <c r="G29" s="131"/>
      <c r="H29" s="131"/>
      <c r="I29" s="131"/>
      <c r="J29" s="132"/>
      <c r="K29" s="133">
        <f t="shared" si="2"/>
        <v>0</v>
      </c>
    </row>
    <row r="30" spans="1:11" x14ac:dyDescent="0.2">
      <c r="A30" s="146" t="s">
        <v>547</v>
      </c>
      <c r="B30" s="330" t="s">
        <v>546</v>
      </c>
      <c r="C30" s="131"/>
      <c r="D30" s="131"/>
      <c r="E30" s="131"/>
      <c r="F30" s="131"/>
      <c r="G30" s="131"/>
      <c r="H30" s="131"/>
      <c r="I30" s="131"/>
      <c r="J30" s="132"/>
      <c r="K30" s="133">
        <f t="shared" si="2"/>
        <v>0</v>
      </c>
    </row>
    <row r="31" spans="1:11" x14ac:dyDescent="0.2">
      <c r="A31" s="334" t="s">
        <v>105</v>
      </c>
      <c r="B31" s="335" t="s">
        <v>106</v>
      </c>
      <c r="C31" s="141">
        <f>SUM(C20:C30)</f>
        <v>0</v>
      </c>
      <c r="D31" s="141">
        <f t="shared" ref="D31" si="3">SUM(D20:D30)</f>
        <v>0</v>
      </c>
      <c r="E31" s="141">
        <f t="shared" ref="E31" si="4">SUM(E20:E30)</f>
        <v>0</v>
      </c>
      <c r="F31" s="141">
        <f t="shared" ref="F31" si="5">SUM(F20:F30)</f>
        <v>0</v>
      </c>
      <c r="G31" s="141">
        <f t="shared" ref="G31" si="6">SUM(G20:G30)</f>
        <v>0</v>
      </c>
      <c r="H31" s="141">
        <f t="shared" ref="H31" si="7">SUM(H20:H30)</f>
        <v>0</v>
      </c>
      <c r="I31" s="141">
        <f t="shared" ref="I31" si="8">SUM(I20:I30)</f>
        <v>0</v>
      </c>
      <c r="J31" s="141">
        <f t="shared" ref="J31" si="9">SUM(J20:J30)</f>
        <v>0</v>
      </c>
      <c r="K31" s="133">
        <f>SUM(K20:K30)</f>
        <v>0</v>
      </c>
    </row>
    <row r="32" spans="1:11" x14ac:dyDescent="0.2">
      <c r="A32" s="149" t="s">
        <v>11</v>
      </c>
      <c r="B32" s="333"/>
      <c r="C32" s="424"/>
      <c r="D32" s="425"/>
      <c r="E32" s="425"/>
      <c r="F32" s="425"/>
      <c r="G32" s="425"/>
      <c r="H32" s="425"/>
      <c r="I32" s="425"/>
      <c r="J32" s="425"/>
      <c r="K32" s="426"/>
    </row>
    <row r="33" spans="1:11" x14ac:dyDescent="0.2">
      <c r="A33" s="328" t="s">
        <v>535</v>
      </c>
      <c r="B33" s="329" t="s">
        <v>534</v>
      </c>
      <c r="C33" s="427"/>
      <c r="D33" s="428"/>
      <c r="E33" s="428"/>
      <c r="F33" s="428"/>
      <c r="G33" s="428"/>
      <c r="H33" s="428"/>
      <c r="I33" s="428"/>
      <c r="J33" s="428"/>
      <c r="K33" s="429"/>
    </row>
    <row r="34" spans="1:11" x14ac:dyDescent="0.2">
      <c r="A34" s="146" t="s">
        <v>549</v>
      </c>
      <c r="B34" s="330" t="s">
        <v>536</v>
      </c>
      <c r="C34" s="118">
        <f>SUM(C6,C20)</f>
        <v>0</v>
      </c>
      <c r="D34" s="118">
        <f t="shared" ref="D34:J34" si="10">SUM(D6,D20)</f>
        <v>0</v>
      </c>
      <c r="E34" s="118">
        <f t="shared" si="10"/>
        <v>0</v>
      </c>
      <c r="F34" s="118">
        <f t="shared" si="10"/>
        <v>0</v>
      </c>
      <c r="G34" s="118">
        <f t="shared" si="10"/>
        <v>0</v>
      </c>
      <c r="H34" s="118">
        <f t="shared" si="10"/>
        <v>0</v>
      </c>
      <c r="I34" s="118">
        <f t="shared" si="10"/>
        <v>0</v>
      </c>
      <c r="J34" s="118">
        <f t="shared" si="10"/>
        <v>0</v>
      </c>
      <c r="K34" s="129">
        <f>SUM(C34:J34)</f>
        <v>0</v>
      </c>
    </row>
    <row r="35" spans="1:11" x14ac:dyDescent="0.2">
      <c r="A35" s="146" t="s">
        <v>550</v>
      </c>
      <c r="B35" s="330" t="s">
        <v>537</v>
      </c>
      <c r="C35" s="118">
        <f t="shared" ref="C35:J35" si="11">SUM(C7,C21)</f>
        <v>0</v>
      </c>
      <c r="D35" s="118">
        <f t="shared" si="11"/>
        <v>0</v>
      </c>
      <c r="E35" s="118">
        <f t="shared" si="11"/>
        <v>0</v>
      </c>
      <c r="F35" s="118">
        <f t="shared" si="11"/>
        <v>0</v>
      </c>
      <c r="G35" s="118">
        <f t="shared" si="11"/>
        <v>0</v>
      </c>
      <c r="H35" s="118">
        <f t="shared" si="11"/>
        <v>0</v>
      </c>
      <c r="I35" s="118">
        <f t="shared" si="11"/>
        <v>0</v>
      </c>
      <c r="J35" s="118">
        <f t="shared" si="11"/>
        <v>0</v>
      </c>
      <c r="K35" s="129">
        <f t="shared" ref="K35:K43" si="12">SUM(C35:J35)</f>
        <v>0</v>
      </c>
    </row>
    <row r="36" spans="1:11" x14ac:dyDescent="0.2">
      <c r="A36" s="146" t="s">
        <v>551</v>
      </c>
      <c r="B36" s="330" t="s">
        <v>538</v>
      </c>
      <c r="C36" s="118">
        <f t="shared" ref="C36:J36" si="13">SUM(C8,C22)</f>
        <v>0</v>
      </c>
      <c r="D36" s="118">
        <f t="shared" si="13"/>
        <v>0</v>
      </c>
      <c r="E36" s="118">
        <f t="shared" si="13"/>
        <v>0</v>
      </c>
      <c r="F36" s="118">
        <f t="shared" si="13"/>
        <v>0</v>
      </c>
      <c r="G36" s="118">
        <f t="shared" si="13"/>
        <v>0</v>
      </c>
      <c r="H36" s="118">
        <f t="shared" si="13"/>
        <v>0</v>
      </c>
      <c r="I36" s="118">
        <f t="shared" si="13"/>
        <v>0</v>
      </c>
      <c r="J36" s="118">
        <f t="shared" si="13"/>
        <v>0</v>
      </c>
      <c r="K36" s="129">
        <f t="shared" si="12"/>
        <v>0</v>
      </c>
    </row>
    <row r="37" spans="1:11" x14ac:dyDescent="0.2">
      <c r="A37" s="146" t="s">
        <v>552</v>
      </c>
      <c r="B37" s="330" t="s">
        <v>539</v>
      </c>
      <c r="C37" s="118">
        <f t="shared" ref="C37:J37" si="14">SUM(C9,C23)</f>
        <v>0</v>
      </c>
      <c r="D37" s="118">
        <f t="shared" si="14"/>
        <v>0</v>
      </c>
      <c r="E37" s="118">
        <f t="shared" si="14"/>
        <v>0</v>
      </c>
      <c r="F37" s="118">
        <f t="shared" si="14"/>
        <v>0</v>
      </c>
      <c r="G37" s="118">
        <f t="shared" si="14"/>
        <v>0</v>
      </c>
      <c r="H37" s="118">
        <f t="shared" si="14"/>
        <v>0</v>
      </c>
      <c r="I37" s="118">
        <f t="shared" si="14"/>
        <v>0</v>
      </c>
      <c r="J37" s="118">
        <f t="shared" si="14"/>
        <v>0</v>
      </c>
      <c r="K37" s="129">
        <f t="shared" si="12"/>
        <v>0</v>
      </c>
    </row>
    <row r="38" spans="1:11" x14ac:dyDescent="0.2">
      <c r="A38" s="146" t="s">
        <v>553</v>
      </c>
      <c r="B38" s="330" t="s">
        <v>540</v>
      </c>
      <c r="C38" s="118">
        <f t="shared" ref="C38:J38" si="15">SUM(C10,C24)</f>
        <v>0</v>
      </c>
      <c r="D38" s="118">
        <f t="shared" si="15"/>
        <v>0</v>
      </c>
      <c r="E38" s="118">
        <f t="shared" si="15"/>
        <v>0</v>
      </c>
      <c r="F38" s="118">
        <f t="shared" si="15"/>
        <v>0</v>
      </c>
      <c r="G38" s="118">
        <f t="shared" si="15"/>
        <v>0</v>
      </c>
      <c r="H38" s="118">
        <f t="shared" si="15"/>
        <v>0</v>
      </c>
      <c r="I38" s="118">
        <f t="shared" si="15"/>
        <v>0</v>
      </c>
      <c r="J38" s="118">
        <f t="shared" si="15"/>
        <v>0</v>
      </c>
      <c r="K38" s="129">
        <f t="shared" si="12"/>
        <v>0</v>
      </c>
    </row>
    <row r="39" spans="1:11" x14ac:dyDescent="0.2">
      <c r="A39" s="146" t="s">
        <v>554</v>
      </c>
      <c r="B39" s="330" t="s">
        <v>541</v>
      </c>
      <c r="C39" s="118">
        <f t="shared" ref="C39:J39" si="16">SUM(C11,C25)</f>
        <v>0</v>
      </c>
      <c r="D39" s="118">
        <f t="shared" si="16"/>
        <v>0</v>
      </c>
      <c r="E39" s="118">
        <f t="shared" si="16"/>
        <v>0</v>
      </c>
      <c r="F39" s="118">
        <f t="shared" si="16"/>
        <v>0</v>
      </c>
      <c r="G39" s="118">
        <f t="shared" si="16"/>
        <v>0</v>
      </c>
      <c r="H39" s="118">
        <f t="shared" si="16"/>
        <v>0</v>
      </c>
      <c r="I39" s="118">
        <f t="shared" si="16"/>
        <v>0</v>
      </c>
      <c r="J39" s="118">
        <f t="shared" si="16"/>
        <v>0</v>
      </c>
      <c r="K39" s="129">
        <f t="shared" si="12"/>
        <v>0</v>
      </c>
    </row>
    <row r="40" spans="1:11" x14ac:dyDescent="0.2">
      <c r="A40" s="146" t="s">
        <v>548</v>
      </c>
      <c r="B40" s="330" t="s">
        <v>542</v>
      </c>
      <c r="C40" s="118">
        <f t="shared" ref="C40:J40" si="17">SUM(C12,C26)</f>
        <v>0</v>
      </c>
      <c r="D40" s="118">
        <f t="shared" si="17"/>
        <v>0</v>
      </c>
      <c r="E40" s="118">
        <f t="shared" si="17"/>
        <v>0</v>
      </c>
      <c r="F40" s="118">
        <f t="shared" si="17"/>
        <v>0</v>
      </c>
      <c r="G40" s="118">
        <f t="shared" si="17"/>
        <v>0</v>
      </c>
      <c r="H40" s="118">
        <f t="shared" si="17"/>
        <v>0</v>
      </c>
      <c r="I40" s="118">
        <f t="shared" si="17"/>
        <v>0</v>
      </c>
      <c r="J40" s="118">
        <f t="shared" si="17"/>
        <v>0</v>
      </c>
      <c r="K40" s="129">
        <f t="shared" si="12"/>
        <v>0</v>
      </c>
    </row>
    <row r="41" spans="1:11" x14ac:dyDescent="0.2">
      <c r="A41" s="146" t="s">
        <v>555</v>
      </c>
      <c r="B41" s="330" t="s">
        <v>543</v>
      </c>
      <c r="C41" s="118">
        <f t="shared" ref="C41:J41" si="18">SUM(C13,C27)</f>
        <v>0</v>
      </c>
      <c r="D41" s="118">
        <f t="shared" si="18"/>
        <v>0</v>
      </c>
      <c r="E41" s="118">
        <f t="shared" si="18"/>
        <v>0</v>
      </c>
      <c r="F41" s="118">
        <f t="shared" si="18"/>
        <v>0</v>
      </c>
      <c r="G41" s="118">
        <f t="shared" si="18"/>
        <v>0</v>
      </c>
      <c r="H41" s="118">
        <f t="shared" si="18"/>
        <v>0</v>
      </c>
      <c r="I41" s="118">
        <f t="shared" si="18"/>
        <v>0</v>
      </c>
      <c r="J41" s="118">
        <f t="shared" si="18"/>
        <v>0</v>
      </c>
      <c r="K41" s="129">
        <f t="shared" si="12"/>
        <v>0</v>
      </c>
    </row>
    <row r="42" spans="1:11" x14ac:dyDescent="0.2">
      <c r="A42" s="146" t="s">
        <v>556</v>
      </c>
      <c r="B42" s="330" t="s">
        <v>544</v>
      </c>
      <c r="C42" s="118">
        <f t="shared" ref="C42:J42" si="19">SUM(C14,C28)</f>
        <v>0</v>
      </c>
      <c r="D42" s="118">
        <f t="shared" si="19"/>
        <v>0</v>
      </c>
      <c r="E42" s="118">
        <f t="shared" si="19"/>
        <v>0</v>
      </c>
      <c r="F42" s="118">
        <f t="shared" si="19"/>
        <v>0</v>
      </c>
      <c r="G42" s="118">
        <f t="shared" si="19"/>
        <v>0</v>
      </c>
      <c r="H42" s="118">
        <f t="shared" si="19"/>
        <v>0</v>
      </c>
      <c r="I42" s="118">
        <f t="shared" si="19"/>
        <v>0</v>
      </c>
      <c r="J42" s="118">
        <f t="shared" si="19"/>
        <v>0</v>
      </c>
      <c r="K42" s="129">
        <f t="shared" si="12"/>
        <v>0</v>
      </c>
    </row>
    <row r="43" spans="1:11" ht="12.75" customHeight="1" x14ac:dyDescent="0.2">
      <c r="A43" s="146" t="s">
        <v>557</v>
      </c>
      <c r="B43" s="330" t="s">
        <v>545</v>
      </c>
      <c r="C43" s="118">
        <f t="shared" ref="C43:J44" si="20">SUM(C15,C29)</f>
        <v>0</v>
      </c>
      <c r="D43" s="118">
        <f>SUM(D15,D29)</f>
        <v>0</v>
      </c>
      <c r="E43" s="118">
        <f t="shared" si="20"/>
        <v>0</v>
      </c>
      <c r="F43" s="118">
        <f t="shared" si="20"/>
        <v>0</v>
      </c>
      <c r="G43" s="118">
        <f t="shared" si="20"/>
        <v>0</v>
      </c>
      <c r="H43" s="118">
        <f t="shared" si="20"/>
        <v>0</v>
      </c>
      <c r="I43" s="118">
        <f t="shared" si="20"/>
        <v>0</v>
      </c>
      <c r="J43" s="118">
        <f t="shared" si="20"/>
        <v>0</v>
      </c>
      <c r="K43" s="129">
        <f t="shared" si="12"/>
        <v>0</v>
      </c>
    </row>
    <row r="44" spans="1:11" ht="13.5" thickBot="1" x14ac:dyDescent="0.25">
      <c r="A44" s="146" t="s">
        <v>547</v>
      </c>
      <c r="B44" s="330" t="s">
        <v>546</v>
      </c>
      <c r="C44" s="152">
        <f t="shared" si="20"/>
        <v>0</v>
      </c>
      <c r="D44" s="152">
        <f>SUM(D16,D30)</f>
        <v>0</v>
      </c>
      <c r="E44" s="152">
        <f t="shared" si="20"/>
        <v>0</v>
      </c>
      <c r="F44" s="152">
        <f t="shared" si="20"/>
        <v>0</v>
      </c>
      <c r="G44" s="152">
        <f t="shared" si="20"/>
        <v>0</v>
      </c>
      <c r="H44" s="152">
        <f t="shared" si="20"/>
        <v>0</v>
      </c>
      <c r="I44" s="152">
        <f t="shared" si="20"/>
        <v>0</v>
      </c>
      <c r="J44" s="153">
        <f t="shared" si="20"/>
        <v>0</v>
      </c>
      <c r="K44" s="249">
        <f t="shared" ref="K44" si="21">SUM(C44:J44)</f>
        <v>0</v>
      </c>
    </row>
    <row r="45" spans="1:11" ht="13.5" thickBot="1" x14ac:dyDescent="0.25">
      <c r="A45" s="336" t="s">
        <v>107</v>
      </c>
      <c r="B45" s="337" t="s">
        <v>106</v>
      </c>
      <c r="C45" s="338">
        <f>SUM(C17,C31)</f>
        <v>0</v>
      </c>
      <c r="D45" s="338">
        <f t="shared" ref="D45:J45" si="22">SUM(D17,D31)</f>
        <v>0</v>
      </c>
      <c r="E45" s="338">
        <f t="shared" si="22"/>
        <v>0</v>
      </c>
      <c r="F45" s="338">
        <f t="shared" si="22"/>
        <v>0</v>
      </c>
      <c r="G45" s="338">
        <f t="shared" si="22"/>
        <v>0</v>
      </c>
      <c r="H45" s="338">
        <f t="shared" si="22"/>
        <v>0</v>
      </c>
      <c r="I45" s="338">
        <f t="shared" si="22"/>
        <v>0</v>
      </c>
      <c r="J45" s="338">
        <f t="shared" si="22"/>
        <v>0</v>
      </c>
      <c r="K45" s="339">
        <f>SUM(K34:K44)</f>
        <v>0</v>
      </c>
    </row>
    <row r="47" spans="1:11" x14ac:dyDescent="0.2">
      <c r="A47" s="2" t="s">
        <v>5</v>
      </c>
      <c r="B47" s="1" t="s">
        <v>6</v>
      </c>
    </row>
    <row r="48" spans="1:11" x14ac:dyDescent="0.2">
      <c r="A48" s="1" t="s">
        <v>157</v>
      </c>
      <c r="B48" s="1"/>
    </row>
    <row r="49" s="1" customFormat="1" x14ac:dyDescent="0.2"/>
  </sheetData>
  <mergeCells count="12">
    <mergeCell ref="C32:K32"/>
    <mergeCell ref="C33:K33"/>
    <mergeCell ref="B4:K4"/>
    <mergeCell ref="C18:K18"/>
    <mergeCell ref="C5:K5"/>
    <mergeCell ref="C19:K19"/>
    <mergeCell ref="M1:W1"/>
    <mergeCell ref="A1:K1"/>
    <mergeCell ref="C2:D2"/>
    <mergeCell ref="E2:F2"/>
    <mergeCell ref="G2:H2"/>
    <mergeCell ref="I2:J2"/>
  </mergeCells>
  <pageMargins left="0.7" right="0.7" top="0.75" bottom="0.75" header="0.3" footer="0.3"/>
  <pageSetup paperSize="9" scale="82" fitToWidth="0" orientation="portrait" r:id="rId1"/>
  <ignoredErrors>
    <ignoredError sqref="B6:B7 B8:B16"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61"/>
  <sheetViews>
    <sheetView zoomScaleNormal="100" workbookViewId="0">
      <selection sqref="A1:L1"/>
    </sheetView>
  </sheetViews>
  <sheetFormatPr defaultColWidth="9.140625" defaultRowHeight="12.75" x14ac:dyDescent="0.2"/>
  <cols>
    <col min="1" max="1" width="44.140625" style="2" customWidth="1"/>
    <col min="2" max="6" width="10.140625" style="1" customWidth="1"/>
    <col min="7" max="7" width="18" style="1" customWidth="1"/>
    <col min="8" max="9" width="14.28515625" style="1" customWidth="1"/>
    <col min="10" max="10" width="15.28515625" style="1" customWidth="1"/>
    <col min="11" max="11" width="14.28515625" style="1" customWidth="1"/>
    <col min="12" max="12" width="17.7109375" style="1" customWidth="1"/>
    <col min="13" max="16384" width="9.140625" style="1"/>
  </cols>
  <sheetData>
    <row r="1" spans="1:12" ht="42.75" customHeight="1" x14ac:dyDescent="0.2">
      <c r="A1" s="465" t="s">
        <v>516</v>
      </c>
      <c r="B1" s="530"/>
      <c r="C1" s="530"/>
      <c r="D1" s="530"/>
      <c r="E1" s="530"/>
      <c r="F1" s="530"/>
      <c r="G1" s="530"/>
      <c r="H1" s="530"/>
      <c r="I1" s="530"/>
      <c r="J1" s="530"/>
      <c r="K1" s="530"/>
      <c r="L1" s="531"/>
    </row>
    <row r="2" spans="1:12" s="4" customFormat="1" ht="18.75" customHeight="1" x14ac:dyDescent="0.2">
      <c r="A2" s="482" t="s">
        <v>11</v>
      </c>
      <c r="B2" s="433" t="s">
        <v>22</v>
      </c>
      <c r="C2" s="433"/>
      <c r="D2" s="433"/>
      <c r="E2" s="433"/>
      <c r="F2" s="433"/>
      <c r="G2" s="433"/>
      <c r="H2" s="421" t="s">
        <v>571</v>
      </c>
      <c r="I2" s="548"/>
      <c r="J2" s="548"/>
      <c r="K2" s="548"/>
      <c r="L2" s="547" t="s">
        <v>680</v>
      </c>
    </row>
    <row r="3" spans="1:12" s="4" customFormat="1" ht="52.5" customHeight="1" thickBot="1" x14ac:dyDescent="0.25">
      <c r="A3" s="483"/>
      <c r="B3" s="79" t="s">
        <v>23</v>
      </c>
      <c r="C3" s="79" t="s">
        <v>24</v>
      </c>
      <c r="D3" s="79" t="s">
        <v>25</v>
      </c>
      <c r="E3" s="256" t="s">
        <v>26</v>
      </c>
      <c r="F3" s="79" t="s">
        <v>27</v>
      </c>
      <c r="G3" s="79" t="s">
        <v>60</v>
      </c>
      <c r="H3" s="79" t="s">
        <v>510</v>
      </c>
      <c r="I3" s="256" t="s">
        <v>678</v>
      </c>
      <c r="J3" s="256" t="s">
        <v>588</v>
      </c>
      <c r="K3" s="79" t="s">
        <v>679</v>
      </c>
      <c r="L3" s="547"/>
    </row>
    <row r="4" spans="1:12" s="5" customFormat="1" x14ac:dyDescent="0.2">
      <c r="A4" s="143" t="s">
        <v>9</v>
      </c>
      <c r="B4" s="257"/>
      <c r="C4" s="264"/>
      <c r="D4" s="264"/>
      <c r="E4" s="264"/>
      <c r="F4" s="264"/>
      <c r="G4" s="264"/>
      <c r="H4" s="264"/>
      <c r="I4" s="264"/>
      <c r="J4" s="264"/>
      <c r="K4" s="264"/>
      <c r="L4" s="265"/>
    </row>
    <row r="5" spans="1:12" s="5" customFormat="1" x14ac:dyDescent="0.2">
      <c r="A5" s="170" t="s">
        <v>484</v>
      </c>
      <c r="B5" s="32"/>
      <c r="C5" s="106"/>
      <c r="D5" s="106"/>
      <c r="E5" s="106"/>
      <c r="F5" s="106"/>
      <c r="G5" s="106"/>
      <c r="H5" s="106"/>
      <c r="I5" s="106"/>
      <c r="J5" s="106"/>
      <c r="K5" s="106"/>
      <c r="L5" s="266"/>
    </row>
    <row r="6" spans="1:12" s="5" customFormat="1" x14ac:dyDescent="0.2">
      <c r="A6" s="170" t="s">
        <v>485</v>
      </c>
      <c r="B6" s="32"/>
      <c r="C6" s="106"/>
      <c r="D6" s="106"/>
      <c r="E6" s="106"/>
      <c r="F6" s="106"/>
      <c r="G6" s="106"/>
      <c r="H6" s="106"/>
      <c r="I6" s="106"/>
      <c r="J6" s="106"/>
      <c r="K6" s="106"/>
      <c r="L6" s="266"/>
    </row>
    <row r="7" spans="1:12" s="5" customFormat="1" x14ac:dyDescent="0.2">
      <c r="A7" s="170" t="s">
        <v>481</v>
      </c>
      <c r="B7" s="32"/>
      <c r="C7" s="106"/>
      <c r="D7" s="106"/>
      <c r="E7" s="106"/>
      <c r="F7" s="106"/>
      <c r="G7" s="106"/>
      <c r="H7" s="106"/>
      <c r="I7" s="106"/>
      <c r="J7" s="106"/>
      <c r="K7" s="106"/>
      <c r="L7" s="266"/>
    </row>
    <row r="8" spans="1:12" s="5" customFormat="1" x14ac:dyDescent="0.2">
      <c r="A8" s="170" t="s">
        <v>482</v>
      </c>
      <c r="B8" s="32"/>
      <c r="C8" s="106"/>
      <c r="D8" s="106"/>
      <c r="E8" s="106"/>
      <c r="F8" s="106"/>
      <c r="G8" s="106"/>
      <c r="H8" s="106"/>
      <c r="I8" s="106"/>
      <c r="J8" s="106"/>
      <c r="K8" s="106"/>
      <c r="L8" s="266"/>
    </row>
    <row r="9" spans="1:12" s="5" customFormat="1" x14ac:dyDescent="0.2">
      <c r="A9" s="170" t="s">
        <v>483</v>
      </c>
      <c r="B9" s="32"/>
      <c r="C9" s="106"/>
      <c r="D9" s="106"/>
      <c r="E9" s="106"/>
      <c r="F9" s="106"/>
      <c r="G9" s="106"/>
      <c r="H9" s="106"/>
      <c r="I9" s="106"/>
      <c r="J9" s="106"/>
      <c r="K9" s="106"/>
      <c r="L9" s="266"/>
    </row>
    <row r="10" spans="1:12" s="5" customFormat="1" x14ac:dyDescent="0.2">
      <c r="A10" s="170" t="s">
        <v>486</v>
      </c>
      <c r="B10" s="258"/>
      <c r="C10" s="106"/>
      <c r="D10" s="106"/>
      <c r="E10" s="106"/>
      <c r="F10" s="106"/>
      <c r="G10" s="106"/>
      <c r="H10" s="106"/>
      <c r="I10" s="106"/>
      <c r="J10" s="106"/>
      <c r="K10" s="106"/>
      <c r="L10" s="266"/>
    </row>
    <row r="11" spans="1:12" s="5" customFormat="1" ht="13.5" customHeight="1" thickBot="1" x14ac:dyDescent="0.25">
      <c r="A11" s="170" t="s">
        <v>517</v>
      </c>
      <c r="B11" s="32"/>
      <c r="C11" s="106"/>
      <c r="D11" s="106"/>
      <c r="E11" s="106"/>
      <c r="F11" s="106"/>
      <c r="G11" s="106"/>
      <c r="H11" s="106"/>
      <c r="I11" s="106"/>
      <c r="J11" s="106"/>
      <c r="K11" s="106"/>
      <c r="L11" s="266"/>
    </row>
    <row r="12" spans="1:12" s="5" customFormat="1" x14ac:dyDescent="0.2">
      <c r="A12" s="143" t="s">
        <v>10</v>
      </c>
      <c r="B12" s="257"/>
      <c r="C12" s="264"/>
      <c r="D12" s="264"/>
      <c r="E12" s="264"/>
      <c r="F12" s="264"/>
      <c r="G12" s="264"/>
      <c r="H12" s="264"/>
      <c r="I12" s="264"/>
      <c r="J12" s="264"/>
      <c r="K12" s="264"/>
      <c r="L12" s="265"/>
    </row>
    <row r="13" spans="1:12" s="5" customFormat="1" x14ac:dyDescent="0.2">
      <c r="A13" s="170" t="s">
        <v>484</v>
      </c>
      <c r="B13" s="32"/>
      <c r="C13" s="106"/>
      <c r="D13" s="106"/>
      <c r="E13" s="106"/>
      <c r="F13" s="106"/>
      <c r="G13" s="106"/>
      <c r="H13" s="106"/>
      <c r="I13" s="106"/>
      <c r="J13" s="106"/>
      <c r="K13" s="106"/>
      <c r="L13" s="266"/>
    </row>
    <row r="14" spans="1:12" s="5" customFormat="1" x14ac:dyDescent="0.2">
      <c r="A14" s="170" t="s">
        <v>485</v>
      </c>
      <c r="B14" s="32"/>
      <c r="C14" s="106"/>
      <c r="D14" s="106"/>
      <c r="E14" s="106"/>
      <c r="F14" s="106"/>
      <c r="G14" s="106"/>
      <c r="H14" s="106"/>
      <c r="I14" s="106"/>
      <c r="J14" s="106"/>
      <c r="K14" s="106"/>
      <c r="L14" s="266"/>
    </row>
    <row r="15" spans="1:12" s="5" customFormat="1" x14ac:dyDescent="0.2">
      <c r="A15" s="170" t="s">
        <v>481</v>
      </c>
      <c r="B15" s="32"/>
      <c r="C15" s="106"/>
      <c r="D15" s="106"/>
      <c r="E15" s="106"/>
      <c r="F15" s="106"/>
      <c r="G15" s="106"/>
      <c r="H15" s="106"/>
      <c r="I15" s="106"/>
      <c r="J15" s="106"/>
      <c r="K15" s="106"/>
      <c r="L15" s="266"/>
    </row>
    <row r="16" spans="1:12" s="5" customFormat="1" x14ac:dyDescent="0.2">
      <c r="A16" s="170" t="s">
        <v>482</v>
      </c>
      <c r="B16" s="32"/>
      <c r="C16" s="106"/>
      <c r="D16" s="106"/>
      <c r="E16" s="106"/>
      <c r="F16" s="106"/>
      <c r="G16" s="106"/>
      <c r="H16" s="106"/>
      <c r="I16" s="106"/>
      <c r="J16" s="106"/>
      <c r="K16" s="106"/>
      <c r="L16" s="266"/>
    </row>
    <row r="17" spans="1:12" s="5" customFormat="1" x14ac:dyDescent="0.2">
      <c r="A17" s="170" t="s">
        <v>483</v>
      </c>
      <c r="B17" s="32"/>
      <c r="C17" s="106"/>
      <c r="D17" s="106"/>
      <c r="E17" s="106"/>
      <c r="F17" s="106"/>
      <c r="G17" s="106"/>
      <c r="H17" s="106"/>
      <c r="I17" s="106"/>
      <c r="J17" s="106"/>
      <c r="K17" s="106"/>
      <c r="L17" s="266"/>
    </row>
    <row r="18" spans="1:12" s="5" customFormat="1" x14ac:dyDescent="0.2">
      <c r="A18" s="170" t="s">
        <v>486</v>
      </c>
      <c r="B18" s="258"/>
      <c r="C18" s="106"/>
      <c r="D18" s="106"/>
      <c r="E18" s="106"/>
      <c r="F18" s="106"/>
      <c r="G18" s="106"/>
      <c r="H18" s="106"/>
      <c r="I18" s="106"/>
      <c r="J18" s="106"/>
      <c r="K18" s="106"/>
      <c r="L18" s="266"/>
    </row>
    <row r="19" spans="1:12" s="5" customFormat="1" ht="15" customHeight="1" thickBot="1" x14ac:dyDescent="0.25">
      <c r="A19" s="170" t="s">
        <v>517</v>
      </c>
      <c r="B19" s="32"/>
      <c r="C19" s="106"/>
      <c r="D19" s="106"/>
      <c r="E19" s="106"/>
      <c r="F19" s="106"/>
      <c r="G19" s="106"/>
      <c r="H19" s="106"/>
      <c r="I19" s="106"/>
      <c r="J19" s="106"/>
      <c r="K19" s="106"/>
      <c r="L19" s="266"/>
    </row>
    <row r="20" spans="1:12" s="5" customFormat="1" ht="12.75" customHeight="1" x14ac:dyDescent="0.2">
      <c r="A20" s="221" t="s">
        <v>99</v>
      </c>
      <c r="B20" s="267"/>
      <c r="C20" s="264"/>
      <c r="D20" s="264"/>
      <c r="E20" s="264"/>
      <c r="F20" s="264"/>
      <c r="G20" s="264"/>
      <c r="H20" s="264"/>
      <c r="I20" s="264"/>
      <c r="J20" s="264"/>
      <c r="K20" s="264"/>
      <c r="L20" s="265"/>
    </row>
    <row r="21" spans="1:12" s="5" customFormat="1" ht="15" customHeight="1" x14ac:dyDescent="0.2">
      <c r="A21" s="170" t="s">
        <v>484</v>
      </c>
      <c r="B21" s="32"/>
      <c r="C21" s="106"/>
      <c r="D21" s="106"/>
      <c r="E21" s="106"/>
      <c r="F21" s="106"/>
      <c r="G21" s="106"/>
      <c r="H21" s="106"/>
      <c r="I21" s="106"/>
      <c r="J21" s="106"/>
      <c r="K21" s="106"/>
      <c r="L21" s="266"/>
    </row>
    <row r="22" spans="1:12" s="5" customFormat="1" ht="15" customHeight="1" x14ac:dyDescent="0.2">
      <c r="A22" s="170" t="s">
        <v>485</v>
      </c>
      <c r="B22" s="32"/>
      <c r="C22" s="106"/>
      <c r="D22" s="106"/>
      <c r="E22" s="106"/>
      <c r="F22" s="106"/>
      <c r="G22" s="106"/>
      <c r="H22" s="106"/>
      <c r="I22" s="106"/>
      <c r="J22" s="106"/>
      <c r="K22" s="106"/>
      <c r="L22" s="266"/>
    </row>
    <row r="23" spans="1:12" s="5" customFormat="1" ht="15" customHeight="1" x14ac:dyDescent="0.2">
      <c r="A23" s="170" t="s">
        <v>481</v>
      </c>
      <c r="B23" s="32"/>
      <c r="C23" s="106"/>
      <c r="D23" s="106"/>
      <c r="E23" s="106"/>
      <c r="F23" s="106"/>
      <c r="G23" s="106"/>
      <c r="H23" s="106"/>
      <c r="I23" s="106"/>
      <c r="J23" s="106"/>
      <c r="K23" s="106"/>
      <c r="L23" s="266"/>
    </row>
    <row r="24" spans="1:12" s="5" customFormat="1" ht="15" customHeight="1" x14ac:dyDescent="0.2">
      <c r="A24" s="170" t="s">
        <v>482</v>
      </c>
      <c r="B24" s="32"/>
      <c r="C24" s="106"/>
      <c r="D24" s="106"/>
      <c r="E24" s="106"/>
      <c r="F24" s="106"/>
      <c r="G24" s="106"/>
      <c r="H24" s="106"/>
      <c r="I24" s="106"/>
      <c r="J24" s="106"/>
      <c r="K24" s="106"/>
      <c r="L24" s="266"/>
    </row>
    <row r="25" spans="1:12" s="5" customFormat="1" ht="15" customHeight="1" x14ac:dyDescent="0.2">
      <c r="A25" s="170" t="s">
        <v>483</v>
      </c>
      <c r="B25" s="32"/>
      <c r="C25" s="106"/>
      <c r="D25" s="106"/>
      <c r="E25" s="106"/>
      <c r="F25" s="106"/>
      <c r="G25" s="106"/>
      <c r="H25" s="106"/>
      <c r="I25" s="106"/>
      <c r="J25" s="106"/>
      <c r="K25" s="106"/>
      <c r="L25" s="266"/>
    </row>
    <row r="26" spans="1:12" s="5" customFormat="1" ht="15" customHeight="1" x14ac:dyDescent="0.2">
      <c r="A26" s="170" t="s">
        <v>486</v>
      </c>
      <c r="B26" s="258"/>
      <c r="C26" s="106"/>
      <c r="D26" s="106"/>
      <c r="E26" s="106"/>
      <c r="F26" s="106"/>
      <c r="G26" s="106"/>
      <c r="H26" s="106"/>
      <c r="I26" s="106"/>
      <c r="J26" s="106"/>
      <c r="K26" s="106"/>
      <c r="L26" s="266"/>
    </row>
    <row r="27" spans="1:12" s="5" customFormat="1" ht="15" customHeight="1" thickBot="1" x14ac:dyDescent="0.25">
      <c r="A27" s="170" t="s">
        <v>517</v>
      </c>
      <c r="B27" s="32"/>
      <c r="C27" s="106"/>
      <c r="D27" s="106"/>
      <c r="E27" s="106"/>
      <c r="F27" s="106"/>
      <c r="G27" s="106"/>
      <c r="H27" s="106"/>
      <c r="I27" s="106"/>
      <c r="J27" s="106"/>
      <c r="K27" s="106"/>
      <c r="L27" s="266"/>
    </row>
    <row r="28" spans="1:12" x14ac:dyDescent="0.2">
      <c r="A28" s="268" t="s">
        <v>107</v>
      </c>
      <c r="B28" s="269"/>
      <c r="C28" s="246"/>
      <c r="D28" s="246"/>
      <c r="E28" s="246"/>
      <c r="F28" s="246"/>
      <c r="G28" s="246"/>
      <c r="H28" s="246"/>
      <c r="I28" s="246"/>
      <c r="J28" s="246"/>
      <c r="K28" s="246"/>
      <c r="L28" s="247"/>
    </row>
    <row r="29" spans="1:12" x14ac:dyDescent="0.2">
      <c r="A29" s="170" t="s">
        <v>484</v>
      </c>
      <c r="B29" s="270"/>
      <c r="C29" s="9"/>
      <c r="D29" s="9"/>
      <c r="E29" s="9"/>
      <c r="F29" s="9"/>
      <c r="G29" s="9"/>
      <c r="H29" s="9"/>
      <c r="I29" s="9"/>
      <c r="J29" s="9"/>
      <c r="K29" s="9"/>
      <c r="L29" s="27"/>
    </row>
    <row r="30" spans="1:12" x14ac:dyDescent="0.2">
      <c r="A30" s="170" t="s">
        <v>485</v>
      </c>
      <c r="B30" s="270"/>
      <c r="C30" s="9"/>
      <c r="D30" s="9"/>
      <c r="E30" s="9"/>
      <c r="F30" s="9"/>
      <c r="G30" s="9"/>
      <c r="H30" s="9"/>
      <c r="I30" s="9"/>
      <c r="J30" s="9"/>
      <c r="K30" s="9"/>
      <c r="L30" s="27"/>
    </row>
    <row r="31" spans="1:12" x14ac:dyDescent="0.2">
      <c r="A31" s="170" t="s">
        <v>481</v>
      </c>
      <c r="B31" s="270"/>
      <c r="C31" s="9"/>
      <c r="D31" s="9"/>
      <c r="E31" s="9"/>
      <c r="F31" s="9"/>
      <c r="G31" s="9"/>
      <c r="H31" s="9"/>
      <c r="I31" s="9"/>
      <c r="J31" s="9"/>
      <c r="K31" s="9"/>
      <c r="L31" s="27"/>
    </row>
    <row r="32" spans="1:12" x14ac:dyDescent="0.2">
      <c r="A32" s="170" t="s">
        <v>482</v>
      </c>
      <c r="B32" s="270"/>
      <c r="C32" s="9"/>
      <c r="D32" s="9"/>
      <c r="E32" s="9"/>
      <c r="F32" s="9"/>
      <c r="G32" s="9"/>
      <c r="H32" s="9"/>
      <c r="I32" s="9"/>
      <c r="J32" s="9"/>
      <c r="K32" s="9"/>
      <c r="L32" s="27"/>
    </row>
    <row r="33" spans="1:24" x14ac:dyDescent="0.2">
      <c r="A33" s="170" t="s">
        <v>483</v>
      </c>
      <c r="B33" s="270"/>
      <c r="C33" s="9"/>
      <c r="D33" s="9"/>
      <c r="E33" s="9"/>
      <c r="F33" s="9"/>
      <c r="G33" s="9"/>
      <c r="H33" s="9"/>
      <c r="I33" s="9"/>
      <c r="J33" s="9"/>
      <c r="K33" s="9"/>
      <c r="L33" s="27"/>
    </row>
    <row r="34" spans="1:24" x14ac:dyDescent="0.2">
      <c r="A34" s="170" t="s">
        <v>486</v>
      </c>
      <c r="B34" s="259"/>
      <c r="C34" s="21"/>
      <c r="D34" s="21"/>
      <c r="E34" s="21"/>
      <c r="F34" s="21"/>
      <c r="G34" s="21"/>
      <c r="H34" s="21"/>
      <c r="I34" s="21"/>
      <c r="J34" s="21"/>
      <c r="K34" s="21"/>
      <c r="L34" s="271"/>
    </row>
    <row r="35" spans="1:24" ht="14.25" customHeight="1" thickBot="1" x14ac:dyDescent="0.25">
      <c r="A35" s="272" t="s">
        <v>517</v>
      </c>
      <c r="B35" s="273"/>
      <c r="C35" s="84"/>
      <c r="D35" s="84"/>
      <c r="E35" s="84"/>
      <c r="F35" s="84"/>
      <c r="G35" s="84"/>
      <c r="H35" s="84"/>
      <c r="I35" s="84"/>
      <c r="J35" s="84"/>
      <c r="K35" s="84"/>
      <c r="L35" s="178"/>
    </row>
    <row r="36" spans="1:24" x14ac:dyDescent="0.2">
      <c r="B36" s="274"/>
    </row>
    <row r="37" spans="1:24" ht="12.75" customHeight="1" x14ac:dyDescent="0.2">
      <c r="A37" s="474" t="s">
        <v>159</v>
      </c>
      <c r="B37" s="474"/>
      <c r="C37" s="474"/>
      <c r="D37" s="474"/>
      <c r="E37" s="474"/>
      <c r="F37" s="474"/>
      <c r="G37" s="474"/>
      <c r="H37" s="474"/>
      <c r="I37" s="474"/>
      <c r="J37" s="474"/>
      <c r="K37" s="474"/>
      <c r="L37" s="474"/>
    </row>
    <row r="38" spans="1:24" ht="15" customHeight="1" x14ac:dyDescent="0.2">
      <c r="A38" s="457" t="s">
        <v>514</v>
      </c>
      <c r="B38" s="457"/>
      <c r="C38" s="457"/>
      <c r="D38" s="457"/>
      <c r="E38" s="457"/>
      <c r="F38" s="457"/>
      <c r="G38" s="457"/>
      <c r="H38" s="457"/>
      <c r="I38" s="457"/>
      <c r="J38" s="457"/>
      <c r="K38" s="457"/>
      <c r="L38" s="457"/>
    </row>
    <row r="39" spans="1:24" ht="45" customHeight="1" x14ac:dyDescent="0.2">
      <c r="A39" s="504" t="s">
        <v>515</v>
      </c>
      <c r="B39" s="504"/>
      <c r="C39" s="504"/>
      <c r="D39" s="504"/>
      <c r="E39" s="504"/>
      <c r="F39" s="504"/>
      <c r="G39" s="504"/>
      <c r="H39" s="504"/>
      <c r="I39" s="504"/>
      <c r="J39" s="504"/>
      <c r="K39" s="504"/>
      <c r="L39" s="504"/>
      <c r="M39" s="96"/>
      <c r="N39" s="96"/>
      <c r="O39" s="96"/>
      <c r="P39" s="96"/>
      <c r="Q39" s="96"/>
      <c r="R39" s="96"/>
      <c r="S39" s="96"/>
      <c r="T39" s="96"/>
      <c r="U39" s="96"/>
      <c r="V39" s="96"/>
      <c r="W39" s="96"/>
    </row>
    <row r="40" spans="1:24" ht="30.75" customHeight="1" x14ac:dyDescent="0.2">
      <c r="A40" s="513" t="s">
        <v>681</v>
      </c>
      <c r="B40" s="513"/>
      <c r="C40" s="513"/>
      <c r="D40" s="513"/>
      <c r="E40" s="513"/>
      <c r="F40" s="513"/>
      <c r="G40" s="513"/>
      <c r="H40" s="513"/>
      <c r="I40" s="513"/>
      <c r="J40" s="513"/>
      <c r="K40" s="513"/>
      <c r="L40" s="513"/>
      <c r="M40" s="513"/>
      <c r="N40" s="513"/>
      <c r="O40" s="513"/>
      <c r="P40" s="96"/>
      <c r="Q40" s="96"/>
      <c r="R40" s="96"/>
      <c r="S40" s="96"/>
      <c r="T40" s="96"/>
      <c r="U40" s="96"/>
      <c r="V40" s="96"/>
      <c r="W40" s="96"/>
      <c r="X40" s="96"/>
    </row>
    <row r="41" spans="1:24" x14ac:dyDescent="0.2">
      <c r="A41" s="504" t="s">
        <v>682</v>
      </c>
      <c r="B41" s="504"/>
      <c r="C41" s="504"/>
      <c r="D41" s="504"/>
      <c r="E41" s="504"/>
      <c r="F41" s="504"/>
      <c r="G41" s="504"/>
      <c r="H41" s="504"/>
      <c r="I41" s="504"/>
      <c r="J41" s="504"/>
      <c r="K41" s="504"/>
      <c r="L41" s="504"/>
      <c r="M41" s="96"/>
      <c r="N41" s="96"/>
      <c r="O41" s="96"/>
    </row>
    <row r="42" spans="1:24" ht="12.75" customHeight="1" x14ac:dyDescent="0.2">
      <c r="A42" s="504" t="s">
        <v>683</v>
      </c>
      <c r="B42" s="504"/>
      <c r="C42" s="504"/>
      <c r="D42" s="504"/>
      <c r="E42" s="504"/>
      <c r="F42" s="504"/>
      <c r="G42" s="504"/>
      <c r="H42" s="504"/>
      <c r="I42" s="504"/>
      <c r="J42" s="504"/>
      <c r="K42" s="504"/>
      <c r="L42" s="504"/>
      <c r="M42" s="504"/>
      <c r="N42" s="504"/>
    </row>
    <row r="43" spans="1:24" x14ac:dyDescent="0.2">
      <c r="A43" s="457" t="s">
        <v>685</v>
      </c>
      <c r="B43" s="457"/>
      <c r="C43" s="457"/>
      <c r="D43" s="457"/>
      <c r="E43" s="457"/>
      <c r="F43" s="457"/>
      <c r="G43" s="457"/>
      <c r="H43" s="457"/>
      <c r="I43" s="457"/>
      <c r="J43" s="457"/>
      <c r="K43" s="457"/>
      <c r="L43" s="457"/>
    </row>
    <row r="44" spans="1:24" x14ac:dyDescent="0.2">
      <c r="A44" s="496"/>
      <c r="B44" s="496"/>
      <c r="C44" s="496"/>
      <c r="D44" s="496"/>
      <c r="E44" s="496"/>
      <c r="F44" s="496"/>
      <c r="G44" s="496"/>
      <c r="H44" s="496"/>
      <c r="I44" s="496"/>
      <c r="J44" s="496"/>
      <c r="K44" s="496"/>
      <c r="L44" s="496"/>
      <c r="M44" s="496"/>
    </row>
    <row r="45" spans="1:24" x14ac:dyDescent="0.2">
      <c r="B45" s="274"/>
    </row>
    <row r="46" spans="1:24" x14ac:dyDescent="0.2">
      <c r="B46" s="274"/>
    </row>
    <row r="47" spans="1:24" x14ac:dyDescent="0.2">
      <c r="B47" s="274"/>
    </row>
    <row r="48" spans="1:24" x14ac:dyDescent="0.2">
      <c r="B48" s="274"/>
    </row>
    <row r="49" spans="2:2" x14ac:dyDescent="0.2">
      <c r="B49" s="274"/>
    </row>
    <row r="50" spans="2:2" x14ac:dyDescent="0.2">
      <c r="B50" s="274"/>
    </row>
    <row r="51" spans="2:2" x14ac:dyDescent="0.2">
      <c r="B51" s="274"/>
    </row>
    <row r="52" spans="2:2" x14ac:dyDescent="0.2">
      <c r="B52" s="274"/>
    </row>
    <row r="53" spans="2:2" x14ac:dyDescent="0.2">
      <c r="B53" s="274"/>
    </row>
    <row r="54" spans="2:2" x14ac:dyDescent="0.2">
      <c r="B54" s="274"/>
    </row>
    <row r="55" spans="2:2" x14ac:dyDescent="0.2">
      <c r="B55" s="274"/>
    </row>
    <row r="56" spans="2:2" x14ac:dyDescent="0.2">
      <c r="B56" s="274"/>
    </row>
    <row r="57" spans="2:2" x14ac:dyDescent="0.2">
      <c r="B57" s="274"/>
    </row>
    <row r="58" spans="2:2" x14ac:dyDescent="0.2">
      <c r="B58" s="274"/>
    </row>
    <row r="59" spans="2:2" x14ac:dyDescent="0.2">
      <c r="B59" s="274"/>
    </row>
    <row r="60" spans="2:2" x14ac:dyDescent="0.2">
      <c r="B60" s="274"/>
    </row>
    <row r="61" spans="2:2" x14ac:dyDescent="0.2">
      <c r="B61" s="274"/>
    </row>
  </sheetData>
  <mergeCells count="13">
    <mergeCell ref="A44:M44"/>
    <mergeCell ref="A37:L37"/>
    <mergeCell ref="A38:L38"/>
    <mergeCell ref="A2:A3"/>
    <mergeCell ref="A1:L1"/>
    <mergeCell ref="B2:G2"/>
    <mergeCell ref="L2:L3"/>
    <mergeCell ref="H2:K2"/>
    <mergeCell ref="A40:O40"/>
    <mergeCell ref="A39:L39"/>
    <mergeCell ref="A41:L41"/>
    <mergeCell ref="A42:N42"/>
    <mergeCell ref="A43:L43"/>
  </mergeCells>
  <pageMargins left="0.70866141732283472" right="0.70866141732283472" top="0.74803149606299213" bottom="0.74803149606299213" header="0.31496062992125984" footer="0.31496062992125984"/>
  <pageSetup paperSize="9" scale="55"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3"/>
  <dimension ref="A1:H25"/>
  <sheetViews>
    <sheetView zoomScaleNormal="100" workbookViewId="0">
      <selection sqref="A1:E1"/>
    </sheetView>
  </sheetViews>
  <sheetFormatPr defaultColWidth="9.140625" defaultRowHeight="12.75" x14ac:dyDescent="0.2"/>
  <cols>
    <col min="1" max="1" width="26.85546875" style="2" customWidth="1"/>
    <col min="2" max="2" width="7.42578125" style="1" customWidth="1"/>
    <col min="3" max="3" width="10.7109375" style="1" customWidth="1"/>
    <col min="4" max="4" width="16.85546875" style="1" customWidth="1"/>
    <col min="5" max="5" width="14.5703125" style="1" customWidth="1"/>
    <col min="6" max="16384" width="9.140625" style="1"/>
  </cols>
  <sheetData>
    <row r="1" spans="1:5" ht="42.75" customHeight="1" x14ac:dyDescent="0.2">
      <c r="A1" s="549" t="s">
        <v>464</v>
      </c>
      <c r="B1" s="550"/>
      <c r="C1" s="551"/>
      <c r="D1" s="551"/>
      <c r="E1" s="552"/>
    </row>
    <row r="2" spans="1:5" s="4" customFormat="1" ht="38.25" customHeight="1" x14ac:dyDescent="0.2">
      <c r="A2" s="13" t="s">
        <v>11</v>
      </c>
      <c r="B2" s="553" t="s">
        <v>42</v>
      </c>
      <c r="C2" s="554"/>
      <c r="D2" s="555"/>
      <c r="E2" s="559" t="s">
        <v>443</v>
      </c>
    </row>
    <row r="3" spans="1:5" s="4" customFormat="1" ht="15" customHeight="1" x14ac:dyDescent="0.2">
      <c r="A3" s="557"/>
      <c r="B3" s="556" t="s">
        <v>120</v>
      </c>
      <c r="C3" s="556"/>
      <c r="D3" s="481" t="s">
        <v>475</v>
      </c>
      <c r="E3" s="560"/>
    </row>
    <row r="4" spans="1:5" s="4" customFormat="1" ht="51" x14ac:dyDescent="0.2">
      <c r="A4" s="558"/>
      <c r="B4" s="55" t="s">
        <v>79</v>
      </c>
      <c r="C4" s="55" t="s">
        <v>161</v>
      </c>
      <c r="D4" s="481"/>
      <c r="E4" s="561"/>
    </row>
    <row r="5" spans="1:5" s="5" customFormat="1" x14ac:dyDescent="0.2">
      <c r="A5" s="83" t="s">
        <v>465</v>
      </c>
      <c r="B5" s="30"/>
      <c r="C5" s="54"/>
      <c r="D5" s="54"/>
      <c r="E5" s="33"/>
    </row>
    <row r="6" spans="1:5" s="5" customFormat="1" x14ac:dyDescent="0.2">
      <c r="A6" s="29" t="s">
        <v>650</v>
      </c>
      <c r="B6" s="31"/>
      <c r="C6" s="112"/>
      <c r="D6" s="112"/>
      <c r="E6" s="27"/>
    </row>
    <row r="7" spans="1:5" s="5" customFormat="1" x14ac:dyDescent="0.2">
      <c r="A7" s="29" t="s">
        <v>110</v>
      </c>
      <c r="B7" s="31"/>
      <c r="C7" s="112"/>
      <c r="D7" s="112"/>
      <c r="E7" s="27"/>
    </row>
    <row r="8" spans="1:5" s="5" customFormat="1" x14ac:dyDescent="0.2">
      <c r="A8" s="29" t="s">
        <v>651</v>
      </c>
      <c r="B8" s="32"/>
      <c r="C8" s="113"/>
      <c r="D8" s="113"/>
      <c r="E8" s="27"/>
    </row>
    <row r="9" spans="1:5" s="5" customFormat="1" x14ac:dyDescent="0.2">
      <c r="A9" s="29" t="s">
        <v>110</v>
      </c>
      <c r="B9" s="32"/>
      <c r="C9" s="113"/>
      <c r="D9" s="113"/>
      <c r="E9" s="27"/>
    </row>
    <row r="10" spans="1:5" s="5" customFormat="1" x14ac:dyDescent="0.2">
      <c r="A10" s="83" t="s">
        <v>466</v>
      </c>
      <c r="B10" s="30"/>
      <c r="C10" s="54"/>
      <c r="D10" s="54"/>
      <c r="E10" s="33"/>
    </row>
    <row r="11" spans="1:5" s="5" customFormat="1" x14ac:dyDescent="0.2">
      <c r="A11" s="29" t="s">
        <v>650</v>
      </c>
      <c r="B11" s="31"/>
      <c r="C11" s="112"/>
      <c r="D11" s="112"/>
      <c r="E11" s="27"/>
    </row>
    <row r="12" spans="1:5" s="5" customFormat="1" x14ac:dyDescent="0.2">
      <c r="A12" s="29" t="s">
        <v>110</v>
      </c>
      <c r="B12" s="31"/>
      <c r="C12" s="112"/>
      <c r="D12" s="112"/>
      <c r="E12" s="27"/>
    </row>
    <row r="13" spans="1:5" s="5" customFormat="1" x14ac:dyDescent="0.2">
      <c r="A13" s="29" t="s">
        <v>651</v>
      </c>
      <c r="B13" s="32"/>
      <c r="C13" s="113"/>
      <c r="D13" s="113"/>
      <c r="E13" s="27"/>
    </row>
    <row r="14" spans="1:5" s="5" customFormat="1" x14ac:dyDescent="0.2">
      <c r="A14" s="29" t="s">
        <v>110</v>
      </c>
      <c r="B14" s="32"/>
      <c r="C14" s="113"/>
      <c r="D14" s="113"/>
      <c r="E14" s="27"/>
    </row>
    <row r="15" spans="1:5" x14ac:dyDescent="0.2">
      <c r="A15" s="26" t="s">
        <v>75</v>
      </c>
      <c r="B15" s="12"/>
      <c r="C15" s="114"/>
      <c r="D15" s="114"/>
      <c r="E15" s="17"/>
    </row>
    <row r="16" spans="1:5" x14ac:dyDescent="0.2">
      <c r="A16" s="13" t="s">
        <v>110</v>
      </c>
      <c r="B16" s="9"/>
      <c r="C16" s="99"/>
      <c r="D16" s="99"/>
      <c r="E16" s="27"/>
    </row>
    <row r="17" spans="1:8" x14ac:dyDescent="0.2">
      <c r="A17" s="26" t="s">
        <v>76</v>
      </c>
      <c r="B17" s="12"/>
      <c r="C17" s="114"/>
      <c r="D17" s="114"/>
      <c r="E17" s="17"/>
    </row>
    <row r="18" spans="1:8" ht="13.5" thickBot="1" x14ac:dyDescent="0.25">
      <c r="A18" s="176" t="s">
        <v>110</v>
      </c>
      <c r="B18" s="84"/>
      <c r="C18" s="177"/>
      <c r="D18" s="177"/>
      <c r="E18" s="178"/>
    </row>
    <row r="20" spans="1:8" ht="38.25" customHeight="1" x14ac:dyDescent="0.2">
      <c r="A20" s="504" t="s">
        <v>442</v>
      </c>
      <c r="B20" s="504"/>
      <c r="C20" s="504"/>
      <c r="D20" s="504"/>
      <c r="E20" s="504"/>
      <c r="F20" s="96"/>
      <c r="G20" s="96"/>
      <c r="H20" s="96"/>
    </row>
    <row r="21" spans="1:8" ht="31.5" customHeight="1" x14ac:dyDescent="0.2">
      <c r="A21" s="504" t="s">
        <v>141</v>
      </c>
      <c r="B21" s="504"/>
      <c r="C21" s="504"/>
      <c r="D21" s="504"/>
      <c r="E21" s="504"/>
      <c r="F21" s="115"/>
      <c r="G21" s="115"/>
      <c r="H21" s="115"/>
    </row>
    <row r="22" spans="1:8" ht="31.5" customHeight="1" x14ac:dyDescent="0.2">
      <c r="A22" s="504" t="s">
        <v>445</v>
      </c>
      <c r="B22" s="504"/>
      <c r="C22" s="504"/>
      <c r="D22" s="504"/>
      <c r="E22" s="504"/>
      <c r="F22" s="115"/>
      <c r="G22" s="115"/>
      <c r="H22" s="115"/>
    </row>
    <row r="23" spans="1:8" x14ac:dyDescent="0.2">
      <c r="A23" s="467" t="s">
        <v>444</v>
      </c>
      <c r="B23" s="467"/>
      <c r="C23" s="467"/>
      <c r="D23" s="467"/>
      <c r="E23" s="467"/>
    </row>
    <row r="25" spans="1:8" x14ac:dyDescent="0.2">
      <c r="A25" s="56"/>
    </row>
  </sheetData>
  <mergeCells count="10">
    <mergeCell ref="A21:E21"/>
    <mergeCell ref="A23:E23"/>
    <mergeCell ref="A1:E1"/>
    <mergeCell ref="B2:D2"/>
    <mergeCell ref="B3:C3"/>
    <mergeCell ref="D3:D4"/>
    <mergeCell ref="A20:E20"/>
    <mergeCell ref="A3:A4"/>
    <mergeCell ref="E2:E4"/>
    <mergeCell ref="A22:E22"/>
  </mergeCells>
  <pageMargins left="0.7" right="0.7" top="0.75" bottom="0.75" header="0.3" footer="0.3"/>
  <pageSetup paperSize="9" orientation="landscape"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16"/>
  <sheetViews>
    <sheetView workbookViewId="0">
      <selection sqref="A1:E1"/>
    </sheetView>
  </sheetViews>
  <sheetFormatPr defaultColWidth="9.140625" defaultRowHeight="12.75" x14ac:dyDescent="0.2"/>
  <cols>
    <col min="1" max="1" width="22.7109375" style="2" customWidth="1"/>
    <col min="2" max="2" width="10.5703125" style="3" customWidth="1"/>
    <col min="3" max="3" width="11.42578125" style="1" customWidth="1"/>
    <col min="4" max="4" width="12" style="1" customWidth="1"/>
    <col min="5" max="5" width="24" style="1" customWidth="1"/>
    <col min="6" max="16384" width="9.140625" style="1"/>
  </cols>
  <sheetData>
    <row r="1" spans="1:15" ht="41.25" customHeight="1" x14ac:dyDescent="0.2">
      <c r="A1" s="562" t="s">
        <v>430</v>
      </c>
      <c r="B1" s="550"/>
      <c r="C1" s="550"/>
      <c r="D1" s="550"/>
      <c r="E1" s="552"/>
    </row>
    <row r="2" spans="1:15" s="4" customFormat="1" ht="38.25" customHeight="1" x14ac:dyDescent="0.2">
      <c r="A2" s="13" t="s">
        <v>11</v>
      </c>
      <c r="B2" s="527" t="s">
        <v>652</v>
      </c>
      <c r="C2" s="527"/>
      <c r="D2" s="79"/>
      <c r="E2" s="525" t="s">
        <v>4</v>
      </c>
    </row>
    <row r="3" spans="1:15" s="4" customFormat="1" ht="41.25" customHeight="1" x14ac:dyDescent="0.2">
      <c r="A3" s="13"/>
      <c r="B3" s="79" t="s">
        <v>4</v>
      </c>
      <c r="C3" s="6" t="s">
        <v>59</v>
      </c>
      <c r="D3" s="79" t="s">
        <v>58</v>
      </c>
      <c r="E3" s="525"/>
    </row>
    <row r="4" spans="1:15" ht="12.75" customHeight="1" x14ac:dyDescent="0.2">
      <c r="A4" s="16" t="s">
        <v>111</v>
      </c>
      <c r="B4" s="8"/>
      <c r="C4" s="9"/>
      <c r="D4" s="9"/>
      <c r="E4" s="197">
        <f t="shared" ref="E4:E9" si="0">SUM(B4,D4)</f>
        <v>0</v>
      </c>
    </row>
    <row r="5" spans="1:15" ht="12.75" customHeight="1" x14ac:dyDescent="0.2">
      <c r="A5" s="16" t="s">
        <v>112</v>
      </c>
      <c r="B5" s="10"/>
      <c r="C5" s="9"/>
      <c r="D5" s="9"/>
      <c r="E5" s="197">
        <f t="shared" si="0"/>
        <v>0</v>
      </c>
    </row>
    <row r="6" spans="1:15" ht="25.5" x14ac:dyDescent="0.2">
      <c r="A6" s="16" t="s">
        <v>113</v>
      </c>
      <c r="B6" s="10"/>
      <c r="C6" s="9"/>
      <c r="D6" s="9"/>
      <c r="E6" s="197">
        <f t="shared" si="0"/>
        <v>0</v>
      </c>
    </row>
    <row r="7" spans="1:15" ht="38.25" x14ac:dyDescent="0.2">
      <c r="A7" s="16" t="s">
        <v>114</v>
      </c>
      <c r="B7" s="10"/>
      <c r="C7" s="9"/>
      <c r="D7" s="9"/>
      <c r="E7" s="197">
        <f t="shared" si="0"/>
        <v>0</v>
      </c>
    </row>
    <row r="8" spans="1:15" ht="38.25" x14ac:dyDescent="0.2">
      <c r="A8" s="16" t="s">
        <v>115</v>
      </c>
      <c r="B8" s="10"/>
      <c r="C8" s="9"/>
      <c r="D8" s="9"/>
      <c r="E8" s="197">
        <f t="shared" si="0"/>
        <v>0</v>
      </c>
    </row>
    <row r="9" spans="1:15" ht="13.5" thickBot="1" x14ac:dyDescent="0.25">
      <c r="A9" s="160" t="s">
        <v>128</v>
      </c>
      <c r="B9" s="198"/>
      <c r="C9" s="161"/>
      <c r="D9" s="161"/>
      <c r="E9" s="199">
        <f t="shared" si="0"/>
        <v>0</v>
      </c>
    </row>
    <row r="10" spans="1:15" x14ac:dyDescent="0.2">
      <c r="A10" s="108"/>
      <c r="B10" s="109"/>
      <c r="C10" s="110"/>
      <c r="D10" s="110"/>
      <c r="E10" s="110"/>
    </row>
    <row r="11" spans="1:15" x14ac:dyDescent="0.2">
      <c r="A11" s="504" t="s">
        <v>594</v>
      </c>
      <c r="B11" s="504"/>
      <c r="C11" s="504"/>
      <c r="D11" s="504"/>
      <c r="E11" s="504"/>
    </row>
    <row r="12" spans="1:15" ht="39.950000000000003" customHeight="1" x14ac:dyDescent="0.2">
      <c r="A12" s="457" t="s">
        <v>664</v>
      </c>
      <c r="B12" s="457"/>
      <c r="C12" s="457"/>
      <c r="D12" s="457"/>
      <c r="E12" s="457"/>
    </row>
    <row r="13" spans="1:15" ht="38.25" customHeight="1" x14ac:dyDescent="0.2">
      <c r="A13" s="457" t="s">
        <v>665</v>
      </c>
      <c r="B13" s="457"/>
      <c r="C13" s="457"/>
      <c r="D13" s="457"/>
      <c r="E13" s="457"/>
    </row>
    <row r="14" spans="1:15" ht="30.75" customHeight="1" x14ac:dyDescent="0.2">
      <c r="A14" s="504" t="s">
        <v>666</v>
      </c>
      <c r="B14" s="504"/>
      <c r="C14" s="504"/>
      <c r="D14" s="504"/>
      <c r="E14" s="504"/>
      <c r="F14" s="96"/>
      <c r="G14" s="96"/>
      <c r="H14" s="96"/>
      <c r="I14" s="96"/>
      <c r="J14" s="96"/>
      <c r="K14" s="96"/>
      <c r="L14" s="96"/>
      <c r="M14" s="96"/>
      <c r="N14" s="96"/>
      <c r="O14" s="96"/>
    </row>
    <row r="15" spans="1:15" ht="30" customHeight="1" x14ac:dyDescent="0.2">
      <c r="A15" s="504" t="s">
        <v>667</v>
      </c>
      <c r="B15" s="504"/>
      <c r="C15" s="504"/>
      <c r="D15" s="504"/>
      <c r="E15" s="504"/>
      <c r="F15" s="96"/>
      <c r="G15" s="96"/>
      <c r="H15" s="96"/>
      <c r="I15" s="96"/>
      <c r="J15" s="96"/>
      <c r="K15" s="96"/>
      <c r="L15" s="96"/>
      <c r="M15" s="96"/>
      <c r="N15" s="96"/>
      <c r="O15" s="96"/>
    </row>
    <row r="16" spans="1:15" ht="30" customHeight="1" x14ac:dyDescent="0.2">
      <c r="A16" s="451" t="s">
        <v>127</v>
      </c>
      <c r="B16" s="451"/>
      <c r="C16" s="451"/>
      <c r="D16" s="451"/>
      <c r="E16" s="451"/>
      <c r="F16" s="59"/>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41"/>
  <dimension ref="A1:M263"/>
  <sheetViews>
    <sheetView zoomScaleNormal="100" workbookViewId="0">
      <selection sqref="A1:K1"/>
    </sheetView>
  </sheetViews>
  <sheetFormatPr defaultColWidth="9.140625" defaultRowHeight="12.75" x14ac:dyDescent="0.2"/>
  <cols>
    <col min="1" max="1" width="51.85546875" style="108" customWidth="1"/>
    <col min="2" max="2" width="13" style="108" bestFit="1" customWidth="1"/>
    <col min="3" max="5" width="13" style="108" customWidth="1"/>
    <col min="6" max="6" width="11.28515625" style="108" customWidth="1"/>
    <col min="7" max="10" width="15.42578125" style="108" customWidth="1"/>
    <col min="11" max="16384" width="9.140625" style="110"/>
  </cols>
  <sheetData>
    <row r="1" spans="1:13" ht="42" customHeight="1" x14ac:dyDescent="0.25">
      <c r="A1" s="563" t="s">
        <v>429</v>
      </c>
      <c r="B1" s="564"/>
      <c r="C1" s="564"/>
      <c r="D1" s="564"/>
      <c r="E1" s="564"/>
      <c r="F1" s="564"/>
      <c r="G1" s="564"/>
      <c r="H1" s="564"/>
      <c r="I1" s="564"/>
      <c r="J1" s="564"/>
      <c r="K1" s="565"/>
      <c r="L1" s="379"/>
    </row>
    <row r="2" spans="1:13" s="381" customFormat="1" ht="15" customHeight="1" thickBot="1" x14ac:dyDescent="0.25">
      <c r="A2" s="380" t="s">
        <v>11</v>
      </c>
      <c r="B2" s="572" t="s">
        <v>54</v>
      </c>
      <c r="C2" s="548"/>
      <c r="D2" s="423"/>
      <c r="E2" s="421" t="s">
        <v>55</v>
      </c>
      <c r="F2" s="573"/>
      <c r="G2" s="566" t="s">
        <v>56</v>
      </c>
      <c r="H2" s="568" t="s">
        <v>57</v>
      </c>
      <c r="I2" s="566" t="s">
        <v>129</v>
      </c>
      <c r="J2" s="568" t="s">
        <v>130</v>
      </c>
      <c r="K2" s="570" t="s">
        <v>109</v>
      </c>
    </row>
    <row r="3" spans="1:13" s="381" customFormat="1" ht="38.25" customHeight="1" x14ac:dyDescent="0.2">
      <c r="A3" s="382" t="s">
        <v>77</v>
      </c>
      <c r="B3" s="126" t="s">
        <v>79</v>
      </c>
      <c r="C3" s="125" t="s">
        <v>589</v>
      </c>
      <c r="D3" s="383" t="s">
        <v>602</v>
      </c>
      <c r="E3" s="383" t="s">
        <v>602</v>
      </c>
      <c r="F3" s="373" t="s">
        <v>79</v>
      </c>
      <c r="G3" s="567"/>
      <c r="H3" s="569"/>
      <c r="I3" s="567"/>
      <c r="J3" s="569"/>
      <c r="K3" s="571"/>
    </row>
    <row r="4" spans="1:13" s="381" customFormat="1" x14ac:dyDescent="0.2">
      <c r="A4" s="384" t="s">
        <v>168</v>
      </c>
      <c r="B4" s="119"/>
      <c r="C4" s="120"/>
      <c r="D4" s="120"/>
      <c r="E4" s="186"/>
      <c r="F4" s="121"/>
      <c r="G4" s="122"/>
      <c r="H4" s="123"/>
      <c r="I4" s="122"/>
      <c r="J4" s="123"/>
      <c r="K4" s="124">
        <f t="shared" ref="K4:K67" si="0">SUM(B4,F4:J4)</f>
        <v>0</v>
      </c>
      <c r="M4" s="110"/>
    </row>
    <row r="5" spans="1:13" s="381" customFormat="1" x14ac:dyDescent="0.2">
      <c r="A5" s="384" t="s">
        <v>170</v>
      </c>
      <c r="B5" s="119"/>
      <c r="C5" s="120"/>
      <c r="D5" s="120"/>
      <c r="E5" s="186"/>
      <c r="F5" s="121"/>
      <c r="G5" s="122"/>
      <c r="H5" s="123"/>
      <c r="I5" s="187"/>
      <c r="J5" s="123"/>
      <c r="K5" s="124">
        <f t="shared" si="0"/>
        <v>0</v>
      </c>
      <c r="M5" s="110"/>
    </row>
    <row r="6" spans="1:13" s="381" customFormat="1" x14ac:dyDescent="0.2">
      <c r="A6" s="384" t="s">
        <v>171</v>
      </c>
      <c r="B6" s="119"/>
      <c r="C6" s="120"/>
      <c r="D6" s="120"/>
      <c r="E6" s="186"/>
      <c r="F6" s="121"/>
      <c r="G6" s="122"/>
      <c r="H6" s="123"/>
      <c r="I6" s="187"/>
      <c r="J6" s="123"/>
      <c r="K6" s="124">
        <f t="shared" si="0"/>
        <v>0</v>
      </c>
      <c r="M6" s="110"/>
    </row>
    <row r="7" spans="1:13" s="381" customFormat="1" x14ac:dyDescent="0.2">
      <c r="A7" s="384" t="s">
        <v>72</v>
      </c>
      <c r="B7" s="119"/>
      <c r="C7" s="120"/>
      <c r="D7" s="120"/>
      <c r="E7" s="186"/>
      <c r="F7" s="121"/>
      <c r="G7" s="122"/>
      <c r="H7" s="123"/>
      <c r="I7" s="187"/>
      <c r="J7" s="123"/>
      <c r="K7" s="124">
        <f t="shared" si="0"/>
        <v>0</v>
      </c>
      <c r="M7" s="110"/>
    </row>
    <row r="8" spans="1:13" s="381" customFormat="1" x14ac:dyDescent="0.2">
      <c r="A8" s="384" t="s">
        <v>173</v>
      </c>
      <c r="B8" s="119"/>
      <c r="C8" s="120"/>
      <c r="D8" s="120"/>
      <c r="E8" s="186"/>
      <c r="F8" s="121"/>
      <c r="G8" s="122"/>
      <c r="H8" s="123"/>
      <c r="I8" s="187"/>
      <c r="J8" s="123"/>
      <c r="K8" s="124">
        <f t="shared" si="0"/>
        <v>0</v>
      </c>
      <c r="M8" s="110"/>
    </row>
    <row r="9" spans="1:13" s="381" customFormat="1" x14ac:dyDescent="0.2">
      <c r="A9" s="384" t="s">
        <v>174</v>
      </c>
      <c r="B9" s="119"/>
      <c r="C9" s="120"/>
      <c r="D9" s="120"/>
      <c r="E9" s="186"/>
      <c r="F9" s="121"/>
      <c r="G9" s="122"/>
      <c r="H9" s="123"/>
      <c r="I9" s="187"/>
      <c r="J9" s="123"/>
      <c r="K9" s="124">
        <f t="shared" si="0"/>
        <v>0</v>
      </c>
      <c r="M9" s="110"/>
    </row>
    <row r="10" spans="1:13" s="381" customFormat="1" x14ac:dyDescent="0.2">
      <c r="A10" s="384" t="s">
        <v>175</v>
      </c>
      <c r="B10" s="119"/>
      <c r="C10" s="120"/>
      <c r="D10" s="120"/>
      <c r="E10" s="186"/>
      <c r="F10" s="121"/>
      <c r="G10" s="122"/>
      <c r="H10" s="123"/>
      <c r="I10" s="187"/>
      <c r="J10" s="123"/>
      <c r="K10" s="124">
        <f t="shared" si="0"/>
        <v>0</v>
      </c>
      <c r="M10" s="110"/>
    </row>
    <row r="11" spans="1:13" s="381" customFormat="1" x14ac:dyDescent="0.2">
      <c r="A11" s="384" t="s">
        <v>176</v>
      </c>
      <c r="B11" s="119"/>
      <c r="C11" s="120"/>
      <c r="D11" s="120"/>
      <c r="E11" s="186"/>
      <c r="F11" s="121"/>
      <c r="G11" s="122"/>
      <c r="H11" s="123"/>
      <c r="I11" s="187"/>
      <c r="J11" s="123"/>
      <c r="K11" s="124">
        <f t="shared" si="0"/>
        <v>0</v>
      </c>
      <c r="M11" s="110"/>
    </row>
    <row r="12" spans="1:13" s="381" customFormat="1" x14ac:dyDescent="0.2">
      <c r="A12" s="384" t="s">
        <v>177</v>
      </c>
      <c r="B12" s="119"/>
      <c r="C12" s="120"/>
      <c r="D12" s="120"/>
      <c r="E12" s="186"/>
      <c r="F12" s="121"/>
      <c r="G12" s="122"/>
      <c r="H12" s="123"/>
      <c r="I12" s="187"/>
      <c r="J12" s="123"/>
      <c r="K12" s="124">
        <f t="shared" si="0"/>
        <v>0</v>
      </c>
      <c r="M12" s="110"/>
    </row>
    <row r="13" spans="1:13" s="381" customFormat="1" x14ac:dyDescent="0.2">
      <c r="A13" s="384" t="s">
        <v>178</v>
      </c>
      <c r="B13" s="119"/>
      <c r="C13" s="120"/>
      <c r="D13" s="120"/>
      <c r="E13" s="186"/>
      <c r="F13" s="121"/>
      <c r="G13" s="122"/>
      <c r="H13" s="123"/>
      <c r="I13" s="187"/>
      <c r="J13" s="123"/>
      <c r="K13" s="124">
        <f t="shared" si="0"/>
        <v>0</v>
      </c>
      <c r="M13" s="110"/>
    </row>
    <row r="14" spans="1:13" s="381" customFormat="1" x14ac:dyDescent="0.2">
      <c r="A14" s="384" t="s">
        <v>179</v>
      </c>
      <c r="B14" s="119"/>
      <c r="C14" s="120"/>
      <c r="D14" s="120"/>
      <c r="E14" s="186"/>
      <c r="F14" s="121"/>
      <c r="G14" s="122"/>
      <c r="H14" s="123"/>
      <c r="I14" s="187"/>
      <c r="J14" s="123"/>
      <c r="K14" s="124">
        <f t="shared" si="0"/>
        <v>0</v>
      </c>
      <c r="M14" s="110"/>
    </row>
    <row r="15" spans="1:13" s="381" customFormat="1" x14ac:dyDescent="0.2">
      <c r="A15" s="384" t="s">
        <v>180</v>
      </c>
      <c r="B15" s="119"/>
      <c r="C15" s="120"/>
      <c r="D15" s="120"/>
      <c r="E15" s="186"/>
      <c r="F15" s="121"/>
      <c r="G15" s="122"/>
      <c r="H15" s="123"/>
      <c r="I15" s="187"/>
      <c r="J15" s="123"/>
      <c r="K15" s="124">
        <f t="shared" si="0"/>
        <v>0</v>
      </c>
      <c r="M15" s="110"/>
    </row>
    <row r="16" spans="1:13" s="381" customFormat="1" x14ac:dyDescent="0.2">
      <c r="A16" s="384" t="s">
        <v>181</v>
      </c>
      <c r="B16" s="119"/>
      <c r="C16" s="120"/>
      <c r="D16" s="120"/>
      <c r="E16" s="186"/>
      <c r="F16" s="121"/>
      <c r="G16" s="122"/>
      <c r="H16" s="123"/>
      <c r="I16" s="187"/>
      <c r="J16" s="123"/>
      <c r="K16" s="124">
        <f t="shared" si="0"/>
        <v>0</v>
      </c>
      <c r="M16" s="110"/>
    </row>
    <row r="17" spans="1:13" s="381" customFormat="1" x14ac:dyDescent="0.2">
      <c r="A17" s="384" t="s">
        <v>182</v>
      </c>
      <c r="B17" s="119"/>
      <c r="C17" s="120"/>
      <c r="D17" s="120"/>
      <c r="E17" s="186"/>
      <c r="F17" s="121"/>
      <c r="G17" s="122"/>
      <c r="H17" s="123"/>
      <c r="I17" s="187"/>
      <c r="J17" s="123"/>
      <c r="K17" s="124">
        <f t="shared" si="0"/>
        <v>0</v>
      </c>
      <c r="M17" s="110"/>
    </row>
    <row r="18" spans="1:13" s="381" customFormat="1" x14ac:dyDescent="0.2">
      <c r="A18" s="384" t="s">
        <v>183</v>
      </c>
      <c r="B18" s="119"/>
      <c r="C18" s="120"/>
      <c r="D18" s="120"/>
      <c r="E18" s="186"/>
      <c r="F18" s="121"/>
      <c r="G18" s="122"/>
      <c r="H18" s="123"/>
      <c r="I18" s="187"/>
      <c r="J18" s="123"/>
      <c r="K18" s="124">
        <f t="shared" si="0"/>
        <v>0</v>
      </c>
      <c r="M18" s="110"/>
    </row>
    <row r="19" spans="1:13" s="381" customFormat="1" x14ac:dyDescent="0.2">
      <c r="A19" s="384" t="s">
        <v>233</v>
      </c>
      <c r="B19" s="119"/>
      <c r="C19" s="120"/>
      <c r="D19" s="120"/>
      <c r="E19" s="186"/>
      <c r="F19" s="121"/>
      <c r="G19" s="122"/>
      <c r="H19" s="123"/>
      <c r="I19" s="187"/>
      <c r="J19" s="123"/>
      <c r="K19" s="124">
        <f t="shared" si="0"/>
        <v>0</v>
      </c>
      <c r="M19" s="110"/>
    </row>
    <row r="20" spans="1:13" s="381" customFormat="1" x14ac:dyDescent="0.2">
      <c r="A20" s="384" t="s">
        <v>254</v>
      </c>
      <c r="B20" s="119"/>
      <c r="C20" s="120"/>
      <c r="D20" s="120"/>
      <c r="E20" s="186"/>
      <c r="F20" s="121"/>
      <c r="G20" s="122"/>
      <c r="H20" s="123"/>
      <c r="I20" s="187"/>
      <c r="J20" s="123"/>
      <c r="K20" s="124">
        <f t="shared" si="0"/>
        <v>0</v>
      </c>
      <c r="M20" s="110"/>
    </row>
    <row r="21" spans="1:13" s="381" customFormat="1" x14ac:dyDescent="0.2">
      <c r="A21" s="384" t="s">
        <v>185</v>
      </c>
      <c r="B21" s="119"/>
      <c r="C21" s="120"/>
      <c r="D21" s="120"/>
      <c r="E21" s="186"/>
      <c r="F21" s="121"/>
      <c r="G21" s="122"/>
      <c r="H21" s="123"/>
      <c r="I21" s="187"/>
      <c r="J21" s="123"/>
      <c r="K21" s="124">
        <f t="shared" si="0"/>
        <v>0</v>
      </c>
      <c r="M21" s="110"/>
    </row>
    <row r="22" spans="1:13" s="381" customFormat="1" x14ac:dyDescent="0.2">
      <c r="A22" s="384" t="s">
        <v>186</v>
      </c>
      <c r="B22" s="119"/>
      <c r="C22" s="120"/>
      <c r="D22" s="120"/>
      <c r="E22" s="186"/>
      <c r="F22" s="121"/>
      <c r="G22" s="122"/>
      <c r="H22" s="123"/>
      <c r="I22" s="187"/>
      <c r="J22" s="123"/>
      <c r="K22" s="124">
        <f t="shared" si="0"/>
        <v>0</v>
      </c>
      <c r="M22" s="110"/>
    </row>
    <row r="23" spans="1:13" s="381" customFormat="1" x14ac:dyDescent="0.2">
      <c r="A23" s="384" t="s">
        <v>187</v>
      </c>
      <c r="B23" s="119"/>
      <c r="C23" s="120"/>
      <c r="D23" s="120"/>
      <c r="E23" s="186"/>
      <c r="F23" s="121"/>
      <c r="G23" s="122"/>
      <c r="H23" s="123"/>
      <c r="I23" s="187"/>
      <c r="J23" s="123"/>
      <c r="K23" s="124">
        <f t="shared" si="0"/>
        <v>0</v>
      </c>
      <c r="M23" s="110"/>
    </row>
    <row r="24" spans="1:13" s="381" customFormat="1" x14ac:dyDescent="0.2">
      <c r="A24" s="384" t="s">
        <v>188</v>
      </c>
      <c r="B24" s="119"/>
      <c r="C24" s="120"/>
      <c r="D24" s="120"/>
      <c r="E24" s="186"/>
      <c r="F24" s="121"/>
      <c r="G24" s="122"/>
      <c r="H24" s="123"/>
      <c r="I24" s="187"/>
      <c r="J24" s="123"/>
      <c r="K24" s="124">
        <f t="shared" si="0"/>
        <v>0</v>
      </c>
      <c r="M24" s="110"/>
    </row>
    <row r="25" spans="1:13" s="381" customFormat="1" x14ac:dyDescent="0.2">
      <c r="A25" s="384" t="s">
        <v>189</v>
      </c>
      <c r="B25" s="119"/>
      <c r="C25" s="120"/>
      <c r="D25" s="120"/>
      <c r="E25" s="186"/>
      <c r="F25" s="121"/>
      <c r="G25" s="122"/>
      <c r="H25" s="123"/>
      <c r="I25" s="187"/>
      <c r="J25" s="123"/>
      <c r="K25" s="124">
        <f t="shared" si="0"/>
        <v>0</v>
      </c>
      <c r="M25" s="110"/>
    </row>
    <row r="26" spans="1:13" s="381" customFormat="1" x14ac:dyDescent="0.2">
      <c r="A26" s="384" t="s">
        <v>190</v>
      </c>
      <c r="B26" s="119"/>
      <c r="C26" s="120"/>
      <c r="D26" s="120"/>
      <c r="E26" s="186"/>
      <c r="F26" s="121"/>
      <c r="G26" s="122"/>
      <c r="H26" s="123"/>
      <c r="I26" s="187"/>
      <c r="J26" s="123"/>
      <c r="K26" s="124">
        <f t="shared" si="0"/>
        <v>0</v>
      </c>
      <c r="M26" s="110"/>
    </row>
    <row r="27" spans="1:13" s="381" customFormat="1" x14ac:dyDescent="0.2">
      <c r="A27" s="384" t="s">
        <v>191</v>
      </c>
      <c r="B27" s="119"/>
      <c r="C27" s="120"/>
      <c r="D27" s="120"/>
      <c r="E27" s="186"/>
      <c r="F27" s="121"/>
      <c r="G27" s="122"/>
      <c r="H27" s="123"/>
      <c r="I27" s="187"/>
      <c r="J27" s="123"/>
      <c r="K27" s="124">
        <f t="shared" si="0"/>
        <v>0</v>
      </c>
      <c r="M27" s="110"/>
    </row>
    <row r="28" spans="1:13" s="381" customFormat="1" x14ac:dyDescent="0.2">
      <c r="A28" s="384" t="s">
        <v>192</v>
      </c>
      <c r="B28" s="119"/>
      <c r="C28" s="120"/>
      <c r="D28" s="120"/>
      <c r="E28" s="186"/>
      <c r="F28" s="121"/>
      <c r="G28" s="122"/>
      <c r="H28" s="123"/>
      <c r="I28" s="187"/>
      <c r="J28" s="123"/>
      <c r="K28" s="124">
        <f t="shared" si="0"/>
        <v>0</v>
      </c>
      <c r="M28" s="110"/>
    </row>
    <row r="29" spans="1:13" s="381" customFormat="1" x14ac:dyDescent="0.2">
      <c r="A29" s="384" t="s">
        <v>398</v>
      </c>
      <c r="B29" s="119"/>
      <c r="C29" s="120"/>
      <c r="D29" s="120"/>
      <c r="E29" s="186"/>
      <c r="F29" s="121"/>
      <c r="G29" s="122"/>
      <c r="H29" s="123"/>
      <c r="I29" s="187"/>
      <c r="J29" s="123"/>
      <c r="K29" s="124">
        <f t="shared" si="0"/>
        <v>0</v>
      </c>
      <c r="M29" s="110"/>
    </row>
    <row r="30" spans="1:13" s="381" customFormat="1" x14ac:dyDescent="0.2">
      <c r="A30" s="384" t="s">
        <v>194</v>
      </c>
      <c r="B30" s="119"/>
      <c r="C30" s="120"/>
      <c r="D30" s="120"/>
      <c r="E30" s="186"/>
      <c r="F30" s="121"/>
      <c r="G30" s="122"/>
      <c r="H30" s="123"/>
      <c r="I30" s="187"/>
      <c r="J30" s="123"/>
      <c r="K30" s="124">
        <f t="shared" si="0"/>
        <v>0</v>
      </c>
      <c r="M30" s="110"/>
    </row>
    <row r="31" spans="1:13" s="381" customFormat="1" x14ac:dyDescent="0.2">
      <c r="A31" s="384" t="s">
        <v>195</v>
      </c>
      <c r="B31" s="119"/>
      <c r="C31" s="120"/>
      <c r="D31" s="120"/>
      <c r="E31" s="186"/>
      <c r="F31" s="121"/>
      <c r="G31" s="122"/>
      <c r="H31" s="123"/>
      <c r="I31" s="187"/>
      <c r="J31" s="123"/>
      <c r="K31" s="124">
        <f t="shared" si="0"/>
        <v>0</v>
      </c>
      <c r="M31" s="110"/>
    </row>
    <row r="32" spans="1:13" s="381" customFormat="1" x14ac:dyDescent="0.2">
      <c r="A32" s="384" t="s">
        <v>196</v>
      </c>
      <c r="B32" s="119"/>
      <c r="C32" s="120"/>
      <c r="D32" s="120"/>
      <c r="E32" s="186"/>
      <c r="F32" s="121"/>
      <c r="G32" s="122"/>
      <c r="H32" s="123"/>
      <c r="I32" s="187"/>
      <c r="J32" s="123"/>
      <c r="K32" s="124">
        <f t="shared" si="0"/>
        <v>0</v>
      </c>
      <c r="M32" s="110"/>
    </row>
    <row r="33" spans="1:13" s="381" customFormat="1" x14ac:dyDescent="0.2">
      <c r="A33" s="384" t="s">
        <v>197</v>
      </c>
      <c r="B33" s="119"/>
      <c r="C33" s="120"/>
      <c r="D33" s="120"/>
      <c r="E33" s="186"/>
      <c r="F33" s="121"/>
      <c r="G33" s="122"/>
      <c r="H33" s="123"/>
      <c r="I33" s="187"/>
      <c r="J33" s="123"/>
      <c r="K33" s="124">
        <f t="shared" si="0"/>
        <v>0</v>
      </c>
      <c r="M33" s="110"/>
    </row>
    <row r="34" spans="1:13" s="381" customFormat="1" x14ac:dyDescent="0.2">
      <c r="A34" s="384" t="s">
        <v>198</v>
      </c>
      <c r="B34" s="119"/>
      <c r="C34" s="120"/>
      <c r="D34" s="120"/>
      <c r="E34" s="186"/>
      <c r="F34" s="121"/>
      <c r="G34" s="122"/>
      <c r="H34" s="123"/>
      <c r="I34" s="187"/>
      <c r="J34" s="123"/>
      <c r="K34" s="124">
        <f t="shared" si="0"/>
        <v>0</v>
      </c>
      <c r="M34" s="110"/>
    </row>
    <row r="35" spans="1:13" s="381" customFormat="1" x14ac:dyDescent="0.2">
      <c r="A35" s="384" t="s">
        <v>200</v>
      </c>
      <c r="B35" s="119"/>
      <c r="C35" s="120"/>
      <c r="D35" s="120"/>
      <c r="E35" s="186"/>
      <c r="F35" s="121"/>
      <c r="G35" s="122"/>
      <c r="H35" s="123"/>
      <c r="I35" s="187"/>
      <c r="J35" s="123"/>
      <c r="K35" s="124">
        <f t="shared" si="0"/>
        <v>0</v>
      </c>
      <c r="M35" s="110"/>
    </row>
    <row r="36" spans="1:13" s="381" customFormat="1" x14ac:dyDescent="0.2">
      <c r="A36" s="384" t="s">
        <v>199</v>
      </c>
      <c r="B36" s="119"/>
      <c r="C36" s="120"/>
      <c r="D36" s="120"/>
      <c r="E36" s="186"/>
      <c r="F36" s="121"/>
      <c r="G36" s="122"/>
      <c r="H36" s="123"/>
      <c r="I36" s="187"/>
      <c r="J36" s="123"/>
      <c r="K36" s="124">
        <f t="shared" si="0"/>
        <v>0</v>
      </c>
      <c r="M36" s="110"/>
    </row>
    <row r="37" spans="1:13" s="381" customFormat="1" x14ac:dyDescent="0.2">
      <c r="A37" s="384" t="s">
        <v>202</v>
      </c>
      <c r="B37" s="119"/>
      <c r="C37" s="120"/>
      <c r="D37" s="120"/>
      <c r="E37" s="186"/>
      <c r="F37" s="121"/>
      <c r="G37" s="122"/>
      <c r="H37" s="123"/>
      <c r="I37" s="187"/>
      <c r="J37" s="123"/>
      <c r="K37" s="124">
        <f t="shared" si="0"/>
        <v>0</v>
      </c>
      <c r="M37" s="110"/>
    </row>
    <row r="38" spans="1:13" s="381" customFormat="1" x14ac:dyDescent="0.2">
      <c r="A38" s="384" t="s">
        <v>203</v>
      </c>
      <c r="B38" s="119"/>
      <c r="C38" s="120"/>
      <c r="D38" s="120"/>
      <c r="E38" s="186"/>
      <c r="F38" s="121"/>
      <c r="G38" s="122"/>
      <c r="H38" s="123"/>
      <c r="I38" s="187"/>
      <c r="J38" s="123"/>
      <c r="K38" s="124">
        <f t="shared" si="0"/>
        <v>0</v>
      </c>
      <c r="M38" s="110"/>
    </row>
    <row r="39" spans="1:13" s="381" customFormat="1" x14ac:dyDescent="0.2">
      <c r="A39" s="384" t="s">
        <v>204</v>
      </c>
      <c r="B39" s="119"/>
      <c r="C39" s="120"/>
      <c r="D39" s="120"/>
      <c r="E39" s="186"/>
      <c r="F39" s="121"/>
      <c r="G39" s="122"/>
      <c r="H39" s="123"/>
      <c r="I39" s="187"/>
      <c r="J39" s="123"/>
      <c r="K39" s="124">
        <f t="shared" si="0"/>
        <v>0</v>
      </c>
      <c r="M39" s="110"/>
    </row>
    <row r="40" spans="1:13" s="381" customFormat="1" x14ac:dyDescent="0.2">
      <c r="A40" s="384" t="s">
        <v>205</v>
      </c>
      <c r="B40" s="119"/>
      <c r="C40" s="120"/>
      <c r="D40" s="120"/>
      <c r="E40" s="186"/>
      <c r="F40" s="121"/>
      <c r="G40" s="122"/>
      <c r="H40" s="123"/>
      <c r="I40" s="187"/>
      <c r="J40" s="123"/>
      <c r="K40" s="124">
        <f t="shared" si="0"/>
        <v>0</v>
      </c>
      <c r="M40" s="110"/>
    </row>
    <row r="41" spans="1:13" s="381" customFormat="1" x14ac:dyDescent="0.2">
      <c r="A41" s="384" t="s">
        <v>206</v>
      </c>
      <c r="B41" s="119"/>
      <c r="C41" s="120"/>
      <c r="D41" s="120"/>
      <c r="E41" s="186"/>
      <c r="F41" s="121"/>
      <c r="G41" s="122"/>
      <c r="H41" s="123"/>
      <c r="I41" s="187"/>
      <c r="J41" s="123"/>
      <c r="K41" s="124">
        <f t="shared" si="0"/>
        <v>0</v>
      </c>
      <c r="M41" s="110"/>
    </row>
    <row r="42" spans="1:13" s="381" customFormat="1" x14ac:dyDescent="0.2">
      <c r="A42" s="384" t="s">
        <v>207</v>
      </c>
      <c r="B42" s="119"/>
      <c r="C42" s="120"/>
      <c r="D42" s="120"/>
      <c r="E42" s="186"/>
      <c r="F42" s="121"/>
      <c r="G42" s="122"/>
      <c r="H42" s="123"/>
      <c r="I42" s="187"/>
      <c r="J42" s="123"/>
      <c r="K42" s="124">
        <f t="shared" si="0"/>
        <v>0</v>
      </c>
      <c r="M42" s="110"/>
    </row>
    <row r="43" spans="1:13" s="381" customFormat="1" x14ac:dyDescent="0.2">
      <c r="A43" s="384" t="s">
        <v>455</v>
      </c>
      <c r="B43" s="119"/>
      <c r="C43" s="120"/>
      <c r="D43" s="120"/>
      <c r="E43" s="186"/>
      <c r="F43" s="121"/>
      <c r="G43" s="122"/>
      <c r="H43" s="123"/>
      <c r="I43" s="187"/>
      <c r="J43" s="123"/>
      <c r="K43" s="124">
        <f t="shared" si="0"/>
        <v>0</v>
      </c>
      <c r="M43" s="110"/>
    </row>
    <row r="44" spans="1:13" s="381" customFormat="1" x14ac:dyDescent="0.2">
      <c r="A44" s="384" t="s">
        <v>208</v>
      </c>
      <c r="B44" s="119"/>
      <c r="C44" s="120"/>
      <c r="D44" s="120"/>
      <c r="E44" s="186"/>
      <c r="F44" s="121"/>
      <c r="G44" s="122"/>
      <c r="H44" s="123"/>
      <c r="I44" s="187"/>
      <c r="J44" s="123"/>
      <c r="K44" s="124">
        <f t="shared" si="0"/>
        <v>0</v>
      </c>
      <c r="M44" s="110"/>
    </row>
    <row r="45" spans="1:13" s="381" customFormat="1" x14ac:dyDescent="0.2">
      <c r="A45" s="384" t="s">
        <v>209</v>
      </c>
      <c r="B45" s="119"/>
      <c r="C45" s="120"/>
      <c r="D45" s="120"/>
      <c r="E45" s="186"/>
      <c r="F45" s="121"/>
      <c r="G45" s="122"/>
      <c r="H45" s="123"/>
      <c r="I45" s="187"/>
      <c r="J45" s="123"/>
      <c r="K45" s="124">
        <f t="shared" si="0"/>
        <v>0</v>
      </c>
      <c r="M45" s="110"/>
    </row>
    <row r="46" spans="1:13" s="381" customFormat="1" x14ac:dyDescent="0.2">
      <c r="A46" s="384" t="s">
        <v>368</v>
      </c>
      <c r="B46" s="119"/>
      <c r="C46" s="120"/>
      <c r="D46" s="120"/>
      <c r="E46" s="186"/>
      <c r="F46" s="121"/>
      <c r="G46" s="122"/>
      <c r="H46" s="123"/>
      <c r="I46" s="187"/>
      <c r="J46" s="123"/>
      <c r="K46" s="124">
        <f t="shared" si="0"/>
        <v>0</v>
      </c>
      <c r="M46" s="110"/>
    </row>
    <row r="47" spans="1:13" s="381" customFormat="1" x14ac:dyDescent="0.2">
      <c r="A47" s="384" t="s">
        <v>400</v>
      </c>
      <c r="B47" s="119"/>
      <c r="C47" s="120"/>
      <c r="D47" s="120"/>
      <c r="E47" s="186"/>
      <c r="F47" s="121"/>
      <c r="G47" s="122"/>
      <c r="H47" s="123"/>
      <c r="I47" s="187"/>
      <c r="J47" s="123"/>
      <c r="K47" s="124">
        <f t="shared" si="0"/>
        <v>0</v>
      </c>
      <c r="M47" s="110"/>
    </row>
    <row r="48" spans="1:13" s="381" customFormat="1" x14ac:dyDescent="0.2">
      <c r="A48" s="384" t="s">
        <v>524</v>
      </c>
      <c r="B48" s="119"/>
      <c r="C48" s="120"/>
      <c r="D48" s="120"/>
      <c r="E48" s="186"/>
      <c r="F48" s="121"/>
      <c r="G48" s="122"/>
      <c r="H48" s="123"/>
      <c r="I48" s="187"/>
      <c r="J48" s="123"/>
      <c r="K48" s="124">
        <f t="shared" si="0"/>
        <v>0</v>
      </c>
      <c r="M48" s="110"/>
    </row>
    <row r="49" spans="1:13" s="381" customFormat="1" x14ac:dyDescent="0.2">
      <c r="A49" s="384" t="s">
        <v>210</v>
      </c>
      <c r="B49" s="119"/>
      <c r="C49" s="120"/>
      <c r="D49" s="120"/>
      <c r="E49" s="186"/>
      <c r="F49" s="121"/>
      <c r="G49" s="122"/>
      <c r="H49" s="123"/>
      <c r="I49" s="187"/>
      <c r="J49" s="123"/>
      <c r="K49" s="124">
        <f t="shared" si="0"/>
        <v>0</v>
      </c>
      <c r="M49" s="110"/>
    </row>
    <row r="50" spans="1:13" s="381" customFormat="1" x14ac:dyDescent="0.2">
      <c r="A50" s="384" t="s">
        <v>211</v>
      </c>
      <c r="B50" s="119"/>
      <c r="C50" s="120"/>
      <c r="D50" s="120"/>
      <c r="E50" s="186"/>
      <c r="F50" s="121"/>
      <c r="G50" s="122"/>
      <c r="H50" s="123"/>
      <c r="I50" s="187"/>
      <c r="J50" s="123"/>
      <c r="K50" s="124">
        <f t="shared" si="0"/>
        <v>0</v>
      </c>
      <c r="M50" s="110"/>
    </row>
    <row r="51" spans="1:13" s="381" customFormat="1" x14ac:dyDescent="0.2">
      <c r="A51" s="384" t="s">
        <v>212</v>
      </c>
      <c r="B51" s="119"/>
      <c r="C51" s="120"/>
      <c r="D51" s="120"/>
      <c r="E51" s="186"/>
      <c r="F51" s="121"/>
      <c r="G51" s="122"/>
      <c r="H51" s="123"/>
      <c r="I51" s="187"/>
      <c r="J51" s="123"/>
      <c r="K51" s="124">
        <f t="shared" si="0"/>
        <v>0</v>
      </c>
      <c r="M51" s="110"/>
    </row>
    <row r="52" spans="1:13" s="381" customFormat="1" x14ac:dyDescent="0.2">
      <c r="A52" s="384" t="s">
        <v>213</v>
      </c>
      <c r="B52" s="119"/>
      <c r="C52" s="120"/>
      <c r="D52" s="120"/>
      <c r="E52" s="186"/>
      <c r="F52" s="121"/>
      <c r="G52" s="122"/>
      <c r="H52" s="123"/>
      <c r="I52" s="187"/>
      <c r="J52" s="123"/>
      <c r="K52" s="124">
        <f t="shared" si="0"/>
        <v>0</v>
      </c>
      <c r="M52" s="110"/>
    </row>
    <row r="53" spans="1:13" s="381" customFormat="1" x14ac:dyDescent="0.2">
      <c r="A53" s="384" t="s">
        <v>214</v>
      </c>
      <c r="B53" s="119"/>
      <c r="C53" s="120"/>
      <c r="D53" s="120"/>
      <c r="E53" s="186"/>
      <c r="F53" s="121"/>
      <c r="G53" s="122"/>
      <c r="H53" s="123"/>
      <c r="I53" s="187"/>
      <c r="J53" s="123"/>
      <c r="K53" s="124">
        <f t="shared" si="0"/>
        <v>0</v>
      </c>
      <c r="M53" s="110"/>
    </row>
    <row r="54" spans="1:13" s="381" customFormat="1" x14ac:dyDescent="0.2">
      <c r="A54" s="384" t="s">
        <v>216</v>
      </c>
      <c r="B54" s="119"/>
      <c r="C54" s="120"/>
      <c r="D54" s="120"/>
      <c r="E54" s="186"/>
      <c r="F54" s="121"/>
      <c r="G54" s="122"/>
      <c r="H54" s="123"/>
      <c r="I54" s="187"/>
      <c r="J54" s="123"/>
      <c r="K54" s="124">
        <f t="shared" si="0"/>
        <v>0</v>
      </c>
      <c r="M54" s="110"/>
    </row>
    <row r="55" spans="1:13" s="381" customFormat="1" x14ac:dyDescent="0.2">
      <c r="A55" s="384" t="s">
        <v>217</v>
      </c>
      <c r="B55" s="119"/>
      <c r="C55" s="120"/>
      <c r="D55" s="120"/>
      <c r="E55" s="186"/>
      <c r="F55" s="121"/>
      <c r="G55" s="122"/>
      <c r="H55" s="123"/>
      <c r="I55" s="187"/>
      <c r="J55" s="123"/>
      <c r="K55" s="124">
        <f t="shared" si="0"/>
        <v>0</v>
      </c>
      <c r="M55" s="110"/>
    </row>
    <row r="56" spans="1:13" s="381" customFormat="1" x14ac:dyDescent="0.2">
      <c r="A56" s="384" t="s">
        <v>218</v>
      </c>
      <c r="B56" s="119"/>
      <c r="C56" s="120"/>
      <c r="D56" s="120"/>
      <c r="E56" s="186"/>
      <c r="F56" s="121"/>
      <c r="G56" s="122"/>
      <c r="H56" s="123"/>
      <c r="I56" s="187"/>
      <c r="J56" s="123"/>
      <c r="K56" s="124">
        <f t="shared" si="0"/>
        <v>0</v>
      </c>
      <c r="M56" s="110"/>
    </row>
    <row r="57" spans="1:13" s="381" customFormat="1" x14ac:dyDescent="0.2">
      <c r="A57" s="384" t="s">
        <v>526</v>
      </c>
      <c r="B57" s="119"/>
      <c r="C57" s="120"/>
      <c r="D57" s="120"/>
      <c r="E57" s="186"/>
      <c r="F57" s="121"/>
      <c r="G57" s="122"/>
      <c r="H57" s="123"/>
      <c r="I57" s="187"/>
      <c r="J57" s="123"/>
      <c r="K57" s="124">
        <f t="shared" si="0"/>
        <v>0</v>
      </c>
      <c r="M57" s="110"/>
    </row>
    <row r="58" spans="1:13" s="381" customFormat="1" x14ac:dyDescent="0.2">
      <c r="A58" s="384" t="s">
        <v>365</v>
      </c>
      <c r="B58" s="119"/>
      <c r="C58" s="120"/>
      <c r="D58" s="120"/>
      <c r="E58" s="186"/>
      <c r="F58" s="121"/>
      <c r="G58" s="122"/>
      <c r="H58" s="123"/>
      <c r="I58" s="187"/>
      <c r="J58" s="123"/>
      <c r="K58" s="124">
        <f t="shared" si="0"/>
        <v>0</v>
      </c>
      <c r="M58" s="110"/>
    </row>
    <row r="59" spans="1:13" s="381" customFormat="1" x14ac:dyDescent="0.2">
      <c r="A59" s="384" t="s">
        <v>304</v>
      </c>
      <c r="B59" s="119"/>
      <c r="C59" s="120"/>
      <c r="D59" s="120"/>
      <c r="E59" s="186"/>
      <c r="F59" s="121"/>
      <c r="G59" s="122"/>
      <c r="H59" s="123"/>
      <c r="I59" s="187"/>
      <c r="J59" s="123"/>
      <c r="K59" s="124">
        <f t="shared" si="0"/>
        <v>0</v>
      </c>
      <c r="M59" s="110"/>
    </row>
    <row r="60" spans="1:13" s="381" customFormat="1" x14ac:dyDescent="0.2">
      <c r="A60" s="384" t="s">
        <v>219</v>
      </c>
      <c r="B60" s="119"/>
      <c r="C60" s="120"/>
      <c r="D60" s="120"/>
      <c r="E60" s="186"/>
      <c r="F60" s="121"/>
      <c r="G60" s="122"/>
      <c r="H60" s="123"/>
      <c r="I60" s="187"/>
      <c r="J60" s="123"/>
      <c r="K60" s="124">
        <f t="shared" si="0"/>
        <v>0</v>
      </c>
      <c r="M60" s="110"/>
    </row>
    <row r="61" spans="1:13" s="381" customFormat="1" x14ac:dyDescent="0.2">
      <c r="A61" s="384" t="s">
        <v>220</v>
      </c>
      <c r="B61" s="119"/>
      <c r="C61" s="120"/>
      <c r="D61" s="120"/>
      <c r="E61" s="186"/>
      <c r="F61" s="121"/>
      <c r="G61" s="122"/>
      <c r="H61" s="123"/>
      <c r="I61" s="187"/>
      <c r="J61" s="123"/>
      <c r="K61" s="124">
        <f t="shared" si="0"/>
        <v>0</v>
      </c>
      <c r="M61" s="110"/>
    </row>
    <row r="62" spans="1:13" s="381" customFormat="1" x14ac:dyDescent="0.2">
      <c r="A62" s="384" t="s">
        <v>221</v>
      </c>
      <c r="B62" s="119"/>
      <c r="C62" s="120"/>
      <c r="D62" s="120"/>
      <c r="E62" s="186"/>
      <c r="F62" s="121"/>
      <c r="G62" s="122"/>
      <c r="H62" s="123"/>
      <c r="I62" s="187"/>
      <c r="J62" s="123"/>
      <c r="K62" s="124">
        <f t="shared" si="0"/>
        <v>0</v>
      </c>
      <c r="M62" s="110"/>
    </row>
    <row r="63" spans="1:13" s="381" customFormat="1" x14ac:dyDescent="0.2">
      <c r="A63" s="384" t="s">
        <v>527</v>
      </c>
      <c r="B63" s="119"/>
      <c r="C63" s="120"/>
      <c r="D63" s="120"/>
      <c r="E63" s="186"/>
      <c r="F63" s="121"/>
      <c r="G63" s="122"/>
      <c r="H63" s="123"/>
      <c r="I63" s="187"/>
      <c r="J63" s="123"/>
      <c r="K63" s="124">
        <f t="shared" si="0"/>
        <v>0</v>
      </c>
      <c r="M63" s="110"/>
    </row>
    <row r="64" spans="1:13" s="381" customFormat="1" x14ac:dyDescent="0.2">
      <c r="A64" s="384" t="s">
        <v>528</v>
      </c>
      <c r="B64" s="119"/>
      <c r="C64" s="120"/>
      <c r="D64" s="120"/>
      <c r="E64" s="186"/>
      <c r="F64" s="121"/>
      <c r="G64" s="122"/>
      <c r="H64" s="123"/>
      <c r="I64" s="187"/>
      <c r="J64" s="123"/>
      <c r="K64" s="124">
        <f t="shared" si="0"/>
        <v>0</v>
      </c>
      <c r="M64" s="110"/>
    </row>
    <row r="65" spans="1:13" s="381" customFormat="1" x14ac:dyDescent="0.2">
      <c r="A65" s="384" t="s">
        <v>223</v>
      </c>
      <c r="B65" s="119"/>
      <c r="C65" s="120"/>
      <c r="D65" s="120"/>
      <c r="E65" s="186"/>
      <c r="F65" s="121"/>
      <c r="G65" s="122"/>
      <c r="H65" s="123"/>
      <c r="I65" s="187"/>
      <c r="J65" s="123"/>
      <c r="K65" s="124">
        <f t="shared" si="0"/>
        <v>0</v>
      </c>
      <c r="M65" s="110"/>
    </row>
    <row r="66" spans="1:13" s="381" customFormat="1" x14ac:dyDescent="0.2">
      <c r="A66" s="384" t="s">
        <v>222</v>
      </c>
      <c r="B66" s="119"/>
      <c r="C66" s="120"/>
      <c r="D66" s="120"/>
      <c r="E66" s="186"/>
      <c r="F66" s="121"/>
      <c r="G66" s="122"/>
      <c r="H66" s="123"/>
      <c r="I66" s="187"/>
      <c r="J66" s="123"/>
      <c r="K66" s="124">
        <f t="shared" si="0"/>
        <v>0</v>
      </c>
      <c r="M66" s="110"/>
    </row>
    <row r="67" spans="1:13" s="381" customFormat="1" x14ac:dyDescent="0.2">
      <c r="A67" s="384" t="s">
        <v>224</v>
      </c>
      <c r="B67" s="119"/>
      <c r="C67" s="120"/>
      <c r="D67" s="120"/>
      <c r="E67" s="186"/>
      <c r="F67" s="121"/>
      <c r="G67" s="122"/>
      <c r="H67" s="123"/>
      <c r="I67" s="187"/>
      <c r="J67" s="123"/>
      <c r="K67" s="124">
        <f t="shared" si="0"/>
        <v>0</v>
      </c>
      <c r="M67" s="110"/>
    </row>
    <row r="68" spans="1:13" s="381" customFormat="1" x14ac:dyDescent="0.2">
      <c r="A68" s="384" t="s">
        <v>225</v>
      </c>
      <c r="B68" s="119"/>
      <c r="C68" s="120"/>
      <c r="D68" s="120"/>
      <c r="E68" s="186"/>
      <c r="F68" s="121"/>
      <c r="G68" s="122"/>
      <c r="H68" s="123"/>
      <c r="I68" s="187"/>
      <c r="J68" s="123"/>
      <c r="K68" s="124">
        <f t="shared" ref="K68:K131" si="1">SUM(B68,F68:J68)</f>
        <v>0</v>
      </c>
      <c r="M68" s="110"/>
    </row>
    <row r="69" spans="1:13" s="381" customFormat="1" x14ac:dyDescent="0.2">
      <c r="A69" s="384" t="s">
        <v>226</v>
      </c>
      <c r="B69" s="119"/>
      <c r="C69" s="120"/>
      <c r="D69" s="120"/>
      <c r="E69" s="186"/>
      <c r="F69" s="121"/>
      <c r="G69" s="122"/>
      <c r="H69" s="123"/>
      <c r="I69" s="187"/>
      <c r="J69" s="123"/>
      <c r="K69" s="124">
        <f t="shared" si="1"/>
        <v>0</v>
      </c>
      <c r="M69" s="110"/>
    </row>
    <row r="70" spans="1:13" s="381" customFormat="1" x14ac:dyDescent="0.2">
      <c r="A70" s="384" t="s">
        <v>227</v>
      </c>
      <c r="B70" s="119"/>
      <c r="C70" s="120"/>
      <c r="D70" s="120"/>
      <c r="E70" s="186"/>
      <c r="F70" s="121"/>
      <c r="G70" s="122"/>
      <c r="H70" s="123"/>
      <c r="I70" s="187"/>
      <c r="J70" s="123"/>
      <c r="K70" s="124">
        <f t="shared" si="1"/>
        <v>0</v>
      </c>
      <c r="M70" s="110"/>
    </row>
    <row r="71" spans="1:13" s="381" customFormat="1" x14ac:dyDescent="0.2">
      <c r="A71" s="384" t="s">
        <v>529</v>
      </c>
      <c r="B71" s="119"/>
      <c r="C71" s="120"/>
      <c r="D71" s="120"/>
      <c r="E71" s="186"/>
      <c r="F71" s="121"/>
      <c r="G71" s="122"/>
      <c r="H71" s="123"/>
      <c r="I71" s="187"/>
      <c r="J71" s="123"/>
      <c r="K71" s="124">
        <f t="shared" si="1"/>
        <v>0</v>
      </c>
      <c r="M71" s="110"/>
    </row>
    <row r="72" spans="1:13" s="381" customFormat="1" x14ac:dyDescent="0.2">
      <c r="A72" s="384" t="s">
        <v>228</v>
      </c>
      <c r="B72" s="119"/>
      <c r="C72" s="120"/>
      <c r="D72" s="120"/>
      <c r="E72" s="186"/>
      <c r="F72" s="121"/>
      <c r="G72" s="122"/>
      <c r="H72" s="123"/>
      <c r="I72" s="187"/>
      <c r="J72" s="123"/>
      <c r="K72" s="124">
        <f t="shared" si="1"/>
        <v>0</v>
      </c>
      <c r="M72" s="110"/>
    </row>
    <row r="73" spans="1:13" s="381" customFormat="1" x14ac:dyDescent="0.2">
      <c r="A73" s="384" t="s">
        <v>229</v>
      </c>
      <c r="B73" s="119"/>
      <c r="C73" s="120"/>
      <c r="D73" s="120"/>
      <c r="E73" s="186"/>
      <c r="F73" s="121"/>
      <c r="G73" s="122"/>
      <c r="H73" s="123"/>
      <c r="I73" s="187"/>
      <c r="J73" s="123"/>
      <c r="K73" s="124">
        <f t="shared" si="1"/>
        <v>0</v>
      </c>
      <c r="M73" s="110"/>
    </row>
    <row r="74" spans="1:13" s="381" customFormat="1" x14ac:dyDescent="0.2">
      <c r="A74" s="384" t="s">
        <v>232</v>
      </c>
      <c r="B74" s="119"/>
      <c r="C74" s="120"/>
      <c r="D74" s="120"/>
      <c r="E74" s="186"/>
      <c r="F74" s="121"/>
      <c r="G74" s="122"/>
      <c r="H74" s="123"/>
      <c r="I74" s="187"/>
      <c r="J74" s="123"/>
      <c r="K74" s="124">
        <f t="shared" si="1"/>
        <v>0</v>
      </c>
      <c r="M74" s="110"/>
    </row>
    <row r="75" spans="1:13" s="381" customFormat="1" x14ac:dyDescent="0.2">
      <c r="A75" s="384" t="s">
        <v>234</v>
      </c>
      <c r="B75" s="119"/>
      <c r="C75" s="120"/>
      <c r="D75" s="120"/>
      <c r="E75" s="186"/>
      <c r="F75" s="121"/>
      <c r="G75" s="122"/>
      <c r="H75" s="123"/>
      <c r="I75" s="187"/>
      <c r="J75" s="123"/>
      <c r="K75" s="124">
        <f t="shared" si="1"/>
        <v>0</v>
      </c>
      <c r="M75" s="110"/>
    </row>
    <row r="76" spans="1:13" s="381" customFormat="1" x14ac:dyDescent="0.2">
      <c r="A76" s="384" t="s">
        <v>236</v>
      </c>
      <c r="B76" s="119"/>
      <c r="C76" s="120"/>
      <c r="D76" s="120"/>
      <c r="E76" s="186"/>
      <c r="F76" s="121"/>
      <c r="G76" s="122"/>
      <c r="H76" s="123"/>
      <c r="I76" s="187"/>
      <c r="J76" s="123"/>
      <c r="K76" s="124">
        <f t="shared" si="1"/>
        <v>0</v>
      </c>
      <c r="M76" s="110"/>
    </row>
    <row r="77" spans="1:13" s="381" customFormat="1" x14ac:dyDescent="0.2">
      <c r="A77" s="384" t="s">
        <v>238</v>
      </c>
      <c r="B77" s="119"/>
      <c r="C77" s="120"/>
      <c r="D77" s="120"/>
      <c r="E77" s="186"/>
      <c r="F77" s="121"/>
      <c r="G77" s="122"/>
      <c r="H77" s="123"/>
      <c r="I77" s="187"/>
      <c r="J77" s="123"/>
      <c r="K77" s="124">
        <f t="shared" si="1"/>
        <v>0</v>
      </c>
      <c r="M77" s="110"/>
    </row>
    <row r="78" spans="1:13" s="381" customFormat="1" x14ac:dyDescent="0.2">
      <c r="A78" s="384" t="s">
        <v>239</v>
      </c>
      <c r="B78" s="119"/>
      <c r="C78" s="120"/>
      <c r="D78" s="120"/>
      <c r="E78" s="186"/>
      <c r="F78" s="121"/>
      <c r="G78" s="122"/>
      <c r="H78" s="123"/>
      <c r="I78" s="187"/>
      <c r="J78" s="123"/>
      <c r="K78" s="124">
        <f t="shared" si="1"/>
        <v>0</v>
      </c>
      <c r="M78" s="110"/>
    </row>
    <row r="79" spans="1:13" s="381" customFormat="1" x14ac:dyDescent="0.2">
      <c r="A79" s="384" t="s">
        <v>241</v>
      </c>
      <c r="B79" s="119"/>
      <c r="C79" s="120"/>
      <c r="D79" s="120"/>
      <c r="E79" s="186"/>
      <c r="F79" s="121"/>
      <c r="G79" s="122"/>
      <c r="H79" s="123"/>
      <c r="I79" s="187"/>
      <c r="J79" s="123"/>
      <c r="K79" s="124">
        <f t="shared" si="1"/>
        <v>0</v>
      </c>
      <c r="M79" s="110"/>
    </row>
    <row r="80" spans="1:13" s="381" customFormat="1" x14ac:dyDescent="0.2">
      <c r="A80" s="384" t="s">
        <v>242</v>
      </c>
      <c r="B80" s="119"/>
      <c r="C80" s="120"/>
      <c r="D80" s="120"/>
      <c r="E80" s="186"/>
      <c r="F80" s="121"/>
      <c r="G80" s="122"/>
      <c r="H80" s="123"/>
      <c r="I80" s="187"/>
      <c r="J80" s="123"/>
      <c r="K80" s="124">
        <f t="shared" si="1"/>
        <v>0</v>
      </c>
      <c r="M80" s="110"/>
    </row>
    <row r="81" spans="1:13" s="381" customFormat="1" x14ac:dyDescent="0.2">
      <c r="A81" s="384" t="s">
        <v>243</v>
      </c>
      <c r="B81" s="119"/>
      <c r="C81" s="120"/>
      <c r="D81" s="120"/>
      <c r="E81" s="186"/>
      <c r="F81" s="121"/>
      <c r="G81" s="122"/>
      <c r="H81" s="123"/>
      <c r="I81" s="187"/>
      <c r="J81" s="123"/>
      <c r="K81" s="124">
        <f t="shared" si="1"/>
        <v>0</v>
      </c>
      <c r="M81" s="110"/>
    </row>
    <row r="82" spans="1:13" s="381" customFormat="1" x14ac:dyDescent="0.2">
      <c r="A82" s="384" t="s">
        <v>244</v>
      </c>
      <c r="B82" s="119"/>
      <c r="C82" s="120"/>
      <c r="D82" s="120"/>
      <c r="E82" s="186"/>
      <c r="F82" s="121"/>
      <c r="G82" s="122"/>
      <c r="H82" s="123"/>
      <c r="I82" s="187"/>
      <c r="J82" s="123"/>
      <c r="K82" s="124">
        <f t="shared" si="1"/>
        <v>0</v>
      </c>
      <c r="M82" s="110"/>
    </row>
    <row r="83" spans="1:13" s="381" customFormat="1" x14ac:dyDescent="0.2">
      <c r="A83" s="384" t="s">
        <v>245</v>
      </c>
      <c r="B83" s="119"/>
      <c r="C83" s="120"/>
      <c r="D83" s="120"/>
      <c r="E83" s="186"/>
      <c r="F83" s="121"/>
      <c r="G83" s="122"/>
      <c r="H83" s="123"/>
      <c r="I83" s="187"/>
      <c r="J83" s="123"/>
      <c r="K83" s="124">
        <f t="shared" si="1"/>
        <v>0</v>
      </c>
      <c r="M83" s="110"/>
    </row>
    <row r="84" spans="1:13" s="381" customFormat="1" x14ac:dyDescent="0.2">
      <c r="A84" s="384" t="s">
        <v>246</v>
      </c>
      <c r="B84" s="119"/>
      <c r="C84" s="120"/>
      <c r="D84" s="120"/>
      <c r="E84" s="186"/>
      <c r="F84" s="121"/>
      <c r="G84" s="122"/>
      <c r="H84" s="123"/>
      <c r="I84" s="187"/>
      <c r="J84" s="123"/>
      <c r="K84" s="124">
        <f t="shared" si="1"/>
        <v>0</v>
      </c>
      <c r="M84" s="110"/>
    </row>
    <row r="85" spans="1:13" s="381" customFormat="1" x14ac:dyDescent="0.2">
      <c r="A85" s="384" t="s">
        <v>247</v>
      </c>
      <c r="B85" s="119"/>
      <c r="C85" s="120"/>
      <c r="D85" s="120"/>
      <c r="E85" s="186"/>
      <c r="F85" s="121"/>
      <c r="G85" s="122"/>
      <c r="H85" s="123"/>
      <c r="I85" s="187"/>
      <c r="J85" s="123"/>
      <c r="K85" s="124">
        <f t="shared" si="1"/>
        <v>0</v>
      </c>
      <c r="M85" s="110"/>
    </row>
    <row r="86" spans="1:13" s="381" customFormat="1" x14ac:dyDescent="0.2">
      <c r="A86" s="401" t="s">
        <v>248</v>
      </c>
      <c r="B86" s="119"/>
      <c r="C86" s="120"/>
      <c r="D86" s="120"/>
      <c r="E86" s="186"/>
      <c r="F86" s="121"/>
      <c r="G86" s="122"/>
      <c r="H86" s="123"/>
      <c r="I86" s="187"/>
      <c r="J86" s="123"/>
      <c r="K86" s="124">
        <f t="shared" si="1"/>
        <v>0</v>
      </c>
      <c r="M86" s="110"/>
    </row>
    <row r="87" spans="1:13" s="381" customFormat="1" x14ac:dyDescent="0.2">
      <c r="A87" s="384" t="s">
        <v>249</v>
      </c>
      <c r="B87" s="119"/>
      <c r="C87" s="120"/>
      <c r="D87" s="120"/>
      <c r="E87" s="186"/>
      <c r="F87" s="121"/>
      <c r="G87" s="122"/>
      <c r="H87" s="123"/>
      <c r="I87" s="187"/>
      <c r="J87" s="123"/>
      <c r="K87" s="124">
        <f t="shared" si="1"/>
        <v>0</v>
      </c>
      <c r="M87" s="110"/>
    </row>
    <row r="88" spans="1:13" s="381" customFormat="1" x14ac:dyDescent="0.2">
      <c r="A88" s="384" t="s">
        <v>251</v>
      </c>
      <c r="B88" s="119"/>
      <c r="C88" s="120"/>
      <c r="D88" s="120"/>
      <c r="E88" s="186"/>
      <c r="F88" s="121"/>
      <c r="G88" s="122"/>
      <c r="H88" s="123"/>
      <c r="I88" s="187"/>
      <c r="J88" s="123"/>
      <c r="K88" s="124">
        <f t="shared" si="1"/>
        <v>0</v>
      </c>
      <c r="M88" s="110"/>
    </row>
    <row r="89" spans="1:13" s="381" customFormat="1" x14ac:dyDescent="0.2">
      <c r="A89" s="384" t="s">
        <v>252</v>
      </c>
      <c r="B89" s="119"/>
      <c r="C89" s="120"/>
      <c r="D89" s="120"/>
      <c r="E89" s="186"/>
      <c r="F89" s="121"/>
      <c r="G89" s="122"/>
      <c r="H89" s="123"/>
      <c r="I89" s="187"/>
      <c r="J89" s="123"/>
      <c r="K89" s="124">
        <f t="shared" si="1"/>
        <v>0</v>
      </c>
      <c r="M89" s="110"/>
    </row>
    <row r="90" spans="1:13" s="381" customFormat="1" x14ac:dyDescent="0.2">
      <c r="A90" s="384" t="s">
        <v>253</v>
      </c>
      <c r="B90" s="119"/>
      <c r="C90" s="120"/>
      <c r="D90" s="120"/>
      <c r="E90" s="186"/>
      <c r="F90" s="121"/>
      <c r="G90" s="122"/>
      <c r="H90" s="123"/>
      <c r="I90" s="187"/>
      <c r="J90" s="123"/>
      <c r="K90" s="124">
        <f t="shared" si="1"/>
        <v>0</v>
      </c>
      <c r="M90" s="110"/>
    </row>
    <row r="91" spans="1:13" s="381" customFormat="1" x14ac:dyDescent="0.2">
      <c r="A91" s="384" t="s">
        <v>255</v>
      </c>
      <c r="B91" s="119"/>
      <c r="C91" s="120"/>
      <c r="D91" s="120"/>
      <c r="E91" s="186"/>
      <c r="F91" s="121"/>
      <c r="G91" s="122"/>
      <c r="H91" s="123"/>
      <c r="I91" s="187"/>
      <c r="J91" s="123"/>
      <c r="K91" s="124">
        <f t="shared" si="1"/>
        <v>0</v>
      </c>
      <c r="M91" s="110"/>
    </row>
    <row r="92" spans="1:13" s="381" customFormat="1" x14ac:dyDescent="0.2">
      <c r="A92" s="384" t="s">
        <v>257</v>
      </c>
      <c r="B92" s="119"/>
      <c r="C92" s="120"/>
      <c r="D92" s="120"/>
      <c r="E92" s="186"/>
      <c r="F92" s="121"/>
      <c r="G92" s="122"/>
      <c r="H92" s="123"/>
      <c r="I92" s="187"/>
      <c r="J92" s="123"/>
      <c r="K92" s="124">
        <f t="shared" si="1"/>
        <v>0</v>
      </c>
      <c r="M92" s="110"/>
    </row>
    <row r="93" spans="1:13" s="381" customFormat="1" x14ac:dyDescent="0.2">
      <c r="A93" s="384" t="s">
        <v>256</v>
      </c>
      <c r="B93" s="119"/>
      <c r="C93" s="120"/>
      <c r="D93" s="120"/>
      <c r="E93" s="186"/>
      <c r="F93" s="121"/>
      <c r="G93" s="122"/>
      <c r="H93" s="123"/>
      <c r="I93" s="187"/>
      <c r="J93" s="123"/>
      <c r="K93" s="124">
        <f t="shared" si="1"/>
        <v>0</v>
      </c>
      <c r="M93" s="110"/>
    </row>
    <row r="94" spans="1:13" s="381" customFormat="1" x14ac:dyDescent="0.2">
      <c r="A94" s="384" t="s">
        <v>258</v>
      </c>
      <c r="B94" s="119"/>
      <c r="C94" s="120"/>
      <c r="D94" s="120"/>
      <c r="E94" s="186"/>
      <c r="F94" s="121"/>
      <c r="G94" s="122"/>
      <c r="H94" s="123"/>
      <c r="I94" s="187"/>
      <c r="J94" s="123"/>
      <c r="K94" s="124">
        <f t="shared" si="1"/>
        <v>0</v>
      </c>
      <c r="M94" s="110"/>
    </row>
    <row r="95" spans="1:13" s="381" customFormat="1" x14ac:dyDescent="0.2">
      <c r="A95" s="384" t="s">
        <v>259</v>
      </c>
      <c r="B95" s="119"/>
      <c r="C95" s="120"/>
      <c r="D95" s="120"/>
      <c r="E95" s="186"/>
      <c r="F95" s="121"/>
      <c r="G95" s="122"/>
      <c r="H95" s="123"/>
      <c r="I95" s="187"/>
      <c r="J95" s="123"/>
      <c r="K95" s="124">
        <f t="shared" si="1"/>
        <v>0</v>
      </c>
      <c r="M95" s="110"/>
    </row>
    <row r="96" spans="1:13" s="381" customFormat="1" x14ac:dyDescent="0.2">
      <c r="A96" s="384" t="s">
        <v>260</v>
      </c>
      <c r="B96" s="119"/>
      <c r="C96" s="120"/>
      <c r="D96" s="120"/>
      <c r="E96" s="186"/>
      <c r="F96" s="121"/>
      <c r="G96" s="122"/>
      <c r="H96" s="123"/>
      <c r="I96" s="187"/>
      <c r="J96" s="123"/>
      <c r="K96" s="124">
        <f t="shared" si="1"/>
        <v>0</v>
      </c>
      <c r="M96" s="110"/>
    </row>
    <row r="97" spans="1:13" s="381" customFormat="1" x14ac:dyDescent="0.2">
      <c r="A97" s="384" t="s">
        <v>261</v>
      </c>
      <c r="B97" s="119"/>
      <c r="C97" s="120"/>
      <c r="D97" s="120"/>
      <c r="E97" s="186"/>
      <c r="F97" s="121"/>
      <c r="G97" s="122"/>
      <c r="H97" s="123"/>
      <c r="I97" s="187"/>
      <c r="J97" s="123"/>
      <c r="K97" s="124">
        <f t="shared" si="1"/>
        <v>0</v>
      </c>
      <c r="M97" s="110"/>
    </row>
    <row r="98" spans="1:13" s="381" customFormat="1" x14ac:dyDescent="0.2">
      <c r="A98" s="384" t="s">
        <v>262</v>
      </c>
      <c r="B98" s="119"/>
      <c r="C98" s="120"/>
      <c r="D98" s="120"/>
      <c r="E98" s="186"/>
      <c r="F98" s="121"/>
      <c r="G98" s="122"/>
      <c r="H98" s="123"/>
      <c r="I98" s="187"/>
      <c r="J98" s="123"/>
      <c r="K98" s="124">
        <f t="shared" si="1"/>
        <v>0</v>
      </c>
      <c r="M98" s="110"/>
    </row>
    <row r="99" spans="1:13" s="381" customFormat="1" x14ac:dyDescent="0.2">
      <c r="A99" s="384" t="s">
        <v>263</v>
      </c>
      <c r="B99" s="119"/>
      <c r="C99" s="120"/>
      <c r="D99" s="120"/>
      <c r="E99" s="186"/>
      <c r="F99" s="121"/>
      <c r="G99" s="122"/>
      <c r="H99" s="123"/>
      <c r="I99" s="187"/>
      <c r="J99" s="123"/>
      <c r="K99" s="124">
        <f t="shared" si="1"/>
        <v>0</v>
      </c>
      <c r="M99" s="110"/>
    </row>
    <row r="100" spans="1:13" s="381" customFormat="1" x14ac:dyDescent="0.2">
      <c r="A100" s="384" t="s">
        <v>266</v>
      </c>
      <c r="B100" s="119"/>
      <c r="C100" s="120"/>
      <c r="D100" s="120"/>
      <c r="E100" s="186"/>
      <c r="F100" s="121"/>
      <c r="G100" s="122"/>
      <c r="H100" s="123"/>
      <c r="I100" s="187"/>
      <c r="J100" s="123"/>
      <c r="K100" s="124">
        <f t="shared" si="1"/>
        <v>0</v>
      </c>
      <c r="M100" s="110"/>
    </row>
    <row r="101" spans="1:13" s="381" customFormat="1" x14ac:dyDescent="0.2">
      <c r="A101" s="384" t="s">
        <v>269</v>
      </c>
      <c r="B101" s="119"/>
      <c r="C101" s="120"/>
      <c r="D101" s="120"/>
      <c r="E101" s="186"/>
      <c r="F101" s="121"/>
      <c r="G101" s="122"/>
      <c r="H101" s="123"/>
      <c r="I101" s="187"/>
      <c r="J101" s="123"/>
      <c r="K101" s="124">
        <f t="shared" si="1"/>
        <v>0</v>
      </c>
      <c r="M101" s="110"/>
    </row>
    <row r="102" spans="1:13" s="381" customFormat="1" x14ac:dyDescent="0.2">
      <c r="A102" s="384" t="s">
        <v>270</v>
      </c>
      <c r="B102" s="119"/>
      <c r="C102" s="120"/>
      <c r="D102" s="120"/>
      <c r="E102" s="186"/>
      <c r="F102" s="121"/>
      <c r="G102" s="122"/>
      <c r="H102" s="123"/>
      <c r="I102" s="187"/>
      <c r="J102" s="123"/>
      <c r="K102" s="124">
        <f t="shared" si="1"/>
        <v>0</v>
      </c>
      <c r="M102" s="110"/>
    </row>
    <row r="103" spans="1:13" s="381" customFormat="1" x14ac:dyDescent="0.2">
      <c r="A103" s="384" t="s">
        <v>525</v>
      </c>
      <c r="B103" s="119"/>
      <c r="C103" s="120"/>
      <c r="D103" s="120"/>
      <c r="E103" s="186"/>
      <c r="F103" s="121"/>
      <c r="G103" s="122"/>
      <c r="H103" s="123"/>
      <c r="I103" s="187"/>
      <c r="J103" s="123"/>
      <c r="K103" s="124">
        <f t="shared" si="1"/>
        <v>0</v>
      </c>
      <c r="M103" s="110"/>
    </row>
    <row r="104" spans="1:13" s="381" customFormat="1" x14ac:dyDescent="0.2">
      <c r="A104" s="384" t="s">
        <v>271</v>
      </c>
      <c r="B104" s="119"/>
      <c r="C104" s="120"/>
      <c r="D104" s="120"/>
      <c r="E104" s="186"/>
      <c r="F104" s="121"/>
      <c r="G104" s="122"/>
      <c r="H104" s="123"/>
      <c r="I104" s="187"/>
      <c r="J104" s="123"/>
      <c r="K104" s="124">
        <f t="shared" si="1"/>
        <v>0</v>
      </c>
      <c r="M104" s="110"/>
    </row>
    <row r="105" spans="1:13" s="381" customFormat="1" x14ac:dyDescent="0.2">
      <c r="A105" s="384" t="s">
        <v>272</v>
      </c>
      <c r="B105" s="119"/>
      <c r="C105" s="120"/>
      <c r="D105" s="120"/>
      <c r="E105" s="186"/>
      <c r="F105" s="121"/>
      <c r="G105" s="122"/>
      <c r="H105" s="123"/>
      <c r="I105" s="187"/>
      <c r="J105" s="123"/>
      <c r="K105" s="124">
        <f t="shared" si="1"/>
        <v>0</v>
      </c>
      <c r="M105" s="110"/>
    </row>
    <row r="106" spans="1:13" s="381" customFormat="1" x14ac:dyDescent="0.2">
      <c r="A106" s="384" t="s">
        <v>273</v>
      </c>
      <c r="B106" s="119"/>
      <c r="C106" s="120"/>
      <c r="D106" s="120"/>
      <c r="E106" s="186"/>
      <c r="F106" s="121"/>
      <c r="G106" s="122"/>
      <c r="H106" s="123"/>
      <c r="I106" s="187"/>
      <c r="J106" s="123"/>
      <c r="K106" s="124">
        <f t="shared" si="1"/>
        <v>0</v>
      </c>
      <c r="M106" s="110"/>
    </row>
    <row r="107" spans="1:13" s="381" customFormat="1" x14ac:dyDescent="0.2">
      <c r="A107" s="384" t="s">
        <v>274</v>
      </c>
      <c r="B107" s="119"/>
      <c r="C107" s="120"/>
      <c r="D107" s="120"/>
      <c r="E107" s="186"/>
      <c r="F107" s="121"/>
      <c r="G107" s="122"/>
      <c r="H107" s="123"/>
      <c r="I107" s="187"/>
      <c r="J107" s="123"/>
      <c r="K107" s="124">
        <f t="shared" si="1"/>
        <v>0</v>
      </c>
      <c r="M107" s="110"/>
    </row>
    <row r="108" spans="1:13" s="381" customFormat="1" x14ac:dyDescent="0.2">
      <c r="A108" s="384" t="s">
        <v>275</v>
      </c>
      <c r="B108" s="119"/>
      <c r="C108" s="120"/>
      <c r="D108" s="120"/>
      <c r="E108" s="186"/>
      <c r="F108" s="121"/>
      <c r="G108" s="122"/>
      <c r="H108" s="123"/>
      <c r="I108" s="187"/>
      <c r="J108" s="123"/>
      <c r="K108" s="124">
        <f t="shared" si="1"/>
        <v>0</v>
      </c>
      <c r="M108" s="110"/>
    </row>
    <row r="109" spans="1:13" s="381" customFormat="1" x14ac:dyDescent="0.2">
      <c r="A109" s="384" t="s">
        <v>184</v>
      </c>
      <c r="B109" s="119"/>
      <c r="C109" s="120"/>
      <c r="D109" s="120"/>
      <c r="E109" s="186"/>
      <c r="F109" s="121"/>
      <c r="G109" s="122"/>
      <c r="H109" s="123"/>
      <c r="I109" s="187"/>
      <c r="J109" s="123"/>
      <c r="K109" s="124">
        <f t="shared" si="1"/>
        <v>0</v>
      </c>
      <c r="M109" s="110"/>
    </row>
    <row r="110" spans="1:13" s="381" customFormat="1" x14ac:dyDescent="0.2">
      <c r="A110" s="384" t="s">
        <v>347</v>
      </c>
      <c r="B110" s="119"/>
      <c r="C110" s="120"/>
      <c r="D110" s="120"/>
      <c r="E110" s="186"/>
      <c r="F110" s="121"/>
      <c r="G110" s="122"/>
      <c r="H110" s="123"/>
      <c r="I110" s="187"/>
      <c r="J110" s="123"/>
      <c r="K110" s="124">
        <f t="shared" si="1"/>
        <v>0</v>
      </c>
      <c r="M110" s="110"/>
    </row>
    <row r="111" spans="1:13" s="381" customFormat="1" x14ac:dyDescent="0.2">
      <c r="A111" s="384" t="s">
        <v>383</v>
      </c>
      <c r="B111" s="119"/>
      <c r="C111" s="120"/>
      <c r="D111" s="120"/>
      <c r="E111" s="186"/>
      <c r="F111" s="121"/>
      <c r="G111" s="122"/>
      <c r="H111" s="123"/>
      <c r="I111" s="187"/>
      <c r="J111" s="123"/>
      <c r="K111" s="124">
        <f t="shared" si="1"/>
        <v>0</v>
      </c>
      <c r="M111" s="110"/>
    </row>
    <row r="112" spans="1:13" s="381" customFormat="1" x14ac:dyDescent="0.2">
      <c r="A112" s="384" t="s">
        <v>276</v>
      </c>
      <c r="B112" s="119"/>
      <c r="C112" s="120"/>
      <c r="D112" s="120"/>
      <c r="E112" s="186"/>
      <c r="F112" s="121"/>
      <c r="G112" s="122"/>
      <c r="H112" s="123"/>
      <c r="I112" s="187"/>
      <c r="J112" s="123"/>
      <c r="K112" s="124">
        <f t="shared" si="1"/>
        <v>0</v>
      </c>
      <c r="M112" s="110"/>
    </row>
    <row r="113" spans="1:13" s="381" customFormat="1" x14ac:dyDescent="0.2">
      <c r="A113" s="384" t="s">
        <v>277</v>
      </c>
      <c r="B113" s="119"/>
      <c r="C113" s="120"/>
      <c r="D113" s="120"/>
      <c r="E113" s="186"/>
      <c r="F113" s="121"/>
      <c r="G113" s="122"/>
      <c r="H113" s="123"/>
      <c r="I113" s="187"/>
      <c r="J113" s="123"/>
      <c r="K113" s="124">
        <f t="shared" si="1"/>
        <v>0</v>
      </c>
      <c r="M113" s="110"/>
    </row>
    <row r="114" spans="1:13" s="381" customFormat="1" x14ac:dyDescent="0.2">
      <c r="A114" s="384" t="s">
        <v>278</v>
      </c>
      <c r="B114" s="119"/>
      <c r="C114" s="120"/>
      <c r="D114" s="120"/>
      <c r="E114" s="186"/>
      <c r="F114" s="121"/>
      <c r="G114" s="122"/>
      <c r="H114" s="123"/>
      <c r="I114" s="187"/>
      <c r="J114" s="123"/>
      <c r="K114" s="124">
        <f t="shared" si="1"/>
        <v>0</v>
      </c>
      <c r="M114" s="110"/>
    </row>
    <row r="115" spans="1:13" s="381" customFormat="1" x14ac:dyDescent="0.2">
      <c r="A115" s="384" t="s">
        <v>279</v>
      </c>
      <c r="B115" s="119"/>
      <c r="C115" s="120"/>
      <c r="D115" s="120"/>
      <c r="E115" s="186"/>
      <c r="F115" s="121"/>
      <c r="G115" s="122"/>
      <c r="H115" s="123"/>
      <c r="I115" s="187"/>
      <c r="J115" s="123"/>
      <c r="K115" s="124">
        <f t="shared" si="1"/>
        <v>0</v>
      </c>
      <c r="M115" s="110"/>
    </row>
    <row r="116" spans="1:13" s="381" customFormat="1" x14ac:dyDescent="0.2">
      <c r="A116" s="384" t="s">
        <v>280</v>
      </c>
      <c r="B116" s="119"/>
      <c r="C116" s="120"/>
      <c r="D116" s="120"/>
      <c r="E116" s="186"/>
      <c r="F116" s="121"/>
      <c r="G116" s="122"/>
      <c r="H116" s="123"/>
      <c r="I116" s="187"/>
      <c r="J116" s="123"/>
      <c r="K116" s="124">
        <f t="shared" si="1"/>
        <v>0</v>
      </c>
      <c r="M116" s="110"/>
    </row>
    <row r="117" spans="1:13" s="381" customFormat="1" x14ac:dyDescent="0.2">
      <c r="A117" s="384" t="s">
        <v>281</v>
      </c>
      <c r="B117" s="119"/>
      <c r="C117" s="120"/>
      <c r="D117" s="120"/>
      <c r="E117" s="186"/>
      <c r="F117" s="121"/>
      <c r="G117" s="122"/>
      <c r="H117" s="123"/>
      <c r="I117" s="187"/>
      <c r="J117" s="123"/>
      <c r="K117" s="124">
        <f t="shared" si="1"/>
        <v>0</v>
      </c>
      <c r="M117" s="110"/>
    </row>
    <row r="118" spans="1:13" s="381" customFormat="1" x14ac:dyDescent="0.2">
      <c r="A118" s="384" t="s">
        <v>282</v>
      </c>
      <c r="B118" s="119"/>
      <c r="C118" s="120"/>
      <c r="D118" s="120"/>
      <c r="E118" s="186"/>
      <c r="F118" s="121"/>
      <c r="G118" s="122"/>
      <c r="H118" s="123"/>
      <c r="I118" s="187"/>
      <c r="J118" s="123"/>
      <c r="K118" s="124">
        <f t="shared" si="1"/>
        <v>0</v>
      </c>
      <c r="M118" s="110"/>
    </row>
    <row r="119" spans="1:13" s="381" customFormat="1" x14ac:dyDescent="0.2">
      <c r="A119" s="384" t="s">
        <v>283</v>
      </c>
      <c r="B119" s="119"/>
      <c r="C119" s="120"/>
      <c r="D119" s="120"/>
      <c r="E119" s="186"/>
      <c r="F119" s="121"/>
      <c r="G119" s="122"/>
      <c r="H119" s="123"/>
      <c r="I119" s="187"/>
      <c r="J119" s="123"/>
      <c r="K119" s="124">
        <f t="shared" si="1"/>
        <v>0</v>
      </c>
      <c r="M119" s="110"/>
    </row>
    <row r="120" spans="1:13" s="381" customFormat="1" x14ac:dyDescent="0.2">
      <c r="A120" s="384" t="s">
        <v>284</v>
      </c>
      <c r="B120" s="119"/>
      <c r="C120" s="120"/>
      <c r="D120" s="120"/>
      <c r="E120" s="186"/>
      <c r="F120" s="121"/>
      <c r="G120" s="122"/>
      <c r="H120" s="123"/>
      <c r="I120" s="187"/>
      <c r="J120" s="123"/>
      <c r="K120" s="124">
        <f t="shared" si="1"/>
        <v>0</v>
      </c>
      <c r="M120" s="110"/>
    </row>
    <row r="121" spans="1:13" s="381" customFormat="1" x14ac:dyDescent="0.2">
      <c r="A121" s="384" t="s">
        <v>285</v>
      </c>
      <c r="B121" s="119"/>
      <c r="C121" s="120"/>
      <c r="D121" s="120"/>
      <c r="E121" s="186"/>
      <c r="F121" s="121"/>
      <c r="G121" s="122"/>
      <c r="H121" s="123"/>
      <c r="I121" s="187"/>
      <c r="J121" s="123"/>
      <c r="K121" s="124">
        <f t="shared" si="1"/>
        <v>0</v>
      </c>
      <c r="M121" s="110"/>
    </row>
    <row r="122" spans="1:13" s="381" customFormat="1" x14ac:dyDescent="0.2">
      <c r="A122" s="384" t="s">
        <v>286</v>
      </c>
      <c r="B122" s="119"/>
      <c r="C122" s="120"/>
      <c r="D122" s="120"/>
      <c r="E122" s="186"/>
      <c r="F122" s="121"/>
      <c r="G122" s="122"/>
      <c r="H122" s="123"/>
      <c r="I122" s="187"/>
      <c r="J122" s="123"/>
      <c r="K122" s="124">
        <f t="shared" si="1"/>
        <v>0</v>
      </c>
      <c r="M122" s="110"/>
    </row>
    <row r="123" spans="1:13" s="381" customFormat="1" x14ac:dyDescent="0.2">
      <c r="A123" s="384" t="s">
        <v>287</v>
      </c>
      <c r="B123" s="119"/>
      <c r="C123" s="120"/>
      <c r="D123" s="120"/>
      <c r="E123" s="186"/>
      <c r="F123" s="121"/>
      <c r="G123" s="122"/>
      <c r="H123" s="123"/>
      <c r="I123" s="187"/>
      <c r="J123" s="123"/>
      <c r="K123" s="124">
        <f t="shared" si="1"/>
        <v>0</v>
      </c>
      <c r="M123" s="110"/>
    </row>
    <row r="124" spans="1:13" s="381" customFormat="1" x14ac:dyDescent="0.2">
      <c r="A124" s="384" t="s">
        <v>288</v>
      </c>
      <c r="B124" s="119"/>
      <c r="C124" s="120"/>
      <c r="D124" s="120"/>
      <c r="E124" s="186"/>
      <c r="F124" s="121"/>
      <c r="G124" s="122"/>
      <c r="H124" s="123"/>
      <c r="I124" s="187"/>
      <c r="J124" s="123"/>
      <c r="K124" s="124">
        <f t="shared" si="1"/>
        <v>0</v>
      </c>
      <c r="M124" s="110"/>
    </row>
    <row r="125" spans="1:13" s="381" customFormat="1" x14ac:dyDescent="0.2">
      <c r="A125" s="384" t="s">
        <v>290</v>
      </c>
      <c r="B125" s="119"/>
      <c r="C125" s="120"/>
      <c r="D125" s="120"/>
      <c r="E125" s="186"/>
      <c r="F125" s="121"/>
      <c r="G125" s="122"/>
      <c r="H125" s="123"/>
      <c r="I125" s="187"/>
      <c r="J125" s="123"/>
      <c r="K125" s="124">
        <f t="shared" si="1"/>
        <v>0</v>
      </c>
      <c r="M125" s="110"/>
    </row>
    <row r="126" spans="1:13" s="381" customFormat="1" x14ac:dyDescent="0.2">
      <c r="A126" s="384" t="s">
        <v>291</v>
      </c>
      <c r="B126" s="119"/>
      <c r="C126" s="120"/>
      <c r="D126" s="120"/>
      <c r="E126" s="186"/>
      <c r="F126" s="121"/>
      <c r="G126" s="122"/>
      <c r="H126" s="123"/>
      <c r="I126" s="187"/>
      <c r="J126" s="123"/>
      <c r="K126" s="124">
        <f t="shared" si="1"/>
        <v>0</v>
      </c>
      <c r="M126" s="110"/>
    </row>
    <row r="127" spans="1:13" s="381" customFormat="1" x14ac:dyDescent="0.2">
      <c r="A127" s="384" t="s">
        <v>292</v>
      </c>
      <c r="B127" s="119"/>
      <c r="C127" s="120"/>
      <c r="D127" s="120"/>
      <c r="E127" s="186"/>
      <c r="F127" s="121"/>
      <c r="G127" s="122"/>
      <c r="H127" s="123"/>
      <c r="I127" s="187"/>
      <c r="J127" s="123"/>
      <c r="K127" s="124">
        <f t="shared" si="1"/>
        <v>0</v>
      </c>
      <c r="M127" s="110"/>
    </row>
    <row r="128" spans="1:13" s="381" customFormat="1" x14ac:dyDescent="0.2">
      <c r="A128" s="384" t="s">
        <v>293</v>
      </c>
      <c r="B128" s="119"/>
      <c r="C128" s="120"/>
      <c r="D128" s="120"/>
      <c r="E128" s="186"/>
      <c r="F128" s="121"/>
      <c r="G128" s="122"/>
      <c r="H128" s="123"/>
      <c r="I128" s="187"/>
      <c r="J128" s="123"/>
      <c r="K128" s="124">
        <f t="shared" si="1"/>
        <v>0</v>
      </c>
      <c r="M128" s="110"/>
    </row>
    <row r="129" spans="1:13" s="381" customFormat="1" x14ac:dyDescent="0.2">
      <c r="A129" s="384" t="s">
        <v>294</v>
      </c>
      <c r="B129" s="119"/>
      <c r="C129" s="120"/>
      <c r="D129" s="120"/>
      <c r="E129" s="186"/>
      <c r="F129" s="121"/>
      <c r="G129" s="122"/>
      <c r="H129" s="123"/>
      <c r="I129" s="187"/>
      <c r="J129" s="123"/>
      <c r="K129" s="124">
        <f t="shared" si="1"/>
        <v>0</v>
      </c>
      <c r="M129" s="110"/>
    </row>
    <row r="130" spans="1:13" s="381" customFormat="1" x14ac:dyDescent="0.2">
      <c r="A130" s="384" t="s">
        <v>296</v>
      </c>
      <c r="B130" s="119"/>
      <c r="C130" s="120"/>
      <c r="D130" s="120"/>
      <c r="E130" s="186"/>
      <c r="F130" s="121"/>
      <c r="G130" s="122"/>
      <c r="H130" s="123"/>
      <c r="I130" s="187"/>
      <c r="J130" s="123"/>
      <c r="K130" s="124">
        <f t="shared" si="1"/>
        <v>0</v>
      </c>
      <c r="M130" s="110"/>
    </row>
    <row r="131" spans="1:13" s="381" customFormat="1" x14ac:dyDescent="0.2">
      <c r="A131" s="384" t="s">
        <v>298</v>
      </c>
      <c r="B131" s="119"/>
      <c r="C131" s="120"/>
      <c r="D131" s="120"/>
      <c r="E131" s="186"/>
      <c r="F131" s="121"/>
      <c r="G131" s="122"/>
      <c r="H131" s="123"/>
      <c r="I131" s="187"/>
      <c r="J131" s="123"/>
      <c r="K131" s="124">
        <f t="shared" si="1"/>
        <v>0</v>
      </c>
      <c r="M131" s="110"/>
    </row>
    <row r="132" spans="1:13" s="381" customFormat="1" x14ac:dyDescent="0.2">
      <c r="A132" s="384" t="s">
        <v>530</v>
      </c>
      <c r="B132" s="119"/>
      <c r="C132" s="120"/>
      <c r="D132" s="120"/>
      <c r="E132" s="186"/>
      <c r="F132" s="121"/>
      <c r="G132" s="122"/>
      <c r="H132" s="123"/>
      <c r="I132" s="187"/>
      <c r="J132" s="123"/>
      <c r="K132" s="124">
        <f t="shared" ref="K132:K195" si="2">SUM(B132,F132:J132)</f>
        <v>0</v>
      </c>
      <c r="M132" s="110"/>
    </row>
    <row r="133" spans="1:13" s="381" customFormat="1" x14ac:dyDescent="0.2">
      <c r="A133" s="384" t="s">
        <v>300</v>
      </c>
      <c r="B133" s="119"/>
      <c r="C133" s="120"/>
      <c r="D133" s="120"/>
      <c r="E133" s="186"/>
      <c r="F133" s="121"/>
      <c r="G133" s="122"/>
      <c r="H133" s="123"/>
      <c r="I133" s="187"/>
      <c r="J133" s="123"/>
      <c r="K133" s="124">
        <f t="shared" si="2"/>
        <v>0</v>
      </c>
      <c r="M133" s="110"/>
    </row>
    <row r="134" spans="1:13" s="381" customFormat="1" x14ac:dyDescent="0.2">
      <c r="A134" s="384" t="s">
        <v>301</v>
      </c>
      <c r="B134" s="119"/>
      <c r="C134" s="120"/>
      <c r="D134" s="120"/>
      <c r="E134" s="186"/>
      <c r="F134" s="121"/>
      <c r="G134" s="122"/>
      <c r="H134" s="123"/>
      <c r="I134" s="187"/>
      <c r="J134" s="123"/>
      <c r="K134" s="124">
        <f t="shared" si="2"/>
        <v>0</v>
      </c>
      <c r="M134" s="110"/>
    </row>
    <row r="135" spans="1:13" s="381" customFormat="1" x14ac:dyDescent="0.2">
      <c r="A135" s="384" t="s">
        <v>302</v>
      </c>
      <c r="B135" s="119"/>
      <c r="C135" s="120"/>
      <c r="D135" s="120"/>
      <c r="E135" s="186"/>
      <c r="F135" s="121"/>
      <c r="G135" s="122"/>
      <c r="H135" s="123"/>
      <c r="I135" s="187"/>
      <c r="J135" s="123"/>
      <c r="K135" s="124">
        <f t="shared" si="2"/>
        <v>0</v>
      </c>
      <c r="M135" s="110"/>
    </row>
    <row r="136" spans="1:13" s="381" customFormat="1" x14ac:dyDescent="0.2">
      <c r="A136" s="384" t="s">
        <v>193</v>
      </c>
      <c r="B136" s="119"/>
      <c r="C136" s="120"/>
      <c r="D136" s="120"/>
      <c r="E136" s="186"/>
      <c r="F136" s="121"/>
      <c r="G136" s="122"/>
      <c r="H136" s="123"/>
      <c r="I136" s="187"/>
      <c r="J136" s="123"/>
      <c r="K136" s="124">
        <f t="shared" si="2"/>
        <v>0</v>
      </c>
      <c r="M136" s="110"/>
    </row>
    <row r="137" spans="1:13" s="381" customFormat="1" x14ac:dyDescent="0.2">
      <c r="A137" s="384" t="s">
        <v>305</v>
      </c>
      <c r="B137" s="119"/>
      <c r="C137" s="120"/>
      <c r="D137" s="120"/>
      <c r="E137" s="186"/>
      <c r="F137" s="121"/>
      <c r="G137" s="122"/>
      <c r="H137" s="123"/>
      <c r="I137" s="187"/>
      <c r="J137" s="123"/>
      <c r="K137" s="124">
        <f t="shared" si="2"/>
        <v>0</v>
      </c>
      <c r="M137" s="110"/>
    </row>
    <row r="138" spans="1:13" s="381" customFormat="1" x14ac:dyDescent="0.2">
      <c r="A138" s="384" t="s">
        <v>306</v>
      </c>
      <c r="B138" s="119"/>
      <c r="C138" s="120"/>
      <c r="D138" s="120"/>
      <c r="E138" s="186"/>
      <c r="F138" s="121"/>
      <c r="G138" s="122"/>
      <c r="H138" s="123"/>
      <c r="I138" s="187"/>
      <c r="J138" s="123"/>
      <c r="K138" s="124">
        <f t="shared" si="2"/>
        <v>0</v>
      </c>
      <c r="M138" s="110"/>
    </row>
    <row r="139" spans="1:13" s="381" customFormat="1" x14ac:dyDescent="0.2">
      <c r="A139" s="384" t="s">
        <v>307</v>
      </c>
      <c r="B139" s="119"/>
      <c r="C139" s="120"/>
      <c r="D139" s="120"/>
      <c r="E139" s="186"/>
      <c r="F139" s="121"/>
      <c r="G139" s="122"/>
      <c r="H139" s="123"/>
      <c r="I139" s="187"/>
      <c r="J139" s="123"/>
      <c r="K139" s="124">
        <f t="shared" si="2"/>
        <v>0</v>
      </c>
      <c r="M139" s="110"/>
    </row>
    <row r="140" spans="1:13" s="381" customFormat="1" x14ac:dyDescent="0.2">
      <c r="A140" s="384" t="s">
        <v>308</v>
      </c>
      <c r="B140" s="119"/>
      <c r="C140" s="120"/>
      <c r="D140" s="120"/>
      <c r="E140" s="186"/>
      <c r="F140" s="121"/>
      <c r="G140" s="122"/>
      <c r="H140" s="123"/>
      <c r="I140" s="187"/>
      <c r="J140" s="123"/>
      <c r="K140" s="124">
        <f t="shared" si="2"/>
        <v>0</v>
      </c>
      <c r="M140" s="110"/>
    </row>
    <row r="141" spans="1:13" s="381" customFormat="1" x14ac:dyDescent="0.2">
      <c r="A141" s="384" t="s">
        <v>309</v>
      </c>
      <c r="B141" s="119"/>
      <c r="C141" s="120"/>
      <c r="D141" s="120"/>
      <c r="E141" s="186"/>
      <c r="F141" s="121"/>
      <c r="G141" s="122"/>
      <c r="H141" s="123"/>
      <c r="I141" s="187"/>
      <c r="J141" s="123"/>
      <c r="K141" s="124">
        <f t="shared" si="2"/>
        <v>0</v>
      </c>
      <c r="M141" s="110"/>
    </row>
    <row r="142" spans="1:13" s="381" customFormat="1" x14ac:dyDescent="0.2">
      <c r="A142" s="384" t="s">
        <v>311</v>
      </c>
      <c r="B142" s="119"/>
      <c r="C142" s="120"/>
      <c r="D142" s="120"/>
      <c r="E142" s="186"/>
      <c r="F142" s="121"/>
      <c r="G142" s="122"/>
      <c r="H142" s="123"/>
      <c r="I142" s="187"/>
      <c r="J142" s="123"/>
      <c r="K142" s="124">
        <f t="shared" si="2"/>
        <v>0</v>
      </c>
      <c r="M142" s="110"/>
    </row>
    <row r="143" spans="1:13" s="381" customFormat="1" x14ac:dyDescent="0.2">
      <c r="A143" s="384" t="s">
        <v>314</v>
      </c>
      <c r="B143" s="119"/>
      <c r="C143" s="120"/>
      <c r="D143" s="120"/>
      <c r="E143" s="186"/>
      <c r="F143" s="121"/>
      <c r="G143" s="122"/>
      <c r="H143" s="123"/>
      <c r="I143" s="187"/>
      <c r="J143" s="123"/>
      <c r="K143" s="124">
        <f t="shared" si="2"/>
        <v>0</v>
      </c>
      <c r="M143" s="110"/>
    </row>
    <row r="144" spans="1:13" s="381" customFormat="1" x14ac:dyDescent="0.2">
      <c r="A144" s="384" t="s">
        <v>328</v>
      </c>
      <c r="B144" s="119"/>
      <c r="C144" s="120"/>
      <c r="D144" s="120"/>
      <c r="E144" s="186"/>
      <c r="F144" s="121"/>
      <c r="G144" s="122"/>
      <c r="H144" s="123"/>
      <c r="I144" s="187"/>
      <c r="J144" s="123"/>
      <c r="K144" s="124">
        <f t="shared" si="2"/>
        <v>0</v>
      </c>
      <c r="M144" s="110"/>
    </row>
    <row r="145" spans="1:13" s="381" customFormat="1" x14ac:dyDescent="0.2">
      <c r="A145" s="384" t="s">
        <v>345</v>
      </c>
      <c r="B145" s="119"/>
      <c r="C145" s="120"/>
      <c r="D145" s="120"/>
      <c r="E145" s="186"/>
      <c r="F145" s="121"/>
      <c r="G145" s="122"/>
      <c r="H145" s="123"/>
      <c r="I145" s="187"/>
      <c r="J145" s="123"/>
      <c r="K145" s="124">
        <f t="shared" si="2"/>
        <v>0</v>
      </c>
      <c r="M145" s="110"/>
    </row>
    <row r="146" spans="1:13" s="381" customFormat="1" x14ac:dyDescent="0.2">
      <c r="A146" s="384" t="s">
        <v>316</v>
      </c>
      <c r="B146" s="119"/>
      <c r="C146" s="120"/>
      <c r="D146" s="120"/>
      <c r="E146" s="186"/>
      <c r="F146" s="121"/>
      <c r="G146" s="122"/>
      <c r="H146" s="123"/>
      <c r="I146" s="187"/>
      <c r="J146" s="123"/>
      <c r="K146" s="124">
        <f t="shared" si="2"/>
        <v>0</v>
      </c>
      <c r="M146" s="110"/>
    </row>
    <row r="147" spans="1:13" s="381" customFormat="1" x14ac:dyDescent="0.2">
      <c r="A147" s="384" t="s">
        <v>315</v>
      </c>
      <c r="B147" s="119"/>
      <c r="C147" s="120"/>
      <c r="D147" s="120"/>
      <c r="E147" s="186"/>
      <c r="F147" s="121"/>
      <c r="G147" s="122"/>
      <c r="H147" s="123"/>
      <c r="I147" s="187"/>
      <c r="J147" s="123"/>
      <c r="K147" s="124">
        <f t="shared" si="2"/>
        <v>0</v>
      </c>
      <c r="M147" s="110"/>
    </row>
    <row r="148" spans="1:13" s="381" customFormat="1" x14ac:dyDescent="0.2">
      <c r="A148" s="384" t="s">
        <v>317</v>
      </c>
      <c r="B148" s="119"/>
      <c r="C148" s="120"/>
      <c r="D148" s="120"/>
      <c r="E148" s="186"/>
      <c r="F148" s="121"/>
      <c r="G148" s="122"/>
      <c r="H148" s="123"/>
      <c r="I148" s="187"/>
      <c r="J148" s="123"/>
      <c r="K148" s="124">
        <f t="shared" si="2"/>
        <v>0</v>
      </c>
      <c r="M148" s="110"/>
    </row>
    <row r="149" spans="1:13" s="381" customFormat="1" x14ac:dyDescent="0.2">
      <c r="A149" s="384" t="s">
        <v>318</v>
      </c>
      <c r="B149" s="119"/>
      <c r="C149" s="120"/>
      <c r="D149" s="120"/>
      <c r="E149" s="186"/>
      <c r="F149" s="121"/>
      <c r="G149" s="122"/>
      <c r="H149" s="123"/>
      <c r="I149" s="187"/>
      <c r="J149" s="123"/>
      <c r="K149" s="124">
        <f t="shared" si="2"/>
        <v>0</v>
      </c>
      <c r="M149" s="110"/>
    </row>
    <row r="150" spans="1:13" s="381" customFormat="1" x14ac:dyDescent="0.2">
      <c r="A150" s="384" t="s">
        <v>641</v>
      </c>
      <c r="B150" s="119"/>
      <c r="C150" s="120"/>
      <c r="D150" s="120"/>
      <c r="E150" s="186"/>
      <c r="F150" s="121"/>
      <c r="G150" s="122"/>
      <c r="H150" s="123"/>
      <c r="I150" s="187"/>
      <c r="J150" s="123"/>
      <c r="K150" s="124">
        <f t="shared" si="2"/>
        <v>0</v>
      </c>
      <c r="M150" s="110"/>
    </row>
    <row r="151" spans="1:13" s="381" customFormat="1" x14ac:dyDescent="0.2">
      <c r="A151" s="384" t="s">
        <v>320</v>
      </c>
      <c r="B151" s="119"/>
      <c r="C151" s="120"/>
      <c r="D151" s="120"/>
      <c r="E151" s="186"/>
      <c r="F151" s="121"/>
      <c r="G151" s="122"/>
      <c r="H151" s="123"/>
      <c r="I151" s="187"/>
      <c r="J151" s="123"/>
      <c r="K151" s="124">
        <f t="shared" si="2"/>
        <v>0</v>
      </c>
      <c r="M151" s="110"/>
    </row>
    <row r="152" spans="1:13" s="381" customFormat="1" x14ac:dyDescent="0.2">
      <c r="A152" s="384" t="s">
        <v>321</v>
      </c>
      <c r="B152" s="119"/>
      <c r="C152" s="120"/>
      <c r="D152" s="120"/>
      <c r="E152" s="186"/>
      <c r="F152" s="121"/>
      <c r="G152" s="122"/>
      <c r="H152" s="123"/>
      <c r="I152" s="187"/>
      <c r="J152" s="123"/>
      <c r="K152" s="124">
        <f t="shared" si="2"/>
        <v>0</v>
      </c>
      <c r="M152" s="110"/>
    </row>
    <row r="153" spans="1:13" s="381" customFormat="1" x14ac:dyDescent="0.2">
      <c r="A153" s="384" t="s">
        <v>322</v>
      </c>
      <c r="B153" s="119"/>
      <c r="C153" s="120"/>
      <c r="D153" s="120"/>
      <c r="E153" s="186"/>
      <c r="F153" s="121"/>
      <c r="G153" s="122"/>
      <c r="H153" s="123"/>
      <c r="I153" s="187"/>
      <c r="J153" s="123"/>
      <c r="K153" s="124">
        <f t="shared" si="2"/>
        <v>0</v>
      </c>
      <c r="M153" s="110"/>
    </row>
    <row r="154" spans="1:13" s="381" customFormat="1" x14ac:dyDescent="0.2">
      <c r="A154" s="384" t="s">
        <v>297</v>
      </c>
      <c r="B154" s="119"/>
      <c r="C154" s="120"/>
      <c r="D154" s="120"/>
      <c r="E154" s="186"/>
      <c r="F154" s="121"/>
      <c r="G154" s="122"/>
      <c r="H154" s="123"/>
      <c r="I154" s="187"/>
      <c r="J154" s="123"/>
      <c r="K154" s="124">
        <f t="shared" si="2"/>
        <v>0</v>
      </c>
      <c r="M154" s="110"/>
    </row>
    <row r="155" spans="1:13" s="381" customFormat="1" x14ac:dyDescent="0.2">
      <c r="A155" s="384" t="s">
        <v>388</v>
      </c>
      <c r="B155" s="119"/>
      <c r="C155" s="120"/>
      <c r="D155" s="120"/>
      <c r="E155" s="186"/>
      <c r="F155" s="121"/>
      <c r="G155" s="122"/>
      <c r="H155" s="123"/>
      <c r="I155" s="187"/>
      <c r="J155" s="123"/>
      <c r="K155" s="124">
        <f t="shared" si="2"/>
        <v>0</v>
      </c>
      <c r="M155" s="110"/>
    </row>
    <row r="156" spans="1:13" s="381" customFormat="1" x14ac:dyDescent="0.2">
      <c r="A156" s="384" t="s">
        <v>324</v>
      </c>
      <c r="B156" s="119"/>
      <c r="C156" s="120"/>
      <c r="D156" s="120"/>
      <c r="E156" s="186"/>
      <c r="F156" s="121"/>
      <c r="G156" s="122"/>
      <c r="H156" s="123"/>
      <c r="I156" s="187"/>
      <c r="J156" s="123"/>
      <c r="K156" s="124">
        <f t="shared" si="2"/>
        <v>0</v>
      </c>
      <c r="M156" s="110"/>
    </row>
    <row r="157" spans="1:13" s="381" customFormat="1" x14ac:dyDescent="0.2">
      <c r="A157" s="384" t="s">
        <v>326</v>
      </c>
      <c r="B157" s="119"/>
      <c r="C157" s="120"/>
      <c r="D157" s="120"/>
      <c r="E157" s="186"/>
      <c r="F157" s="121"/>
      <c r="G157" s="122"/>
      <c r="H157" s="123"/>
      <c r="I157" s="187"/>
      <c r="J157" s="123"/>
      <c r="K157" s="124">
        <f t="shared" si="2"/>
        <v>0</v>
      </c>
      <c r="M157" s="110"/>
    </row>
    <row r="158" spans="1:13" s="381" customFormat="1" x14ac:dyDescent="0.2">
      <c r="A158" s="384" t="s">
        <v>327</v>
      </c>
      <c r="B158" s="119"/>
      <c r="C158" s="120"/>
      <c r="D158" s="120"/>
      <c r="E158" s="186"/>
      <c r="F158" s="121"/>
      <c r="G158" s="122"/>
      <c r="H158" s="123"/>
      <c r="I158" s="187"/>
      <c r="J158" s="123"/>
      <c r="K158" s="124">
        <f t="shared" si="2"/>
        <v>0</v>
      </c>
      <c r="M158" s="110"/>
    </row>
    <row r="159" spans="1:13" s="381" customFormat="1" x14ac:dyDescent="0.2">
      <c r="A159" s="384" t="s">
        <v>329</v>
      </c>
      <c r="B159" s="119"/>
      <c r="C159" s="120"/>
      <c r="D159" s="120"/>
      <c r="E159" s="186"/>
      <c r="F159" s="121"/>
      <c r="G159" s="122"/>
      <c r="H159" s="123"/>
      <c r="I159" s="187"/>
      <c r="J159" s="123"/>
      <c r="K159" s="124">
        <f t="shared" si="2"/>
        <v>0</v>
      </c>
      <c r="M159" s="110"/>
    </row>
    <row r="160" spans="1:13" s="381" customFormat="1" x14ac:dyDescent="0.2">
      <c r="A160" s="384" t="s">
        <v>330</v>
      </c>
      <c r="B160" s="119"/>
      <c r="C160" s="120"/>
      <c r="D160" s="120"/>
      <c r="E160" s="186"/>
      <c r="F160" s="121"/>
      <c r="G160" s="122"/>
      <c r="H160" s="123"/>
      <c r="I160" s="187"/>
      <c r="J160" s="123"/>
      <c r="K160" s="124">
        <f t="shared" si="2"/>
        <v>0</v>
      </c>
      <c r="M160" s="110"/>
    </row>
    <row r="161" spans="1:13" s="381" customFormat="1" x14ac:dyDescent="0.2">
      <c r="A161" s="384" t="s">
        <v>331</v>
      </c>
      <c r="B161" s="119"/>
      <c r="C161" s="120"/>
      <c r="D161" s="120"/>
      <c r="E161" s="186"/>
      <c r="F161" s="121"/>
      <c r="G161" s="122"/>
      <c r="H161" s="123"/>
      <c r="I161" s="187"/>
      <c r="J161" s="123"/>
      <c r="K161" s="124">
        <f t="shared" si="2"/>
        <v>0</v>
      </c>
      <c r="M161" s="110"/>
    </row>
    <row r="162" spans="1:13" s="381" customFormat="1" x14ac:dyDescent="0.2">
      <c r="A162" s="384" t="s">
        <v>333</v>
      </c>
      <c r="B162" s="119"/>
      <c r="C162" s="120"/>
      <c r="D162" s="120"/>
      <c r="E162" s="186"/>
      <c r="F162" s="121"/>
      <c r="G162" s="122"/>
      <c r="H162" s="123"/>
      <c r="I162" s="187"/>
      <c r="J162" s="123"/>
      <c r="K162" s="124">
        <f t="shared" si="2"/>
        <v>0</v>
      </c>
      <c r="M162" s="110"/>
    </row>
    <row r="163" spans="1:13" s="381" customFormat="1" x14ac:dyDescent="0.2">
      <c r="A163" s="384" t="s">
        <v>334</v>
      </c>
      <c r="B163" s="119"/>
      <c r="C163" s="120"/>
      <c r="D163" s="120"/>
      <c r="E163" s="186"/>
      <c r="F163" s="121"/>
      <c r="G163" s="122"/>
      <c r="H163" s="123"/>
      <c r="I163" s="187"/>
      <c r="J163" s="123"/>
      <c r="K163" s="124">
        <f t="shared" si="2"/>
        <v>0</v>
      </c>
      <c r="M163" s="110"/>
    </row>
    <row r="164" spans="1:13" s="381" customFormat="1" x14ac:dyDescent="0.2">
      <c r="A164" s="384" t="s">
        <v>335</v>
      </c>
      <c r="B164" s="119"/>
      <c r="C164" s="120"/>
      <c r="D164" s="120"/>
      <c r="E164" s="186"/>
      <c r="F164" s="121"/>
      <c r="G164" s="122"/>
      <c r="H164" s="123"/>
      <c r="I164" s="187"/>
      <c r="J164" s="123"/>
      <c r="K164" s="124">
        <f t="shared" si="2"/>
        <v>0</v>
      </c>
      <c r="M164" s="110"/>
    </row>
    <row r="165" spans="1:13" s="381" customFormat="1" x14ac:dyDescent="0.2">
      <c r="A165" s="384" t="s">
        <v>169</v>
      </c>
      <c r="B165" s="119"/>
      <c r="C165" s="120"/>
      <c r="D165" s="120"/>
      <c r="E165" s="186"/>
      <c r="F165" s="121"/>
      <c r="G165" s="122"/>
      <c r="H165" s="123"/>
      <c r="I165" s="187"/>
      <c r="J165" s="123"/>
      <c r="K165" s="124">
        <f t="shared" si="2"/>
        <v>0</v>
      </c>
      <c r="M165" s="110"/>
    </row>
    <row r="166" spans="1:13" s="381" customFormat="1" x14ac:dyDescent="0.2">
      <c r="A166" s="384" t="s">
        <v>336</v>
      </c>
      <c r="B166" s="119"/>
      <c r="C166" s="120"/>
      <c r="D166" s="120"/>
      <c r="E166" s="186"/>
      <c r="F166" s="121"/>
      <c r="G166" s="122"/>
      <c r="H166" s="123"/>
      <c r="I166" s="187"/>
      <c r="J166" s="123"/>
      <c r="K166" s="124">
        <f t="shared" si="2"/>
        <v>0</v>
      </c>
      <c r="M166" s="110"/>
    </row>
    <row r="167" spans="1:13" s="381" customFormat="1" x14ac:dyDescent="0.2">
      <c r="A167" s="384" t="s">
        <v>230</v>
      </c>
      <c r="B167" s="119"/>
      <c r="C167" s="120"/>
      <c r="D167" s="120"/>
      <c r="E167" s="186"/>
      <c r="F167" s="121"/>
      <c r="G167" s="122"/>
      <c r="H167" s="123"/>
      <c r="I167" s="187"/>
      <c r="J167" s="123"/>
      <c r="K167" s="124">
        <f t="shared" si="2"/>
        <v>0</v>
      </c>
      <c r="M167" s="110"/>
    </row>
    <row r="168" spans="1:13" s="381" customFormat="1" x14ac:dyDescent="0.2">
      <c r="A168" s="384" t="s">
        <v>337</v>
      </c>
      <c r="B168" s="119"/>
      <c r="C168" s="120"/>
      <c r="D168" s="120"/>
      <c r="E168" s="186"/>
      <c r="F168" s="121"/>
      <c r="G168" s="122"/>
      <c r="H168" s="123"/>
      <c r="I168" s="187"/>
      <c r="J168" s="123"/>
      <c r="K168" s="124">
        <f t="shared" si="2"/>
        <v>0</v>
      </c>
      <c r="M168" s="110"/>
    </row>
    <row r="169" spans="1:13" s="381" customFormat="1" x14ac:dyDescent="0.2">
      <c r="A169" s="384" t="s">
        <v>235</v>
      </c>
      <c r="B169" s="119"/>
      <c r="C169" s="120"/>
      <c r="D169" s="120"/>
      <c r="E169" s="186"/>
      <c r="F169" s="121"/>
      <c r="G169" s="122"/>
      <c r="H169" s="123"/>
      <c r="I169" s="187"/>
      <c r="J169" s="123"/>
      <c r="K169" s="124">
        <f t="shared" si="2"/>
        <v>0</v>
      </c>
      <c r="M169" s="110"/>
    </row>
    <row r="170" spans="1:13" s="381" customFormat="1" x14ac:dyDescent="0.2">
      <c r="A170" s="384" t="s">
        <v>237</v>
      </c>
      <c r="B170" s="119"/>
      <c r="C170" s="120"/>
      <c r="D170" s="120"/>
      <c r="E170" s="186"/>
      <c r="F170" s="121"/>
      <c r="G170" s="122"/>
      <c r="H170" s="123"/>
      <c r="I170" s="187"/>
      <c r="J170" s="123"/>
      <c r="K170" s="124">
        <f t="shared" si="2"/>
        <v>0</v>
      </c>
      <c r="M170" s="110"/>
    </row>
    <row r="171" spans="1:13" s="381" customFormat="1" x14ac:dyDescent="0.2">
      <c r="A171" s="384" t="s">
        <v>265</v>
      </c>
      <c r="B171" s="119"/>
      <c r="C171" s="120"/>
      <c r="D171" s="120"/>
      <c r="E171" s="186"/>
      <c r="F171" s="121"/>
      <c r="G171" s="122"/>
      <c r="H171" s="123"/>
      <c r="I171" s="187"/>
      <c r="J171" s="123"/>
      <c r="K171" s="124">
        <f t="shared" si="2"/>
        <v>0</v>
      </c>
      <c r="M171" s="110"/>
    </row>
    <row r="172" spans="1:13" s="381" customFormat="1" x14ac:dyDescent="0.2">
      <c r="A172" s="384" t="s">
        <v>267</v>
      </c>
      <c r="B172" s="119"/>
      <c r="C172" s="120"/>
      <c r="D172" s="120"/>
      <c r="E172" s="186"/>
      <c r="F172" s="121"/>
      <c r="G172" s="122"/>
      <c r="H172" s="123"/>
      <c r="I172" s="187"/>
      <c r="J172" s="123"/>
      <c r="K172" s="124">
        <f t="shared" si="2"/>
        <v>0</v>
      </c>
      <c r="M172" s="110"/>
    </row>
    <row r="173" spans="1:13" s="381" customFormat="1" x14ac:dyDescent="0.2">
      <c r="A173" s="384" t="s">
        <v>295</v>
      </c>
      <c r="B173" s="119"/>
      <c r="C173" s="120"/>
      <c r="D173" s="120"/>
      <c r="E173" s="186"/>
      <c r="F173" s="121"/>
      <c r="G173" s="122"/>
      <c r="H173" s="123"/>
      <c r="I173" s="187"/>
      <c r="J173" s="123"/>
      <c r="K173" s="124">
        <f t="shared" si="2"/>
        <v>0</v>
      </c>
      <c r="M173" s="110"/>
    </row>
    <row r="174" spans="1:13" s="381" customFormat="1" x14ac:dyDescent="0.2">
      <c r="A174" s="384" t="s">
        <v>299</v>
      </c>
      <c r="B174" s="119"/>
      <c r="C174" s="120"/>
      <c r="D174" s="120"/>
      <c r="E174" s="186"/>
      <c r="F174" s="121"/>
      <c r="G174" s="122"/>
      <c r="H174" s="123"/>
      <c r="I174" s="187"/>
      <c r="J174" s="123"/>
      <c r="K174" s="124">
        <f t="shared" si="2"/>
        <v>0</v>
      </c>
      <c r="M174" s="110"/>
    </row>
    <row r="175" spans="1:13" s="381" customFormat="1" x14ac:dyDescent="0.2">
      <c r="A175" s="384" t="s">
        <v>310</v>
      </c>
      <c r="B175" s="119"/>
      <c r="C175" s="120"/>
      <c r="D175" s="120"/>
      <c r="E175" s="186"/>
      <c r="F175" s="121"/>
      <c r="G175" s="122"/>
      <c r="H175" s="123"/>
      <c r="I175" s="187"/>
      <c r="J175" s="123"/>
      <c r="K175" s="124">
        <f t="shared" si="2"/>
        <v>0</v>
      </c>
      <c r="M175" s="110"/>
    </row>
    <row r="176" spans="1:13" s="381" customFormat="1" x14ac:dyDescent="0.2">
      <c r="A176" s="384" t="s">
        <v>312</v>
      </c>
      <c r="B176" s="119"/>
      <c r="C176" s="120"/>
      <c r="D176" s="120"/>
      <c r="E176" s="186"/>
      <c r="F176" s="121"/>
      <c r="G176" s="122"/>
      <c r="H176" s="123"/>
      <c r="I176" s="187"/>
      <c r="J176" s="123"/>
      <c r="K176" s="124">
        <f t="shared" si="2"/>
        <v>0</v>
      </c>
      <c r="M176" s="110"/>
    </row>
    <row r="177" spans="1:13" s="381" customFormat="1" x14ac:dyDescent="0.2">
      <c r="A177" s="384" t="s">
        <v>325</v>
      </c>
      <c r="B177" s="119"/>
      <c r="C177" s="120"/>
      <c r="D177" s="120"/>
      <c r="E177" s="186"/>
      <c r="F177" s="121"/>
      <c r="G177" s="122"/>
      <c r="H177" s="123"/>
      <c r="I177" s="187"/>
      <c r="J177" s="123"/>
      <c r="K177" s="124">
        <f t="shared" si="2"/>
        <v>0</v>
      </c>
      <c r="M177" s="110"/>
    </row>
    <row r="178" spans="1:13" s="381" customFormat="1" x14ac:dyDescent="0.2">
      <c r="A178" s="384" t="s">
        <v>332</v>
      </c>
      <c r="B178" s="119"/>
      <c r="C178" s="120"/>
      <c r="D178" s="120"/>
      <c r="E178" s="186"/>
      <c r="F178" s="121"/>
      <c r="G178" s="122"/>
      <c r="H178" s="123"/>
      <c r="I178" s="187"/>
      <c r="J178" s="123"/>
      <c r="K178" s="124">
        <f t="shared" si="2"/>
        <v>0</v>
      </c>
      <c r="M178" s="110"/>
    </row>
    <row r="179" spans="1:13" s="381" customFormat="1" x14ac:dyDescent="0.2">
      <c r="A179" s="384" t="s">
        <v>338</v>
      </c>
      <c r="B179" s="119"/>
      <c r="C179" s="120"/>
      <c r="D179" s="120"/>
      <c r="E179" s="186"/>
      <c r="F179" s="121"/>
      <c r="G179" s="122"/>
      <c r="H179" s="123"/>
      <c r="I179" s="187"/>
      <c r="J179" s="123"/>
      <c r="K179" s="124">
        <f t="shared" si="2"/>
        <v>0</v>
      </c>
      <c r="M179" s="110"/>
    </row>
    <row r="180" spans="1:13" s="381" customFormat="1" x14ac:dyDescent="0.2">
      <c r="A180" s="384" t="s">
        <v>346</v>
      </c>
      <c r="B180" s="119"/>
      <c r="C180" s="120"/>
      <c r="D180" s="120"/>
      <c r="E180" s="186"/>
      <c r="F180" s="121"/>
      <c r="G180" s="122"/>
      <c r="H180" s="123"/>
      <c r="I180" s="187"/>
      <c r="J180" s="123"/>
      <c r="K180" s="124">
        <f t="shared" si="2"/>
        <v>0</v>
      </c>
      <c r="M180" s="110"/>
    </row>
    <row r="181" spans="1:13" s="381" customFormat="1" x14ac:dyDescent="0.2">
      <c r="A181" s="384" t="s">
        <v>531</v>
      </c>
      <c r="B181" s="119"/>
      <c r="C181" s="120"/>
      <c r="D181" s="120"/>
      <c r="E181" s="186"/>
      <c r="F181" s="121"/>
      <c r="G181" s="122"/>
      <c r="H181" s="123"/>
      <c r="I181" s="187"/>
      <c r="J181" s="123"/>
      <c r="K181" s="124">
        <f t="shared" si="2"/>
        <v>0</v>
      </c>
      <c r="M181" s="110"/>
    </row>
    <row r="182" spans="1:13" s="381" customFormat="1" x14ac:dyDescent="0.2">
      <c r="A182" s="384" t="s">
        <v>351</v>
      </c>
      <c r="B182" s="119"/>
      <c r="C182" s="120"/>
      <c r="D182" s="120"/>
      <c r="E182" s="186"/>
      <c r="F182" s="121"/>
      <c r="G182" s="122"/>
      <c r="H182" s="123"/>
      <c r="I182" s="187"/>
      <c r="J182" s="123"/>
      <c r="K182" s="124">
        <f t="shared" si="2"/>
        <v>0</v>
      </c>
      <c r="M182" s="110"/>
    </row>
    <row r="183" spans="1:13" s="381" customFormat="1" x14ac:dyDescent="0.2">
      <c r="A183" s="384" t="s">
        <v>378</v>
      </c>
      <c r="B183" s="119"/>
      <c r="C183" s="120"/>
      <c r="D183" s="120"/>
      <c r="E183" s="186"/>
      <c r="F183" s="121"/>
      <c r="G183" s="122"/>
      <c r="H183" s="123"/>
      <c r="I183" s="187"/>
      <c r="J183" s="123"/>
      <c r="K183" s="124">
        <f t="shared" si="2"/>
        <v>0</v>
      </c>
      <c r="M183" s="110"/>
    </row>
    <row r="184" spans="1:13" s="381" customFormat="1" x14ac:dyDescent="0.2">
      <c r="A184" s="384" t="s">
        <v>384</v>
      </c>
      <c r="B184" s="119"/>
      <c r="C184" s="120"/>
      <c r="D184" s="120"/>
      <c r="E184" s="186"/>
      <c r="F184" s="121"/>
      <c r="G184" s="122"/>
      <c r="H184" s="123"/>
      <c r="I184" s="187"/>
      <c r="J184" s="123"/>
      <c r="K184" s="124">
        <f t="shared" si="2"/>
        <v>0</v>
      </c>
      <c r="M184" s="110"/>
    </row>
    <row r="185" spans="1:13" s="381" customFormat="1" x14ac:dyDescent="0.2">
      <c r="A185" s="384" t="s">
        <v>393</v>
      </c>
      <c r="B185" s="119"/>
      <c r="C185" s="120"/>
      <c r="D185" s="120"/>
      <c r="E185" s="186"/>
      <c r="F185" s="121"/>
      <c r="G185" s="122"/>
      <c r="H185" s="123"/>
      <c r="I185" s="187"/>
      <c r="J185" s="123"/>
      <c r="K185" s="124">
        <f t="shared" si="2"/>
        <v>0</v>
      </c>
      <c r="M185" s="110"/>
    </row>
    <row r="186" spans="1:13" s="381" customFormat="1" x14ac:dyDescent="0.2">
      <c r="A186" s="384" t="s">
        <v>395</v>
      </c>
      <c r="B186" s="119"/>
      <c r="C186" s="120"/>
      <c r="D186" s="120"/>
      <c r="E186" s="186"/>
      <c r="F186" s="121"/>
      <c r="G186" s="122"/>
      <c r="H186" s="123"/>
      <c r="I186" s="187"/>
      <c r="J186" s="123"/>
      <c r="K186" s="124">
        <f t="shared" si="2"/>
        <v>0</v>
      </c>
      <c r="M186" s="110"/>
    </row>
    <row r="187" spans="1:13" s="381" customFormat="1" x14ac:dyDescent="0.2">
      <c r="A187" s="384" t="s">
        <v>339</v>
      </c>
      <c r="B187" s="119"/>
      <c r="C187" s="120"/>
      <c r="D187" s="120"/>
      <c r="E187" s="186"/>
      <c r="F187" s="121"/>
      <c r="G187" s="122"/>
      <c r="H187" s="123"/>
      <c r="I187" s="187"/>
      <c r="J187" s="123"/>
      <c r="K187" s="124">
        <f t="shared" si="2"/>
        <v>0</v>
      </c>
      <c r="M187" s="110"/>
    </row>
    <row r="188" spans="1:13" s="381" customFormat="1" x14ac:dyDescent="0.2">
      <c r="A188" s="384" t="s">
        <v>340</v>
      </c>
      <c r="B188" s="119"/>
      <c r="C188" s="120"/>
      <c r="D188" s="120"/>
      <c r="E188" s="186"/>
      <c r="F188" s="121"/>
      <c r="G188" s="122"/>
      <c r="H188" s="123"/>
      <c r="I188" s="187"/>
      <c r="J188" s="123"/>
      <c r="K188" s="124">
        <f t="shared" si="2"/>
        <v>0</v>
      </c>
      <c r="M188" s="110"/>
    </row>
    <row r="189" spans="1:13" s="381" customFormat="1" x14ac:dyDescent="0.2">
      <c r="A189" s="384" t="s">
        <v>341</v>
      </c>
      <c r="B189" s="119"/>
      <c r="C189" s="120"/>
      <c r="D189" s="120"/>
      <c r="E189" s="186"/>
      <c r="F189" s="121"/>
      <c r="G189" s="122"/>
      <c r="H189" s="123"/>
      <c r="I189" s="187"/>
      <c r="J189" s="123"/>
      <c r="K189" s="124">
        <f t="shared" si="2"/>
        <v>0</v>
      </c>
      <c r="M189" s="110"/>
    </row>
    <row r="190" spans="1:13" s="381" customFormat="1" x14ac:dyDescent="0.2">
      <c r="A190" s="384" t="s">
        <v>342</v>
      </c>
      <c r="B190" s="119"/>
      <c r="C190" s="120"/>
      <c r="D190" s="120"/>
      <c r="E190" s="186"/>
      <c r="F190" s="121"/>
      <c r="G190" s="122"/>
      <c r="H190" s="123"/>
      <c r="I190" s="187"/>
      <c r="J190" s="123"/>
      <c r="K190" s="124">
        <f t="shared" si="2"/>
        <v>0</v>
      </c>
      <c r="M190" s="110"/>
    </row>
    <row r="191" spans="1:13" s="381" customFormat="1" x14ac:dyDescent="0.2">
      <c r="A191" s="384" t="s">
        <v>403</v>
      </c>
      <c r="B191" s="119"/>
      <c r="C191" s="120"/>
      <c r="D191" s="120"/>
      <c r="E191" s="186"/>
      <c r="F191" s="121"/>
      <c r="G191" s="122"/>
      <c r="H191" s="123"/>
      <c r="I191" s="187"/>
      <c r="J191" s="123"/>
      <c r="K191" s="124">
        <f t="shared" si="2"/>
        <v>0</v>
      </c>
      <c r="M191" s="110"/>
    </row>
    <row r="192" spans="1:13" s="381" customFormat="1" x14ac:dyDescent="0.2">
      <c r="A192" s="384" t="s">
        <v>344</v>
      </c>
      <c r="B192" s="119"/>
      <c r="C192" s="120"/>
      <c r="D192" s="120"/>
      <c r="E192" s="186"/>
      <c r="F192" s="121"/>
      <c r="G192" s="122"/>
      <c r="H192" s="123"/>
      <c r="I192" s="187"/>
      <c r="J192" s="123"/>
      <c r="K192" s="124">
        <f t="shared" si="2"/>
        <v>0</v>
      </c>
      <c r="M192" s="110"/>
    </row>
    <row r="193" spans="1:13" s="381" customFormat="1" x14ac:dyDescent="0.2">
      <c r="A193" s="384" t="s">
        <v>348</v>
      </c>
      <c r="B193" s="119"/>
      <c r="C193" s="120"/>
      <c r="D193" s="120"/>
      <c r="E193" s="186"/>
      <c r="F193" s="121"/>
      <c r="G193" s="122"/>
      <c r="H193" s="123"/>
      <c r="I193" s="187"/>
      <c r="J193" s="123"/>
      <c r="K193" s="124">
        <f t="shared" si="2"/>
        <v>0</v>
      </c>
      <c r="M193" s="110"/>
    </row>
    <row r="194" spans="1:13" s="381" customFormat="1" x14ac:dyDescent="0.2">
      <c r="A194" s="384" t="s">
        <v>350</v>
      </c>
      <c r="B194" s="119"/>
      <c r="C194" s="120"/>
      <c r="D194" s="120"/>
      <c r="E194" s="186"/>
      <c r="F194" s="121"/>
      <c r="G194" s="122"/>
      <c r="H194" s="123"/>
      <c r="I194" s="187"/>
      <c r="J194" s="123"/>
      <c r="K194" s="124">
        <f t="shared" si="2"/>
        <v>0</v>
      </c>
      <c r="M194" s="110"/>
    </row>
    <row r="195" spans="1:13" s="381" customFormat="1" x14ac:dyDescent="0.2">
      <c r="A195" s="384" t="s">
        <v>352</v>
      </c>
      <c r="B195" s="119"/>
      <c r="C195" s="120"/>
      <c r="D195" s="120"/>
      <c r="E195" s="186"/>
      <c r="F195" s="121"/>
      <c r="G195" s="122"/>
      <c r="H195" s="123"/>
      <c r="I195" s="187"/>
      <c r="J195" s="123"/>
      <c r="K195" s="124">
        <f t="shared" si="2"/>
        <v>0</v>
      </c>
      <c r="M195" s="110"/>
    </row>
    <row r="196" spans="1:13" s="381" customFormat="1" x14ac:dyDescent="0.2">
      <c r="A196" s="384" t="s">
        <v>353</v>
      </c>
      <c r="B196" s="119"/>
      <c r="C196" s="120"/>
      <c r="D196" s="120"/>
      <c r="E196" s="186"/>
      <c r="F196" s="121"/>
      <c r="G196" s="122"/>
      <c r="H196" s="123"/>
      <c r="I196" s="187"/>
      <c r="J196" s="123"/>
      <c r="K196" s="124">
        <f t="shared" ref="K196:K253" si="3">SUM(B196,F196:J196)</f>
        <v>0</v>
      </c>
      <c r="M196" s="110"/>
    </row>
    <row r="197" spans="1:13" s="381" customFormat="1" x14ac:dyDescent="0.2">
      <c r="A197" s="384" t="s">
        <v>354</v>
      </c>
      <c r="B197" s="119"/>
      <c r="C197" s="120"/>
      <c r="D197" s="120"/>
      <c r="E197" s="186"/>
      <c r="F197" s="121"/>
      <c r="G197" s="122"/>
      <c r="H197" s="123"/>
      <c r="I197" s="187"/>
      <c r="J197" s="123"/>
      <c r="K197" s="124">
        <f t="shared" si="3"/>
        <v>0</v>
      </c>
      <c r="M197" s="110"/>
    </row>
    <row r="198" spans="1:13" s="381" customFormat="1" x14ac:dyDescent="0.2">
      <c r="A198" s="384" t="s">
        <v>355</v>
      </c>
      <c r="B198" s="119"/>
      <c r="C198" s="120"/>
      <c r="D198" s="120"/>
      <c r="E198" s="186"/>
      <c r="F198" s="121"/>
      <c r="G198" s="122"/>
      <c r="H198" s="123"/>
      <c r="I198" s="187"/>
      <c r="J198" s="123"/>
      <c r="K198" s="124">
        <f t="shared" si="3"/>
        <v>0</v>
      </c>
      <c r="M198" s="110"/>
    </row>
    <row r="199" spans="1:13" s="381" customFormat="1" x14ac:dyDescent="0.2">
      <c r="A199" s="384" t="s">
        <v>397</v>
      </c>
      <c r="B199" s="119"/>
      <c r="C199" s="120"/>
      <c r="D199" s="120"/>
      <c r="E199" s="186"/>
      <c r="F199" s="121"/>
      <c r="G199" s="122"/>
      <c r="H199" s="123"/>
      <c r="I199" s="187"/>
      <c r="J199" s="123"/>
      <c r="K199" s="124">
        <f t="shared" si="3"/>
        <v>0</v>
      </c>
      <c r="M199" s="110"/>
    </row>
    <row r="200" spans="1:13" s="381" customFormat="1" x14ac:dyDescent="0.2">
      <c r="A200" s="384" t="s">
        <v>357</v>
      </c>
      <c r="B200" s="119"/>
      <c r="C200" s="120"/>
      <c r="D200" s="120"/>
      <c r="E200" s="186"/>
      <c r="F200" s="121"/>
      <c r="G200" s="122"/>
      <c r="H200" s="123"/>
      <c r="I200" s="187"/>
      <c r="J200" s="123"/>
      <c r="K200" s="124">
        <f t="shared" si="3"/>
        <v>0</v>
      </c>
      <c r="M200" s="110"/>
    </row>
    <row r="201" spans="1:13" s="381" customFormat="1" x14ac:dyDescent="0.2">
      <c r="A201" s="384" t="s">
        <v>303</v>
      </c>
      <c r="B201" s="119"/>
      <c r="C201" s="120"/>
      <c r="D201" s="120"/>
      <c r="E201" s="186"/>
      <c r="F201" s="121"/>
      <c r="G201" s="122"/>
      <c r="H201" s="123"/>
      <c r="I201" s="187"/>
      <c r="J201" s="123"/>
      <c r="K201" s="124">
        <f t="shared" si="3"/>
        <v>0</v>
      </c>
      <c r="M201" s="110"/>
    </row>
    <row r="202" spans="1:13" s="381" customFormat="1" x14ac:dyDescent="0.2">
      <c r="A202" s="384" t="s">
        <v>349</v>
      </c>
      <c r="B202" s="119"/>
      <c r="C202" s="120"/>
      <c r="D202" s="120"/>
      <c r="E202" s="186"/>
      <c r="F202" s="121"/>
      <c r="G202" s="122"/>
      <c r="H202" s="123"/>
      <c r="I202" s="187"/>
      <c r="J202" s="123"/>
      <c r="K202" s="124">
        <f t="shared" si="3"/>
        <v>0</v>
      </c>
      <c r="M202" s="110"/>
    </row>
    <row r="203" spans="1:13" s="381" customFormat="1" x14ac:dyDescent="0.2">
      <c r="A203" s="401" t="s">
        <v>364</v>
      </c>
      <c r="B203" s="119"/>
      <c r="C203" s="120"/>
      <c r="D203" s="120"/>
      <c r="E203" s="186"/>
      <c r="F203" s="121"/>
      <c r="G203" s="122"/>
      <c r="H203" s="123"/>
      <c r="I203" s="187"/>
      <c r="J203" s="123"/>
      <c r="K203" s="124">
        <f t="shared" si="3"/>
        <v>0</v>
      </c>
      <c r="M203" s="110"/>
    </row>
    <row r="204" spans="1:13" s="381" customFormat="1" x14ac:dyDescent="0.2">
      <c r="A204" s="384" t="s">
        <v>366</v>
      </c>
      <c r="B204" s="119"/>
      <c r="C204" s="120"/>
      <c r="D204" s="120"/>
      <c r="E204" s="186"/>
      <c r="F204" s="121"/>
      <c r="G204" s="122"/>
      <c r="H204" s="123"/>
      <c r="I204" s="187"/>
      <c r="J204" s="123"/>
      <c r="K204" s="124">
        <f t="shared" si="3"/>
        <v>0</v>
      </c>
      <c r="M204" s="110"/>
    </row>
    <row r="205" spans="1:13" s="381" customFormat="1" x14ac:dyDescent="0.2">
      <c r="A205" s="401" t="s">
        <v>313</v>
      </c>
      <c r="B205" s="119"/>
      <c r="C205" s="120"/>
      <c r="D205" s="120"/>
      <c r="E205" s="186"/>
      <c r="F205" s="121"/>
      <c r="G205" s="122"/>
      <c r="H205" s="123"/>
      <c r="I205" s="187"/>
      <c r="J205" s="123"/>
      <c r="K205" s="124">
        <f t="shared" si="3"/>
        <v>0</v>
      </c>
      <c r="M205" s="110"/>
    </row>
    <row r="206" spans="1:13" s="381" customFormat="1" x14ac:dyDescent="0.2">
      <c r="A206" s="384" t="s">
        <v>358</v>
      </c>
      <c r="B206" s="119"/>
      <c r="C206" s="120"/>
      <c r="D206" s="120"/>
      <c r="E206" s="186"/>
      <c r="F206" s="121"/>
      <c r="G206" s="122"/>
      <c r="H206" s="123"/>
      <c r="I206" s="187"/>
      <c r="J206" s="123"/>
      <c r="K206" s="124">
        <f t="shared" si="3"/>
        <v>0</v>
      </c>
      <c r="M206" s="110"/>
    </row>
    <row r="207" spans="1:13" s="381" customFormat="1" x14ac:dyDescent="0.2">
      <c r="A207" s="384" t="s">
        <v>201</v>
      </c>
      <c r="B207" s="119"/>
      <c r="C207" s="120"/>
      <c r="D207" s="120"/>
      <c r="E207" s="186"/>
      <c r="F207" s="121"/>
      <c r="G207" s="122"/>
      <c r="H207" s="123"/>
      <c r="I207" s="187"/>
      <c r="J207" s="123"/>
      <c r="K207" s="124">
        <f t="shared" si="3"/>
        <v>0</v>
      </c>
      <c r="M207" s="110"/>
    </row>
    <row r="208" spans="1:13" s="381" customFormat="1" x14ac:dyDescent="0.2">
      <c r="A208" s="384" t="s">
        <v>215</v>
      </c>
      <c r="B208" s="119"/>
      <c r="C208" s="120"/>
      <c r="D208" s="120"/>
      <c r="E208" s="186"/>
      <c r="F208" s="121"/>
      <c r="G208" s="122"/>
      <c r="H208" s="123"/>
      <c r="I208" s="187"/>
      <c r="J208" s="123"/>
      <c r="K208" s="124">
        <f t="shared" si="3"/>
        <v>0</v>
      </c>
      <c r="M208" s="110"/>
    </row>
    <row r="209" spans="1:13" s="381" customFormat="1" x14ac:dyDescent="0.2">
      <c r="A209" s="384" t="s">
        <v>250</v>
      </c>
      <c r="B209" s="119"/>
      <c r="C209" s="120"/>
      <c r="D209" s="120"/>
      <c r="E209" s="186"/>
      <c r="F209" s="121"/>
      <c r="G209" s="122"/>
      <c r="H209" s="123"/>
      <c r="I209" s="187"/>
      <c r="J209" s="123"/>
      <c r="K209" s="124">
        <f t="shared" si="3"/>
        <v>0</v>
      </c>
      <c r="M209" s="110"/>
    </row>
    <row r="210" spans="1:13" s="381" customFormat="1" x14ac:dyDescent="0.2">
      <c r="A210" s="384" t="s">
        <v>264</v>
      </c>
      <c r="B210" s="119"/>
      <c r="C210" s="120"/>
      <c r="D210" s="120"/>
      <c r="E210" s="186"/>
      <c r="F210" s="121"/>
      <c r="G210" s="122"/>
      <c r="H210" s="123"/>
      <c r="I210" s="187"/>
      <c r="J210" s="123"/>
      <c r="K210" s="124">
        <f t="shared" si="3"/>
        <v>0</v>
      </c>
      <c r="M210" s="110"/>
    </row>
    <row r="211" spans="1:13" s="381" customFormat="1" x14ac:dyDescent="0.2">
      <c r="A211" s="384" t="s">
        <v>356</v>
      </c>
      <c r="B211" s="119"/>
      <c r="C211" s="120"/>
      <c r="D211" s="120"/>
      <c r="E211" s="186"/>
      <c r="F211" s="121"/>
      <c r="G211" s="122"/>
      <c r="H211" s="123"/>
      <c r="I211" s="187"/>
      <c r="J211" s="123"/>
      <c r="K211" s="124">
        <f t="shared" si="3"/>
        <v>0</v>
      </c>
      <c r="M211" s="110"/>
    </row>
    <row r="212" spans="1:13" s="381" customFormat="1" x14ac:dyDescent="0.2">
      <c r="A212" s="384" t="s">
        <v>359</v>
      </c>
      <c r="B212" s="119"/>
      <c r="C212" s="120"/>
      <c r="D212" s="120"/>
      <c r="E212" s="186"/>
      <c r="F212" s="121"/>
      <c r="G212" s="122"/>
      <c r="H212" s="123"/>
      <c r="I212" s="187"/>
      <c r="J212" s="123"/>
      <c r="K212" s="124">
        <f t="shared" si="3"/>
        <v>0</v>
      </c>
      <c r="M212" s="110"/>
    </row>
    <row r="213" spans="1:13" s="381" customFormat="1" x14ac:dyDescent="0.2">
      <c r="A213" s="384" t="s">
        <v>360</v>
      </c>
      <c r="B213" s="119"/>
      <c r="C213" s="120"/>
      <c r="D213" s="120"/>
      <c r="E213" s="186"/>
      <c r="F213" s="121"/>
      <c r="G213" s="122"/>
      <c r="H213" s="123"/>
      <c r="I213" s="187"/>
      <c r="J213" s="123"/>
      <c r="K213" s="124">
        <f t="shared" si="3"/>
        <v>0</v>
      </c>
      <c r="M213" s="110"/>
    </row>
    <row r="214" spans="1:13" s="381" customFormat="1" x14ac:dyDescent="0.2">
      <c r="A214" s="384" t="s">
        <v>323</v>
      </c>
      <c r="B214" s="119"/>
      <c r="C214" s="120"/>
      <c r="D214" s="120"/>
      <c r="E214" s="186"/>
      <c r="F214" s="121"/>
      <c r="G214" s="122"/>
      <c r="H214" s="123"/>
      <c r="I214" s="187"/>
      <c r="J214" s="123"/>
      <c r="K214" s="124">
        <f t="shared" si="3"/>
        <v>0</v>
      </c>
      <c r="M214" s="110"/>
    </row>
    <row r="215" spans="1:13" s="381" customFormat="1" x14ac:dyDescent="0.2">
      <c r="A215" s="384" t="s">
        <v>361</v>
      </c>
      <c r="B215" s="119"/>
      <c r="C215" s="120"/>
      <c r="D215" s="120"/>
      <c r="E215" s="186"/>
      <c r="F215" s="121"/>
      <c r="G215" s="122"/>
      <c r="H215" s="123"/>
      <c r="I215" s="187"/>
      <c r="J215" s="123"/>
      <c r="K215" s="124">
        <f t="shared" si="3"/>
        <v>0</v>
      </c>
      <c r="M215" s="110"/>
    </row>
    <row r="216" spans="1:13" s="381" customFormat="1" x14ac:dyDescent="0.2">
      <c r="A216" s="384" t="s">
        <v>362</v>
      </c>
      <c r="B216" s="119"/>
      <c r="C216" s="120"/>
      <c r="D216" s="120"/>
      <c r="E216" s="186"/>
      <c r="F216" s="121"/>
      <c r="G216" s="122"/>
      <c r="H216" s="123"/>
      <c r="I216" s="187"/>
      <c r="J216" s="123"/>
      <c r="K216" s="124">
        <f t="shared" si="3"/>
        <v>0</v>
      </c>
      <c r="M216" s="110"/>
    </row>
    <row r="217" spans="1:13" s="381" customFormat="1" x14ac:dyDescent="0.2">
      <c r="A217" s="401" t="s">
        <v>363</v>
      </c>
      <c r="B217" s="119"/>
      <c r="C217" s="120"/>
      <c r="D217" s="120"/>
      <c r="E217" s="186"/>
      <c r="F217" s="121"/>
      <c r="G217" s="122"/>
      <c r="H217" s="123"/>
      <c r="I217" s="187"/>
      <c r="J217" s="123"/>
      <c r="K217" s="124">
        <f t="shared" si="3"/>
        <v>0</v>
      </c>
      <c r="M217" s="110"/>
    </row>
    <row r="218" spans="1:13" s="381" customFormat="1" x14ac:dyDescent="0.2">
      <c r="A218" s="384" t="s">
        <v>367</v>
      </c>
      <c r="B218" s="119"/>
      <c r="C218" s="120"/>
      <c r="D218" s="120"/>
      <c r="E218" s="186"/>
      <c r="F218" s="121"/>
      <c r="G218" s="122"/>
      <c r="H218" s="123"/>
      <c r="I218" s="187"/>
      <c r="J218" s="123"/>
      <c r="K218" s="124">
        <f t="shared" si="3"/>
        <v>0</v>
      </c>
      <c r="M218" s="110"/>
    </row>
    <row r="219" spans="1:13" s="381" customFormat="1" x14ac:dyDescent="0.2">
      <c r="A219" s="384" t="s">
        <v>369</v>
      </c>
      <c r="B219" s="119"/>
      <c r="C219" s="120"/>
      <c r="D219" s="120"/>
      <c r="E219" s="186"/>
      <c r="F219" s="121"/>
      <c r="G219" s="122"/>
      <c r="H219" s="123"/>
      <c r="I219" s="187"/>
      <c r="J219" s="123"/>
      <c r="K219" s="124">
        <f t="shared" si="3"/>
        <v>0</v>
      </c>
      <c r="M219" s="110"/>
    </row>
    <row r="220" spans="1:13" s="381" customFormat="1" x14ac:dyDescent="0.2">
      <c r="A220" s="384" t="s">
        <v>370</v>
      </c>
      <c r="B220" s="119"/>
      <c r="C220" s="120"/>
      <c r="D220" s="120"/>
      <c r="E220" s="186"/>
      <c r="F220" s="121"/>
      <c r="G220" s="122"/>
      <c r="H220" s="123"/>
      <c r="I220" s="187"/>
      <c r="J220" s="123"/>
      <c r="K220" s="124">
        <f t="shared" si="3"/>
        <v>0</v>
      </c>
      <c r="M220" s="110"/>
    </row>
    <row r="221" spans="1:13" s="381" customFormat="1" x14ac:dyDescent="0.2">
      <c r="A221" s="384" t="s">
        <v>371</v>
      </c>
      <c r="B221" s="119"/>
      <c r="C221" s="120"/>
      <c r="D221" s="120"/>
      <c r="E221" s="186"/>
      <c r="F221" s="121"/>
      <c r="G221" s="122"/>
      <c r="H221" s="123"/>
      <c r="I221" s="187"/>
      <c r="J221" s="123"/>
      <c r="K221" s="124">
        <f t="shared" si="3"/>
        <v>0</v>
      </c>
      <c r="M221" s="110"/>
    </row>
    <row r="222" spans="1:13" s="381" customFormat="1" x14ac:dyDescent="0.2">
      <c r="A222" s="384" t="s">
        <v>372</v>
      </c>
      <c r="B222" s="119"/>
      <c r="C222" s="120"/>
      <c r="D222" s="120"/>
      <c r="E222" s="186"/>
      <c r="F222" s="121"/>
      <c r="G222" s="122"/>
      <c r="H222" s="123"/>
      <c r="I222" s="187"/>
      <c r="J222" s="123"/>
      <c r="K222" s="124">
        <f t="shared" si="3"/>
        <v>0</v>
      </c>
      <c r="M222" s="110"/>
    </row>
    <row r="223" spans="1:13" s="381" customFormat="1" x14ac:dyDescent="0.2">
      <c r="A223" s="384" t="s">
        <v>373</v>
      </c>
      <c r="B223" s="119"/>
      <c r="C223" s="120"/>
      <c r="D223" s="120"/>
      <c r="E223" s="186"/>
      <c r="F223" s="121"/>
      <c r="G223" s="122"/>
      <c r="H223" s="123"/>
      <c r="I223" s="187"/>
      <c r="J223" s="123"/>
      <c r="K223" s="124">
        <f t="shared" si="3"/>
        <v>0</v>
      </c>
      <c r="M223" s="110"/>
    </row>
    <row r="224" spans="1:13" s="381" customFormat="1" x14ac:dyDescent="0.2">
      <c r="A224" s="384" t="s">
        <v>374</v>
      </c>
      <c r="B224" s="119"/>
      <c r="C224" s="120"/>
      <c r="D224" s="120"/>
      <c r="E224" s="186"/>
      <c r="F224" s="121"/>
      <c r="G224" s="122"/>
      <c r="H224" s="123"/>
      <c r="I224" s="187"/>
      <c r="J224" s="123"/>
      <c r="K224" s="124">
        <f t="shared" si="3"/>
        <v>0</v>
      </c>
      <c r="M224" s="110"/>
    </row>
    <row r="225" spans="1:13" s="381" customFormat="1" x14ac:dyDescent="0.2">
      <c r="A225" s="384" t="s">
        <v>375</v>
      </c>
      <c r="B225" s="119"/>
      <c r="C225" s="120"/>
      <c r="D225" s="120"/>
      <c r="E225" s="186"/>
      <c r="F225" s="121"/>
      <c r="G225" s="122"/>
      <c r="H225" s="123"/>
      <c r="I225" s="187"/>
      <c r="J225" s="123"/>
      <c r="K225" s="124">
        <f t="shared" si="3"/>
        <v>0</v>
      </c>
      <c r="M225" s="110"/>
    </row>
    <row r="226" spans="1:13" s="381" customFormat="1" x14ac:dyDescent="0.2">
      <c r="A226" s="384" t="s">
        <v>376</v>
      </c>
      <c r="B226" s="119"/>
      <c r="C226" s="120"/>
      <c r="D226" s="120"/>
      <c r="E226" s="186"/>
      <c r="F226" s="121"/>
      <c r="G226" s="122"/>
      <c r="H226" s="123"/>
      <c r="I226" s="187"/>
      <c r="J226" s="123"/>
      <c r="K226" s="124">
        <f t="shared" si="3"/>
        <v>0</v>
      </c>
      <c r="M226" s="110"/>
    </row>
    <row r="227" spans="1:13" s="381" customFormat="1" x14ac:dyDescent="0.2">
      <c r="A227" s="384" t="s">
        <v>377</v>
      </c>
      <c r="B227" s="119"/>
      <c r="C227" s="120"/>
      <c r="D227" s="120"/>
      <c r="E227" s="186"/>
      <c r="F227" s="121"/>
      <c r="G227" s="122"/>
      <c r="H227" s="123"/>
      <c r="I227" s="187"/>
      <c r="J227" s="123"/>
      <c r="K227" s="124">
        <f t="shared" si="3"/>
        <v>0</v>
      </c>
      <c r="M227" s="110"/>
    </row>
    <row r="228" spans="1:13" s="381" customFormat="1" x14ac:dyDescent="0.2">
      <c r="A228" s="384" t="s">
        <v>379</v>
      </c>
      <c r="B228" s="119"/>
      <c r="C228" s="120"/>
      <c r="D228" s="120"/>
      <c r="E228" s="186"/>
      <c r="F228" s="121"/>
      <c r="G228" s="122"/>
      <c r="H228" s="123"/>
      <c r="I228" s="187"/>
      <c r="J228" s="123"/>
      <c r="K228" s="124">
        <f t="shared" si="3"/>
        <v>0</v>
      </c>
      <c r="M228" s="110"/>
    </row>
    <row r="229" spans="1:13" s="381" customFormat="1" x14ac:dyDescent="0.2">
      <c r="A229" s="384" t="s">
        <v>231</v>
      </c>
      <c r="B229" s="119"/>
      <c r="C229" s="120"/>
      <c r="D229" s="120"/>
      <c r="E229" s="186"/>
      <c r="F229" s="121"/>
      <c r="G229" s="122"/>
      <c r="H229" s="123"/>
      <c r="I229" s="187"/>
      <c r="J229" s="123"/>
      <c r="K229" s="124">
        <f t="shared" si="3"/>
        <v>0</v>
      </c>
      <c r="M229" s="110"/>
    </row>
    <row r="230" spans="1:13" s="381" customFormat="1" x14ac:dyDescent="0.2">
      <c r="A230" s="384" t="s">
        <v>401</v>
      </c>
      <c r="B230" s="119"/>
      <c r="C230" s="120"/>
      <c r="D230" s="120"/>
      <c r="E230" s="186"/>
      <c r="F230" s="121"/>
      <c r="G230" s="122"/>
      <c r="H230" s="123"/>
      <c r="I230" s="187"/>
      <c r="J230" s="123"/>
      <c r="K230" s="124">
        <f t="shared" si="3"/>
        <v>0</v>
      </c>
      <c r="M230" s="110"/>
    </row>
    <row r="231" spans="1:13" s="381" customFormat="1" x14ac:dyDescent="0.2">
      <c r="A231" s="384" t="s">
        <v>380</v>
      </c>
      <c r="B231" s="119"/>
      <c r="C231" s="120"/>
      <c r="D231" s="120"/>
      <c r="E231" s="186"/>
      <c r="F231" s="121"/>
      <c r="G231" s="122"/>
      <c r="H231" s="123"/>
      <c r="I231" s="187"/>
      <c r="J231" s="123"/>
      <c r="K231" s="124">
        <f t="shared" si="3"/>
        <v>0</v>
      </c>
      <c r="M231" s="110"/>
    </row>
    <row r="232" spans="1:13" s="381" customFormat="1" x14ac:dyDescent="0.2">
      <c r="A232" s="384" t="s">
        <v>638</v>
      </c>
      <c r="B232" s="119"/>
      <c r="C232" s="120"/>
      <c r="D232" s="120"/>
      <c r="E232" s="186"/>
      <c r="F232" s="121"/>
      <c r="G232" s="122"/>
      <c r="H232" s="123"/>
      <c r="I232" s="187"/>
      <c r="J232" s="123"/>
      <c r="K232" s="124">
        <f t="shared" si="3"/>
        <v>0</v>
      </c>
      <c r="M232" s="110"/>
    </row>
    <row r="233" spans="1:13" s="381" customFormat="1" x14ac:dyDescent="0.2">
      <c r="A233" s="384" t="s">
        <v>382</v>
      </c>
      <c r="B233" s="119"/>
      <c r="C233" s="120"/>
      <c r="D233" s="120"/>
      <c r="E233" s="186"/>
      <c r="F233" s="121"/>
      <c r="G233" s="122"/>
      <c r="H233" s="123"/>
      <c r="I233" s="187"/>
      <c r="J233" s="123"/>
      <c r="K233" s="124">
        <f t="shared" si="3"/>
        <v>0</v>
      </c>
      <c r="M233" s="110"/>
    </row>
    <row r="234" spans="1:13" s="381" customFormat="1" x14ac:dyDescent="0.2">
      <c r="A234" s="384" t="s">
        <v>381</v>
      </c>
      <c r="B234" s="119"/>
      <c r="C234" s="120"/>
      <c r="D234" s="120"/>
      <c r="E234" s="186"/>
      <c r="F234" s="121"/>
      <c r="G234" s="122"/>
      <c r="H234" s="123"/>
      <c r="I234" s="187"/>
      <c r="J234" s="123"/>
      <c r="K234" s="124">
        <f t="shared" si="3"/>
        <v>0</v>
      </c>
      <c r="M234" s="110"/>
    </row>
    <row r="235" spans="1:13" s="381" customFormat="1" x14ac:dyDescent="0.2">
      <c r="A235" s="384" t="s">
        <v>385</v>
      </c>
      <c r="B235" s="119"/>
      <c r="C235" s="120"/>
      <c r="D235" s="120"/>
      <c r="E235" s="186"/>
      <c r="F235" s="121"/>
      <c r="G235" s="122"/>
      <c r="H235" s="123"/>
      <c r="I235" s="187"/>
      <c r="J235" s="123"/>
      <c r="K235" s="124">
        <f t="shared" si="3"/>
        <v>0</v>
      </c>
      <c r="M235" s="110"/>
    </row>
    <row r="236" spans="1:13" s="381" customFormat="1" x14ac:dyDescent="0.2">
      <c r="A236" s="384" t="s">
        <v>386</v>
      </c>
      <c r="B236" s="119"/>
      <c r="C236" s="120"/>
      <c r="D236" s="120"/>
      <c r="E236" s="186"/>
      <c r="F236" s="121"/>
      <c r="G236" s="122"/>
      <c r="H236" s="123"/>
      <c r="I236" s="187"/>
      <c r="J236" s="123"/>
      <c r="K236" s="124">
        <f t="shared" si="3"/>
        <v>0</v>
      </c>
      <c r="M236" s="110"/>
    </row>
    <row r="237" spans="1:13" s="381" customFormat="1" x14ac:dyDescent="0.2">
      <c r="A237" s="384" t="s">
        <v>387</v>
      </c>
      <c r="B237" s="119"/>
      <c r="C237" s="120"/>
      <c r="D237" s="120"/>
      <c r="E237" s="186"/>
      <c r="F237" s="121"/>
      <c r="G237" s="122"/>
      <c r="H237" s="123"/>
      <c r="I237" s="187"/>
      <c r="J237" s="123"/>
      <c r="K237" s="124">
        <f t="shared" si="3"/>
        <v>0</v>
      </c>
      <c r="M237" s="110"/>
    </row>
    <row r="238" spans="1:13" s="381" customFormat="1" x14ac:dyDescent="0.2">
      <c r="A238" s="384" t="s">
        <v>389</v>
      </c>
      <c r="B238" s="119"/>
      <c r="C238" s="120"/>
      <c r="D238" s="120"/>
      <c r="E238" s="186"/>
      <c r="F238" s="121"/>
      <c r="G238" s="122"/>
      <c r="H238" s="123"/>
      <c r="I238" s="187"/>
      <c r="J238" s="123"/>
      <c r="K238" s="124">
        <f t="shared" si="3"/>
        <v>0</v>
      </c>
      <c r="M238" s="110"/>
    </row>
    <row r="239" spans="1:13" s="381" customFormat="1" x14ac:dyDescent="0.2">
      <c r="A239" s="384" t="s">
        <v>390</v>
      </c>
      <c r="B239" s="119"/>
      <c r="C239" s="120"/>
      <c r="D239" s="120"/>
      <c r="E239" s="186"/>
      <c r="F239" s="121"/>
      <c r="G239" s="122"/>
      <c r="H239" s="123"/>
      <c r="I239" s="187"/>
      <c r="J239" s="123"/>
      <c r="K239" s="124">
        <f t="shared" si="3"/>
        <v>0</v>
      </c>
      <c r="M239" s="110"/>
    </row>
    <row r="240" spans="1:13" s="381" customFormat="1" x14ac:dyDescent="0.2">
      <c r="A240" s="384" t="s">
        <v>391</v>
      </c>
      <c r="B240" s="119"/>
      <c r="C240" s="120"/>
      <c r="D240" s="120"/>
      <c r="E240" s="186"/>
      <c r="F240" s="121"/>
      <c r="G240" s="122"/>
      <c r="H240" s="123"/>
      <c r="I240" s="187"/>
      <c r="J240" s="123"/>
      <c r="K240" s="124">
        <f t="shared" si="3"/>
        <v>0</v>
      </c>
      <c r="M240" s="110"/>
    </row>
    <row r="241" spans="1:13" s="381" customFormat="1" x14ac:dyDescent="0.2">
      <c r="A241" s="384" t="s">
        <v>392</v>
      </c>
      <c r="B241" s="119"/>
      <c r="C241" s="120"/>
      <c r="D241" s="120"/>
      <c r="E241" s="186"/>
      <c r="F241" s="121"/>
      <c r="G241" s="122"/>
      <c r="H241" s="123"/>
      <c r="I241" s="187"/>
      <c r="J241" s="123"/>
      <c r="K241" s="124">
        <f t="shared" si="3"/>
        <v>0</v>
      </c>
      <c r="M241" s="110"/>
    </row>
    <row r="242" spans="1:13" s="381" customFormat="1" x14ac:dyDescent="0.2">
      <c r="A242" s="384" t="s">
        <v>172</v>
      </c>
      <c r="B242" s="119"/>
      <c r="C242" s="120"/>
      <c r="D242" s="120"/>
      <c r="E242" s="186"/>
      <c r="F242" s="121"/>
      <c r="G242" s="122"/>
      <c r="H242" s="123"/>
      <c r="I242" s="187"/>
      <c r="J242" s="123"/>
      <c r="K242" s="124">
        <f t="shared" si="3"/>
        <v>0</v>
      </c>
      <c r="M242" s="110"/>
    </row>
    <row r="243" spans="1:13" s="381" customFormat="1" x14ac:dyDescent="0.2">
      <c r="A243" s="384" t="s">
        <v>268</v>
      </c>
      <c r="B243" s="119"/>
      <c r="C243" s="120"/>
      <c r="D243" s="120"/>
      <c r="E243" s="186"/>
      <c r="F243" s="121"/>
      <c r="G243" s="122"/>
      <c r="H243" s="123"/>
      <c r="I243" s="187"/>
      <c r="J243" s="123"/>
      <c r="K243" s="124">
        <f t="shared" si="3"/>
        <v>0</v>
      </c>
      <c r="M243" s="110"/>
    </row>
    <row r="244" spans="1:13" s="381" customFormat="1" x14ac:dyDescent="0.2">
      <c r="A244" s="384" t="s">
        <v>319</v>
      </c>
      <c r="B244" s="119"/>
      <c r="C244" s="120"/>
      <c r="D244" s="120"/>
      <c r="E244" s="186"/>
      <c r="F244" s="121"/>
      <c r="G244" s="122"/>
      <c r="H244" s="123"/>
      <c r="I244" s="187"/>
      <c r="J244" s="123"/>
      <c r="K244" s="124">
        <f t="shared" si="3"/>
        <v>0</v>
      </c>
      <c r="M244" s="110"/>
    </row>
    <row r="245" spans="1:13" s="381" customFormat="1" x14ac:dyDescent="0.2">
      <c r="A245" s="384" t="s">
        <v>394</v>
      </c>
      <c r="B245" s="119"/>
      <c r="C245" s="120"/>
      <c r="D245" s="120"/>
      <c r="E245" s="186"/>
      <c r="F245" s="121"/>
      <c r="G245" s="122"/>
      <c r="H245" s="123"/>
      <c r="I245" s="187"/>
      <c r="J245" s="123"/>
      <c r="K245" s="124">
        <f t="shared" si="3"/>
        <v>0</v>
      </c>
      <c r="M245" s="110"/>
    </row>
    <row r="246" spans="1:13" s="381" customFormat="1" x14ac:dyDescent="0.2">
      <c r="A246" s="384" t="s">
        <v>343</v>
      </c>
      <c r="B246" s="119"/>
      <c r="C246" s="120"/>
      <c r="D246" s="120"/>
      <c r="E246" s="186"/>
      <c r="F246" s="121"/>
      <c r="G246" s="122"/>
      <c r="H246" s="123"/>
      <c r="I246" s="187"/>
      <c r="J246" s="123"/>
      <c r="K246" s="124">
        <f t="shared" si="3"/>
        <v>0</v>
      </c>
      <c r="M246" s="110"/>
    </row>
    <row r="247" spans="1:13" s="381" customFormat="1" x14ac:dyDescent="0.2">
      <c r="A247" s="384" t="s">
        <v>396</v>
      </c>
      <c r="B247" s="119"/>
      <c r="C247" s="120"/>
      <c r="D247" s="120"/>
      <c r="E247" s="186"/>
      <c r="F247" s="121"/>
      <c r="G247" s="122"/>
      <c r="H247" s="123"/>
      <c r="I247" s="187"/>
      <c r="J247" s="123"/>
      <c r="K247" s="124">
        <f t="shared" si="3"/>
        <v>0</v>
      </c>
      <c r="M247" s="110"/>
    </row>
    <row r="248" spans="1:13" s="381" customFormat="1" x14ac:dyDescent="0.2">
      <c r="A248" s="384" t="s">
        <v>399</v>
      </c>
      <c r="B248" s="119"/>
      <c r="C248" s="120"/>
      <c r="D248" s="120"/>
      <c r="E248" s="186"/>
      <c r="F248" s="121"/>
      <c r="G248" s="122"/>
      <c r="H248" s="123"/>
      <c r="I248" s="187"/>
      <c r="J248" s="123"/>
      <c r="K248" s="124">
        <f t="shared" si="3"/>
        <v>0</v>
      </c>
      <c r="M248" s="110"/>
    </row>
    <row r="249" spans="1:13" s="381" customFormat="1" x14ac:dyDescent="0.2">
      <c r="A249" s="384" t="s">
        <v>402</v>
      </c>
      <c r="B249" s="119"/>
      <c r="C249" s="120"/>
      <c r="D249" s="120"/>
      <c r="E249" s="186"/>
      <c r="F249" s="121"/>
      <c r="G249" s="122"/>
      <c r="H249" s="123"/>
      <c r="I249" s="187"/>
      <c r="J249" s="123"/>
      <c r="K249" s="124">
        <f t="shared" si="3"/>
        <v>0</v>
      </c>
      <c r="M249" s="110"/>
    </row>
    <row r="250" spans="1:13" s="381" customFormat="1" x14ac:dyDescent="0.2">
      <c r="A250" s="384" t="s">
        <v>585</v>
      </c>
      <c r="B250" s="119"/>
      <c r="C250" s="120"/>
      <c r="D250" s="120"/>
      <c r="E250" s="186"/>
      <c r="F250" s="121"/>
      <c r="G250" s="122"/>
      <c r="H250" s="123"/>
      <c r="I250" s="187"/>
      <c r="J250" s="123"/>
      <c r="K250" s="124">
        <f t="shared" si="3"/>
        <v>0</v>
      </c>
      <c r="M250" s="110"/>
    </row>
    <row r="251" spans="1:13" s="381" customFormat="1" x14ac:dyDescent="0.2">
      <c r="A251" s="384" t="s">
        <v>404</v>
      </c>
      <c r="B251" s="119"/>
      <c r="C251" s="120"/>
      <c r="D251" s="120"/>
      <c r="E251" s="186"/>
      <c r="F251" s="121"/>
      <c r="G251" s="122"/>
      <c r="H251" s="123"/>
      <c r="I251" s="187"/>
      <c r="J251" s="123"/>
      <c r="K251" s="124">
        <f t="shared" si="3"/>
        <v>0</v>
      </c>
      <c r="M251" s="110"/>
    </row>
    <row r="252" spans="1:13" s="381" customFormat="1" x14ac:dyDescent="0.2">
      <c r="A252" s="384" t="s">
        <v>240</v>
      </c>
      <c r="B252" s="119"/>
      <c r="C252" s="120"/>
      <c r="D252" s="120"/>
      <c r="E252" s="186"/>
      <c r="F252" s="121"/>
      <c r="G252" s="122"/>
      <c r="H252" s="123"/>
      <c r="I252" s="187"/>
      <c r="J252" s="123"/>
      <c r="K252" s="124">
        <f t="shared" si="3"/>
        <v>0</v>
      </c>
      <c r="M252" s="110"/>
    </row>
    <row r="253" spans="1:13" s="381" customFormat="1" x14ac:dyDescent="0.2">
      <c r="A253" s="384" t="s">
        <v>289</v>
      </c>
      <c r="B253" s="119"/>
      <c r="C253" s="120"/>
      <c r="D253" s="120"/>
      <c r="E253" s="186"/>
      <c r="F253" s="121"/>
      <c r="G253" s="122"/>
      <c r="H253" s="123"/>
      <c r="I253" s="187"/>
      <c r="J253" s="123"/>
      <c r="K253" s="124">
        <f t="shared" si="3"/>
        <v>0</v>
      </c>
      <c r="M253" s="110"/>
    </row>
    <row r="254" spans="1:13" x14ac:dyDescent="0.2">
      <c r="A254" s="384" t="s">
        <v>58</v>
      </c>
      <c r="B254" s="119"/>
      <c r="C254" s="120"/>
      <c r="D254" s="120"/>
      <c r="E254" s="186"/>
      <c r="F254" s="121"/>
      <c r="G254" s="122"/>
      <c r="H254" s="123"/>
      <c r="I254" s="187"/>
      <c r="J254" s="123"/>
      <c r="K254" s="124">
        <f t="shared" ref="K254" si="4">SUM(B254,F254:J254)</f>
        <v>0</v>
      </c>
    </row>
    <row r="255" spans="1:13" ht="13.5" thickBot="1" x14ac:dyDescent="0.25">
      <c r="A255" s="385" t="s">
        <v>79</v>
      </c>
      <c r="B255" s="386">
        <f t="shared" ref="B255:K255" si="5">SUM(B4:B254)</f>
        <v>0</v>
      </c>
      <c r="C255" s="387">
        <f t="shared" si="5"/>
        <v>0</v>
      </c>
      <c r="D255" s="387">
        <f t="shared" si="5"/>
        <v>0</v>
      </c>
      <c r="E255" s="387">
        <f t="shared" si="5"/>
        <v>0</v>
      </c>
      <c r="F255" s="388">
        <f t="shared" si="5"/>
        <v>0</v>
      </c>
      <c r="G255" s="148">
        <f t="shared" si="5"/>
        <v>0</v>
      </c>
      <c r="H255" s="327">
        <f t="shared" si="5"/>
        <v>0</v>
      </c>
      <c r="I255" s="389">
        <f t="shared" si="5"/>
        <v>0</v>
      </c>
      <c r="J255" s="327">
        <f t="shared" si="5"/>
        <v>0</v>
      </c>
      <c r="K255" s="390">
        <f t="shared" si="5"/>
        <v>0</v>
      </c>
    </row>
    <row r="257" spans="1:13" x14ac:dyDescent="0.2">
      <c r="A257" s="504" t="s">
        <v>668</v>
      </c>
      <c r="B257" s="504"/>
      <c r="C257" s="504"/>
      <c r="D257" s="504"/>
      <c r="E257" s="504"/>
      <c r="F257" s="504"/>
      <c r="G257" s="504"/>
      <c r="H257" s="504"/>
      <c r="I257" s="504"/>
      <c r="J257" s="504"/>
      <c r="K257" s="504"/>
    </row>
    <row r="258" spans="1:13" ht="15" customHeight="1" x14ac:dyDescent="0.2">
      <c r="A258" s="504" t="s">
        <v>669</v>
      </c>
      <c r="B258" s="504"/>
      <c r="C258" s="504"/>
      <c r="D258" s="504"/>
      <c r="E258" s="504"/>
      <c r="F258" s="504"/>
      <c r="G258" s="504"/>
      <c r="H258" s="504"/>
      <c r="I258" s="504"/>
      <c r="J258" s="504"/>
      <c r="K258" s="504"/>
      <c r="M258" s="381"/>
    </row>
    <row r="259" spans="1:13" ht="25.5" customHeight="1" x14ac:dyDescent="0.2">
      <c r="A259" s="504" t="s">
        <v>670</v>
      </c>
      <c r="B259" s="504"/>
      <c r="C259" s="504"/>
      <c r="D259" s="504"/>
      <c r="E259" s="504"/>
      <c r="F259" s="504"/>
      <c r="G259" s="504"/>
      <c r="H259" s="504"/>
      <c r="I259" s="504"/>
      <c r="J259" s="504"/>
      <c r="K259" s="504"/>
      <c r="M259" s="381"/>
    </row>
    <row r="260" spans="1:13" ht="15" customHeight="1" x14ac:dyDescent="0.2">
      <c r="A260" s="504" t="s">
        <v>671</v>
      </c>
      <c r="B260" s="504"/>
      <c r="C260" s="504"/>
      <c r="D260" s="504"/>
      <c r="E260" s="504"/>
      <c r="F260" s="504"/>
      <c r="G260" s="504"/>
      <c r="H260" s="504"/>
      <c r="I260" s="504"/>
      <c r="J260" s="504"/>
      <c r="K260" s="504"/>
      <c r="M260" s="381"/>
    </row>
    <row r="261" spans="1:13" ht="26.25" customHeight="1" x14ac:dyDescent="0.2">
      <c r="A261" s="457" t="s">
        <v>612</v>
      </c>
      <c r="B261" s="457"/>
      <c r="C261" s="457"/>
      <c r="D261" s="457"/>
      <c r="E261" s="457"/>
      <c r="F261" s="457"/>
      <c r="G261" s="457"/>
      <c r="H261" s="457"/>
      <c r="I261" s="457"/>
      <c r="J261" s="457"/>
      <c r="K261" s="457"/>
    </row>
    <row r="262" spans="1:13" ht="26.25" customHeight="1" x14ac:dyDescent="0.2">
      <c r="A262" s="457" t="s">
        <v>427</v>
      </c>
      <c r="B262" s="457"/>
      <c r="C262" s="457"/>
      <c r="D262" s="457"/>
      <c r="E262" s="457"/>
      <c r="F262" s="457"/>
      <c r="G262" s="457"/>
      <c r="H262" s="457"/>
      <c r="I262" s="457"/>
      <c r="J262" s="457"/>
      <c r="K262" s="457"/>
    </row>
    <row r="263" spans="1:13" ht="25.5" customHeight="1" x14ac:dyDescent="0.2">
      <c r="A263" s="457" t="s">
        <v>603</v>
      </c>
      <c r="B263" s="457"/>
      <c r="C263" s="457"/>
      <c r="D263" s="457"/>
      <c r="E263" s="457"/>
      <c r="F263" s="457"/>
      <c r="G263" s="457"/>
      <c r="H263" s="457"/>
      <c r="I263" s="457"/>
      <c r="J263" s="457"/>
      <c r="K263" s="457"/>
    </row>
  </sheetData>
  <sortState xmlns:xlrd2="http://schemas.microsoft.com/office/spreadsheetml/2017/richdata2" ref="A4:A253">
    <sortCondition ref="A4:A253"/>
  </sortState>
  <mergeCells count="15">
    <mergeCell ref="A263:K263"/>
    <mergeCell ref="A262:K262"/>
    <mergeCell ref="A1:K1"/>
    <mergeCell ref="G2:G3"/>
    <mergeCell ref="H2:H3"/>
    <mergeCell ref="I2:I3"/>
    <mergeCell ref="J2:J3"/>
    <mergeCell ref="K2:K3"/>
    <mergeCell ref="A257:K257"/>
    <mergeCell ref="A258:K258"/>
    <mergeCell ref="A259:K259"/>
    <mergeCell ref="A260:K260"/>
    <mergeCell ref="A261:K261"/>
    <mergeCell ref="B2:D2"/>
    <mergeCell ref="E2:F2"/>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17"/>
  <sheetViews>
    <sheetView workbookViewId="0">
      <selection sqref="A1:K1"/>
    </sheetView>
  </sheetViews>
  <sheetFormatPr defaultRowHeight="15" x14ac:dyDescent="0.25"/>
  <cols>
    <col min="1" max="1" width="32.7109375" customWidth="1"/>
    <col min="2" max="2" width="12.7109375" customWidth="1"/>
    <col min="3" max="3" width="12.7109375" style="281" customWidth="1"/>
    <col min="4" max="4" width="12.7109375" customWidth="1"/>
    <col min="5" max="5" width="12.7109375" style="281" customWidth="1"/>
    <col min="6" max="6" width="12.7109375" customWidth="1"/>
    <col min="7" max="7" width="12.7109375" style="281" customWidth="1"/>
    <col min="8" max="8" width="12.7109375" customWidth="1"/>
    <col min="9" max="9" width="12.7109375" style="281" customWidth="1"/>
    <col min="10" max="10" width="12.7109375" customWidth="1"/>
    <col min="11" max="11" width="12.7109375" style="281" customWidth="1"/>
    <col min="12" max="15" width="10.7109375" customWidth="1"/>
  </cols>
  <sheetData>
    <row r="1" spans="1:11" ht="42.75" customHeight="1" x14ac:dyDescent="0.25">
      <c r="A1" s="576" t="s">
        <v>506</v>
      </c>
      <c r="B1" s="577"/>
      <c r="C1" s="577"/>
      <c r="D1" s="577"/>
      <c r="E1" s="577"/>
      <c r="F1" s="577"/>
      <c r="G1" s="577"/>
      <c r="H1" s="577"/>
      <c r="I1" s="577"/>
      <c r="J1" s="577"/>
      <c r="K1" s="578"/>
    </row>
    <row r="2" spans="1:11" ht="15" customHeight="1" x14ac:dyDescent="0.25">
      <c r="A2" s="579" t="s">
        <v>11</v>
      </c>
      <c r="B2" s="433" t="s">
        <v>0</v>
      </c>
      <c r="C2" s="433"/>
      <c r="D2" s="433" t="s">
        <v>2</v>
      </c>
      <c r="E2" s="433"/>
      <c r="F2" s="433" t="s">
        <v>1</v>
      </c>
      <c r="G2" s="433"/>
      <c r="H2" s="433" t="s">
        <v>3</v>
      </c>
      <c r="I2" s="433"/>
      <c r="J2" s="574" t="s">
        <v>470</v>
      </c>
      <c r="K2" s="575"/>
    </row>
    <row r="3" spans="1:11" ht="15" customHeight="1" thickBot="1" x14ac:dyDescent="0.3">
      <c r="A3" s="580"/>
      <c r="B3" s="253" t="s">
        <v>501</v>
      </c>
      <c r="C3" s="276" t="s">
        <v>502</v>
      </c>
      <c r="D3" s="253" t="s">
        <v>501</v>
      </c>
      <c r="E3" s="276" t="s">
        <v>502</v>
      </c>
      <c r="F3" s="253" t="s">
        <v>501</v>
      </c>
      <c r="G3" s="276" t="s">
        <v>502</v>
      </c>
      <c r="H3" s="253" t="s">
        <v>501</v>
      </c>
      <c r="I3" s="276" t="s">
        <v>502</v>
      </c>
      <c r="J3" s="250" t="s">
        <v>501</v>
      </c>
      <c r="K3" s="283" t="s">
        <v>502</v>
      </c>
    </row>
    <row r="4" spans="1:11" x14ac:dyDescent="0.25">
      <c r="A4" s="91" t="s">
        <v>9</v>
      </c>
      <c r="B4" s="581"/>
      <c r="C4" s="581"/>
      <c r="D4" s="581"/>
      <c r="E4" s="581"/>
      <c r="F4" s="581"/>
      <c r="G4" s="581"/>
      <c r="H4" s="581"/>
      <c r="I4" s="581"/>
      <c r="J4" s="581"/>
      <c r="K4" s="284"/>
    </row>
    <row r="5" spans="1:11" ht="45" customHeight="1" x14ac:dyDescent="0.25">
      <c r="A5" s="86" t="s">
        <v>500</v>
      </c>
      <c r="B5" s="228"/>
      <c r="C5" s="277"/>
      <c r="D5" s="228"/>
      <c r="E5" s="277"/>
      <c r="F5" s="228"/>
      <c r="G5" s="277"/>
      <c r="H5" s="228"/>
      <c r="I5" s="277"/>
      <c r="J5" s="251"/>
      <c r="K5" s="285"/>
    </row>
    <row r="6" spans="1:11" ht="51.75" x14ac:dyDescent="0.25">
      <c r="A6" s="86" t="s">
        <v>498</v>
      </c>
      <c r="B6" s="85"/>
      <c r="C6" s="278"/>
      <c r="D6" s="85"/>
      <c r="E6" s="278"/>
      <c r="F6" s="85"/>
      <c r="G6" s="278"/>
      <c r="H6" s="229"/>
      <c r="I6" s="282"/>
      <c r="J6" s="254">
        <f>H6</f>
        <v>0</v>
      </c>
      <c r="K6" s="286">
        <f>I6</f>
        <v>0</v>
      </c>
    </row>
    <row r="7" spans="1:11" x14ac:dyDescent="0.25">
      <c r="A7" s="83" t="s">
        <v>10</v>
      </c>
      <c r="B7" s="582"/>
      <c r="C7" s="582"/>
      <c r="D7" s="582"/>
      <c r="E7" s="582"/>
      <c r="F7" s="582"/>
      <c r="G7" s="582"/>
      <c r="H7" s="582"/>
      <c r="I7" s="582"/>
      <c r="J7" s="582"/>
      <c r="K7" s="287"/>
    </row>
    <row r="8" spans="1:11" ht="45" customHeight="1" x14ac:dyDescent="0.25">
      <c r="A8" s="86" t="s">
        <v>500</v>
      </c>
      <c r="B8" s="228"/>
      <c r="C8" s="277"/>
      <c r="D8" s="228"/>
      <c r="E8" s="277"/>
      <c r="F8" s="228"/>
      <c r="G8" s="277"/>
      <c r="H8" s="228"/>
      <c r="I8" s="277"/>
      <c r="J8" s="251"/>
      <c r="K8" s="285"/>
    </row>
    <row r="9" spans="1:11" ht="51.75" x14ac:dyDescent="0.25">
      <c r="A9" s="86" t="s">
        <v>499</v>
      </c>
      <c r="B9" s="85"/>
      <c r="C9" s="278"/>
      <c r="D9" s="85"/>
      <c r="E9" s="278"/>
      <c r="F9" s="85"/>
      <c r="G9" s="278"/>
      <c r="H9" s="229"/>
      <c r="I9" s="282"/>
      <c r="J9" s="254">
        <f>H9</f>
        <v>0</v>
      </c>
      <c r="K9" s="286">
        <f>I9</f>
        <v>0</v>
      </c>
    </row>
    <row r="10" spans="1:11" x14ac:dyDescent="0.25">
      <c r="A10" s="83" t="s">
        <v>11</v>
      </c>
      <c r="B10" s="582"/>
      <c r="C10" s="582"/>
      <c r="D10" s="582"/>
      <c r="E10" s="582"/>
      <c r="F10" s="582"/>
      <c r="G10" s="582"/>
      <c r="H10" s="582"/>
      <c r="I10" s="582"/>
      <c r="J10" s="582"/>
      <c r="K10" s="287"/>
    </row>
    <row r="11" spans="1:11" ht="45" customHeight="1" x14ac:dyDescent="0.25">
      <c r="A11" s="86" t="s">
        <v>500</v>
      </c>
      <c r="B11" s="252"/>
      <c r="C11" s="279"/>
      <c r="D11" s="252"/>
      <c r="E11" s="279"/>
      <c r="F11" s="252"/>
      <c r="G11" s="279"/>
      <c r="H11" s="229"/>
      <c r="I11" s="282"/>
      <c r="J11" s="251"/>
      <c r="K11" s="285"/>
    </row>
    <row r="12" spans="1:11" ht="51.75" x14ac:dyDescent="0.25">
      <c r="A12" s="86" t="s">
        <v>499</v>
      </c>
      <c r="B12" s="85"/>
      <c r="C12" s="278"/>
      <c r="D12" s="85"/>
      <c r="E12" s="278"/>
      <c r="F12" s="85"/>
      <c r="G12" s="278"/>
      <c r="H12" s="229"/>
      <c r="I12" s="282"/>
      <c r="J12" s="254">
        <f>H12</f>
        <v>0</v>
      </c>
      <c r="K12" s="286">
        <f>I12</f>
        <v>0</v>
      </c>
    </row>
    <row r="13" spans="1:11" ht="15.75" thickBot="1" x14ac:dyDescent="0.3">
      <c r="A13" s="183" t="s">
        <v>11</v>
      </c>
      <c r="B13" s="230">
        <f>B11</f>
        <v>0</v>
      </c>
      <c r="C13" s="280">
        <f>SUM(C5,C8)</f>
        <v>0</v>
      </c>
      <c r="D13" s="230">
        <f>D11</f>
        <v>0</v>
      </c>
      <c r="E13" s="280">
        <f>SUM(E5,E8)</f>
        <v>0</v>
      </c>
      <c r="F13" s="230">
        <f>F11</f>
        <v>0</v>
      </c>
      <c r="G13" s="280">
        <f>SUM(G5,G8)</f>
        <v>0</v>
      </c>
      <c r="H13" s="230">
        <f>H12</f>
        <v>0</v>
      </c>
      <c r="I13" s="280">
        <f>SUM(I5,I8)</f>
        <v>0</v>
      </c>
      <c r="J13" s="255"/>
      <c r="K13" s="288"/>
    </row>
    <row r="15" spans="1:11" x14ac:dyDescent="0.25">
      <c r="A15" s="583" t="s">
        <v>159</v>
      </c>
      <c r="B15" s="583"/>
      <c r="C15" s="583"/>
      <c r="D15" s="583"/>
      <c r="E15" s="583"/>
      <c r="F15" s="583"/>
      <c r="G15" s="583"/>
      <c r="H15" s="583"/>
      <c r="I15" s="583"/>
      <c r="J15" s="583"/>
      <c r="K15" s="289"/>
    </row>
    <row r="16" spans="1:11" s="232" customFormat="1" ht="30" customHeight="1" x14ac:dyDescent="0.25">
      <c r="A16" s="584" t="s">
        <v>471</v>
      </c>
      <c r="B16" s="584"/>
      <c r="C16" s="584"/>
      <c r="D16" s="584"/>
      <c r="E16" s="584"/>
      <c r="F16" s="584"/>
      <c r="G16" s="584"/>
      <c r="H16" s="584"/>
      <c r="I16" s="584"/>
      <c r="J16" s="584"/>
      <c r="K16" s="290"/>
    </row>
    <row r="17" ht="15" customHeight="1" x14ac:dyDescent="0.25"/>
  </sheetData>
  <mergeCells count="12">
    <mergeCell ref="B4:J4"/>
    <mergeCell ref="B7:J7"/>
    <mergeCell ref="A15:J15"/>
    <mergeCell ref="A16:J16"/>
    <mergeCell ref="B10:J10"/>
    <mergeCell ref="J2:K2"/>
    <mergeCell ref="A1:K1"/>
    <mergeCell ref="B2:C2"/>
    <mergeCell ref="D2:E2"/>
    <mergeCell ref="F2:G2"/>
    <mergeCell ref="H2:I2"/>
    <mergeCell ref="A2:A3"/>
  </mergeCells>
  <pageMargins left="0.7" right="0.7" top="0.78740157499999996" bottom="0.78740157499999996" header="0.3" footer="0.3"/>
  <pageSetup paperSize="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34"/>
  <dimension ref="A1:G11"/>
  <sheetViews>
    <sheetView workbookViewId="0">
      <selection sqref="A1:E1"/>
    </sheetView>
  </sheetViews>
  <sheetFormatPr defaultColWidth="9.140625" defaultRowHeight="12.75" x14ac:dyDescent="0.2"/>
  <cols>
    <col min="1" max="1" width="26.85546875" style="2" customWidth="1"/>
    <col min="2" max="4" width="15.28515625" style="1" customWidth="1"/>
    <col min="5" max="5" width="14.5703125" style="1" customWidth="1"/>
    <col min="6" max="16384" width="9.140625" style="1"/>
  </cols>
  <sheetData>
    <row r="1" spans="1:7" ht="42.75" customHeight="1" x14ac:dyDescent="0.25">
      <c r="A1" s="549" t="s">
        <v>604</v>
      </c>
      <c r="B1" s="551"/>
      <c r="C1" s="551"/>
      <c r="D1" s="551"/>
      <c r="E1" s="552"/>
      <c r="G1" s="74"/>
    </row>
    <row r="2" spans="1:7" s="4" customFormat="1" ht="15" customHeight="1" x14ac:dyDescent="0.2">
      <c r="A2" s="585" t="s">
        <v>11</v>
      </c>
      <c r="B2" s="421" t="s">
        <v>122</v>
      </c>
      <c r="C2" s="423"/>
      <c r="D2" s="421" t="s">
        <v>468</v>
      </c>
      <c r="E2" s="573"/>
    </row>
    <row r="3" spans="1:7" s="4" customFormat="1" ht="15" customHeight="1" x14ac:dyDescent="0.2">
      <c r="A3" s="586"/>
      <c r="B3" s="372" t="s">
        <v>590</v>
      </c>
      <c r="C3" s="372" t="s">
        <v>591</v>
      </c>
      <c r="D3" s="372" t="s">
        <v>590</v>
      </c>
      <c r="E3" s="361" t="s">
        <v>591</v>
      </c>
    </row>
    <row r="4" spans="1:7" s="5" customFormat="1" x14ac:dyDescent="0.2">
      <c r="A4" s="179" t="s">
        <v>9</v>
      </c>
      <c r="B4" s="107"/>
      <c r="C4" s="370"/>
      <c r="D4" s="370"/>
      <c r="E4" s="117"/>
    </row>
    <row r="5" spans="1:7" s="5" customFormat="1" x14ac:dyDescent="0.2">
      <c r="A5" s="179" t="s">
        <v>10</v>
      </c>
      <c r="B5" s="107"/>
      <c r="C5" s="370"/>
      <c r="D5" s="370"/>
      <c r="E5" s="117"/>
    </row>
    <row r="6" spans="1:7" s="5" customFormat="1" x14ac:dyDescent="0.2">
      <c r="A6" s="179" t="s">
        <v>99</v>
      </c>
      <c r="B6" s="107"/>
      <c r="C6" s="370"/>
      <c r="D6" s="370"/>
      <c r="E6" s="117"/>
    </row>
    <row r="7" spans="1:7" ht="12.75" customHeight="1" thickBot="1" x14ac:dyDescent="0.25">
      <c r="A7" s="148" t="s">
        <v>4</v>
      </c>
      <c r="B7" s="378">
        <f>SUM(B4:B6)</f>
        <v>0</v>
      </c>
      <c r="C7" s="378">
        <f>SUM(C4:C6)</f>
        <v>0</v>
      </c>
      <c r="D7" s="378">
        <f>SUM(D4:D6)</f>
        <v>0</v>
      </c>
      <c r="E7" s="327">
        <f>SUM(E4:E6)</f>
        <v>0</v>
      </c>
    </row>
    <row r="8" spans="1:7" ht="12.75" customHeight="1" x14ac:dyDescent="0.2">
      <c r="A8" s="374"/>
      <c r="B8" s="374"/>
      <c r="C8" s="374"/>
      <c r="D8" s="374"/>
      <c r="E8" s="374"/>
    </row>
    <row r="9" spans="1:7" x14ac:dyDescent="0.2">
      <c r="A9" s="110" t="s">
        <v>157</v>
      </c>
      <c r="B9" s="110"/>
      <c r="C9" s="110"/>
      <c r="D9" s="110"/>
      <c r="E9" s="110"/>
    </row>
    <row r="10" spans="1:7" ht="39.950000000000003" customHeight="1" x14ac:dyDescent="0.2">
      <c r="A10" s="457" t="s">
        <v>469</v>
      </c>
      <c r="B10" s="457"/>
      <c r="C10" s="457"/>
      <c r="D10" s="457"/>
      <c r="E10" s="457"/>
    </row>
    <row r="11" spans="1:7" ht="25.5" customHeight="1" x14ac:dyDescent="0.2">
      <c r="A11" s="457" t="s">
        <v>595</v>
      </c>
      <c r="B11" s="457"/>
      <c r="C11" s="457"/>
      <c r="D11" s="457"/>
      <c r="E11" s="457"/>
    </row>
  </sheetData>
  <mergeCells count="6">
    <mergeCell ref="A11:E11"/>
    <mergeCell ref="A1:E1"/>
    <mergeCell ref="A10:E10"/>
    <mergeCell ref="A2:A3"/>
    <mergeCell ref="B2:C2"/>
    <mergeCell ref="D2:E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L14"/>
  <sheetViews>
    <sheetView zoomScaleNormal="100" workbookViewId="0">
      <selection sqref="A1:G1"/>
    </sheetView>
  </sheetViews>
  <sheetFormatPr defaultColWidth="9.140625" defaultRowHeight="12.75" x14ac:dyDescent="0.2"/>
  <cols>
    <col min="1" max="1" width="22.7109375" style="2" customWidth="1"/>
    <col min="2" max="2" width="19.140625" style="39" customWidth="1"/>
    <col min="3" max="3" width="22.28515625" style="39" customWidth="1"/>
    <col min="4" max="4" width="19.28515625" style="39" customWidth="1"/>
    <col min="5" max="6" width="25.140625" style="39" customWidth="1"/>
    <col min="7" max="7" width="19" style="1" customWidth="1"/>
    <col min="8" max="16384" width="9.140625" style="1"/>
  </cols>
  <sheetData>
    <row r="1" spans="1:12" ht="42.75" customHeight="1" x14ac:dyDescent="0.2">
      <c r="A1" s="562" t="s">
        <v>576</v>
      </c>
      <c r="B1" s="587"/>
      <c r="C1" s="587"/>
      <c r="D1" s="587"/>
      <c r="E1" s="587"/>
      <c r="F1" s="587"/>
      <c r="G1" s="588"/>
    </row>
    <row r="2" spans="1:12" s="4" customFormat="1" ht="30" customHeight="1" x14ac:dyDescent="0.2">
      <c r="A2" s="13" t="s">
        <v>11</v>
      </c>
      <c r="B2" s="589" t="s">
        <v>125</v>
      </c>
      <c r="C2" s="589"/>
      <c r="D2" s="589"/>
      <c r="E2" s="589" t="s">
        <v>126</v>
      </c>
      <c r="F2" s="589"/>
      <c r="G2" s="590"/>
      <c r="H2" s="1"/>
      <c r="I2" s="1"/>
      <c r="J2" s="1"/>
      <c r="K2" s="1"/>
      <c r="L2" s="1"/>
    </row>
    <row r="3" spans="1:12" s="4" customFormat="1" ht="35.25" customHeight="1" x14ac:dyDescent="0.2">
      <c r="A3" s="13"/>
      <c r="B3" s="238" t="s">
        <v>123</v>
      </c>
      <c r="C3" s="238" t="s">
        <v>124</v>
      </c>
      <c r="D3" s="369" t="s">
        <v>577</v>
      </c>
      <c r="E3" s="362" t="s">
        <v>123</v>
      </c>
      <c r="F3" s="362" t="s">
        <v>124</v>
      </c>
      <c r="G3" s="361" t="s">
        <v>577</v>
      </c>
      <c r="H3" s="1"/>
      <c r="I3" s="1"/>
      <c r="J3" s="1"/>
      <c r="K3" s="1"/>
      <c r="L3" s="1"/>
    </row>
    <row r="4" spans="1:12" s="5" customFormat="1" ht="13.5" customHeight="1" x14ac:dyDescent="0.2">
      <c r="A4" s="83" t="s">
        <v>95</v>
      </c>
      <c r="B4" s="37"/>
      <c r="C4" s="37"/>
      <c r="D4" s="37"/>
      <c r="E4" s="37"/>
      <c r="F4" s="37"/>
      <c r="G4" s="81"/>
      <c r="H4" s="1"/>
      <c r="I4" s="1"/>
      <c r="J4" s="1"/>
      <c r="K4" s="1"/>
      <c r="L4" s="1"/>
    </row>
    <row r="5" spans="1:12" s="5" customFormat="1" ht="13.5" customHeight="1" x14ac:dyDescent="0.2">
      <c r="A5" s="13" t="s">
        <v>110</v>
      </c>
      <c r="B5" s="239"/>
      <c r="C5" s="239"/>
      <c r="D5" s="239"/>
      <c r="E5" s="239"/>
      <c r="F5" s="239"/>
      <c r="G5" s="240"/>
      <c r="H5" s="1"/>
      <c r="I5" s="1"/>
      <c r="J5" s="1"/>
      <c r="K5" s="1"/>
      <c r="L5" s="1"/>
    </row>
    <row r="6" spans="1:12" s="5" customFormat="1" x14ac:dyDescent="0.2">
      <c r="A6" s="83" t="s">
        <v>96</v>
      </c>
      <c r="B6" s="37"/>
      <c r="C6" s="37"/>
      <c r="D6" s="37"/>
      <c r="E6" s="37"/>
      <c r="F6" s="37"/>
      <c r="G6" s="81"/>
      <c r="H6" s="1"/>
      <c r="I6" s="1"/>
      <c r="J6" s="1"/>
      <c r="K6" s="1"/>
      <c r="L6" s="1"/>
    </row>
    <row r="7" spans="1:12" s="5" customFormat="1" x14ac:dyDescent="0.2">
      <c r="A7" s="13" t="s">
        <v>110</v>
      </c>
      <c r="B7" s="239"/>
      <c r="C7" s="239"/>
      <c r="D7" s="239"/>
      <c r="E7" s="239"/>
      <c r="F7" s="239"/>
      <c r="G7" s="240"/>
      <c r="H7" s="1"/>
      <c r="I7" s="1"/>
      <c r="J7" s="1"/>
      <c r="K7" s="1"/>
      <c r="L7" s="1"/>
    </row>
    <row r="8" spans="1:12" x14ac:dyDescent="0.2">
      <c r="A8" s="26" t="s">
        <v>4</v>
      </c>
      <c r="B8" s="241">
        <f t="shared" ref="B8:G9" si="0">SUM(B4,B6)</f>
        <v>0</v>
      </c>
      <c r="C8" s="241">
        <f t="shared" si="0"/>
        <v>0</v>
      </c>
      <c r="D8" s="241">
        <f t="shared" si="0"/>
        <v>0</v>
      </c>
      <c r="E8" s="241">
        <f t="shared" si="0"/>
        <v>0</v>
      </c>
      <c r="F8" s="241">
        <f t="shared" si="0"/>
        <v>0</v>
      </c>
      <c r="G8" s="64">
        <f t="shared" si="0"/>
        <v>0</v>
      </c>
    </row>
    <row r="9" spans="1:12" ht="13.5" thickBot="1" x14ac:dyDescent="0.25">
      <c r="A9" s="42" t="s">
        <v>110</v>
      </c>
      <c r="B9" s="46">
        <f t="shared" si="0"/>
        <v>0</v>
      </c>
      <c r="C9" s="46">
        <f t="shared" si="0"/>
        <v>0</v>
      </c>
      <c r="D9" s="46">
        <f t="shared" si="0"/>
        <v>0</v>
      </c>
      <c r="E9" s="46">
        <f t="shared" si="0"/>
        <v>0</v>
      </c>
      <c r="F9" s="46">
        <f t="shared" si="0"/>
        <v>0</v>
      </c>
      <c r="G9" s="242">
        <f t="shared" si="0"/>
        <v>0</v>
      </c>
    </row>
    <row r="11" spans="1:12" ht="30" customHeight="1" x14ac:dyDescent="0.2">
      <c r="A11" s="457" t="s">
        <v>165</v>
      </c>
      <c r="B11" s="457"/>
      <c r="C11" s="457"/>
      <c r="D11" s="457"/>
      <c r="E11" s="457"/>
      <c r="F11" s="457"/>
      <c r="G11" s="457"/>
    </row>
    <row r="12" spans="1:12" ht="15" customHeight="1" x14ac:dyDescent="0.2">
      <c r="A12" s="467" t="s">
        <v>144</v>
      </c>
      <c r="B12" s="467"/>
      <c r="C12" s="467"/>
      <c r="D12" s="467"/>
      <c r="E12" s="467"/>
      <c r="F12" s="467"/>
      <c r="G12" s="467"/>
    </row>
    <row r="13" spans="1:12" ht="15" customHeight="1" x14ac:dyDescent="0.2">
      <c r="A13" s="467" t="s">
        <v>166</v>
      </c>
      <c r="B13" s="467"/>
      <c r="C13" s="467"/>
      <c r="D13" s="467"/>
      <c r="E13" s="467"/>
      <c r="F13" s="467"/>
      <c r="G13" s="467"/>
    </row>
    <row r="14" spans="1:12" x14ac:dyDescent="0.2">
      <c r="A14" s="1"/>
      <c r="B14" s="1"/>
      <c r="C14" s="1"/>
      <c r="D14" s="1"/>
      <c r="E14" s="1"/>
      <c r="F14" s="1"/>
    </row>
  </sheetData>
  <mergeCells count="6">
    <mergeCell ref="A11:G11"/>
    <mergeCell ref="A12:G12"/>
    <mergeCell ref="A13:G13"/>
    <mergeCell ref="A1:G1"/>
    <mergeCell ref="B2:D2"/>
    <mergeCell ref="E2:G2"/>
  </mergeCells>
  <pageMargins left="0.25" right="0.25" top="0.75" bottom="0.75" header="0.3" footer="0.3"/>
  <pageSetup paperSize="9" scale="9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4"/>
  <sheetViews>
    <sheetView workbookViewId="0">
      <selection sqref="A1:H1"/>
    </sheetView>
  </sheetViews>
  <sheetFormatPr defaultColWidth="9.140625" defaultRowHeight="12.75" x14ac:dyDescent="0.2"/>
  <cols>
    <col min="1" max="1" width="40.7109375" style="2" customWidth="1"/>
    <col min="2" max="2" width="17.7109375" style="39" customWidth="1"/>
    <col min="3" max="7" width="10" style="39" customWidth="1"/>
    <col min="8" max="8" width="10" style="1" customWidth="1"/>
    <col min="9" max="16384" width="9.140625" style="1"/>
  </cols>
  <sheetData>
    <row r="1" spans="1:8" ht="42.75" customHeight="1" thickBot="1" x14ac:dyDescent="0.25">
      <c r="A1" s="591" t="s">
        <v>488</v>
      </c>
      <c r="B1" s="592"/>
      <c r="C1" s="593"/>
      <c r="D1" s="593"/>
      <c r="E1" s="593"/>
      <c r="F1" s="593"/>
      <c r="G1" s="593"/>
      <c r="H1" s="594"/>
    </row>
    <row r="2" spans="1:8" s="4" customFormat="1" x14ac:dyDescent="0.2">
      <c r="A2" s="505" t="s">
        <v>11</v>
      </c>
      <c r="B2" s="596" t="s">
        <v>489</v>
      </c>
      <c r="C2" s="598" t="s">
        <v>480</v>
      </c>
      <c r="D2" s="599"/>
      <c r="E2" s="599"/>
      <c r="F2" s="599"/>
      <c r="G2" s="599"/>
      <c r="H2" s="600"/>
    </row>
    <row r="3" spans="1:8" s="4" customFormat="1" x14ac:dyDescent="0.2">
      <c r="A3" s="505"/>
      <c r="B3" s="596"/>
      <c r="C3" s="553" t="s">
        <v>0</v>
      </c>
      <c r="D3" s="555"/>
      <c r="E3" s="553" t="s">
        <v>2</v>
      </c>
      <c r="F3" s="555"/>
      <c r="G3" s="553" t="s">
        <v>1</v>
      </c>
      <c r="H3" s="601"/>
    </row>
    <row r="4" spans="1:8" s="4" customFormat="1" ht="39" customHeight="1" x14ac:dyDescent="0.2">
      <c r="A4" s="595"/>
      <c r="B4" s="597"/>
      <c r="C4" s="366" t="s">
        <v>583</v>
      </c>
      <c r="D4" s="366" t="s">
        <v>584</v>
      </c>
      <c r="E4" s="366" t="s">
        <v>583</v>
      </c>
      <c r="F4" s="366" t="s">
        <v>584</v>
      </c>
      <c r="G4" s="366" t="s">
        <v>583</v>
      </c>
      <c r="H4" s="367" t="s">
        <v>584</v>
      </c>
    </row>
    <row r="5" spans="1:8" s="5" customFormat="1" ht="15.75" customHeight="1" x14ac:dyDescent="0.2">
      <c r="A5" s="83" t="s">
        <v>95</v>
      </c>
      <c r="B5" s="37"/>
      <c r="C5" s="364"/>
      <c r="D5" s="364"/>
      <c r="E5" s="364"/>
      <c r="F5" s="364"/>
      <c r="G5" s="364"/>
      <c r="H5" s="81"/>
    </row>
    <row r="6" spans="1:8" s="5" customFormat="1" x14ac:dyDescent="0.2">
      <c r="A6" s="83" t="s">
        <v>96</v>
      </c>
      <c r="B6" s="37"/>
      <c r="C6" s="364"/>
      <c r="D6" s="364"/>
      <c r="E6" s="364"/>
      <c r="F6" s="364"/>
      <c r="G6" s="364"/>
      <c r="H6" s="81"/>
    </row>
    <row r="7" spans="1:8" ht="13.5" thickBot="1" x14ac:dyDescent="0.25">
      <c r="A7" s="23" t="s">
        <v>4</v>
      </c>
      <c r="B7" s="38"/>
      <c r="C7" s="365"/>
      <c r="D7" s="365"/>
      <c r="E7" s="365"/>
      <c r="F7" s="365"/>
      <c r="G7" s="365"/>
      <c r="H7" s="82"/>
    </row>
    <row r="9" spans="1:8" ht="15" customHeight="1" x14ac:dyDescent="0.2">
      <c r="A9" s="504" t="s">
        <v>78</v>
      </c>
      <c r="B9" s="504"/>
      <c r="C9" s="504"/>
      <c r="D9" s="504"/>
      <c r="E9" s="504"/>
      <c r="F9" s="504"/>
      <c r="G9" s="504"/>
      <c r="H9" s="504"/>
    </row>
    <row r="10" spans="1:8" ht="15" customHeight="1" x14ac:dyDescent="0.2">
      <c r="A10" s="467" t="s">
        <v>94</v>
      </c>
      <c r="B10" s="467"/>
      <c r="C10" s="467"/>
      <c r="D10" s="467"/>
      <c r="E10" s="467"/>
      <c r="F10" s="467"/>
      <c r="G10" s="467"/>
      <c r="H10" s="467"/>
    </row>
    <row r="11" spans="1:8" ht="29.85" customHeight="1" x14ac:dyDescent="0.2">
      <c r="A11" s="467" t="s">
        <v>167</v>
      </c>
      <c r="B11" s="467"/>
      <c r="C11" s="467"/>
      <c r="D11" s="467"/>
      <c r="E11" s="467"/>
      <c r="F11" s="467"/>
      <c r="G11" s="467"/>
      <c r="H11" s="467"/>
    </row>
    <row r="12" spans="1:8" ht="12.75" customHeight="1" x14ac:dyDescent="0.2">
      <c r="A12" s="504" t="s">
        <v>490</v>
      </c>
      <c r="B12" s="504"/>
      <c r="C12" s="504"/>
      <c r="D12" s="504"/>
      <c r="E12" s="504"/>
      <c r="F12" s="504"/>
      <c r="G12" s="504"/>
      <c r="H12" s="504"/>
    </row>
    <row r="13" spans="1:8" x14ac:dyDescent="0.2">
      <c r="A13" s="504"/>
      <c r="B13" s="504"/>
      <c r="C13" s="504"/>
      <c r="D13" s="504"/>
      <c r="E13" s="504"/>
      <c r="F13" s="504"/>
      <c r="G13" s="504"/>
      <c r="H13" s="504"/>
    </row>
    <row r="14" spans="1:8" x14ac:dyDescent="0.2">
      <c r="A14" s="96"/>
      <c r="B14" s="96"/>
      <c r="C14" s="96"/>
      <c r="D14" s="96"/>
      <c r="E14" s="96"/>
      <c r="F14" s="96"/>
      <c r="G14" s="96"/>
      <c r="H14" s="96"/>
    </row>
  </sheetData>
  <mergeCells count="11">
    <mergeCell ref="A9:H9"/>
    <mergeCell ref="A10:H10"/>
    <mergeCell ref="A11:H11"/>
    <mergeCell ref="A12:H13"/>
    <mergeCell ref="A1:H1"/>
    <mergeCell ref="A2:A4"/>
    <mergeCell ref="B2:B4"/>
    <mergeCell ref="C2:H2"/>
    <mergeCell ref="C3:D3"/>
    <mergeCell ref="E3:F3"/>
    <mergeCell ref="G3:H3"/>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8">
    <pageSetUpPr fitToPage="1"/>
  </sheetPr>
  <dimension ref="A1:K19"/>
  <sheetViews>
    <sheetView workbookViewId="0">
      <selection sqref="A1:E1"/>
    </sheetView>
  </sheetViews>
  <sheetFormatPr defaultColWidth="9.140625" defaultRowHeight="12.75" x14ac:dyDescent="0.2"/>
  <cols>
    <col min="1" max="1" width="55.42578125" style="2" customWidth="1"/>
    <col min="2" max="2" width="17.140625" style="39" customWidth="1"/>
    <col min="3" max="4" width="18.42578125" style="1" customWidth="1"/>
    <col min="5" max="5" width="15.85546875" style="1" customWidth="1"/>
    <col min="6" max="9" width="9.140625" style="1"/>
    <col min="10" max="10" width="13.140625" style="1" customWidth="1"/>
    <col min="11" max="11" width="15.7109375" style="1" customWidth="1"/>
    <col min="12" max="16384" width="9.140625" style="1"/>
  </cols>
  <sheetData>
    <row r="1" spans="1:11" ht="42.75" customHeight="1" x14ac:dyDescent="0.2">
      <c r="A1" s="465" t="s">
        <v>507</v>
      </c>
      <c r="B1" s="603"/>
      <c r="C1" s="603"/>
      <c r="D1" s="603"/>
      <c r="E1" s="604"/>
      <c r="G1" s="608" t="s">
        <v>419</v>
      </c>
      <c r="H1" s="609"/>
      <c r="I1" s="609"/>
      <c r="J1" s="609"/>
      <c r="K1" s="609"/>
    </row>
    <row r="2" spans="1:11" ht="16.5" customHeight="1" x14ac:dyDescent="0.2">
      <c r="A2" s="13" t="s">
        <v>11</v>
      </c>
      <c r="B2" s="605"/>
      <c r="C2" s="606"/>
      <c r="D2" s="606"/>
      <c r="E2" s="607"/>
      <c r="G2" s="610" t="s">
        <v>423</v>
      </c>
      <c r="H2" s="610"/>
      <c r="I2" s="610"/>
      <c r="J2" s="173" t="s">
        <v>420</v>
      </c>
      <c r="K2" s="173" t="s">
        <v>421</v>
      </c>
    </row>
    <row r="3" spans="1:11" ht="18" customHeight="1" x14ac:dyDescent="0.2">
      <c r="A3" s="180"/>
      <c r="B3" s="181" t="s">
        <v>100</v>
      </c>
      <c r="C3" s="181" t="s">
        <v>101</v>
      </c>
      <c r="D3" s="189" t="s">
        <v>414</v>
      </c>
      <c r="E3" s="50" t="s">
        <v>415</v>
      </c>
      <c r="G3" s="610"/>
      <c r="H3" s="610"/>
      <c r="I3" s="610"/>
      <c r="J3" s="173">
        <f>SUM(D9:D11)</f>
        <v>0</v>
      </c>
      <c r="K3" s="194">
        <f>SUM(E9:E11)</f>
        <v>0</v>
      </c>
    </row>
    <row r="4" spans="1:11" ht="16.5" customHeight="1" x14ac:dyDescent="0.2">
      <c r="A4" s="16" t="s">
        <v>151</v>
      </c>
      <c r="B4" s="70"/>
      <c r="C4" s="70"/>
      <c r="D4" s="190"/>
      <c r="E4" s="193"/>
      <c r="G4" s="610"/>
      <c r="H4" s="610"/>
      <c r="I4" s="610"/>
      <c r="J4" s="611" t="s">
        <v>422</v>
      </c>
      <c r="K4" s="611"/>
    </row>
    <row r="5" spans="1:11" ht="15.75" customHeight="1" x14ac:dyDescent="0.2">
      <c r="A5" s="16" t="s">
        <v>152</v>
      </c>
      <c r="B5" s="6"/>
      <c r="C5" s="6"/>
      <c r="D5" s="11">
        <f>SUM(B5:C5)</f>
        <v>0</v>
      </c>
      <c r="E5" s="193"/>
      <c r="G5" s="610"/>
      <c r="H5" s="610"/>
      <c r="I5" s="610"/>
      <c r="J5" s="612" t="e">
        <f>K3/J3</f>
        <v>#DIV/0!</v>
      </c>
      <c r="K5" s="612"/>
    </row>
    <row r="6" spans="1:11" ht="16.5" customHeight="1" x14ac:dyDescent="0.2">
      <c r="A6" s="16" t="s">
        <v>153</v>
      </c>
      <c r="B6" s="6"/>
      <c r="C6" s="7"/>
      <c r="D6" s="191">
        <f>SUM(B6:C6)</f>
        <v>0</v>
      </c>
      <c r="E6" s="193"/>
    </row>
    <row r="7" spans="1:11" ht="17.25" customHeight="1" x14ac:dyDescent="0.2">
      <c r="A7" s="16" t="s">
        <v>154</v>
      </c>
      <c r="B7" s="6"/>
      <c r="C7" s="6"/>
      <c r="D7" s="190">
        <f>SUM(B7:C7)</f>
        <v>0</v>
      </c>
      <c r="E7" s="193"/>
    </row>
    <row r="8" spans="1:11" ht="17.25" customHeight="1" x14ac:dyDescent="0.2">
      <c r="A8" s="20" t="s">
        <v>417</v>
      </c>
      <c r="B8" s="127"/>
      <c r="C8" s="127"/>
      <c r="D8" s="192">
        <f>SUM(B8:C8)</f>
        <v>0</v>
      </c>
      <c r="E8" s="193"/>
    </row>
    <row r="9" spans="1:11" ht="17.25" customHeight="1" x14ac:dyDescent="0.2">
      <c r="A9" s="20" t="s">
        <v>416</v>
      </c>
      <c r="B9" s="127"/>
      <c r="C9" s="127"/>
      <c r="D9" s="192">
        <f>SUM(B9:C9)</f>
        <v>0</v>
      </c>
      <c r="E9" s="236"/>
    </row>
    <row r="10" spans="1:11" ht="17.25" customHeight="1" x14ac:dyDescent="0.2">
      <c r="A10" s="20" t="s">
        <v>418</v>
      </c>
      <c r="B10" s="70"/>
      <c r="C10" s="70"/>
      <c r="D10" s="192"/>
      <c r="E10" s="236"/>
    </row>
    <row r="11" spans="1:11" ht="17.25" customHeight="1" thickBot="1" x14ac:dyDescent="0.25">
      <c r="A11" s="188" t="s">
        <v>131</v>
      </c>
      <c r="B11" s="128"/>
      <c r="C11" s="128"/>
      <c r="D11" s="95"/>
      <c r="E11" s="237"/>
    </row>
    <row r="12" spans="1:11" ht="17.25" customHeight="1" x14ac:dyDescent="0.2">
      <c r="A12" s="4"/>
      <c r="B12" s="4"/>
      <c r="C12" s="4"/>
      <c r="D12" s="4"/>
      <c r="E12" s="4"/>
    </row>
    <row r="13" spans="1:11" ht="15.75" customHeight="1" x14ac:dyDescent="0.2">
      <c r="A13" s="506" t="s">
        <v>653</v>
      </c>
      <c r="B13" s="506"/>
      <c r="C13" s="506"/>
      <c r="D13" s="506"/>
      <c r="E13" s="506"/>
    </row>
    <row r="14" spans="1:11" ht="15" customHeight="1" x14ac:dyDescent="0.2">
      <c r="A14" s="504" t="s">
        <v>102</v>
      </c>
      <c r="B14" s="504"/>
      <c r="C14" s="504"/>
      <c r="D14" s="504"/>
      <c r="E14" s="504"/>
    </row>
    <row r="15" spans="1:11" ht="30" customHeight="1" x14ac:dyDescent="0.2">
      <c r="A15" s="457" t="s">
        <v>654</v>
      </c>
      <c r="B15" s="457"/>
      <c r="C15" s="457"/>
      <c r="D15" s="457"/>
      <c r="E15" s="457"/>
    </row>
    <row r="16" spans="1:11" ht="75" customHeight="1" x14ac:dyDescent="0.2">
      <c r="A16" s="602" t="s">
        <v>148</v>
      </c>
      <c r="B16" s="602"/>
      <c r="C16" s="602"/>
      <c r="D16" s="602"/>
      <c r="E16" s="602"/>
      <c r="F16" s="182"/>
      <c r="G16" s="182"/>
    </row>
    <row r="17" spans="1:7" ht="75" customHeight="1" x14ac:dyDescent="0.2">
      <c r="A17" s="602" t="s">
        <v>147</v>
      </c>
      <c r="B17" s="602"/>
      <c r="C17" s="602"/>
      <c r="D17" s="602"/>
      <c r="E17" s="602"/>
      <c r="F17" s="182"/>
      <c r="G17" s="182"/>
    </row>
    <row r="18" spans="1:7" ht="75" customHeight="1" x14ac:dyDescent="0.2">
      <c r="A18" s="602" t="s">
        <v>146</v>
      </c>
      <c r="B18" s="602"/>
      <c r="C18" s="602"/>
      <c r="D18" s="602"/>
      <c r="E18" s="602"/>
      <c r="F18" s="182"/>
      <c r="G18" s="182"/>
    </row>
    <row r="19" spans="1:7" ht="60" customHeight="1" x14ac:dyDescent="0.2">
      <c r="A19" s="602" t="s">
        <v>145</v>
      </c>
      <c r="B19" s="602"/>
      <c r="C19" s="602"/>
      <c r="D19" s="602"/>
      <c r="E19" s="602"/>
      <c r="F19" s="182"/>
      <c r="G19" s="182"/>
    </row>
  </sheetData>
  <mergeCells count="13">
    <mergeCell ref="G1:K1"/>
    <mergeCell ref="G2:I5"/>
    <mergeCell ref="J4:K4"/>
    <mergeCell ref="J5:K5"/>
    <mergeCell ref="A18:E18"/>
    <mergeCell ref="A19:E19"/>
    <mergeCell ref="A14:E14"/>
    <mergeCell ref="A13:E13"/>
    <mergeCell ref="A1:E1"/>
    <mergeCell ref="B2:E2"/>
    <mergeCell ref="A15:E15"/>
    <mergeCell ref="A16:E16"/>
    <mergeCell ref="A17:E17"/>
  </mergeCells>
  <pageMargins left="0.7" right="0.7" top="0.75" bottom="0.75" header="0.3" footer="0.3"/>
  <pageSetup paperSize="9" scale="6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dimension ref="A1:D17"/>
  <sheetViews>
    <sheetView workbookViewId="0">
      <selection sqref="A1:B1"/>
    </sheetView>
  </sheetViews>
  <sheetFormatPr defaultColWidth="9.140625" defaultRowHeight="12.75" x14ac:dyDescent="0.2"/>
  <cols>
    <col min="1" max="1" width="27.85546875" style="108" customWidth="1"/>
    <col min="2" max="2" width="15.7109375" style="109" customWidth="1"/>
    <col min="3" max="16384" width="9.140625" style="110"/>
  </cols>
  <sheetData>
    <row r="1" spans="1:4" ht="42.75" customHeight="1" x14ac:dyDescent="0.2">
      <c r="A1" s="465" t="s">
        <v>605</v>
      </c>
      <c r="B1" s="613"/>
    </row>
    <row r="2" spans="1:4" s="374" customFormat="1" x14ac:dyDescent="0.2">
      <c r="A2" s="122" t="s">
        <v>11</v>
      </c>
      <c r="B2" s="369" t="s">
        <v>42</v>
      </c>
    </row>
    <row r="3" spans="1:4" ht="15" customHeight="1" x14ac:dyDescent="0.2">
      <c r="A3" s="146" t="s">
        <v>45</v>
      </c>
      <c r="B3" s="212"/>
    </row>
    <row r="4" spans="1:4" ht="30" customHeight="1" x14ac:dyDescent="0.2">
      <c r="A4" s="146" t="s">
        <v>46</v>
      </c>
      <c r="B4" s="212"/>
    </row>
    <row r="5" spans="1:4" ht="30" customHeight="1" x14ac:dyDescent="0.2">
      <c r="A5" s="146" t="s">
        <v>655</v>
      </c>
      <c r="B5" s="212"/>
    </row>
    <row r="6" spans="1:4" ht="39.950000000000003" customHeight="1" x14ac:dyDescent="0.2">
      <c r="A6" s="146" t="s">
        <v>656</v>
      </c>
      <c r="B6" s="212"/>
    </row>
    <row r="7" spans="1:4" ht="15" customHeight="1" x14ac:dyDescent="0.2">
      <c r="A7" s="375" t="s">
        <v>657</v>
      </c>
      <c r="B7" s="212"/>
    </row>
    <row r="8" spans="1:4" ht="30" customHeight="1" x14ac:dyDescent="0.2">
      <c r="A8" s="146" t="s">
        <v>597</v>
      </c>
      <c r="B8" s="212"/>
    </row>
    <row r="9" spans="1:4" ht="30" customHeight="1" x14ac:dyDescent="0.2">
      <c r="A9" s="146" t="s">
        <v>598</v>
      </c>
      <c r="B9" s="212"/>
    </row>
    <row r="10" spans="1:4" ht="30" customHeight="1" x14ac:dyDescent="0.2">
      <c r="A10" s="146" t="s">
        <v>599</v>
      </c>
      <c r="B10" s="212"/>
    </row>
    <row r="11" spans="1:4" ht="30" customHeight="1" x14ac:dyDescent="0.2">
      <c r="A11" s="146" t="s">
        <v>658</v>
      </c>
      <c r="B11" s="212"/>
    </row>
    <row r="12" spans="1:4" s="108" customFormat="1" ht="42" customHeight="1" x14ac:dyDescent="0.2">
      <c r="A12" s="146" t="s">
        <v>659</v>
      </c>
      <c r="B12" s="376"/>
    </row>
    <row r="13" spans="1:4" ht="30" customHeight="1" thickBot="1" x14ac:dyDescent="0.25">
      <c r="A13" s="160" t="s">
        <v>660</v>
      </c>
      <c r="B13" s="377"/>
    </row>
    <row r="15" spans="1:4" ht="39.6" customHeight="1" x14ac:dyDescent="0.2">
      <c r="A15" s="504" t="s">
        <v>600</v>
      </c>
      <c r="B15" s="504"/>
      <c r="C15" s="371"/>
      <c r="D15" s="371"/>
    </row>
    <row r="16" spans="1:4" ht="93.6" customHeight="1" x14ac:dyDescent="0.2">
      <c r="A16" s="504" t="s">
        <v>601</v>
      </c>
      <c r="B16" s="504"/>
      <c r="C16" s="371"/>
      <c r="D16" s="371"/>
    </row>
    <row r="17" spans="1:2" ht="80.099999999999994" customHeight="1" x14ac:dyDescent="0.2">
      <c r="A17" s="504" t="s">
        <v>621</v>
      </c>
      <c r="B17" s="504"/>
    </row>
  </sheetData>
  <mergeCells count="4">
    <mergeCell ref="A1:B1"/>
    <mergeCell ref="A15:B15"/>
    <mergeCell ref="A17:B17"/>
    <mergeCell ref="A16:B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8"/>
  <sheetViews>
    <sheetView workbookViewId="0">
      <selection sqref="A1:K1"/>
    </sheetView>
  </sheetViews>
  <sheetFormatPr defaultColWidth="9.140625" defaultRowHeight="12.75" x14ac:dyDescent="0.2"/>
  <cols>
    <col min="1" max="1" width="47.85546875" style="2" customWidth="1"/>
    <col min="2" max="2" width="6.710937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2" width="4.7109375" style="1" customWidth="1"/>
    <col min="13" max="16384" width="9.140625" style="1"/>
  </cols>
  <sheetData>
    <row r="1" spans="1:16" ht="25.5" customHeight="1" x14ac:dyDescent="0.2">
      <c r="A1" s="417" t="s">
        <v>405</v>
      </c>
      <c r="B1" s="418"/>
      <c r="C1" s="418"/>
      <c r="D1" s="418"/>
      <c r="E1" s="418"/>
      <c r="F1" s="418"/>
      <c r="G1" s="418"/>
      <c r="H1" s="418"/>
      <c r="I1" s="418"/>
      <c r="J1" s="419"/>
      <c r="K1" s="420"/>
    </row>
    <row r="2" spans="1:16" s="4" customFormat="1" ht="38.25" customHeight="1" x14ac:dyDescent="0.2">
      <c r="A2" s="13" t="s">
        <v>11</v>
      </c>
      <c r="B2" s="7"/>
      <c r="C2" s="433" t="s">
        <v>0</v>
      </c>
      <c r="D2" s="433"/>
      <c r="E2" s="433" t="s">
        <v>2</v>
      </c>
      <c r="F2" s="433"/>
      <c r="G2" s="433" t="s">
        <v>1</v>
      </c>
      <c r="H2" s="433"/>
      <c r="I2" s="434" t="s">
        <v>3</v>
      </c>
      <c r="J2" s="435"/>
      <c r="K2" s="43" t="s">
        <v>4</v>
      </c>
    </row>
    <row r="3" spans="1:16" s="4" customFormat="1" ht="13.5" customHeight="1" thickBot="1" x14ac:dyDescent="0.25">
      <c r="A3" s="42"/>
      <c r="B3" s="46"/>
      <c r="C3" s="47" t="s">
        <v>7</v>
      </c>
      <c r="D3" s="47" t="s">
        <v>8</v>
      </c>
      <c r="E3" s="47" t="s">
        <v>7</v>
      </c>
      <c r="F3" s="47" t="s">
        <v>8</v>
      </c>
      <c r="G3" s="47" t="s">
        <v>7</v>
      </c>
      <c r="H3" s="47" t="s">
        <v>8</v>
      </c>
      <c r="I3" s="47" t="s">
        <v>7</v>
      </c>
      <c r="J3" s="47" t="s">
        <v>8</v>
      </c>
      <c r="K3" s="40"/>
    </row>
    <row r="4" spans="1:16" s="5" customFormat="1" x14ac:dyDescent="0.2">
      <c r="A4" s="91" t="s">
        <v>9</v>
      </c>
      <c r="B4" s="45"/>
      <c r="C4" s="442"/>
      <c r="D4" s="443"/>
      <c r="E4" s="443"/>
      <c r="F4" s="443"/>
      <c r="G4" s="443"/>
      <c r="H4" s="443"/>
      <c r="I4" s="443"/>
      <c r="J4" s="443"/>
      <c r="K4" s="444"/>
    </row>
    <row r="5" spans="1:16" s="2" customFormat="1" x14ac:dyDescent="0.2">
      <c r="A5" s="328" t="s">
        <v>535</v>
      </c>
      <c r="B5" s="329" t="s">
        <v>534</v>
      </c>
      <c r="C5" s="439"/>
      <c r="D5" s="440"/>
      <c r="E5" s="440"/>
      <c r="F5" s="440"/>
      <c r="G5" s="440"/>
      <c r="H5" s="440"/>
      <c r="I5" s="440"/>
      <c r="J5" s="440"/>
      <c r="K5" s="441"/>
    </row>
    <row r="6" spans="1:16" x14ac:dyDescent="0.2">
      <c r="A6" s="146" t="s">
        <v>549</v>
      </c>
      <c r="B6" s="330" t="s">
        <v>536</v>
      </c>
      <c r="C6" s="118"/>
      <c r="D6" s="118"/>
      <c r="E6" s="118"/>
      <c r="F6" s="118"/>
      <c r="G6" s="118"/>
      <c r="H6" s="118"/>
      <c r="I6" s="118"/>
      <c r="J6" s="130"/>
      <c r="K6" s="129">
        <f>SUM(C6:J6)</f>
        <v>0</v>
      </c>
    </row>
    <row r="7" spans="1:16" ht="12.75" customHeight="1" x14ac:dyDescent="0.2">
      <c r="A7" s="146" t="s">
        <v>550</v>
      </c>
      <c r="B7" s="330" t="s">
        <v>537</v>
      </c>
      <c r="C7" s="118"/>
      <c r="D7" s="118"/>
      <c r="E7" s="118"/>
      <c r="F7" s="118"/>
      <c r="G7" s="118"/>
      <c r="H7" s="118"/>
      <c r="I7" s="118"/>
      <c r="J7" s="130"/>
      <c r="K7" s="129">
        <f t="shared" ref="K7:K16" si="0">SUM(C7:J7)</f>
        <v>0</v>
      </c>
    </row>
    <row r="8" spans="1:16" ht="12.75" customHeight="1" x14ac:dyDescent="0.2">
      <c r="A8" s="146" t="s">
        <v>551</v>
      </c>
      <c r="B8" s="330" t="s">
        <v>538</v>
      </c>
      <c r="C8" s="118"/>
      <c r="D8" s="118"/>
      <c r="E8" s="118"/>
      <c r="F8" s="118"/>
      <c r="G8" s="118"/>
      <c r="H8" s="118"/>
      <c r="I8" s="118"/>
      <c r="J8" s="130"/>
      <c r="K8" s="129">
        <f t="shared" si="0"/>
        <v>0</v>
      </c>
    </row>
    <row r="9" spans="1:16" ht="12.75" customHeight="1" x14ac:dyDescent="0.2">
      <c r="A9" s="146" t="s">
        <v>552</v>
      </c>
      <c r="B9" s="330" t="s">
        <v>539</v>
      </c>
      <c r="C9" s="118"/>
      <c r="D9" s="118"/>
      <c r="E9" s="118"/>
      <c r="F9" s="118"/>
      <c r="G9" s="118"/>
      <c r="H9" s="118"/>
      <c r="I9" s="118"/>
      <c r="J9" s="130"/>
      <c r="K9" s="129">
        <f t="shared" si="0"/>
        <v>0</v>
      </c>
    </row>
    <row r="10" spans="1:16" ht="12.75" customHeight="1" x14ac:dyDescent="0.2">
      <c r="A10" s="146" t="s">
        <v>553</v>
      </c>
      <c r="B10" s="330" t="s">
        <v>540</v>
      </c>
      <c r="C10" s="118"/>
      <c r="D10" s="118"/>
      <c r="E10" s="118"/>
      <c r="F10" s="118"/>
      <c r="G10" s="118"/>
      <c r="H10" s="118"/>
      <c r="I10" s="118"/>
      <c r="J10" s="130"/>
      <c r="K10" s="129">
        <f t="shared" si="0"/>
        <v>0</v>
      </c>
    </row>
    <row r="11" spans="1:16" ht="12.75" customHeight="1" x14ac:dyDescent="0.2">
      <c r="A11" s="146" t="s">
        <v>554</v>
      </c>
      <c r="B11" s="330" t="s">
        <v>541</v>
      </c>
      <c r="C11" s="118"/>
      <c r="D11" s="118"/>
      <c r="E11" s="118"/>
      <c r="F11" s="118"/>
      <c r="G11" s="118"/>
      <c r="H11" s="118"/>
      <c r="I11" s="118"/>
      <c r="J11" s="130"/>
      <c r="K11" s="129">
        <f t="shared" si="0"/>
        <v>0</v>
      </c>
      <c r="M11" s="57"/>
      <c r="N11" s="57"/>
      <c r="O11" s="57"/>
      <c r="P11" s="57"/>
    </row>
    <row r="12" spans="1:16" ht="12.75" customHeight="1" x14ac:dyDescent="0.2">
      <c r="A12" s="146" t="s">
        <v>548</v>
      </c>
      <c r="B12" s="330" t="s">
        <v>542</v>
      </c>
      <c r="C12" s="118"/>
      <c r="D12" s="118"/>
      <c r="E12" s="118"/>
      <c r="F12" s="118"/>
      <c r="G12" s="118"/>
      <c r="H12" s="118"/>
      <c r="I12" s="118"/>
      <c r="J12" s="130"/>
      <c r="K12" s="129">
        <f t="shared" si="0"/>
        <v>0</v>
      </c>
      <c r="M12" s="57"/>
      <c r="N12" s="57"/>
      <c r="O12" s="57"/>
      <c r="P12" s="57"/>
    </row>
    <row r="13" spans="1:16" ht="12.75" customHeight="1" x14ac:dyDescent="0.2">
      <c r="A13" s="146" t="s">
        <v>555</v>
      </c>
      <c r="B13" s="330" t="s">
        <v>543</v>
      </c>
      <c r="C13" s="118"/>
      <c r="D13" s="118"/>
      <c r="E13" s="118"/>
      <c r="F13" s="118"/>
      <c r="G13" s="118"/>
      <c r="H13" s="118"/>
      <c r="I13" s="118"/>
      <c r="J13" s="130"/>
      <c r="K13" s="129">
        <f t="shared" si="0"/>
        <v>0</v>
      </c>
    </row>
    <row r="14" spans="1:16" x14ac:dyDescent="0.2">
      <c r="A14" s="146" t="s">
        <v>556</v>
      </c>
      <c r="B14" s="330" t="s">
        <v>544</v>
      </c>
      <c r="C14" s="118"/>
      <c r="D14" s="118"/>
      <c r="E14" s="118"/>
      <c r="F14" s="118"/>
      <c r="G14" s="118"/>
      <c r="H14" s="118"/>
      <c r="I14" s="118"/>
      <c r="J14" s="130"/>
      <c r="K14" s="129">
        <f t="shared" si="0"/>
        <v>0</v>
      </c>
    </row>
    <row r="15" spans="1:16" x14ac:dyDescent="0.2">
      <c r="A15" s="146" t="s">
        <v>557</v>
      </c>
      <c r="B15" s="330" t="s">
        <v>545</v>
      </c>
      <c r="C15" s="118"/>
      <c r="D15" s="118"/>
      <c r="E15" s="118"/>
      <c r="F15" s="118"/>
      <c r="G15" s="118"/>
      <c r="H15" s="118"/>
      <c r="I15" s="118"/>
      <c r="J15" s="130"/>
      <c r="K15" s="129">
        <f t="shared" si="0"/>
        <v>0</v>
      </c>
    </row>
    <row r="16" spans="1:16" x14ac:dyDescent="0.2">
      <c r="A16" s="146" t="s">
        <v>547</v>
      </c>
      <c r="B16" s="330" t="s">
        <v>546</v>
      </c>
      <c r="C16" s="118"/>
      <c r="D16" s="118"/>
      <c r="E16" s="118"/>
      <c r="F16" s="118"/>
      <c r="G16" s="118"/>
      <c r="H16" s="118"/>
      <c r="I16" s="118"/>
      <c r="J16" s="130"/>
      <c r="K16" s="129">
        <f t="shared" si="0"/>
        <v>0</v>
      </c>
    </row>
    <row r="17" spans="1:11" ht="12.75" customHeight="1" x14ac:dyDescent="0.2">
      <c r="A17" s="331" t="s">
        <v>105</v>
      </c>
      <c r="B17" s="332" t="s">
        <v>106</v>
      </c>
      <c r="C17" s="141">
        <f>SUM(C6:C16)</f>
        <v>0</v>
      </c>
      <c r="D17" s="141">
        <f t="shared" ref="D17:J17" si="1">SUM(D6:D16)</f>
        <v>0</v>
      </c>
      <c r="E17" s="141">
        <f t="shared" si="1"/>
        <v>0</v>
      </c>
      <c r="F17" s="141">
        <f t="shared" si="1"/>
        <v>0</v>
      </c>
      <c r="G17" s="141">
        <f t="shared" si="1"/>
        <v>0</v>
      </c>
      <c r="H17" s="141">
        <f t="shared" si="1"/>
        <v>0</v>
      </c>
      <c r="I17" s="141">
        <f t="shared" si="1"/>
        <v>0</v>
      </c>
      <c r="J17" s="141">
        <f t="shared" si="1"/>
        <v>0</v>
      </c>
      <c r="K17" s="129">
        <f>SUM(K6:K16)</f>
        <v>0</v>
      </c>
    </row>
    <row r="18" spans="1:11" s="5" customFormat="1" x14ac:dyDescent="0.2">
      <c r="A18" s="149" t="s">
        <v>10</v>
      </c>
      <c r="B18" s="333"/>
      <c r="C18" s="436"/>
      <c r="D18" s="437"/>
      <c r="E18" s="437"/>
      <c r="F18" s="437"/>
      <c r="G18" s="437"/>
      <c r="H18" s="437"/>
      <c r="I18" s="437"/>
      <c r="J18" s="437"/>
      <c r="K18" s="438"/>
    </row>
    <row r="19" spans="1:11" s="2" customFormat="1" x14ac:dyDescent="0.2">
      <c r="A19" s="328" t="s">
        <v>535</v>
      </c>
      <c r="B19" s="329" t="s">
        <v>534</v>
      </c>
      <c r="C19" s="439"/>
      <c r="D19" s="440"/>
      <c r="E19" s="440"/>
      <c r="F19" s="440"/>
      <c r="G19" s="440"/>
      <c r="H19" s="440"/>
      <c r="I19" s="440"/>
      <c r="J19" s="440"/>
      <c r="K19" s="441"/>
    </row>
    <row r="20" spans="1:11" x14ac:dyDescent="0.2">
      <c r="A20" s="146" t="s">
        <v>549</v>
      </c>
      <c r="B20" s="330" t="s">
        <v>536</v>
      </c>
      <c r="C20" s="118"/>
      <c r="D20" s="118"/>
      <c r="E20" s="118"/>
      <c r="F20" s="118"/>
      <c r="G20" s="118"/>
      <c r="H20" s="118"/>
      <c r="I20" s="118"/>
      <c r="J20" s="130"/>
      <c r="K20" s="129">
        <f t="shared" ref="K20:K30" si="2">SUM(C20:J20)</f>
        <v>0</v>
      </c>
    </row>
    <row r="21" spans="1:11" x14ac:dyDescent="0.2">
      <c r="A21" s="146" t="s">
        <v>550</v>
      </c>
      <c r="B21" s="330" t="s">
        <v>537</v>
      </c>
      <c r="C21" s="118"/>
      <c r="D21" s="118"/>
      <c r="E21" s="118"/>
      <c r="F21" s="118"/>
      <c r="G21" s="118"/>
      <c r="H21" s="118"/>
      <c r="I21" s="118"/>
      <c r="J21" s="130"/>
      <c r="K21" s="129">
        <f t="shared" si="2"/>
        <v>0</v>
      </c>
    </row>
    <row r="22" spans="1:11" x14ac:dyDescent="0.2">
      <c r="A22" s="146" t="s">
        <v>551</v>
      </c>
      <c r="B22" s="330" t="s">
        <v>538</v>
      </c>
      <c r="C22" s="118"/>
      <c r="D22" s="118"/>
      <c r="E22" s="118"/>
      <c r="F22" s="118"/>
      <c r="G22" s="118"/>
      <c r="H22" s="118"/>
      <c r="I22" s="118"/>
      <c r="J22" s="130"/>
      <c r="K22" s="129">
        <f t="shared" si="2"/>
        <v>0</v>
      </c>
    </row>
    <row r="23" spans="1:11" x14ac:dyDescent="0.2">
      <c r="A23" s="146" t="s">
        <v>552</v>
      </c>
      <c r="B23" s="330" t="s">
        <v>539</v>
      </c>
      <c r="C23" s="118"/>
      <c r="D23" s="118"/>
      <c r="E23" s="118"/>
      <c r="F23" s="118"/>
      <c r="G23" s="118"/>
      <c r="H23" s="118"/>
      <c r="I23" s="118"/>
      <c r="J23" s="130"/>
      <c r="K23" s="129">
        <f t="shared" si="2"/>
        <v>0</v>
      </c>
    </row>
    <row r="24" spans="1:11" x14ac:dyDescent="0.2">
      <c r="A24" s="146" t="s">
        <v>553</v>
      </c>
      <c r="B24" s="330" t="s">
        <v>540</v>
      </c>
      <c r="C24" s="118"/>
      <c r="D24" s="118"/>
      <c r="E24" s="118"/>
      <c r="F24" s="118"/>
      <c r="G24" s="118"/>
      <c r="H24" s="118"/>
      <c r="I24" s="118"/>
      <c r="J24" s="130"/>
      <c r="K24" s="129">
        <f t="shared" si="2"/>
        <v>0</v>
      </c>
    </row>
    <row r="25" spans="1:11" x14ac:dyDescent="0.2">
      <c r="A25" s="146" t="s">
        <v>554</v>
      </c>
      <c r="B25" s="330" t="s">
        <v>541</v>
      </c>
      <c r="C25" s="118"/>
      <c r="D25" s="118"/>
      <c r="E25" s="118"/>
      <c r="F25" s="118"/>
      <c r="G25" s="118"/>
      <c r="H25" s="118"/>
      <c r="I25" s="118"/>
      <c r="J25" s="130"/>
      <c r="K25" s="129">
        <f t="shared" si="2"/>
        <v>0</v>
      </c>
    </row>
    <row r="26" spans="1:11" x14ac:dyDescent="0.2">
      <c r="A26" s="146" t="s">
        <v>548</v>
      </c>
      <c r="B26" s="330" t="s">
        <v>542</v>
      </c>
      <c r="C26" s="118"/>
      <c r="D26" s="118"/>
      <c r="E26" s="118"/>
      <c r="F26" s="118"/>
      <c r="G26" s="118"/>
      <c r="H26" s="118"/>
      <c r="I26" s="118"/>
      <c r="J26" s="130"/>
      <c r="K26" s="129">
        <f t="shared" si="2"/>
        <v>0</v>
      </c>
    </row>
    <row r="27" spans="1:11" x14ac:dyDescent="0.2">
      <c r="A27" s="146" t="s">
        <v>555</v>
      </c>
      <c r="B27" s="330" t="s">
        <v>543</v>
      </c>
      <c r="C27" s="118"/>
      <c r="D27" s="118"/>
      <c r="E27" s="118"/>
      <c r="F27" s="118"/>
      <c r="G27" s="118"/>
      <c r="H27" s="118"/>
      <c r="I27" s="118"/>
      <c r="J27" s="130"/>
      <c r="K27" s="129">
        <f t="shared" si="2"/>
        <v>0</v>
      </c>
    </row>
    <row r="28" spans="1:11" x14ac:dyDescent="0.2">
      <c r="A28" s="146" t="s">
        <v>556</v>
      </c>
      <c r="B28" s="330" t="s">
        <v>544</v>
      </c>
      <c r="C28" s="118"/>
      <c r="D28" s="118"/>
      <c r="E28" s="118"/>
      <c r="F28" s="118"/>
      <c r="G28" s="118"/>
      <c r="H28" s="118"/>
      <c r="I28" s="118"/>
      <c r="J28" s="130"/>
      <c r="K28" s="129">
        <f t="shared" si="2"/>
        <v>0</v>
      </c>
    </row>
    <row r="29" spans="1:11" x14ac:dyDescent="0.2">
      <c r="A29" s="146" t="s">
        <v>557</v>
      </c>
      <c r="B29" s="330" t="s">
        <v>545</v>
      </c>
      <c r="C29" s="131"/>
      <c r="D29" s="131"/>
      <c r="E29" s="131"/>
      <c r="F29" s="131"/>
      <c r="G29" s="131"/>
      <c r="H29" s="131"/>
      <c r="I29" s="131"/>
      <c r="J29" s="132"/>
      <c r="K29" s="133">
        <f t="shared" si="2"/>
        <v>0</v>
      </c>
    </row>
    <row r="30" spans="1:11" x14ac:dyDescent="0.2">
      <c r="A30" s="146" t="s">
        <v>547</v>
      </c>
      <c r="B30" s="330" t="s">
        <v>546</v>
      </c>
      <c r="C30" s="131"/>
      <c r="D30" s="131"/>
      <c r="E30" s="131"/>
      <c r="F30" s="131"/>
      <c r="G30" s="131"/>
      <c r="H30" s="131"/>
      <c r="I30" s="131"/>
      <c r="J30" s="132"/>
      <c r="K30" s="129">
        <f t="shared" si="2"/>
        <v>0</v>
      </c>
    </row>
    <row r="31" spans="1:11" x14ac:dyDescent="0.2">
      <c r="A31" s="334" t="s">
        <v>105</v>
      </c>
      <c r="B31" s="335" t="s">
        <v>106</v>
      </c>
      <c r="C31" s="141">
        <f>SUM(C20:C30)</f>
        <v>0</v>
      </c>
      <c r="D31" s="141">
        <f t="shared" ref="D31" si="3">SUM(D20:D30)</f>
        <v>0</v>
      </c>
      <c r="E31" s="141">
        <f t="shared" ref="E31" si="4">SUM(E20:E30)</f>
        <v>0</v>
      </c>
      <c r="F31" s="141">
        <f t="shared" ref="F31" si="5">SUM(F20:F30)</f>
        <v>0</v>
      </c>
      <c r="G31" s="141">
        <f t="shared" ref="G31" si="6">SUM(G20:G30)</f>
        <v>0</v>
      </c>
      <c r="H31" s="141">
        <f t="shared" ref="H31" si="7">SUM(H20:H30)</f>
        <v>0</v>
      </c>
      <c r="I31" s="141">
        <f t="shared" ref="I31" si="8">SUM(I20:I30)</f>
        <v>0</v>
      </c>
      <c r="J31" s="141">
        <f t="shared" ref="J31" si="9">SUM(J20:J30)</f>
        <v>0</v>
      </c>
      <c r="K31" s="133">
        <f>SUM(K20:K30)</f>
        <v>0</v>
      </c>
    </row>
    <row r="32" spans="1:11" x14ac:dyDescent="0.2">
      <c r="A32" s="149" t="s">
        <v>11</v>
      </c>
      <c r="B32" s="333"/>
      <c r="C32" s="436"/>
      <c r="D32" s="437"/>
      <c r="E32" s="437"/>
      <c r="F32" s="437"/>
      <c r="G32" s="437"/>
      <c r="H32" s="437"/>
      <c r="I32" s="437"/>
      <c r="J32" s="437"/>
      <c r="K32" s="438"/>
    </row>
    <row r="33" spans="1:11" x14ac:dyDescent="0.2">
      <c r="A33" s="328" t="s">
        <v>535</v>
      </c>
      <c r="B33" s="329" t="s">
        <v>534</v>
      </c>
      <c r="C33" s="439"/>
      <c r="D33" s="440"/>
      <c r="E33" s="440"/>
      <c r="F33" s="440"/>
      <c r="G33" s="440"/>
      <c r="H33" s="440"/>
      <c r="I33" s="440"/>
      <c r="J33" s="440"/>
      <c r="K33" s="441"/>
    </row>
    <row r="34" spans="1:11" x14ac:dyDescent="0.2">
      <c r="A34" s="146" t="s">
        <v>549</v>
      </c>
      <c r="B34" s="330" t="s">
        <v>536</v>
      </c>
      <c r="C34" s="118">
        <f t="shared" ref="C34:C43" si="10">SUM(C6,C20)</f>
        <v>0</v>
      </c>
      <c r="D34" s="118">
        <f t="shared" ref="D34:J34" si="11">SUM(D6,D20)</f>
        <v>0</v>
      </c>
      <c r="E34" s="118">
        <f t="shared" si="11"/>
        <v>0</v>
      </c>
      <c r="F34" s="118">
        <f t="shared" si="11"/>
        <v>0</v>
      </c>
      <c r="G34" s="118">
        <f t="shared" si="11"/>
        <v>0</v>
      </c>
      <c r="H34" s="118">
        <f t="shared" si="11"/>
        <v>0</v>
      </c>
      <c r="I34" s="118">
        <f t="shared" si="11"/>
        <v>0</v>
      </c>
      <c r="J34" s="130">
        <f t="shared" si="11"/>
        <v>0</v>
      </c>
      <c r="K34" s="129">
        <f>SUM(C34:J34)</f>
        <v>0</v>
      </c>
    </row>
    <row r="35" spans="1:11" x14ac:dyDescent="0.2">
      <c r="A35" s="146" t="s">
        <v>550</v>
      </c>
      <c r="B35" s="330" t="s">
        <v>537</v>
      </c>
      <c r="C35" s="118">
        <f t="shared" si="10"/>
        <v>0</v>
      </c>
      <c r="D35" s="118">
        <f t="shared" ref="D35:J43" si="12">SUM(D7,D21)</f>
        <v>0</v>
      </c>
      <c r="E35" s="118">
        <f t="shared" si="12"/>
        <v>0</v>
      </c>
      <c r="F35" s="118">
        <f t="shared" si="12"/>
        <v>0</v>
      </c>
      <c r="G35" s="118">
        <f t="shared" si="12"/>
        <v>0</v>
      </c>
      <c r="H35" s="118">
        <f t="shared" si="12"/>
        <v>0</v>
      </c>
      <c r="I35" s="118">
        <f t="shared" si="12"/>
        <v>0</v>
      </c>
      <c r="J35" s="130">
        <f t="shared" si="12"/>
        <v>0</v>
      </c>
      <c r="K35" s="129">
        <f t="shared" ref="K35:K44" si="13">SUM(C35:J35)</f>
        <v>0</v>
      </c>
    </row>
    <row r="36" spans="1:11" x14ac:dyDescent="0.2">
      <c r="A36" s="146" t="s">
        <v>551</v>
      </c>
      <c r="B36" s="330" t="s">
        <v>538</v>
      </c>
      <c r="C36" s="118">
        <f t="shared" si="10"/>
        <v>0</v>
      </c>
      <c r="D36" s="118">
        <f t="shared" si="12"/>
        <v>0</v>
      </c>
      <c r="E36" s="118">
        <f t="shared" si="12"/>
        <v>0</v>
      </c>
      <c r="F36" s="118">
        <f t="shared" si="12"/>
        <v>0</v>
      </c>
      <c r="G36" s="118">
        <f t="shared" si="12"/>
        <v>0</v>
      </c>
      <c r="H36" s="118">
        <f t="shared" si="12"/>
        <v>0</v>
      </c>
      <c r="I36" s="118">
        <f t="shared" si="12"/>
        <v>0</v>
      </c>
      <c r="J36" s="130">
        <f t="shared" si="12"/>
        <v>0</v>
      </c>
      <c r="K36" s="129">
        <f t="shared" si="13"/>
        <v>0</v>
      </c>
    </row>
    <row r="37" spans="1:11" x14ac:dyDescent="0.2">
      <c r="A37" s="146" t="s">
        <v>552</v>
      </c>
      <c r="B37" s="330" t="s">
        <v>539</v>
      </c>
      <c r="C37" s="118">
        <f t="shared" si="10"/>
        <v>0</v>
      </c>
      <c r="D37" s="118">
        <f t="shared" si="12"/>
        <v>0</v>
      </c>
      <c r="E37" s="118">
        <f t="shared" si="12"/>
        <v>0</v>
      </c>
      <c r="F37" s="118">
        <f t="shared" si="12"/>
        <v>0</v>
      </c>
      <c r="G37" s="118">
        <f t="shared" si="12"/>
        <v>0</v>
      </c>
      <c r="H37" s="118">
        <f t="shared" si="12"/>
        <v>0</v>
      </c>
      <c r="I37" s="118">
        <f t="shared" si="12"/>
        <v>0</v>
      </c>
      <c r="J37" s="130">
        <f t="shared" si="12"/>
        <v>0</v>
      </c>
      <c r="K37" s="129">
        <f t="shared" si="13"/>
        <v>0</v>
      </c>
    </row>
    <row r="38" spans="1:11" x14ac:dyDescent="0.2">
      <c r="A38" s="146" t="s">
        <v>553</v>
      </c>
      <c r="B38" s="330" t="s">
        <v>540</v>
      </c>
      <c r="C38" s="118">
        <f t="shared" si="10"/>
        <v>0</v>
      </c>
      <c r="D38" s="118">
        <f t="shared" si="12"/>
        <v>0</v>
      </c>
      <c r="E38" s="118">
        <f t="shared" si="12"/>
        <v>0</v>
      </c>
      <c r="F38" s="118">
        <f t="shared" si="12"/>
        <v>0</v>
      </c>
      <c r="G38" s="118">
        <f t="shared" si="12"/>
        <v>0</v>
      </c>
      <c r="H38" s="118">
        <f t="shared" si="12"/>
        <v>0</v>
      </c>
      <c r="I38" s="118">
        <f t="shared" si="12"/>
        <v>0</v>
      </c>
      <c r="J38" s="130">
        <f t="shared" si="12"/>
        <v>0</v>
      </c>
      <c r="K38" s="129">
        <f t="shared" si="13"/>
        <v>0</v>
      </c>
    </row>
    <row r="39" spans="1:11" x14ac:dyDescent="0.2">
      <c r="A39" s="146" t="s">
        <v>554</v>
      </c>
      <c r="B39" s="330" t="s">
        <v>541</v>
      </c>
      <c r="C39" s="118">
        <f t="shared" si="10"/>
        <v>0</v>
      </c>
      <c r="D39" s="118">
        <f t="shared" si="12"/>
        <v>0</v>
      </c>
      <c r="E39" s="118">
        <f t="shared" si="12"/>
        <v>0</v>
      </c>
      <c r="F39" s="118">
        <f t="shared" si="12"/>
        <v>0</v>
      </c>
      <c r="G39" s="118">
        <f t="shared" si="12"/>
        <v>0</v>
      </c>
      <c r="H39" s="118">
        <f t="shared" si="12"/>
        <v>0</v>
      </c>
      <c r="I39" s="118">
        <f t="shared" si="12"/>
        <v>0</v>
      </c>
      <c r="J39" s="130">
        <f t="shared" si="12"/>
        <v>0</v>
      </c>
      <c r="K39" s="129">
        <f t="shared" si="13"/>
        <v>0</v>
      </c>
    </row>
    <row r="40" spans="1:11" x14ac:dyDescent="0.2">
      <c r="A40" s="146" t="s">
        <v>548</v>
      </c>
      <c r="B40" s="330" t="s">
        <v>542</v>
      </c>
      <c r="C40" s="118">
        <f t="shared" si="10"/>
        <v>0</v>
      </c>
      <c r="D40" s="118">
        <f t="shared" si="12"/>
        <v>0</v>
      </c>
      <c r="E40" s="118">
        <f t="shared" si="12"/>
        <v>0</v>
      </c>
      <c r="F40" s="118">
        <f t="shared" si="12"/>
        <v>0</v>
      </c>
      <c r="G40" s="118">
        <f t="shared" si="12"/>
        <v>0</v>
      </c>
      <c r="H40" s="118">
        <f t="shared" si="12"/>
        <v>0</v>
      </c>
      <c r="I40" s="118">
        <f t="shared" si="12"/>
        <v>0</v>
      </c>
      <c r="J40" s="130">
        <f t="shared" si="12"/>
        <v>0</v>
      </c>
      <c r="K40" s="129">
        <f t="shared" si="13"/>
        <v>0</v>
      </c>
    </row>
    <row r="41" spans="1:11" x14ac:dyDescent="0.2">
      <c r="A41" s="146" t="s">
        <v>555</v>
      </c>
      <c r="B41" s="330" t="s">
        <v>543</v>
      </c>
      <c r="C41" s="118">
        <f t="shared" si="10"/>
        <v>0</v>
      </c>
      <c r="D41" s="118">
        <f t="shared" si="12"/>
        <v>0</v>
      </c>
      <c r="E41" s="118">
        <f t="shared" si="12"/>
        <v>0</v>
      </c>
      <c r="F41" s="118">
        <f t="shared" si="12"/>
        <v>0</v>
      </c>
      <c r="G41" s="118">
        <f t="shared" si="12"/>
        <v>0</v>
      </c>
      <c r="H41" s="118">
        <f t="shared" si="12"/>
        <v>0</v>
      </c>
      <c r="I41" s="118">
        <f t="shared" si="12"/>
        <v>0</v>
      </c>
      <c r="J41" s="130">
        <f t="shared" si="12"/>
        <v>0</v>
      </c>
      <c r="K41" s="129">
        <f t="shared" si="13"/>
        <v>0</v>
      </c>
    </row>
    <row r="42" spans="1:11" x14ac:dyDescent="0.2">
      <c r="A42" s="146" t="s">
        <v>556</v>
      </c>
      <c r="B42" s="330" t="s">
        <v>544</v>
      </c>
      <c r="C42" s="118">
        <f t="shared" si="10"/>
        <v>0</v>
      </c>
      <c r="D42" s="118">
        <f t="shared" si="12"/>
        <v>0</v>
      </c>
      <c r="E42" s="118">
        <f t="shared" si="12"/>
        <v>0</v>
      </c>
      <c r="F42" s="118">
        <f t="shared" si="12"/>
        <v>0</v>
      </c>
      <c r="G42" s="118">
        <f t="shared" si="12"/>
        <v>0</v>
      </c>
      <c r="H42" s="118">
        <f t="shared" si="12"/>
        <v>0</v>
      </c>
      <c r="I42" s="118">
        <f t="shared" si="12"/>
        <v>0</v>
      </c>
      <c r="J42" s="118">
        <f t="shared" si="12"/>
        <v>0</v>
      </c>
      <c r="K42" s="129">
        <f t="shared" si="13"/>
        <v>0</v>
      </c>
    </row>
    <row r="43" spans="1:11" x14ac:dyDescent="0.2">
      <c r="A43" s="146" t="s">
        <v>557</v>
      </c>
      <c r="B43" s="330" t="s">
        <v>545</v>
      </c>
      <c r="C43" s="118">
        <f t="shared" si="10"/>
        <v>0</v>
      </c>
      <c r="D43" s="118">
        <f t="shared" si="12"/>
        <v>0</v>
      </c>
      <c r="E43" s="118">
        <f t="shared" si="12"/>
        <v>0</v>
      </c>
      <c r="F43" s="118">
        <f t="shared" si="12"/>
        <v>0</v>
      </c>
      <c r="G43" s="118">
        <f t="shared" si="12"/>
        <v>0</v>
      </c>
      <c r="H43" s="118">
        <f t="shared" si="12"/>
        <v>0</v>
      </c>
      <c r="I43" s="118">
        <f t="shared" si="12"/>
        <v>0</v>
      </c>
      <c r="J43" s="118">
        <f t="shared" si="12"/>
        <v>0</v>
      </c>
      <c r="K43" s="129">
        <f t="shared" si="13"/>
        <v>0</v>
      </c>
    </row>
    <row r="44" spans="1:11" ht="13.5" thickBot="1" x14ac:dyDescent="0.25">
      <c r="A44" s="147" t="s">
        <v>547</v>
      </c>
      <c r="B44" s="340" t="s">
        <v>546</v>
      </c>
      <c r="C44" s="131">
        <f t="shared" ref="C44:J44" si="14">SUM(C16,C30)</f>
        <v>0</v>
      </c>
      <c r="D44" s="131">
        <f>SUM(D16,D30)</f>
        <v>0</v>
      </c>
      <c r="E44" s="131">
        <f t="shared" si="14"/>
        <v>0</v>
      </c>
      <c r="F44" s="131">
        <f t="shared" si="14"/>
        <v>0</v>
      </c>
      <c r="G44" s="131">
        <f t="shared" si="14"/>
        <v>0</v>
      </c>
      <c r="H44" s="131">
        <f t="shared" si="14"/>
        <v>0</v>
      </c>
      <c r="I44" s="131">
        <f t="shared" si="14"/>
        <v>0</v>
      </c>
      <c r="J44" s="131">
        <f t="shared" si="14"/>
        <v>0</v>
      </c>
      <c r="K44" s="133">
        <f t="shared" si="13"/>
        <v>0</v>
      </c>
    </row>
    <row r="45" spans="1:11" ht="13.5" thickBot="1" x14ac:dyDescent="0.25">
      <c r="A45" s="87" t="s">
        <v>107</v>
      </c>
      <c r="B45" s="137" t="s">
        <v>106</v>
      </c>
      <c r="C45" s="88">
        <f>SUM(C17,C31)</f>
        <v>0</v>
      </c>
      <c r="D45" s="88">
        <f t="shared" ref="D45:J45" si="15">SUM(D17,D31)</f>
        <v>0</v>
      </c>
      <c r="E45" s="88">
        <f t="shared" si="15"/>
        <v>0</v>
      </c>
      <c r="F45" s="88">
        <f t="shared" si="15"/>
        <v>0</v>
      </c>
      <c r="G45" s="88">
        <f t="shared" si="15"/>
        <v>0</v>
      </c>
      <c r="H45" s="88">
        <f t="shared" si="15"/>
        <v>0</v>
      </c>
      <c r="I45" s="88">
        <f t="shared" si="15"/>
        <v>0</v>
      </c>
      <c r="J45" s="88">
        <f t="shared" si="15"/>
        <v>0</v>
      </c>
      <c r="K45" s="89">
        <f>SUM(K34:K44)</f>
        <v>0</v>
      </c>
    </row>
    <row r="47" spans="1:11" x14ac:dyDescent="0.2">
      <c r="A47" s="1" t="s">
        <v>157</v>
      </c>
    </row>
    <row r="48" spans="1:11" x14ac:dyDescent="0.2">
      <c r="A48" s="2" t="s">
        <v>5</v>
      </c>
      <c r="B48" s="1" t="s">
        <v>6</v>
      </c>
    </row>
  </sheetData>
  <mergeCells count="11">
    <mergeCell ref="C32:K32"/>
    <mergeCell ref="C33:K33"/>
    <mergeCell ref="C4:K4"/>
    <mergeCell ref="C5:K5"/>
    <mergeCell ref="C18:K18"/>
    <mergeCell ref="C19:K19"/>
    <mergeCell ref="A1:K1"/>
    <mergeCell ref="C2:D2"/>
    <mergeCell ref="E2:F2"/>
    <mergeCell ref="G2:H2"/>
    <mergeCell ref="I2:J2"/>
  </mergeCells>
  <pageMargins left="0.7" right="0.7" top="0.75" bottom="0.75" header="0.3" footer="0.3"/>
  <pageSetup paperSize="9" scale="81" fitToHeight="0" orientation="portrait" r:id="rId1"/>
  <ignoredErrors>
    <ignoredError sqref="B6:B16 B20:B30 B34:B4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29"/>
  <dimension ref="A1:B16"/>
  <sheetViews>
    <sheetView workbookViewId="0">
      <selection sqref="A1:B1"/>
    </sheetView>
  </sheetViews>
  <sheetFormatPr defaultColWidth="9.140625" defaultRowHeight="12.75" x14ac:dyDescent="0.2"/>
  <cols>
    <col min="1" max="1" width="38.5703125" style="2" customWidth="1"/>
    <col min="2" max="2" width="14.5703125" style="1" customWidth="1"/>
    <col min="3" max="16384" width="9.140625" style="1"/>
  </cols>
  <sheetData>
    <row r="1" spans="1:2" ht="42.75" customHeight="1" x14ac:dyDescent="0.2">
      <c r="A1" s="562" t="s">
        <v>428</v>
      </c>
      <c r="B1" s="552"/>
    </row>
    <row r="2" spans="1:2" s="4" customFormat="1" ht="30" customHeight="1" x14ac:dyDescent="0.2">
      <c r="A2" s="13" t="s">
        <v>11</v>
      </c>
      <c r="B2" s="368" t="s">
        <v>42</v>
      </c>
    </row>
    <row r="3" spans="1:2" s="5" customFormat="1" ht="12.75" customHeight="1" x14ac:dyDescent="0.2">
      <c r="A3" s="29" t="s">
        <v>47</v>
      </c>
      <c r="B3" s="27"/>
    </row>
    <row r="4" spans="1:2" s="5" customFormat="1" ht="12.75" customHeight="1" x14ac:dyDescent="0.2">
      <c r="A4" s="29" t="s">
        <v>454</v>
      </c>
      <c r="B4" s="27"/>
    </row>
    <row r="5" spans="1:2" s="5" customFormat="1" ht="12.75" customHeight="1" x14ac:dyDescent="0.2">
      <c r="A5" s="29" t="s">
        <v>453</v>
      </c>
      <c r="B5" s="27"/>
    </row>
    <row r="6" spans="1:2" s="5" customFormat="1" ht="12.75" customHeight="1" x14ac:dyDescent="0.2">
      <c r="A6" s="29" t="s">
        <v>48</v>
      </c>
      <c r="B6" s="27"/>
    </row>
    <row r="7" spans="1:2" s="5" customFormat="1" ht="12.75" customHeight="1" x14ac:dyDescent="0.2">
      <c r="A7" s="29" t="s">
        <v>496</v>
      </c>
      <c r="B7" s="27"/>
    </row>
    <row r="8" spans="1:2" s="5" customFormat="1" ht="12.75" customHeight="1" x14ac:dyDescent="0.2">
      <c r="A8" s="29" t="s">
        <v>497</v>
      </c>
      <c r="B8" s="27"/>
    </row>
    <row r="9" spans="1:2" s="5" customFormat="1" ht="25.5" x14ac:dyDescent="0.2">
      <c r="A9" s="13" t="s">
        <v>593</v>
      </c>
      <c r="B9" s="27"/>
    </row>
    <row r="10" spans="1:2" s="5" customFormat="1" ht="15" customHeight="1" x14ac:dyDescent="0.2">
      <c r="A10" s="13" t="s">
        <v>592</v>
      </c>
      <c r="B10" s="27"/>
    </row>
    <row r="11" spans="1:2" s="5" customFormat="1" ht="15" customHeight="1" thickBot="1" x14ac:dyDescent="0.25">
      <c r="A11" s="116" t="s">
        <v>149</v>
      </c>
      <c r="B11" s="111"/>
    </row>
    <row r="13" spans="1:2" ht="56.25" customHeight="1" x14ac:dyDescent="0.2">
      <c r="A13" s="467" t="s">
        <v>74</v>
      </c>
      <c r="B13" s="467"/>
    </row>
    <row r="14" spans="1:2" ht="57" customHeight="1" x14ac:dyDescent="0.2">
      <c r="A14" s="467" t="s">
        <v>150</v>
      </c>
      <c r="B14" s="467"/>
    </row>
    <row r="16" spans="1:2" ht="51.75" customHeight="1" x14ac:dyDescent="0.2">
      <c r="A16" s="467" t="s">
        <v>613</v>
      </c>
      <c r="B16" s="467"/>
    </row>
  </sheetData>
  <mergeCells count="4">
    <mergeCell ref="A1:B1"/>
    <mergeCell ref="A13:B13"/>
    <mergeCell ref="A14:B14"/>
    <mergeCell ref="A16:B16"/>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EB825-9B23-4551-A0DC-922AAB2D2A5C}">
  <dimension ref="A1:F8"/>
  <sheetViews>
    <sheetView workbookViewId="0">
      <selection sqref="A1:D1"/>
    </sheetView>
  </sheetViews>
  <sheetFormatPr defaultColWidth="9.140625" defaultRowHeight="12.75" x14ac:dyDescent="0.2"/>
  <cols>
    <col min="1" max="1" width="26.85546875" style="2" customWidth="1"/>
    <col min="2" max="3" width="15.28515625" style="1" customWidth="1"/>
    <col min="4" max="4" width="14.5703125" style="1" customWidth="1"/>
    <col min="5" max="16384" width="9.140625" style="1"/>
  </cols>
  <sheetData>
    <row r="1" spans="1:6" ht="42.75" customHeight="1" x14ac:dyDescent="0.25">
      <c r="A1" s="549" t="s">
        <v>644</v>
      </c>
      <c r="B1" s="551"/>
      <c r="C1" s="551"/>
      <c r="D1" s="552"/>
      <c r="F1" s="74"/>
    </row>
    <row r="2" spans="1:6" s="4" customFormat="1" ht="15" customHeight="1" x14ac:dyDescent="0.2">
      <c r="A2" s="585" t="s">
        <v>11</v>
      </c>
      <c r="B2" s="615" t="s">
        <v>635</v>
      </c>
      <c r="C2" s="421" t="s">
        <v>639</v>
      </c>
      <c r="D2" s="573"/>
    </row>
    <row r="3" spans="1:6" s="4" customFormat="1" ht="15" customHeight="1" x14ac:dyDescent="0.2">
      <c r="A3" s="586"/>
      <c r="B3" s="616"/>
      <c r="C3" s="372" t="s">
        <v>636</v>
      </c>
      <c r="D3" s="361" t="s">
        <v>637</v>
      </c>
    </row>
    <row r="4" spans="1:6" ht="12.75" customHeight="1" thickBot="1" x14ac:dyDescent="0.25">
      <c r="A4" s="148"/>
      <c r="B4" s="378"/>
      <c r="C4" s="378"/>
      <c r="D4" s="327"/>
    </row>
    <row r="5" spans="1:6" ht="12.75" customHeight="1" x14ac:dyDescent="0.2">
      <c r="A5" s="374"/>
      <c r="B5" s="374"/>
      <c r="C5" s="374"/>
      <c r="D5" s="374"/>
    </row>
    <row r="6" spans="1:6" ht="30" customHeight="1" x14ac:dyDescent="0.2">
      <c r="A6" s="451" t="s">
        <v>661</v>
      </c>
      <c r="B6" s="451"/>
      <c r="C6" s="451"/>
      <c r="D6" s="451"/>
    </row>
    <row r="7" spans="1:6" ht="45" customHeight="1" x14ac:dyDescent="0.2">
      <c r="A7" s="451" t="s">
        <v>640</v>
      </c>
      <c r="B7" s="451"/>
      <c r="C7" s="451"/>
      <c r="D7" s="451"/>
    </row>
    <row r="8" spans="1:6" ht="104.85" customHeight="1" x14ac:dyDescent="0.2">
      <c r="A8" s="614" t="s">
        <v>642</v>
      </c>
      <c r="B8" s="614"/>
      <c r="C8" s="614"/>
      <c r="D8" s="614"/>
    </row>
  </sheetData>
  <mergeCells count="7">
    <mergeCell ref="A8:D8"/>
    <mergeCell ref="A6:D6"/>
    <mergeCell ref="A7:D7"/>
    <mergeCell ref="B2:B3"/>
    <mergeCell ref="A1:D1"/>
    <mergeCell ref="A2:A3"/>
    <mergeCell ref="C2:D2"/>
  </mergeCells>
  <hyperlinks>
    <hyperlink ref="A8:D8" r:id="rId1" display="Pozn.: *** = Šetřeným incidentem se rozumí takový incident, který si ze strany vysoké školy vyžádal  postup v souladu se základní nebo podrobnou due diligence podle Metodického doporučení, kterým se definuje minimální rozsah due diligence a řízení rizik spolupráce s třetími stranami v rámci posilování odolnosti vysokoškolského a výzkumného prostředí vůči nelegitimnímu ovlivňování, anebo jiný podobný postup, jehož důsledkem bylo rozhodnutí o nutnosti mitigace rizik, která vysoká škola při vyhodnocování incidentu identifikovala." xr:uid="{5EF7CD68-5796-410F-B268-E90E200F8FC6}"/>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pageSetUpPr fitToPage="1"/>
  </sheetPr>
  <dimension ref="A1:I14"/>
  <sheetViews>
    <sheetView zoomScaleNormal="100" workbookViewId="0">
      <selection sqref="A1:B1"/>
    </sheetView>
  </sheetViews>
  <sheetFormatPr defaultColWidth="9.140625" defaultRowHeight="12.75" x14ac:dyDescent="0.2"/>
  <cols>
    <col min="1" max="1" width="51.42578125" style="2" customWidth="1"/>
    <col min="2" max="2" width="51.42578125" style="3" customWidth="1"/>
    <col min="3" max="3" width="9.140625" style="1"/>
    <col min="4" max="4" width="35" style="1" bestFit="1" customWidth="1"/>
    <col min="5" max="5" width="9.140625" style="1"/>
    <col min="6" max="6" width="10.28515625" style="1" customWidth="1"/>
    <col min="7" max="7" width="11" style="1" customWidth="1"/>
    <col min="8" max="16384" width="9.140625" style="1"/>
  </cols>
  <sheetData>
    <row r="1" spans="1:9" ht="25.5" customHeight="1" x14ac:dyDescent="0.2">
      <c r="A1" s="445" t="s">
        <v>407</v>
      </c>
      <c r="B1" s="420"/>
      <c r="D1" s="446" t="s">
        <v>426</v>
      </c>
      <c r="E1" s="447"/>
      <c r="F1" s="447"/>
      <c r="G1" s="447"/>
      <c r="H1" s="447"/>
      <c r="I1" s="448"/>
    </row>
    <row r="2" spans="1:9" s="4" customFormat="1" ht="38.25" customHeight="1" x14ac:dyDescent="0.2">
      <c r="A2" s="13" t="s">
        <v>11</v>
      </c>
      <c r="B2" s="41"/>
      <c r="C2" s="1"/>
      <c r="D2" s="97" t="s">
        <v>11</v>
      </c>
      <c r="E2" s="79" t="s">
        <v>0</v>
      </c>
      <c r="F2" s="79" t="s">
        <v>2</v>
      </c>
      <c r="G2" s="79" t="s">
        <v>1</v>
      </c>
      <c r="H2" s="79" t="s">
        <v>3</v>
      </c>
      <c r="I2" s="200" t="s">
        <v>79</v>
      </c>
    </row>
    <row r="3" spans="1:9" s="4" customFormat="1" x14ac:dyDescent="0.2">
      <c r="A3" s="26" t="s">
        <v>14</v>
      </c>
      <c r="B3" s="64"/>
      <c r="C3" s="1"/>
      <c r="D3" s="63" t="s">
        <v>108</v>
      </c>
      <c r="E3" s="6"/>
      <c r="F3" s="6"/>
      <c r="G3" s="6"/>
      <c r="H3" s="6"/>
      <c r="I3" s="28">
        <f>SUM(E3:H3)</f>
        <v>0</v>
      </c>
    </row>
    <row r="4" spans="1:9" ht="12.75" customHeight="1" thickBot="1" x14ac:dyDescent="0.25">
      <c r="A4" s="16" t="s">
        <v>12</v>
      </c>
      <c r="B4" s="62"/>
      <c r="D4" s="90" t="s">
        <v>456</v>
      </c>
      <c r="E4" s="84"/>
      <c r="F4" s="84"/>
      <c r="G4" s="84"/>
      <c r="H4" s="84"/>
      <c r="I4" s="201">
        <f>SUM(E4:H4)</f>
        <v>0</v>
      </c>
    </row>
    <row r="5" spans="1:9" ht="12.75" customHeight="1" x14ac:dyDescent="0.2">
      <c r="A5" s="16" t="s">
        <v>13</v>
      </c>
      <c r="B5" s="62"/>
    </row>
    <row r="6" spans="1:9" ht="12.75" customHeight="1" x14ac:dyDescent="0.2">
      <c r="A6" s="63" t="s">
        <v>16</v>
      </c>
      <c r="B6" s="62"/>
    </row>
    <row r="7" spans="1:9" ht="25.5" customHeight="1" x14ac:dyDescent="0.2">
      <c r="A7" s="16" t="s">
        <v>17</v>
      </c>
      <c r="B7" s="62"/>
    </row>
    <row r="8" spans="1:9" ht="15.75" thickBot="1" x14ac:dyDescent="0.3">
      <c r="A8" s="103" t="s">
        <v>86</v>
      </c>
      <c r="B8" s="104"/>
    </row>
    <row r="9" spans="1:9" x14ac:dyDescent="0.2">
      <c r="A9" s="60" t="s">
        <v>15</v>
      </c>
      <c r="B9" s="61"/>
    </row>
    <row r="10" spans="1:9" x14ac:dyDescent="0.2">
      <c r="A10" s="16" t="s">
        <v>12</v>
      </c>
      <c r="B10" s="62"/>
    </row>
    <row r="11" spans="1:9" x14ac:dyDescent="0.2">
      <c r="A11" s="16" t="s">
        <v>13</v>
      </c>
      <c r="B11" s="62"/>
    </row>
    <row r="12" spans="1:9" x14ac:dyDescent="0.2">
      <c r="A12" s="63" t="s">
        <v>16</v>
      </c>
      <c r="B12" s="62"/>
    </row>
    <row r="13" spans="1:9" ht="25.5" x14ac:dyDescent="0.2">
      <c r="A13" s="16" t="s">
        <v>17</v>
      </c>
      <c r="B13" s="62"/>
    </row>
    <row r="14" spans="1:9" ht="15.75" thickBot="1" x14ac:dyDescent="0.3">
      <c r="A14" s="101" t="s">
        <v>86</v>
      </c>
      <c r="B14" s="102"/>
    </row>
  </sheetData>
  <mergeCells count="2">
    <mergeCell ref="A1:B1"/>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pageSetUpPr fitToPage="1"/>
  </sheetPr>
  <dimension ref="A1:I15"/>
  <sheetViews>
    <sheetView zoomScaleNormal="100" workbookViewId="0">
      <selection sqref="A1:B1"/>
    </sheetView>
  </sheetViews>
  <sheetFormatPr defaultColWidth="9.140625" defaultRowHeight="12.75" x14ac:dyDescent="0.2"/>
  <cols>
    <col min="1" max="1" width="42.42578125" style="2" customWidth="1"/>
    <col min="2" max="2" width="51.28515625" style="3" customWidth="1"/>
    <col min="3" max="3" width="9.140625" style="1"/>
    <col min="4" max="4" width="35" style="1" bestFit="1" customWidth="1"/>
    <col min="5" max="5" width="9.140625" style="1"/>
    <col min="6" max="6" width="10.28515625" style="1" customWidth="1"/>
    <col min="7" max="7" width="11" style="1" customWidth="1"/>
    <col min="8" max="16384" width="9.140625" style="1"/>
  </cols>
  <sheetData>
    <row r="1" spans="1:9" ht="39.75" customHeight="1" x14ac:dyDescent="0.2">
      <c r="A1" s="449" t="s">
        <v>503</v>
      </c>
      <c r="B1" s="450"/>
      <c r="D1" s="446" t="s">
        <v>425</v>
      </c>
      <c r="E1" s="447"/>
      <c r="F1" s="447"/>
      <c r="G1" s="447"/>
      <c r="H1" s="447"/>
      <c r="I1" s="448"/>
    </row>
    <row r="2" spans="1:9" s="4" customFormat="1" ht="38.25" customHeight="1" x14ac:dyDescent="0.2">
      <c r="A2" s="13" t="s">
        <v>11</v>
      </c>
      <c r="B2" s="41"/>
      <c r="D2" s="97" t="s">
        <v>11</v>
      </c>
      <c r="E2" s="79" t="s">
        <v>0</v>
      </c>
      <c r="F2" s="79" t="s">
        <v>2</v>
      </c>
      <c r="G2" s="79" t="s">
        <v>1</v>
      </c>
      <c r="H2" s="79" t="s">
        <v>3</v>
      </c>
      <c r="I2" s="200" t="s">
        <v>79</v>
      </c>
    </row>
    <row r="3" spans="1:9" s="4" customFormat="1" ht="12.75" customHeight="1" x14ac:dyDescent="0.2">
      <c r="A3" s="26" t="s">
        <v>18</v>
      </c>
      <c r="B3" s="64"/>
      <c r="D3" s="63" t="s">
        <v>108</v>
      </c>
      <c r="E3" s="6"/>
      <c r="F3" s="6"/>
      <c r="G3" s="6"/>
      <c r="H3" s="6"/>
      <c r="I3" s="28">
        <f>SUM(E3:H3)</f>
        <v>0</v>
      </c>
    </row>
    <row r="4" spans="1:9" s="4" customFormat="1" ht="12.75" customHeight="1" thickBot="1" x14ac:dyDescent="0.25">
      <c r="A4" s="203" t="s">
        <v>563</v>
      </c>
      <c r="B4" s="64"/>
      <c r="D4" s="90" t="s">
        <v>456</v>
      </c>
      <c r="E4" s="84"/>
      <c r="F4" s="84"/>
      <c r="G4" s="84"/>
      <c r="H4" s="84"/>
      <c r="I4" s="201">
        <f>SUM(E4:H4)</f>
        <v>0</v>
      </c>
    </row>
    <row r="5" spans="1:9" ht="12.75" customHeight="1" x14ac:dyDescent="0.2">
      <c r="A5" s="146" t="s">
        <v>118</v>
      </c>
      <c r="B5" s="202"/>
    </row>
    <row r="6" spans="1:9" ht="25.5" customHeight="1" x14ac:dyDescent="0.2">
      <c r="A6" s="146" t="s">
        <v>17</v>
      </c>
      <c r="B6" s="202"/>
    </row>
    <row r="7" spans="1:9" ht="15.75" thickBot="1" x14ac:dyDescent="0.3">
      <c r="A7" s="101" t="s">
        <v>86</v>
      </c>
      <c r="B7" s="102"/>
    </row>
    <row r="8" spans="1:9" x14ac:dyDescent="0.2">
      <c r="A8" s="203" t="s">
        <v>19</v>
      </c>
      <c r="B8" s="204"/>
    </row>
    <row r="9" spans="1:9" x14ac:dyDescent="0.2">
      <c r="A9" s="203" t="s">
        <v>563</v>
      </c>
      <c r="B9" s="204"/>
    </row>
    <row r="10" spans="1:9" ht="12.75" customHeight="1" x14ac:dyDescent="0.2">
      <c r="A10" s="146" t="s">
        <v>118</v>
      </c>
      <c r="B10" s="202"/>
    </row>
    <row r="11" spans="1:9" ht="25.5" x14ac:dyDescent="0.2">
      <c r="A11" s="146" t="s">
        <v>17</v>
      </c>
      <c r="B11" s="202"/>
    </row>
    <row r="12" spans="1:9" ht="15.75" thickBot="1" x14ac:dyDescent="0.3">
      <c r="A12" s="101" t="s">
        <v>86</v>
      </c>
      <c r="B12" s="102"/>
    </row>
    <row r="13" spans="1:9" ht="15" x14ac:dyDescent="0.25">
      <c r="A13" s="105"/>
      <c r="B13" s="72"/>
    </row>
    <row r="14" spans="1:9" ht="15" customHeight="1" x14ac:dyDescent="0.2">
      <c r="A14" s="451" t="s">
        <v>98</v>
      </c>
      <c r="B14" s="451"/>
    </row>
    <row r="15" spans="1:9" ht="15" customHeight="1" x14ac:dyDescent="0.2">
      <c r="A15" s="451"/>
      <c r="B15" s="451"/>
    </row>
  </sheetData>
  <mergeCells count="3">
    <mergeCell ref="A1:B1"/>
    <mergeCell ref="A14:B15"/>
    <mergeCell ref="D1:I1"/>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pageSetUpPr fitToPage="1"/>
  </sheetPr>
  <dimension ref="A1:I12"/>
  <sheetViews>
    <sheetView workbookViewId="0">
      <selection sqref="A1:B1"/>
    </sheetView>
  </sheetViews>
  <sheetFormatPr defaultColWidth="9.140625" defaultRowHeight="12.75" x14ac:dyDescent="0.2"/>
  <cols>
    <col min="1" max="1" width="38.5703125" style="2" customWidth="1"/>
    <col min="2" max="2" width="51.28515625" style="3" customWidth="1"/>
    <col min="3" max="3" width="9.140625" style="1" customWidth="1"/>
    <col min="4" max="4" width="35" style="1" bestFit="1" customWidth="1"/>
    <col min="5" max="5" width="9.140625" style="1"/>
    <col min="6" max="6" width="10.28515625" style="1" customWidth="1"/>
    <col min="7" max="7" width="11" style="1" customWidth="1"/>
    <col min="8" max="16384" width="9.140625" style="1"/>
  </cols>
  <sheetData>
    <row r="1" spans="1:9" ht="34.5" customHeight="1" x14ac:dyDescent="0.2">
      <c r="A1" s="449" t="s">
        <v>504</v>
      </c>
      <c r="B1" s="450"/>
      <c r="D1" s="446" t="s">
        <v>424</v>
      </c>
      <c r="E1" s="447"/>
      <c r="F1" s="447"/>
      <c r="G1" s="447"/>
      <c r="H1" s="447"/>
      <c r="I1" s="448"/>
    </row>
    <row r="2" spans="1:9" s="4" customFormat="1" ht="38.25" customHeight="1" x14ac:dyDescent="0.2">
      <c r="A2" s="13" t="s">
        <v>11</v>
      </c>
      <c r="B2" s="41"/>
      <c r="D2" s="97" t="s">
        <v>11</v>
      </c>
      <c r="E2" s="79" t="s">
        <v>0</v>
      </c>
      <c r="F2" s="79" t="s">
        <v>2</v>
      </c>
      <c r="G2" s="79" t="s">
        <v>1</v>
      </c>
      <c r="H2" s="79" t="s">
        <v>3</v>
      </c>
      <c r="I2" s="200" t="s">
        <v>79</v>
      </c>
    </row>
    <row r="3" spans="1:9" s="4" customFormat="1" x14ac:dyDescent="0.2">
      <c r="A3" s="26" t="s">
        <v>18</v>
      </c>
      <c r="B3" s="64"/>
      <c r="D3" s="63" t="s">
        <v>108</v>
      </c>
      <c r="E3" s="6"/>
      <c r="F3" s="6"/>
      <c r="G3" s="6"/>
      <c r="H3" s="6"/>
      <c r="I3" s="28">
        <f>SUM(E3:H3)</f>
        <v>0</v>
      </c>
    </row>
    <row r="4" spans="1:9" s="4" customFormat="1" ht="13.5" thickBot="1" x14ac:dyDescent="0.25">
      <c r="A4" s="203" t="s">
        <v>562</v>
      </c>
      <c r="B4" s="64"/>
      <c r="D4" s="90" t="s">
        <v>456</v>
      </c>
      <c r="E4" s="84"/>
      <c r="F4" s="84"/>
      <c r="G4" s="84"/>
      <c r="H4" s="84"/>
      <c r="I4" s="201">
        <f>SUM(E4:H4)</f>
        <v>0</v>
      </c>
    </row>
    <row r="5" spans="1:9" x14ac:dyDescent="0.2">
      <c r="A5" s="146" t="s">
        <v>20</v>
      </c>
      <c r="B5" s="62"/>
    </row>
    <row r="6" spans="1:9" ht="25.5" x14ac:dyDescent="0.2">
      <c r="A6" s="146" t="s">
        <v>17</v>
      </c>
      <c r="B6" s="62"/>
    </row>
    <row r="7" spans="1:9" x14ac:dyDescent="0.2">
      <c r="A7" s="122" t="s">
        <v>86</v>
      </c>
      <c r="B7" s="62"/>
    </row>
    <row r="8" spans="1:9" x14ac:dyDescent="0.2">
      <c r="A8" s="203" t="s">
        <v>19</v>
      </c>
      <c r="B8" s="64"/>
    </row>
    <row r="9" spans="1:9" x14ac:dyDescent="0.2">
      <c r="A9" s="203" t="s">
        <v>562</v>
      </c>
      <c r="B9" s="64"/>
    </row>
    <row r="10" spans="1:9" x14ac:dyDescent="0.2">
      <c r="A10" s="146" t="s">
        <v>20</v>
      </c>
      <c r="B10" s="62"/>
    </row>
    <row r="11" spans="1:9" ht="25.5" x14ac:dyDescent="0.2">
      <c r="A11" s="146" t="s">
        <v>17</v>
      </c>
      <c r="B11" s="62"/>
    </row>
    <row r="12" spans="1:9" ht="13.5" thickBot="1" x14ac:dyDescent="0.25">
      <c r="A12" s="42" t="s">
        <v>86</v>
      </c>
      <c r="B12" s="205"/>
    </row>
  </sheetData>
  <mergeCells count="2">
    <mergeCell ref="A1:B1"/>
    <mergeCell ref="D1:I1"/>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0">
    <pageSetUpPr fitToPage="1"/>
  </sheetPr>
  <dimension ref="A1:J18"/>
  <sheetViews>
    <sheetView workbookViewId="0">
      <selection sqref="A1:J1"/>
    </sheetView>
  </sheetViews>
  <sheetFormatPr defaultColWidth="9.140625" defaultRowHeight="12.75" x14ac:dyDescent="0.2"/>
  <cols>
    <col min="1" max="1" width="47.85546875" style="2" customWidth="1"/>
    <col min="2" max="2" width="6.7109375" style="3" customWidth="1"/>
    <col min="3" max="4" width="8.28515625" style="1" customWidth="1"/>
    <col min="5" max="5" width="7.7109375" style="1" customWidth="1"/>
    <col min="6" max="6" width="8.28515625" style="1" customWidth="1"/>
    <col min="7" max="7" width="8.5703125" style="1" customWidth="1"/>
    <col min="8" max="8" width="7.42578125" style="1" customWidth="1"/>
    <col min="9" max="9" width="7" style="1" customWidth="1"/>
    <col min="10" max="16384" width="9.140625" style="1"/>
  </cols>
  <sheetData>
    <row r="1" spans="1:10" ht="25.5" customHeight="1" x14ac:dyDescent="0.2">
      <c r="A1" s="445" t="s">
        <v>624</v>
      </c>
      <c r="B1" s="418"/>
      <c r="C1" s="418"/>
      <c r="D1" s="418"/>
      <c r="E1" s="418"/>
      <c r="F1" s="418"/>
      <c r="G1" s="418"/>
      <c r="H1" s="418"/>
      <c r="I1" s="418"/>
      <c r="J1" s="420"/>
    </row>
    <row r="2" spans="1:10" s="4" customFormat="1" ht="38.25" customHeight="1" x14ac:dyDescent="0.2">
      <c r="A2" s="13" t="s">
        <v>11</v>
      </c>
      <c r="B2" s="7"/>
      <c r="C2" s="433" t="s">
        <v>49</v>
      </c>
      <c r="D2" s="433"/>
      <c r="E2" s="433"/>
      <c r="F2" s="433" t="s">
        <v>50</v>
      </c>
      <c r="G2" s="433"/>
      <c r="H2" s="433"/>
      <c r="I2" s="453" t="s">
        <v>51</v>
      </c>
      <c r="J2" s="455" t="s">
        <v>4</v>
      </c>
    </row>
    <row r="3" spans="1:10" s="4" customFormat="1" ht="25.5" x14ac:dyDescent="0.2">
      <c r="A3" s="13"/>
      <c r="B3" s="7"/>
      <c r="C3" s="79" t="s">
        <v>53</v>
      </c>
      <c r="D3" s="79" t="s">
        <v>163</v>
      </c>
      <c r="E3" s="79" t="s">
        <v>164</v>
      </c>
      <c r="F3" s="79" t="s">
        <v>53</v>
      </c>
      <c r="G3" s="79" t="s">
        <v>163</v>
      </c>
      <c r="H3" s="79" t="s">
        <v>164</v>
      </c>
      <c r="I3" s="454"/>
      <c r="J3" s="456"/>
    </row>
    <row r="4" spans="1:10" s="2" customFormat="1" x14ac:dyDescent="0.2">
      <c r="A4" s="328" t="s">
        <v>535</v>
      </c>
      <c r="B4" s="329" t="s">
        <v>534</v>
      </c>
      <c r="C4" s="452"/>
      <c r="D4" s="452"/>
      <c r="E4" s="452"/>
      <c r="F4" s="452"/>
      <c r="G4" s="452"/>
      <c r="H4" s="452"/>
      <c r="I4" s="452"/>
      <c r="J4" s="15"/>
    </row>
    <row r="5" spans="1:10" x14ac:dyDescent="0.2">
      <c r="A5" s="146" t="s">
        <v>549</v>
      </c>
      <c r="B5" s="330" t="s">
        <v>536</v>
      </c>
      <c r="C5" s="9"/>
      <c r="D5" s="9"/>
      <c r="E5" s="9"/>
      <c r="F5" s="9"/>
      <c r="G5" s="9"/>
      <c r="H5" s="9"/>
      <c r="I5" s="9"/>
      <c r="J5" s="17">
        <f>SUM(C5:I5)</f>
        <v>0</v>
      </c>
    </row>
    <row r="6" spans="1:10" x14ac:dyDescent="0.2">
      <c r="A6" s="146" t="s">
        <v>550</v>
      </c>
      <c r="B6" s="330" t="s">
        <v>537</v>
      </c>
      <c r="C6" s="9"/>
      <c r="D6" s="9"/>
      <c r="E6" s="9"/>
      <c r="F6" s="9"/>
      <c r="G6" s="9"/>
      <c r="H6" s="9"/>
      <c r="I6" s="9"/>
      <c r="J6" s="17">
        <f t="shared" ref="J6:J15" si="0">SUM(C6:I6)</f>
        <v>0</v>
      </c>
    </row>
    <row r="7" spans="1:10" x14ac:dyDescent="0.2">
      <c r="A7" s="146" t="s">
        <v>551</v>
      </c>
      <c r="B7" s="330" t="s">
        <v>538</v>
      </c>
      <c r="C7" s="9"/>
      <c r="D7" s="9"/>
      <c r="E7" s="9"/>
      <c r="F7" s="9"/>
      <c r="G7" s="9"/>
      <c r="H7" s="9"/>
      <c r="I7" s="9"/>
      <c r="J7" s="17">
        <f t="shared" si="0"/>
        <v>0</v>
      </c>
    </row>
    <row r="8" spans="1:10" x14ac:dyDescent="0.2">
      <c r="A8" s="146" t="s">
        <v>552</v>
      </c>
      <c r="B8" s="330" t="s">
        <v>539</v>
      </c>
      <c r="C8" s="9"/>
      <c r="D8" s="9"/>
      <c r="E8" s="9"/>
      <c r="F8" s="9"/>
      <c r="G8" s="9"/>
      <c r="H8" s="9"/>
      <c r="I8" s="9"/>
      <c r="J8" s="17">
        <f t="shared" si="0"/>
        <v>0</v>
      </c>
    </row>
    <row r="9" spans="1:10" x14ac:dyDescent="0.2">
      <c r="A9" s="146" t="s">
        <v>553</v>
      </c>
      <c r="B9" s="330" t="s">
        <v>540</v>
      </c>
      <c r="C9" s="9"/>
      <c r="D9" s="9"/>
      <c r="E9" s="9"/>
      <c r="F9" s="9"/>
      <c r="G9" s="9"/>
      <c r="H9" s="9"/>
      <c r="I9" s="9"/>
      <c r="J9" s="17">
        <f t="shared" si="0"/>
        <v>0</v>
      </c>
    </row>
    <row r="10" spans="1:10" x14ac:dyDescent="0.2">
      <c r="A10" s="146" t="s">
        <v>554</v>
      </c>
      <c r="B10" s="330" t="s">
        <v>541</v>
      </c>
      <c r="C10" s="9"/>
      <c r="D10" s="9"/>
      <c r="E10" s="9"/>
      <c r="F10" s="9"/>
      <c r="G10" s="9"/>
      <c r="H10" s="9"/>
      <c r="I10" s="9"/>
      <c r="J10" s="17">
        <f t="shared" si="0"/>
        <v>0</v>
      </c>
    </row>
    <row r="11" spans="1:10" x14ac:dyDescent="0.2">
      <c r="A11" s="146" t="s">
        <v>548</v>
      </c>
      <c r="B11" s="330" t="s">
        <v>542</v>
      </c>
      <c r="C11" s="9"/>
      <c r="D11" s="9"/>
      <c r="E11" s="9"/>
      <c r="F11" s="9"/>
      <c r="G11" s="9"/>
      <c r="H11" s="9"/>
      <c r="I11" s="9"/>
      <c r="J11" s="17">
        <f t="shared" si="0"/>
        <v>0</v>
      </c>
    </row>
    <row r="12" spans="1:10" x14ac:dyDescent="0.2">
      <c r="A12" s="146" t="s">
        <v>555</v>
      </c>
      <c r="B12" s="330" t="s">
        <v>543</v>
      </c>
      <c r="C12" s="9"/>
      <c r="D12" s="9"/>
      <c r="E12" s="9"/>
      <c r="F12" s="9"/>
      <c r="G12" s="9"/>
      <c r="H12" s="9"/>
      <c r="I12" s="9"/>
      <c r="J12" s="17">
        <f t="shared" si="0"/>
        <v>0</v>
      </c>
    </row>
    <row r="13" spans="1:10" x14ac:dyDescent="0.2">
      <c r="A13" s="146" t="s">
        <v>556</v>
      </c>
      <c r="B13" s="330" t="s">
        <v>544</v>
      </c>
      <c r="C13" s="9"/>
      <c r="D13" s="9"/>
      <c r="E13" s="9"/>
      <c r="F13" s="9"/>
      <c r="G13" s="9"/>
      <c r="H13" s="9"/>
      <c r="I13" s="9"/>
      <c r="J13" s="17">
        <f t="shared" si="0"/>
        <v>0</v>
      </c>
    </row>
    <row r="14" spans="1:10" x14ac:dyDescent="0.2">
      <c r="A14" s="146" t="s">
        <v>557</v>
      </c>
      <c r="B14" s="330" t="s">
        <v>545</v>
      </c>
      <c r="C14" s="9"/>
      <c r="D14" s="9"/>
      <c r="E14" s="9"/>
      <c r="F14" s="9"/>
      <c r="G14" s="9"/>
      <c r="H14" s="9"/>
      <c r="I14" s="9"/>
      <c r="J14" s="17">
        <f t="shared" si="0"/>
        <v>0</v>
      </c>
    </row>
    <row r="15" spans="1:10" x14ac:dyDescent="0.2">
      <c r="A15" s="146" t="s">
        <v>547</v>
      </c>
      <c r="B15" s="330" t="s">
        <v>546</v>
      </c>
      <c r="C15" s="21"/>
      <c r="D15" s="21"/>
      <c r="E15" s="21"/>
      <c r="F15" s="21"/>
      <c r="G15" s="21"/>
      <c r="H15" s="21"/>
      <c r="I15" s="21"/>
      <c r="J15" s="17">
        <f t="shared" si="0"/>
        <v>0</v>
      </c>
    </row>
    <row r="16" spans="1:10" ht="13.5" thickBot="1" x14ac:dyDescent="0.25">
      <c r="A16" s="23" t="s">
        <v>4</v>
      </c>
      <c r="B16" s="319" t="s">
        <v>106</v>
      </c>
      <c r="C16" s="25">
        <f t="shared" ref="C16:H16" si="1">SUM(C5:C15)</f>
        <v>0</v>
      </c>
      <c r="D16" s="25">
        <f t="shared" si="1"/>
        <v>0</v>
      </c>
      <c r="E16" s="25">
        <f t="shared" si="1"/>
        <v>0</v>
      </c>
      <c r="F16" s="25">
        <f t="shared" si="1"/>
        <v>0</v>
      </c>
      <c r="G16" s="25">
        <f t="shared" si="1"/>
        <v>0</v>
      </c>
      <c r="H16" s="25">
        <f t="shared" si="1"/>
        <v>0</v>
      </c>
      <c r="I16" s="25">
        <f>SUM(I5:I15)</f>
        <v>0</v>
      </c>
      <c r="J16" s="18">
        <f>SUM(J5:J15)</f>
        <v>0</v>
      </c>
    </row>
    <row r="18" spans="2:2" x14ac:dyDescent="0.2">
      <c r="B18" s="1"/>
    </row>
  </sheetData>
  <mergeCells count="6">
    <mergeCell ref="A1:J1"/>
    <mergeCell ref="C2:E2"/>
    <mergeCell ref="F2:H2"/>
    <mergeCell ref="C4:I4"/>
    <mergeCell ref="I2:I3"/>
    <mergeCell ref="J2:J3"/>
  </mergeCells>
  <pageMargins left="0.7" right="0.7" top="0.75" bottom="0.75" header="0.3" footer="0.3"/>
  <pageSetup paperSize="9" scale="89" orientation="portrait" r:id="rId1"/>
  <ignoredErrors>
    <ignoredError sqref="B5:B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1"/>
  <dimension ref="A1:K18"/>
  <sheetViews>
    <sheetView workbookViewId="0">
      <selection sqref="A1:K1"/>
    </sheetView>
  </sheetViews>
  <sheetFormatPr defaultColWidth="9.140625" defaultRowHeight="12.75" x14ac:dyDescent="0.2"/>
  <cols>
    <col min="1" max="1" width="47.85546875" style="2" customWidth="1"/>
    <col min="2" max="2" width="6.7109375" style="3" customWidth="1"/>
    <col min="3" max="3" width="6.140625" style="1" customWidth="1"/>
    <col min="4" max="4" width="8.28515625" style="1" customWidth="1"/>
    <col min="5" max="5" width="7.42578125" style="1" bestFit="1" customWidth="1"/>
    <col min="6" max="6" width="6" style="1" customWidth="1"/>
    <col min="7" max="7" width="8.5703125" style="1" customWidth="1"/>
    <col min="8" max="8" width="7.42578125" style="1" customWidth="1"/>
    <col min="9" max="9" width="7" style="1" customWidth="1"/>
    <col min="10" max="10" width="9.140625" style="1"/>
    <col min="11" max="11" width="22.85546875" style="1" customWidth="1"/>
    <col min="12" max="16384" width="9.140625" style="1"/>
  </cols>
  <sheetData>
    <row r="1" spans="1:11" ht="25.5" customHeight="1" x14ac:dyDescent="0.2">
      <c r="A1" s="445" t="s">
        <v>615</v>
      </c>
      <c r="B1" s="418"/>
      <c r="C1" s="418"/>
      <c r="D1" s="418"/>
      <c r="E1" s="418"/>
      <c r="F1" s="418"/>
      <c r="G1" s="418"/>
      <c r="H1" s="418"/>
      <c r="I1" s="418"/>
      <c r="J1" s="418"/>
      <c r="K1" s="420"/>
    </row>
    <row r="2" spans="1:11" s="4" customFormat="1" ht="38.25" customHeight="1" x14ac:dyDescent="0.2">
      <c r="A2" s="13" t="s">
        <v>11</v>
      </c>
      <c r="B2" s="7"/>
      <c r="C2" s="433" t="s">
        <v>49</v>
      </c>
      <c r="D2" s="433"/>
      <c r="E2" s="433"/>
      <c r="F2" s="433" t="s">
        <v>50</v>
      </c>
      <c r="G2" s="433"/>
      <c r="H2" s="433"/>
      <c r="I2" s="453" t="s">
        <v>51</v>
      </c>
      <c r="J2" s="458" t="s">
        <v>476</v>
      </c>
      <c r="K2" s="460" t="s">
        <v>52</v>
      </c>
    </row>
    <row r="3" spans="1:11" s="4" customFormat="1" ht="30.75" customHeight="1" x14ac:dyDescent="0.2">
      <c r="A3" s="13"/>
      <c r="B3" s="7"/>
      <c r="C3" s="79" t="s">
        <v>53</v>
      </c>
      <c r="D3" s="79" t="s">
        <v>163</v>
      </c>
      <c r="E3" s="79" t="s">
        <v>164</v>
      </c>
      <c r="F3" s="79" t="s">
        <v>53</v>
      </c>
      <c r="G3" s="79" t="s">
        <v>163</v>
      </c>
      <c r="H3" s="79" t="s">
        <v>164</v>
      </c>
      <c r="I3" s="454"/>
      <c r="J3" s="459"/>
      <c r="K3" s="461"/>
    </row>
    <row r="4" spans="1:11" s="2" customFormat="1" x14ac:dyDescent="0.2">
      <c r="A4" s="328" t="s">
        <v>535</v>
      </c>
      <c r="B4" s="329" t="s">
        <v>534</v>
      </c>
      <c r="C4" s="452"/>
      <c r="D4" s="452"/>
      <c r="E4" s="452"/>
      <c r="F4" s="452"/>
      <c r="G4" s="452"/>
      <c r="H4" s="452"/>
      <c r="I4" s="452"/>
      <c r="J4" s="35"/>
      <c r="K4" s="36"/>
    </row>
    <row r="5" spans="1:11" x14ac:dyDescent="0.2">
      <c r="A5" s="146" t="s">
        <v>549</v>
      </c>
      <c r="B5" s="330" t="s">
        <v>536</v>
      </c>
      <c r="C5" s="9"/>
      <c r="D5" s="9"/>
      <c r="E5" s="9"/>
      <c r="F5" s="9"/>
      <c r="G5" s="9"/>
      <c r="H5" s="9"/>
      <c r="I5" s="9"/>
      <c r="J5" s="12"/>
      <c r="K5" s="34"/>
    </row>
    <row r="6" spans="1:11" x14ac:dyDescent="0.2">
      <c r="A6" s="146" t="s">
        <v>550</v>
      </c>
      <c r="B6" s="330" t="s">
        <v>537</v>
      </c>
      <c r="C6" s="9"/>
      <c r="D6" s="9"/>
      <c r="E6" s="9"/>
      <c r="F6" s="9"/>
      <c r="G6" s="9"/>
      <c r="H6" s="9"/>
      <c r="I6" s="9"/>
      <c r="J6" s="12"/>
      <c r="K6" s="34"/>
    </row>
    <row r="7" spans="1:11" x14ac:dyDescent="0.2">
      <c r="A7" s="146" t="s">
        <v>551</v>
      </c>
      <c r="B7" s="330" t="s">
        <v>538</v>
      </c>
      <c r="C7" s="9"/>
      <c r="D7" s="9"/>
      <c r="E7" s="9"/>
      <c r="F7" s="9"/>
      <c r="G7" s="9"/>
      <c r="H7" s="9"/>
      <c r="I7" s="9"/>
      <c r="J7" s="12"/>
      <c r="K7" s="34"/>
    </row>
    <row r="8" spans="1:11" x14ac:dyDescent="0.2">
      <c r="A8" s="146" t="s">
        <v>552</v>
      </c>
      <c r="B8" s="330" t="s">
        <v>539</v>
      </c>
      <c r="C8" s="9"/>
      <c r="D8" s="9"/>
      <c r="E8" s="9"/>
      <c r="F8" s="9"/>
      <c r="G8" s="9"/>
      <c r="H8" s="9"/>
      <c r="I8" s="9"/>
      <c r="J8" s="12"/>
      <c r="K8" s="34"/>
    </row>
    <row r="9" spans="1:11" x14ac:dyDescent="0.2">
      <c r="A9" s="146" t="s">
        <v>553</v>
      </c>
      <c r="B9" s="330" t="s">
        <v>540</v>
      </c>
      <c r="C9" s="9"/>
      <c r="D9" s="9"/>
      <c r="E9" s="9"/>
      <c r="F9" s="9"/>
      <c r="G9" s="9"/>
      <c r="H9" s="9"/>
      <c r="I9" s="9"/>
      <c r="J9" s="12"/>
      <c r="K9" s="34"/>
    </row>
    <row r="10" spans="1:11" x14ac:dyDescent="0.2">
      <c r="A10" s="146" t="s">
        <v>554</v>
      </c>
      <c r="B10" s="330" t="s">
        <v>541</v>
      </c>
      <c r="C10" s="9"/>
      <c r="D10" s="9"/>
      <c r="E10" s="9"/>
      <c r="F10" s="9"/>
      <c r="G10" s="9"/>
      <c r="H10" s="9"/>
      <c r="I10" s="9"/>
      <c r="J10" s="12"/>
      <c r="K10" s="34"/>
    </row>
    <row r="11" spans="1:11" x14ac:dyDescent="0.2">
      <c r="A11" s="146" t="s">
        <v>548</v>
      </c>
      <c r="B11" s="330" t="s">
        <v>542</v>
      </c>
      <c r="C11" s="9"/>
      <c r="D11" s="9"/>
      <c r="E11" s="9"/>
      <c r="F11" s="9"/>
      <c r="G11" s="9"/>
      <c r="H11" s="9"/>
      <c r="I11" s="9"/>
      <c r="J11" s="12"/>
      <c r="K11" s="34"/>
    </row>
    <row r="12" spans="1:11" x14ac:dyDescent="0.2">
      <c r="A12" s="146" t="s">
        <v>555</v>
      </c>
      <c r="B12" s="330" t="s">
        <v>543</v>
      </c>
      <c r="C12" s="9"/>
      <c r="D12" s="9"/>
      <c r="E12" s="9"/>
      <c r="F12" s="9"/>
      <c r="G12" s="9"/>
      <c r="H12" s="9"/>
      <c r="I12" s="9"/>
      <c r="J12" s="12"/>
      <c r="K12" s="34"/>
    </row>
    <row r="13" spans="1:11" x14ac:dyDescent="0.2">
      <c r="A13" s="146" t="s">
        <v>556</v>
      </c>
      <c r="B13" s="330" t="s">
        <v>544</v>
      </c>
      <c r="C13" s="9"/>
      <c r="D13" s="9"/>
      <c r="E13" s="9"/>
      <c r="F13" s="9"/>
      <c r="G13" s="9"/>
      <c r="H13" s="9"/>
      <c r="I13" s="9"/>
      <c r="J13" s="12"/>
      <c r="K13" s="34"/>
    </row>
    <row r="14" spans="1:11" x14ac:dyDescent="0.2">
      <c r="A14" s="146" t="s">
        <v>557</v>
      </c>
      <c r="B14" s="330" t="s">
        <v>545</v>
      </c>
      <c r="C14" s="9"/>
      <c r="D14" s="9"/>
      <c r="E14" s="9"/>
      <c r="F14" s="9"/>
      <c r="G14" s="9"/>
      <c r="H14" s="9"/>
      <c r="I14" s="9"/>
      <c r="J14" s="12"/>
      <c r="K14" s="34"/>
    </row>
    <row r="15" spans="1:11" x14ac:dyDescent="0.2">
      <c r="A15" s="146" t="s">
        <v>547</v>
      </c>
      <c r="B15" s="330" t="s">
        <v>546</v>
      </c>
      <c r="C15" s="21"/>
      <c r="D15" s="21"/>
      <c r="E15" s="21"/>
      <c r="F15" s="21"/>
      <c r="G15" s="21"/>
      <c r="H15" s="21"/>
      <c r="I15" s="21"/>
      <c r="J15" s="53"/>
      <c r="K15" s="318"/>
    </row>
    <row r="16" spans="1:11" ht="13.5" thickBot="1" x14ac:dyDescent="0.25">
      <c r="A16" s="23" t="s">
        <v>476</v>
      </c>
      <c r="B16" s="319" t="s">
        <v>106</v>
      </c>
      <c r="C16" s="25"/>
      <c r="D16" s="25"/>
      <c r="E16" s="25"/>
      <c r="F16" s="25"/>
      <c r="G16" s="25"/>
      <c r="H16" s="25"/>
      <c r="I16" s="25"/>
      <c r="J16" s="25"/>
      <c r="K16" s="18"/>
    </row>
    <row r="18" spans="1:11" ht="30" customHeight="1" x14ac:dyDescent="0.2">
      <c r="A18" s="457" t="s">
        <v>610</v>
      </c>
      <c r="B18" s="457"/>
      <c r="C18" s="457"/>
      <c r="D18" s="457"/>
      <c r="E18" s="457"/>
      <c r="F18" s="457"/>
      <c r="G18" s="457"/>
      <c r="H18" s="457"/>
      <c r="I18" s="457"/>
      <c r="J18" s="457"/>
      <c r="K18" s="457"/>
    </row>
  </sheetData>
  <mergeCells count="8">
    <mergeCell ref="A18:K18"/>
    <mergeCell ref="C4:I4"/>
    <mergeCell ref="A1:K1"/>
    <mergeCell ref="C2:E2"/>
    <mergeCell ref="F2:H2"/>
    <mergeCell ref="I2:I3"/>
    <mergeCell ref="J2:J3"/>
    <mergeCell ref="K2:K3"/>
  </mergeCells>
  <pageMargins left="0.7" right="0.7" top="0.75" bottom="0.75" header="0.3" footer="0.3"/>
  <pageSetup paperSize="9" orientation="landscape" r:id="rId1"/>
  <ignoredErrors>
    <ignoredError sqref="B5:B1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8BDD6-C98B-427D-A70E-CC4F3C311E02}">
  <dimension ref="A1:J18"/>
  <sheetViews>
    <sheetView workbookViewId="0">
      <selection sqref="A1:J1"/>
    </sheetView>
  </sheetViews>
  <sheetFormatPr defaultColWidth="9.140625" defaultRowHeight="12.75" x14ac:dyDescent="0.2"/>
  <cols>
    <col min="1" max="1" width="47.85546875" style="2" customWidth="1"/>
    <col min="2" max="2" width="6.7109375" style="3" customWidth="1"/>
    <col min="3" max="3" width="12.5703125" style="1" customWidth="1"/>
    <col min="4" max="4" width="8.85546875" style="1" customWidth="1"/>
    <col min="5" max="5" width="7.42578125" style="1" bestFit="1" customWidth="1"/>
    <col min="6" max="6" width="7.42578125" style="1" customWidth="1"/>
    <col min="7" max="7" width="12.5703125" style="1" customWidth="1"/>
    <col min="8" max="8" width="9.28515625" style="1" customWidth="1"/>
    <col min="9" max="9" width="7.42578125" style="1" customWidth="1"/>
    <col min="10" max="16384" width="9.140625" style="1"/>
  </cols>
  <sheetData>
    <row r="1" spans="1:10" ht="25.5" customHeight="1" x14ac:dyDescent="0.2">
      <c r="A1" s="445" t="s">
        <v>618</v>
      </c>
      <c r="B1" s="418"/>
      <c r="C1" s="418"/>
      <c r="D1" s="418"/>
      <c r="E1" s="418"/>
      <c r="F1" s="418"/>
      <c r="G1" s="418"/>
      <c r="H1" s="418"/>
      <c r="I1" s="418"/>
      <c r="J1" s="420"/>
    </row>
    <row r="2" spans="1:10" s="4" customFormat="1" ht="15" customHeight="1" x14ac:dyDescent="0.2">
      <c r="A2" s="13" t="s">
        <v>11</v>
      </c>
      <c r="B2" s="7"/>
      <c r="C2" s="433" t="s">
        <v>616</v>
      </c>
      <c r="D2" s="433"/>
      <c r="E2" s="433"/>
      <c r="F2" s="462" t="s">
        <v>4</v>
      </c>
      <c r="G2" s="435" t="s">
        <v>619</v>
      </c>
      <c r="H2" s="433"/>
      <c r="I2" s="433"/>
      <c r="J2" s="394" t="s">
        <v>476</v>
      </c>
    </row>
    <row r="3" spans="1:10" s="4" customFormat="1" ht="45" customHeight="1" x14ac:dyDescent="0.2">
      <c r="A3" s="13"/>
      <c r="B3" s="7"/>
      <c r="C3" s="392" t="s">
        <v>617</v>
      </c>
      <c r="D3" s="392" t="s">
        <v>620</v>
      </c>
      <c r="E3" s="393" t="s">
        <v>51</v>
      </c>
      <c r="F3" s="463"/>
      <c r="G3" s="391" t="s">
        <v>617</v>
      </c>
      <c r="H3" s="392" t="s">
        <v>620</v>
      </c>
      <c r="I3" s="393" t="s">
        <v>51</v>
      </c>
      <c r="J3" s="395"/>
    </row>
    <row r="4" spans="1:10" s="2" customFormat="1" x14ac:dyDescent="0.2">
      <c r="A4" s="328" t="s">
        <v>535</v>
      </c>
      <c r="B4" s="329" t="s">
        <v>534</v>
      </c>
      <c r="C4" s="396"/>
      <c r="D4" s="396"/>
      <c r="E4" s="396"/>
      <c r="F4" s="15"/>
      <c r="G4" s="397"/>
      <c r="H4" s="396"/>
      <c r="I4" s="396"/>
      <c r="J4" s="15"/>
    </row>
    <row r="5" spans="1:10" x14ac:dyDescent="0.2">
      <c r="A5" s="146" t="s">
        <v>549</v>
      </c>
      <c r="B5" s="330" t="s">
        <v>536</v>
      </c>
      <c r="C5" s="9"/>
      <c r="D5" s="9"/>
      <c r="E5" s="9"/>
      <c r="F5" s="17">
        <f>SUM(C5:E5)</f>
        <v>0</v>
      </c>
      <c r="G5" s="398"/>
      <c r="H5" s="9"/>
      <c r="I5" s="9"/>
      <c r="J5" s="17"/>
    </row>
    <row r="6" spans="1:10" x14ac:dyDescent="0.2">
      <c r="A6" s="146" t="s">
        <v>550</v>
      </c>
      <c r="B6" s="330" t="s">
        <v>537</v>
      </c>
      <c r="C6" s="9"/>
      <c r="D6" s="9"/>
      <c r="E6" s="9"/>
      <c r="F6" s="17">
        <f t="shared" ref="F6:F16" si="0">SUM(C6:E6)</f>
        <v>0</v>
      </c>
      <c r="G6" s="398"/>
      <c r="H6" s="9"/>
      <c r="I6" s="9"/>
      <c r="J6" s="17"/>
    </row>
    <row r="7" spans="1:10" x14ac:dyDescent="0.2">
      <c r="A7" s="146" t="s">
        <v>551</v>
      </c>
      <c r="B7" s="330" t="s">
        <v>538</v>
      </c>
      <c r="C7" s="9"/>
      <c r="D7" s="9"/>
      <c r="E7" s="9"/>
      <c r="F7" s="17">
        <f t="shared" si="0"/>
        <v>0</v>
      </c>
      <c r="G7" s="398"/>
      <c r="H7" s="9"/>
      <c r="I7" s="9"/>
      <c r="J7" s="17"/>
    </row>
    <row r="8" spans="1:10" x14ac:dyDescent="0.2">
      <c r="A8" s="146" t="s">
        <v>552</v>
      </c>
      <c r="B8" s="330" t="s">
        <v>539</v>
      </c>
      <c r="C8" s="9"/>
      <c r="D8" s="9"/>
      <c r="E8" s="9"/>
      <c r="F8" s="17">
        <f t="shared" si="0"/>
        <v>0</v>
      </c>
      <c r="G8" s="398"/>
      <c r="H8" s="9"/>
      <c r="I8" s="9"/>
      <c r="J8" s="17"/>
    </row>
    <row r="9" spans="1:10" x14ac:dyDescent="0.2">
      <c r="A9" s="146" t="s">
        <v>553</v>
      </c>
      <c r="B9" s="330" t="s">
        <v>540</v>
      </c>
      <c r="C9" s="9"/>
      <c r="D9" s="9"/>
      <c r="E9" s="9"/>
      <c r="F9" s="17">
        <f t="shared" si="0"/>
        <v>0</v>
      </c>
      <c r="G9" s="398"/>
      <c r="H9" s="9"/>
      <c r="I9" s="9"/>
      <c r="J9" s="17"/>
    </row>
    <row r="10" spans="1:10" x14ac:dyDescent="0.2">
      <c r="A10" s="146" t="s">
        <v>554</v>
      </c>
      <c r="B10" s="330" t="s">
        <v>541</v>
      </c>
      <c r="C10" s="9"/>
      <c r="D10" s="9"/>
      <c r="E10" s="9"/>
      <c r="F10" s="17">
        <f t="shared" si="0"/>
        <v>0</v>
      </c>
      <c r="G10" s="398"/>
      <c r="H10" s="9"/>
      <c r="I10" s="9"/>
      <c r="J10" s="17"/>
    </row>
    <row r="11" spans="1:10" x14ac:dyDescent="0.2">
      <c r="A11" s="146" t="s">
        <v>548</v>
      </c>
      <c r="B11" s="330" t="s">
        <v>542</v>
      </c>
      <c r="C11" s="9"/>
      <c r="D11" s="9"/>
      <c r="E11" s="9"/>
      <c r="F11" s="17">
        <f t="shared" si="0"/>
        <v>0</v>
      </c>
      <c r="G11" s="398"/>
      <c r="H11" s="9"/>
      <c r="I11" s="9"/>
      <c r="J11" s="17"/>
    </row>
    <row r="12" spans="1:10" x14ac:dyDescent="0.2">
      <c r="A12" s="146" t="s">
        <v>555</v>
      </c>
      <c r="B12" s="330" t="s">
        <v>543</v>
      </c>
      <c r="C12" s="9"/>
      <c r="D12" s="9"/>
      <c r="E12" s="9"/>
      <c r="F12" s="17">
        <f t="shared" si="0"/>
        <v>0</v>
      </c>
      <c r="G12" s="398"/>
      <c r="H12" s="9"/>
      <c r="I12" s="9"/>
      <c r="J12" s="17"/>
    </row>
    <row r="13" spans="1:10" x14ac:dyDescent="0.2">
      <c r="A13" s="146" t="s">
        <v>556</v>
      </c>
      <c r="B13" s="330" t="s">
        <v>544</v>
      </c>
      <c r="C13" s="9"/>
      <c r="D13" s="9"/>
      <c r="E13" s="9"/>
      <c r="F13" s="17">
        <f t="shared" si="0"/>
        <v>0</v>
      </c>
      <c r="G13" s="398"/>
      <c r="H13" s="9"/>
      <c r="I13" s="9"/>
      <c r="J13" s="17"/>
    </row>
    <row r="14" spans="1:10" x14ac:dyDescent="0.2">
      <c r="A14" s="146" t="s">
        <v>557</v>
      </c>
      <c r="B14" s="330" t="s">
        <v>545</v>
      </c>
      <c r="C14" s="9"/>
      <c r="D14" s="9"/>
      <c r="E14" s="9"/>
      <c r="F14" s="17">
        <f t="shared" si="0"/>
        <v>0</v>
      </c>
      <c r="G14" s="398"/>
      <c r="H14" s="9"/>
      <c r="I14" s="9"/>
      <c r="J14" s="17"/>
    </row>
    <row r="15" spans="1:10" x14ac:dyDescent="0.2">
      <c r="A15" s="146" t="s">
        <v>547</v>
      </c>
      <c r="B15" s="330" t="s">
        <v>546</v>
      </c>
      <c r="C15" s="21"/>
      <c r="D15" s="21"/>
      <c r="E15" s="21"/>
      <c r="F15" s="22">
        <f t="shared" si="0"/>
        <v>0</v>
      </c>
      <c r="G15" s="399"/>
      <c r="H15" s="21"/>
      <c r="I15" s="21"/>
      <c r="J15" s="22"/>
    </row>
    <row r="16" spans="1:10" ht="13.5" thickBot="1" x14ac:dyDescent="0.25">
      <c r="A16" s="23" t="s">
        <v>476</v>
      </c>
      <c r="B16" s="319" t="s">
        <v>106</v>
      </c>
      <c r="C16" s="25">
        <f>SUM(C5:C15)</f>
        <v>0</v>
      </c>
      <c r="D16" s="25">
        <f t="shared" ref="D16:E16" si="1">SUM(D5:D15)</f>
        <v>0</v>
      </c>
      <c r="E16" s="25">
        <f t="shared" si="1"/>
        <v>0</v>
      </c>
      <c r="F16" s="18">
        <f t="shared" si="0"/>
        <v>0</v>
      </c>
      <c r="G16" s="400"/>
      <c r="H16" s="25"/>
      <c r="I16" s="25"/>
      <c r="J16" s="18"/>
    </row>
    <row r="18" spans="1:10" ht="30" customHeight="1" x14ac:dyDescent="0.2">
      <c r="A18" s="457" t="s">
        <v>623</v>
      </c>
      <c r="B18" s="457"/>
      <c r="C18" s="457"/>
      <c r="D18" s="457"/>
      <c r="E18" s="457"/>
      <c r="F18" s="457"/>
      <c r="G18" s="457"/>
      <c r="H18" s="457"/>
      <c r="I18" s="457"/>
      <c r="J18" s="457"/>
    </row>
  </sheetData>
  <mergeCells count="5">
    <mergeCell ref="A18:J18"/>
    <mergeCell ref="F2:F3"/>
    <mergeCell ref="A1:J1"/>
    <mergeCell ref="C2:E2"/>
    <mergeCell ref="G2:I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vt:i4>
      </vt:variant>
    </vt:vector>
  </HeadingPairs>
  <TitlesOfParts>
    <vt:vector size="32" baseType="lpstr">
      <vt:lpstr>Metodika </vt:lpstr>
      <vt:lpstr>2.1</vt:lpstr>
      <vt:lpstr>2.2</vt:lpstr>
      <vt:lpstr>2.3</vt:lpstr>
      <vt:lpstr>2.4</vt:lpstr>
      <vt:lpstr>2.5</vt:lpstr>
      <vt:lpstr>2.6</vt:lpstr>
      <vt:lpstr>2.7</vt:lpstr>
      <vt:lpstr>2.8</vt:lpstr>
      <vt:lpstr>3.1</vt:lpstr>
      <vt:lpstr>3.2</vt:lpstr>
      <vt:lpstr>3.3</vt:lpstr>
      <vt:lpstr>3.4</vt:lpstr>
      <vt:lpstr>4.1</vt:lpstr>
      <vt:lpstr>5.1</vt:lpstr>
      <vt:lpstr>6.1 </vt:lpstr>
      <vt:lpstr>6.2</vt:lpstr>
      <vt:lpstr>6.3</vt:lpstr>
      <vt:lpstr>6.4</vt:lpstr>
      <vt:lpstr>6.5</vt:lpstr>
      <vt:lpstr>6.6</vt:lpstr>
      <vt:lpstr>7.1</vt:lpstr>
      <vt:lpstr>7.2</vt:lpstr>
      <vt:lpstr>7.3</vt:lpstr>
      <vt:lpstr>8.1</vt:lpstr>
      <vt:lpstr>8.2</vt:lpstr>
      <vt:lpstr>8.3</vt:lpstr>
      <vt:lpstr>8.4</vt:lpstr>
      <vt:lpstr>12.1</vt:lpstr>
      <vt:lpstr>12.2</vt:lpstr>
      <vt:lpstr>14.1</vt:lpstr>
      <vt:lpstr>'Metodika '!Oblast_tisku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2020-01-15T15:40:32Z</dcterms:created>
  <dcterms:modified xsi:type="dcterms:W3CDTF">2026-02-10T09:23:23Z</dcterms:modified>
</cp:coreProperties>
</file>